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ZQ\"/>
    </mc:Choice>
  </mc:AlternateContent>
  <xr:revisionPtr revIDLastSave="0" documentId="13_ncr:1_{F2B83814-CC09-48C8-9D65-A0B82388843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汇总MHK" sheetId="2" r:id="rId1"/>
    <sheet name="汇总MZQ" sheetId="5" r:id="rId2"/>
    <sheet name="Sheet2" sheetId="3" r:id="rId3"/>
    <sheet name="Sheet1" sheetId="6" r:id="rId4"/>
    <sheet name="Sheet5" sheetId="9" r:id="rId5"/>
  </sheets>
  <definedNames>
    <definedName name="_xlnm._FilterDatabase" localSheetId="0" hidden="1">汇总MHK!$A$1:$V$2749</definedName>
    <definedName name="_xlnm._FilterDatabase" localSheetId="1" hidden="1">汇总MZQ!$B$1:$Y$852</definedName>
  </definedNames>
  <calcPr calcId="191029"/>
  <pivotCaches>
    <pivotCache cacheId="14" r:id="rId6"/>
    <pivotCache cacheId="1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Q2749" i="5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S2746" i="5"/>
  <c r="T2746" i="5" s="1"/>
  <c r="R2746" i="5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R2742" i="5"/>
  <c r="S2742" i="5" s="1"/>
  <c r="T2742" i="5" s="1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R2738" i="5"/>
  <c r="S2738" i="5" s="1"/>
  <c r="T2738" i="5" s="1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S2730" i="5"/>
  <c r="T2730" i="5" s="1"/>
  <c r="R2730" i="5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S2726" i="5"/>
  <c r="T2726" i="5" s="1"/>
  <c r="R2726" i="5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R2722" i="5"/>
  <c r="S2722" i="5" s="1"/>
  <c r="T2722" i="5" s="1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S2704" i="5"/>
  <c r="T2704" i="5" s="1"/>
  <c r="R2704" i="5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S2700" i="5"/>
  <c r="T2700" i="5" s="1"/>
  <c r="R2700" i="5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R2696" i="5"/>
  <c r="S2696" i="5" s="1"/>
  <c r="T2696" i="5" s="1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S2680" i="5"/>
  <c r="T2680" i="5" s="1"/>
  <c r="R2680" i="5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S2676" i="5"/>
  <c r="T2676" i="5" s="1"/>
  <c r="R2676" i="5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R2672" i="5"/>
  <c r="S2672" i="5" s="1"/>
  <c r="T2672" i="5" s="1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S2668" i="5"/>
  <c r="T2668" i="5" s="1"/>
  <c r="R2668" i="5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S2661" i="5"/>
  <c r="T2661" i="5" s="1"/>
  <c r="R2661" i="5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R2657" i="5"/>
  <c r="S2657" i="5" s="1"/>
  <c r="T2657" i="5" s="1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S2653" i="5"/>
  <c r="T2653" i="5" s="1"/>
  <c r="R2653" i="5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S2641" i="5"/>
  <c r="T2641" i="5" s="1"/>
  <c r="R2641" i="5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S2637" i="5"/>
  <c r="T2637" i="5" s="1"/>
  <c r="R2637" i="5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R2625" i="5"/>
  <c r="S2625" i="5" s="1"/>
  <c r="T2625" i="5" s="1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S2617" i="5"/>
  <c r="T2617" i="5" s="1"/>
  <c r="R2617" i="5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S2613" i="5"/>
  <c r="T2613" i="5" s="1"/>
  <c r="R2613" i="5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R2609" i="5"/>
  <c r="S2609" i="5" s="1"/>
  <c r="T2609" i="5" s="1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S2605" i="5"/>
  <c r="T2605" i="5" s="1"/>
  <c r="R2605" i="5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S2578" i="5"/>
  <c r="T2578" i="5" s="1"/>
  <c r="R2578" i="5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S2566" i="5"/>
  <c r="T2566" i="5" s="1"/>
  <c r="R2566" i="5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S2562" i="5"/>
  <c r="T2562" i="5" s="1"/>
  <c r="R2562" i="5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R2558" i="5"/>
  <c r="S2558" i="5" s="1"/>
  <c r="T2558" i="5" s="1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S2542" i="5"/>
  <c r="T2542" i="5" s="1"/>
  <c r="R2542" i="5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R2534" i="5"/>
  <c r="S2534" i="5" s="1"/>
  <c r="T2534" i="5" s="1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S2530" i="5"/>
  <c r="T2530" i="5" s="1"/>
  <c r="R2530" i="5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S2518" i="5"/>
  <c r="T2518" i="5" s="1"/>
  <c r="R2518" i="5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S2514" i="5"/>
  <c r="T2514" i="5" s="1"/>
  <c r="R2514" i="5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R2510" i="5"/>
  <c r="S2510" i="5" s="1"/>
  <c r="T2510" i="5" s="1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R2502" i="5"/>
  <c r="S2502" i="5" s="1"/>
  <c r="T2502" i="5" s="1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S2494" i="5"/>
  <c r="T2494" i="5" s="1"/>
  <c r="R2494" i="5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R2486" i="5"/>
  <c r="S2486" i="5" s="1"/>
  <c r="T2486" i="5" s="1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S2482" i="5"/>
  <c r="T2482" i="5" s="1"/>
  <c r="R2482" i="5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S2470" i="5"/>
  <c r="T2470" i="5" s="1"/>
  <c r="R2470" i="5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S2466" i="5"/>
  <c r="T2466" i="5" s="1"/>
  <c r="R2466" i="5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S2446" i="5"/>
  <c r="T2446" i="5" s="1"/>
  <c r="R2446" i="5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R2438" i="5"/>
  <c r="S2438" i="5" s="1"/>
  <c r="T2438" i="5" s="1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S2434" i="5"/>
  <c r="T2434" i="5" s="1"/>
  <c r="R2434" i="5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S2422" i="5"/>
  <c r="T2422" i="5" s="1"/>
  <c r="R2422" i="5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S2418" i="5"/>
  <c r="T2418" i="5" s="1"/>
  <c r="R2418" i="5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S2407" i="5"/>
  <c r="T2407" i="5" s="1"/>
  <c r="R2407" i="5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S2403" i="5"/>
  <c r="T2403" i="5" s="1"/>
  <c r="R2403" i="5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R2399" i="5"/>
  <c r="S2399" i="5" s="1"/>
  <c r="T2399" i="5" s="1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S2383" i="5"/>
  <c r="T2383" i="5" s="1"/>
  <c r="R2383" i="5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R2375" i="5"/>
  <c r="S2375" i="5" s="1"/>
  <c r="T2375" i="5" s="1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S2371" i="5"/>
  <c r="T2371" i="5" s="1"/>
  <c r="R2371" i="5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R2367" i="5"/>
  <c r="S2367" i="5" s="1"/>
  <c r="T2367" i="5" s="1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S2359" i="5"/>
  <c r="T2359" i="5" s="1"/>
  <c r="R2359" i="5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S2355" i="5"/>
  <c r="T2355" i="5" s="1"/>
  <c r="R2355" i="5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R2351" i="5"/>
  <c r="S2351" i="5" s="1"/>
  <c r="T2351" i="5" s="1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S2335" i="5"/>
  <c r="T2335" i="5" s="1"/>
  <c r="R2335" i="5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R2327" i="5"/>
  <c r="S2327" i="5" s="1"/>
  <c r="T2327" i="5" s="1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S2323" i="5"/>
  <c r="T2323" i="5" s="1"/>
  <c r="R2323" i="5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R2319" i="5"/>
  <c r="S2319" i="5" s="1"/>
  <c r="T2319" i="5" s="1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S2311" i="5"/>
  <c r="T2311" i="5" s="1"/>
  <c r="R2311" i="5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S2307" i="5"/>
  <c r="T2307" i="5" s="1"/>
  <c r="R2307" i="5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R2303" i="5"/>
  <c r="S2303" i="5" s="1"/>
  <c r="T2303" i="5" s="1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S2287" i="5"/>
  <c r="T2287" i="5" s="1"/>
  <c r="R2287" i="5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S2275" i="5"/>
  <c r="T2275" i="5" s="1"/>
  <c r="R2275" i="5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S2263" i="5"/>
  <c r="T2263" i="5" s="1"/>
  <c r="R2263" i="5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S2259" i="5"/>
  <c r="T2259" i="5" s="1"/>
  <c r="R2259" i="5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R2255" i="5"/>
  <c r="S2255" i="5" s="1"/>
  <c r="T2255" i="5" s="1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S2239" i="5"/>
  <c r="T2239" i="5" s="1"/>
  <c r="R2239" i="5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R2231" i="5"/>
  <c r="S2231" i="5" s="1"/>
  <c r="T2231" i="5" s="1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S2227" i="5"/>
  <c r="T2227" i="5" s="1"/>
  <c r="R2227" i="5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R2223" i="5"/>
  <c r="S2223" i="5" s="1"/>
  <c r="T2223" i="5" s="1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S2215" i="5"/>
  <c r="T2215" i="5" s="1"/>
  <c r="R2215" i="5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S2211" i="5"/>
  <c r="T2211" i="5" s="1"/>
  <c r="R2211" i="5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R2207" i="5"/>
  <c r="S2207" i="5" s="1"/>
  <c r="T2207" i="5" s="1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S2191" i="5"/>
  <c r="T2191" i="5" s="1"/>
  <c r="R2191" i="5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R2183" i="5"/>
  <c r="S2183" i="5" s="1"/>
  <c r="T2183" i="5" s="1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S2179" i="5"/>
  <c r="T2179" i="5" s="1"/>
  <c r="R2179" i="5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S2167" i="5"/>
  <c r="T2167" i="5" s="1"/>
  <c r="R2167" i="5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S2163" i="5"/>
  <c r="T2163" i="5" s="1"/>
  <c r="R2163" i="5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R2159" i="5"/>
  <c r="S2159" i="5" s="1"/>
  <c r="T2159" i="5" s="1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S2143" i="5"/>
  <c r="T2143" i="5" s="1"/>
  <c r="R2143" i="5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S2131" i="5"/>
  <c r="T2131" i="5" s="1"/>
  <c r="R2131" i="5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R2127" i="5"/>
  <c r="S2127" i="5" s="1"/>
  <c r="T2127" i="5" s="1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S2119" i="5"/>
  <c r="T2119" i="5" s="1"/>
  <c r="R2119" i="5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S2115" i="5"/>
  <c r="T2115" i="5" s="1"/>
  <c r="R2115" i="5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R2111" i="5"/>
  <c r="S2111" i="5" s="1"/>
  <c r="T2111" i="5" s="1"/>
  <c r="Q2111" i="5"/>
  <c r="K2111" i="5"/>
  <c r="J171" i="2"/>
  <c r="J172" i="2"/>
  <c r="J299" i="2"/>
  <c r="J408" i="2"/>
  <c r="J75" i="2"/>
  <c r="J76" i="2"/>
  <c r="J77" i="2"/>
  <c r="J197" i="2"/>
  <c r="J346" i="2"/>
  <c r="J537" i="2"/>
  <c r="J78" i="2"/>
  <c r="J79" i="2"/>
  <c r="J198" i="2"/>
  <c r="J199" i="2"/>
  <c r="J200" i="2"/>
  <c r="J201" i="2"/>
  <c r="J80" i="2"/>
  <c r="J538" i="2"/>
  <c r="J202" i="2"/>
  <c r="J203" i="2"/>
  <c r="J113" i="2"/>
  <c r="J114" i="2"/>
  <c r="J115" i="2"/>
  <c r="J116" i="2"/>
  <c r="J483" i="2"/>
  <c r="J484" i="2"/>
  <c r="J539" i="2"/>
  <c r="J540" i="2"/>
  <c r="J541" i="2"/>
  <c r="J542" i="2"/>
  <c r="J543" i="2"/>
  <c r="J544" i="2"/>
  <c r="J204" i="2"/>
  <c r="J205" i="2"/>
  <c r="J206" i="2"/>
  <c r="J617" i="2"/>
  <c r="J117" i="2"/>
  <c r="J337" i="2"/>
  <c r="J71" i="2"/>
  <c r="J338" i="2"/>
  <c r="J339" i="2"/>
  <c r="J340" i="2"/>
  <c r="J347" i="2"/>
  <c r="J348" i="2"/>
  <c r="J349" i="2"/>
  <c r="J350" i="2"/>
  <c r="J351" i="2"/>
  <c r="J352" i="2"/>
  <c r="J270" i="2"/>
  <c r="J271" i="2"/>
  <c r="J272" i="2"/>
  <c r="J273" i="2"/>
  <c r="J274" i="2"/>
  <c r="J275" i="2"/>
  <c r="J165" i="2"/>
  <c r="J193" i="2"/>
  <c r="J29" i="2"/>
  <c r="J456" i="2"/>
  <c r="J457" i="2"/>
  <c r="J194" i="2"/>
  <c r="J453" i="2"/>
  <c r="J341" i="2"/>
  <c r="J493" i="2"/>
  <c r="J494" i="2"/>
  <c r="J495" i="2"/>
  <c r="J496" i="2"/>
  <c r="J545" i="2"/>
  <c r="J546" i="2"/>
  <c r="J547" i="2"/>
  <c r="J548" i="2"/>
  <c r="J549" i="2"/>
  <c r="J166" i="2"/>
  <c r="J504" i="2"/>
  <c r="J167" i="2"/>
  <c r="J7" i="2"/>
  <c r="J168" i="2"/>
  <c r="J8" i="2"/>
  <c r="J118" i="2"/>
  <c r="J9" i="2"/>
  <c r="J10" i="2"/>
  <c r="J360" i="2"/>
  <c r="J343" i="2"/>
  <c r="J612" i="2"/>
  <c r="J613" i="2"/>
  <c r="J614" i="2"/>
  <c r="J497" i="2"/>
  <c r="J505" i="2"/>
  <c r="J11" i="2"/>
  <c r="J342" i="2"/>
  <c r="J618" i="2"/>
  <c r="J119" i="2"/>
  <c r="J498" i="2"/>
  <c r="J551" i="2"/>
  <c r="J353" i="2"/>
  <c r="J169" i="2"/>
  <c r="J12" i="2"/>
  <c r="J108" i="2"/>
  <c r="J499" i="2"/>
  <c r="J459" i="2"/>
  <c r="J506" i="2"/>
  <c r="J361" i="2"/>
  <c r="J170" i="2"/>
  <c r="J13" i="2"/>
  <c r="J14" i="2"/>
  <c r="J485" i="2"/>
  <c r="J109" i="2"/>
  <c r="J362" i="2"/>
  <c r="J458" i="2"/>
  <c r="J486" i="2"/>
  <c r="J15" i="2"/>
  <c r="J487" i="2"/>
  <c r="J298" i="2"/>
  <c r="J460" i="2"/>
  <c r="J488" i="2"/>
  <c r="J363" i="2"/>
  <c r="J489" i="2"/>
  <c r="J490" i="2"/>
  <c r="J110" i="2"/>
  <c r="J207" i="2"/>
  <c r="J558" i="2"/>
  <c r="J553" i="2"/>
  <c r="J81" i="2"/>
  <c r="J82" i="2"/>
  <c r="J83" i="2"/>
  <c r="J208" i="2"/>
  <c r="J209" i="2"/>
  <c r="J491" i="2"/>
  <c r="J364" i="2"/>
  <c r="J507" i="2"/>
  <c r="J508" i="2"/>
  <c r="J492" i="2"/>
  <c r="J84" i="2"/>
  <c r="J482" i="2"/>
  <c r="J85" i="2"/>
  <c r="J554" i="2"/>
  <c r="J509" i="2"/>
  <c r="J550" i="2"/>
  <c r="J212" i="2"/>
  <c r="J555" i="2"/>
  <c r="J556" i="2"/>
  <c r="J86" i="2"/>
  <c r="J500" i="2"/>
  <c r="J210" i="2"/>
  <c r="J365" i="2"/>
  <c r="J211" i="2"/>
  <c r="J251" i="2"/>
  <c r="J559" i="2"/>
  <c r="J376" i="2"/>
  <c r="J605" i="2"/>
  <c r="J461" i="2"/>
  <c r="J442" i="2"/>
  <c r="J462" i="2"/>
  <c r="J463" i="2"/>
  <c r="J464" i="2"/>
  <c r="J465" i="2"/>
  <c r="J604" i="2"/>
  <c r="J112" i="2"/>
  <c r="J252" i="2"/>
  <c r="J466" i="2"/>
  <c r="J187" i="2"/>
  <c r="J557" i="2"/>
  <c r="J443" i="2"/>
  <c r="J444" i="2"/>
  <c r="J469" i="2"/>
  <c r="J470" i="2"/>
  <c r="J471" i="2"/>
  <c r="J501" i="2"/>
  <c r="J477" i="2"/>
  <c r="J479" i="2"/>
  <c r="J60" i="2"/>
  <c r="J61" i="2"/>
  <c r="J321" i="2"/>
  <c r="J472" i="2"/>
  <c r="J473" i="2"/>
  <c r="J253" i="2"/>
  <c r="J478" i="2"/>
  <c r="J72" i="2"/>
  <c r="J73" i="2"/>
  <c r="J306" i="2"/>
  <c r="J445" i="2"/>
  <c r="J468" i="2"/>
  <c r="J254" i="2"/>
  <c r="J307" i="2"/>
  <c r="J308" i="2"/>
  <c r="J255" i="2"/>
  <c r="J276" i="2"/>
  <c r="J174" i="2"/>
  <c r="J175" i="2"/>
  <c r="J32" i="2"/>
  <c r="J256" i="2"/>
  <c r="J257" i="2"/>
  <c r="J258" i="2"/>
  <c r="J259" i="2"/>
  <c r="J260" i="2"/>
  <c r="J531" i="2"/>
  <c r="J532" i="2"/>
  <c r="J87" i="2"/>
  <c r="J378" i="2"/>
  <c r="J379" i="2"/>
  <c r="J380" i="2"/>
  <c r="J381" i="2"/>
  <c r="J309" i="2"/>
  <c r="J310" i="2"/>
  <c r="J525" i="2"/>
  <c r="J386" i="2"/>
  <c r="J474" i="2"/>
  <c r="J33" i="2"/>
  <c r="J34" i="2"/>
  <c r="J35" i="2"/>
  <c r="J526" i="2"/>
  <c r="J291" i="2"/>
  <c r="J261" i="2"/>
  <c r="J475" i="2"/>
  <c r="J262" i="2"/>
  <c r="J263" i="2"/>
  <c r="J615" i="2"/>
  <c r="J327" i="2"/>
  <c r="J328" i="2"/>
  <c r="J329" i="2"/>
  <c r="J330" i="2"/>
  <c r="J331" i="2"/>
  <c r="J62" i="2"/>
  <c r="J476" i="2"/>
  <c r="J63" i="2"/>
  <c r="J137" i="2"/>
  <c r="J326" i="2"/>
  <c r="J581" i="2"/>
  <c r="J582" i="2"/>
  <c r="J594" i="2"/>
  <c r="J640" i="2"/>
  <c r="J502" i="2"/>
  <c r="J580" i="2"/>
  <c r="J366" i="2"/>
  <c r="J536" i="2"/>
  <c r="J510" i="2"/>
  <c r="J238" i="2"/>
  <c r="J290" i="2"/>
  <c r="J454" i="2"/>
  <c r="J432" i="2"/>
  <c r="J433" i="2"/>
  <c r="J138" i="2"/>
  <c r="J616" i="2"/>
  <c r="J36" i="2"/>
  <c r="J37" i="2"/>
  <c r="J38" i="2"/>
  <c r="J39" i="2"/>
  <c r="J265" i="2"/>
  <c r="J511" i="2"/>
  <c r="J225" i="2"/>
  <c r="J512" i="2"/>
  <c r="J266" i="2"/>
  <c r="J367" i="2"/>
  <c r="J560" i="2"/>
  <c r="J561" i="2"/>
  <c r="J562" i="2"/>
  <c r="J563" i="2"/>
  <c r="J564" i="2"/>
  <c r="J565" i="2"/>
  <c r="J312" i="2"/>
  <c r="J313" i="2"/>
  <c r="J314" i="2"/>
  <c r="J315" i="2"/>
  <c r="J316" i="2"/>
  <c r="J317" i="2"/>
  <c r="J159" i="2"/>
  <c r="J160" i="2"/>
  <c r="J161" i="2"/>
  <c r="J2" i="2"/>
  <c r="J162" i="2"/>
  <c r="J3" i="2"/>
  <c r="J4" i="2"/>
  <c r="J5" i="2"/>
  <c r="J567" i="2"/>
  <c r="J368" i="2"/>
  <c r="J596" i="2"/>
  <c r="J267" i="2"/>
  <c r="J268" i="2"/>
  <c r="J269" i="2"/>
  <c r="J369" i="2"/>
  <c r="J239" i="2"/>
  <c r="J370" i="2"/>
  <c r="J513" i="2"/>
  <c r="J514" i="2"/>
  <c r="J515" i="2"/>
  <c r="J516" i="2"/>
  <c r="J566" i="2"/>
  <c r="J318" i="2"/>
  <c r="J163" i="2"/>
  <c r="J164" i="2"/>
  <c r="J6" i="2"/>
  <c r="J597" i="2"/>
  <c r="J517" i="2"/>
  <c r="J518" i="2"/>
  <c r="J371" i="2"/>
  <c r="J277" i="2"/>
  <c r="J278" i="2"/>
  <c r="J279" i="2"/>
  <c r="J280" i="2"/>
  <c r="J281" i="2"/>
  <c r="J282" i="2"/>
  <c r="J283" i="2"/>
  <c r="J284" i="2"/>
  <c r="J285" i="2"/>
  <c r="J188" i="2"/>
  <c r="J150" i="2"/>
  <c r="J189" i="2"/>
  <c r="J64" i="2"/>
  <c r="J322" i="2"/>
  <c r="J423" i="2"/>
  <c r="J58" i="2"/>
  <c r="J400" i="2"/>
  <c r="J401" i="2"/>
  <c r="J296" i="2"/>
  <c r="J26" i="2"/>
  <c r="J65" i="2"/>
  <c r="J27" i="2"/>
  <c r="J66" i="2"/>
  <c r="J519" i="2"/>
  <c r="J74" i="2"/>
  <c r="J325" i="2"/>
  <c r="J151" i="2"/>
  <c r="J152" i="2"/>
  <c r="J153" i="2"/>
  <c r="J40" i="2"/>
  <c r="J41" i="2"/>
  <c r="J292" i="2"/>
  <c r="J176" i="2"/>
  <c r="J90" i="2"/>
  <c r="J91" i="2"/>
  <c r="J28" i="2"/>
  <c r="J92" i="2"/>
  <c r="J93" i="2"/>
  <c r="J628" i="2"/>
  <c r="J598" i="2"/>
  <c r="J413" i="2"/>
  <c r="J414" i="2"/>
  <c r="J286" i="2"/>
  <c r="J287" i="2"/>
  <c r="J288" i="2"/>
  <c r="J289" i="2"/>
  <c r="J226" i="2"/>
  <c r="J94" i="2"/>
  <c r="J106" i="2"/>
  <c r="J154" i="2"/>
  <c r="J520" i="2"/>
  <c r="J424" i="2"/>
  <c r="J177" i="2"/>
  <c r="J178" i="2"/>
  <c r="J53" i="2"/>
  <c r="J54" i="2"/>
  <c r="J55" i="2"/>
  <c r="J599" i="2"/>
  <c r="J521" i="2"/>
  <c r="J52" i="2"/>
  <c r="J101" i="2"/>
  <c r="J332" i="2"/>
  <c r="J42" i="2"/>
  <c r="J43" i="2"/>
  <c r="J637" i="2"/>
  <c r="J406" i="2"/>
  <c r="J428" i="2"/>
  <c r="J451" i="2"/>
  <c r="J452" i="2"/>
  <c r="J481" i="2"/>
  <c r="J579" i="2"/>
  <c r="J593" i="2"/>
  <c r="J610" i="2"/>
  <c r="J638" i="2"/>
  <c r="J157" i="2"/>
  <c r="J192" i="2"/>
  <c r="J264" i="2"/>
  <c r="J297" i="2"/>
  <c r="J336" i="2"/>
  <c r="J407" i="2"/>
  <c r="J96" i="2"/>
  <c r="J393" i="2"/>
  <c r="J179" i="2"/>
  <c r="J180" i="2"/>
  <c r="J611" i="2"/>
  <c r="J534" i="2"/>
  <c r="J591" i="2"/>
  <c r="J592" i="2"/>
  <c r="J634" i="2"/>
  <c r="J635" i="2"/>
  <c r="J636" i="2"/>
  <c r="J67" i="2"/>
  <c r="J95" i="2"/>
  <c r="J107" i="2"/>
  <c r="J155" i="2"/>
  <c r="J156" i="2"/>
  <c r="J333" i="2"/>
  <c r="J374" i="2"/>
  <c r="J405" i="2"/>
  <c r="J449" i="2"/>
  <c r="J535" i="2"/>
  <c r="J68" i="2"/>
  <c r="J102" i="2"/>
  <c r="J394" i="2"/>
  <c r="J395" i="2"/>
  <c r="J181" i="2"/>
  <c r="J426" i="2"/>
  <c r="J450" i="2"/>
  <c r="J480" i="2"/>
  <c r="J190" i="2"/>
  <c r="J234" i="2"/>
  <c r="J235" i="2"/>
  <c r="J334" i="2"/>
  <c r="J335" i="2"/>
  <c r="J427" i="2"/>
  <c r="J191" i="2"/>
  <c r="J382" i="2"/>
  <c r="J44" i="2"/>
  <c r="J415" i="2"/>
  <c r="J416" i="2"/>
  <c r="J417" i="2"/>
  <c r="J396" i="2"/>
  <c r="J397" i="2"/>
  <c r="J398" i="2"/>
  <c r="J182" i="2"/>
  <c r="J183" i="2"/>
  <c r="J184" i="2"/>
  <c r="J185" i="2"/>
  <c r="J186" i="2"/>
  <c r="J227" i="2"/>
  <c r="J59" i="2"/>
  <c r="J323" i="2"/>
  <c r="J418" i="2"/>
  <c r="J419" i="2"/>
  <c r="J344" i="2"/>
  <c r="J383" i="2"/>
  <c r="J623" i="2"/>
  <c r="J436" i="2"/>
  <c r="J384" i="2"/>
  <c r="J434" i="2"/>
  <c r="J435" i="2"/>
  <c r="J600" i="2"/>
  <c r="J601" i="2"/>
  <c r="J602" i="2"/>
  <c r="J49" i="2"/>
  <c r="J385" i="2"/>
  <c r="J375" i="2"/>
  <c r="J522" i="2"/>
  <c r="J446" i="2"/>
  <c r="J103" i="2"/>
  <c r="J583" i="2"/>
  <c r="J523" i="2"/>
  <c r="J130" i="2"/>
  <c r="J173" i="2"/>
  <c r="J243" i="2"/>
  <c r="J48" i="2"/>
  <c r="J131" i="2"/>
  <c r="J132" i="2"/>
  <c r="J387" i="2"/>
  <c r="J293" i="2"/>
  <c r="J294" i="2"/>
  <c r="J630" i="2"/>
  <c r="J447" i="2"/>
  <c r="J631" i="2"/>
  <c r="J104" i="2"/>
  <c r="J105" i="2"/>
  <c r="J324" i="2"/>
  <c r="J399" i="2"/>
  <c r="J527" i="2"/>
  <c r="J568" i="2"/>
  <c r="J590" i="2"/>
  <c r="J608" i="2"/>
  <c r="J609" i="2"/>
  <c r="J624" i="2"/>
  <c r="J390" i="2"/>
  <c r="J402" i="2"/>
  <c r="J569" i="2"/>
  <c r="J228" i="2"/>
  <c r="J639" i="2"/>
  <c r="J56" i="2"/>
  <c r="J229" i="2"/>
  <c r="J533" i="2"/>
  <c r="J570" i="2"/>
  <c r="J571" i="2"/>
  <c r="J403" i="2"/>
  <c r="J404" i="2"/>
  <c r="J572" i="2"/>
  <c r="J573" i="2"/>
  <c r="J574" i="2"/>
  <c r="J230" i="2"/>
  <c r="J231" i="2"/>
  <c r="J575" i="2"/>
  <c r="J524" i="2"/>
  <c r="J345" i="2"/>
  <c r="J305" i="2"/>
  <c r="J455" i="2"/>
  <c r="J503" i="2"/>
  <c r="J420" i="2"/>
  <c r="J232" i="2"/>
  <c r="J576" i="2"/>
  <c r="J577" i="2"/>
  <c r="J233" i="2"/>
  <c r="J578" i="2"/>
  <c r="J391" i="2"/>
  <c r="J392" i="2"/>
  <c r="J632" i="2"/>
  <c r="J448" i="2"/>
  <c r="J629" i="2"/>
  <c r="J625" i="2"/>
  <c r="J421" i="2"/>
  <c r="J589" i="2"/>
  <c r="J388" i="2"/>
  <c r="J429" i="2"/>
  <c r="J584" i="2"/>
  <c r="J633" i="2"/>
  <c r="J295" i="2"/>
  <c r="J603" i="2"/>
  <c r="J626" i="2"/>
  <c r="J373" i="2"/>
  <c r="J88" i="2"/>
  <c r="J135" i="2"/>
  <c r="J89" i="2"/>
  <c r="J136" i="2"/>
  <c r="J585" i="2"/>
  <c r="J99" i="2"/>
  <c r="J606" i="2"/>
  <c r="J50" i="2"/>
  <c r="J158" i="2"/>
  <c r="J196" i="2"/>
  <c r="J595" i="2"/>
  <c r="J30" i="2"/>
  <c r="J111" i="2"/>
  <c r="J16" i="2"/>
  <c r="J17" i="2"/>
  <c r="J51" i="2"/>
  <c r="J586" i="2"/>
  <c r="J587" i="2"/>
  <c r="J422" i="2"/>
  <c r="J237" i="2"/>
  <c r="J311" i="2"/>
  <c r="J588" i="2"/>
  <c r="J627" i="2"/>
  <c r="J18" i="2"/>
  <c r="J195" i="2"/>
  <c r="J300" i="2"/>
  <c r="J100" i="2"/>
  <c r="J607" i="2"/>
  <c r="J244" i="2"/>
  <c r="J19" i="2"/>
  <c r="J45" i="2"/>
  <c r="J552" i="2"/>
  <c r="J20" i="2"/>
  <c r="J21" i="2"/>
  <c r="J22" i="2"/>
  <c r="J23" i="2"/>
  <c r="J245" i="2"/>
  <c r="J236" i="2"/>
  <c r="J301" i="2"/>
  <c r="J409" i="2"/>
  <c r="J302" i="2"/>
  <c r="J410" i="2"/>
  <c r="J133" i="2"/>
  <c r="J134" i="2"/>
  <c r="J411" i="2"/>
  <c r="J412" i="2"/>
  <c r="J303" i="2"/>
  <c r="J304" i="2"/>
  <c r="J389" i="2"/>
  <c r="J57" i="2"/>
  <c r="J69" i="2"/>
  <c r="J240" i="2"/>
  <c r="J241" i="2"/>
  <c r="J70" i="2"/>
  <c r="J319" i="2"/>
  <c r="J242" i="2"/>
  <c r="J430" i="2"/>
  <c r="J528" i="2"/>
  <c r="J246" i="2"/>
  <c r="J431" i="2"/>
  <c r="J529" i="2"/>
  <c r="J247" i="2"/>
  <c r="J145" i="2"/>
  <c r="J126" i="2"/>
  <c r="J127" i="2"/>
  <c r="J128" i="2"/>
  <c r="J129" i="2"/>
  <c r="J24" i="2"/>
  <c r="J46" i="2"/>
  <c r="J530" i="2"/>
  <c r="J248" i="2"/>
  <c r="J139" i="2"/>
  <c r="J140" i="2"/>
  <c r="J146" i="2"/>
  <c r="J249" i="2"/>
  <c r="J141" i="2"/>
  <c r="J142" i="2"/>
  <c r="J467" i="2"/>
  <c r="J250" i="2"/>
  <c r="J143" i="2"/>
  <c r="J144" i="2"/>
  <c r="J147" i="2"/>
  <c r="J320" i="2"/>
  <c r="J47" i="2"/>
  <c r="J148" i="2"/>
  <c r="J372" i="2"/>
  <c r="J149" i="2"/>
  <c r="J425" i="2"/>
  <c r="J25" i="2"/>
  <c r="Q171" i="2"/>
  <c r="R171" i="2" s="1"/>
  <c r="S171" i="2" s="1"/>
  <c r="Q172" i="2"/>
  <c r="R172" i="2" s="1"/>
  <c r="S172" i="2" s="1"/>
  <c r="Q299" i="2"/>
  <c r="R299" i="2" s="1"/>
  <c r="S299" i="2" s="1"/>
  <c r="Q408" i="2"/>
  <c r="R408" i="2" s="1"/>
  <c r="S408" i="2" s="1"/>
  <c r="Q75" i="2"/>
  <c r="R75" i="2" s="1"/>
  <c r="S75" i="2" s="1"/>
  <c r="Q76" i="2"/>
  <c r="R76" i="2" s="1"/>
  <c r="S76" i="2" s="1"/>
  <c r="Q77" i="2"/>
  <c r="R77" i="2" s="1"/>
  <c r="S77" i="2" s="1"/>
  <c r="Q197" i="2"/>
  <c r="R197" i="2" s="1"/>
  <c r="S197" i="2" s="1"/>
  <c r="Q346" i="2"/>
  <c r="R346" i="2" s="1"/>
  <c r="S346" i="2" s="1"/>
  <c r="Q537" i="2"/>
  <c r="R537" i="2" s="1"/>
  <c r="S537" i="2" s="1"/>
  <c r="Q78" i="2"/>
  <c r="R78" i="2" s="1"/>
  <c r="S78" i="2" s="1"/>
  <c r="Q79" i="2"/>
  <c r="R79" i="2" s="1"/>
  <c r="S79" i="2" s="1"/>
  <c r="Q198" i="2"/>
  <c r="R198" i="2" s="1"/>
  <c r="S198" i="2" s="1"/>
  <c r="Q199" i="2"/>
  <c r="R199" i="2" s="1"/>
  <c r="S199" i="2" s="1"/>
  <c r="Q200" i="2"/>
  <c r="R200" i="2" s="1"/>
  <c r="S200" i="2" s="1"/>
  <c r="Q201" i="2"/>
  <c r="R201" i="2" s="1"/>
  <c r="S201" i="2" s="1"/>
  <c r="Q80" i="2"/>
  <c r="R80" i="2" s="1"/>
  <c r="S80" i="2" s="1"/>
  <c r="Q538" i="2"/>
  <c r="R538" i="2" s="1"/>
  <c r="S538" i="2" s="1"/>
  <c r="Q202" i="2"/>
  <c r="R202" i="2" s="1"/>
  <c r="S202" i="2" s="1"/>
  <c r="Q203" i="2"/>
  <c r="R203" i="2" s="1"/>
  <c r="S203" i="2" s="1"/>
  <c r="Q113" i="2"/>
  <c r="R113" i="2" s="1"/>
  <c r="S113" i="2" s="1"/>
  <c r="Q114" i="2"/>
  <c r="R114" i="2" s="1"/>
  <c r="S114" i="2" s="1"/>
  <c r="Q115" i="2"/>
  <c r="R115" i="2" s="1"/>
  <c r="S115" i="2" s="1"/>
  <c r="Q116" i="2"/>
  <c r="R116" i="2" s="1"/>
  <c r="S116" i="2" s="1"/>
  <c r="Q483" i="2"/>
  <c r="R483" i="2" s="1"/>
  <c r="S483" i="2" s="1"/>
  <c r="Q484" i="2"/>
  <c r="R484" i="2" s="1"/>
  <c r="S484" i="2" s="1"/>
  <c r="Q539" i="2"/>
  <c r="R539" i="2" s="1"/>
  <c r="S539" i="2" s="1"/>
  <c r="Q540" i="2"/>
  <c r="R540" i="2" s="1"/>
  <c r="S540" i="2" s="1"/>
  <c r="Q541" i="2"/>
  <c r="R541" i="2" s="1"/>
  <c r="S541" i="2" s="1"/>
  <c r="Q542" i="2"/>
  <c r="R542" i="2" s="1"/>
  <c r="S542" i="2" s="1"/>
  <c r="Q543" i="2"/>
  <c r="R543" i="2" s="1"/>
  <c r="S543" i="2" s="1"/>
  <c r="Q544" i="2"/>
  <c r="R544" i="2" s="1"/>
  <c r="S544" i="2" s="1"/>
  <c r="Q204" i="2"/>
  <c r="R204" i="2" s="1"/>
  <c r="S204" i="2" s="1"/>
  <c r="Q205" i="2"/>
  <c r="R205" i="2" s="1"/>
  <c r="S205" i="2" s="1"/>
  <c r="Q206" i="2"/>
  <c r="R206" i="2" s="1"/>
  <c r="S206" i="2" s="1"/>
  <c r="Q617" i="2"/>
  <c r="R617" i="2" s="1"/>
  <c r="S617" i="2" s="1"/>
  <c r="Q117" i="2"/>
  <c r="R117" i="2" s="1"/>
  <c r="S117" i="2" s="1"/>
  <c r="Q337" i="2"/>
  <c r="R337" i="2" s="1"/>
  <c r="S337" i="2" s="1"/>
  <c r="Q71" i="2"/>
  <c r="R71" i="2" s="1"/>
  <c r="S71" i="2" s="1"/>
  <c r="Q338" i="2"/>
  <c r="R338" i="2" s="1"/>
  <c r="S338" i="2" s="1"/>
  <c r="Q339" i="2"/>
  <c r="R339" i="2" s="1"/>
  <c r="S339" i="2" s="1"/>
  <c r="Q340" i="2"/>
  <c r="R340" i="2" s="1"/>
  <c r="S340" i="2" s="1"/>
  <c r="Q347" i="2"/>
  <c r="R347" i="2" s="1"/>
  <c r="S347" i="2" s="1"/>
  <c r="Q348" i="2"/>
  <c r="R348" i="2" s="1"/>
  <c r="S348" i="2" s="1"/>
  <c r="Q349" i="2"/>
  <c r="R349" i="2" s="1"/>
  <c r="S349" i="2" s="1"/>
  <c r="Q350" i="2"/>
  <c r="R350" i="2" s="1"/>
  <c r="S350" i="2" s="1"/>
  <c r="Q351" i="2"/>
  <c r="R351" i="2" s="1"/>
  <c r="S351" i="2" s="1"/>
  <c r="Q352" i="2"/>
  <c r="R352" i="2" s="1"/>
  <c r="S352" i="2" s="1"/>
  <c r="Q270" i="2"/>
  <c r="R270" i="2" s="1"/>
  <c r="S270" i="2" s="1"/>
  <c r="Q271" i="2"/>
  <c r="R271" i="2" s="1"/>
  <c r="S271" i="2" s="1"/>
  <c r="Q272" i="2"/>
  <c r="R272" i="2" s="1"/>
  <c r="S272" i="2" s="1"/>
  <c r="Q273" i="2"/>
  <c r="R273" i="2" s="1"/>
  <c r="S273" i="2" s="1"/>
  <c r="Q274" i="2"/>
  <c r="R274" i="2" s="1"/>
  <c r="S274" i="2" s="1"/>
  <c r="Q275" i="2"/>
  <c r="R275" i="2" s="1"/>
  <c r="S275" i="2" s="1"/>
  <c r="Q165" i="2"/>
  <c r="R165" i="2" s="1"/>
  <c r="S165" i="2" s="1"/>
  <c r="Q193" i="2"/>
  <c r="R193" i="2" s="1"/>
  <c r="S193" i="2" s="1"/>
  <c r="Q29" i="2"/>
  <c r="R29" i="2" s="1"/>
  <c r="S29" i="2" s="1"/>
  <c r="Q456" i="2"/>
  <c r="R456" i="2" s="1"/>
  <c r="S456" i="2" s="1"/>
  <c r="Q457" i="2"/>
  <c r="R457" i="2" s="1"/>
  <c r="S457" i="2" s="1"/>
  <c r="Q194" i="2"/>
  <c r="R194" i="2" s="1"/>
  <c r="S194" i="2" s="1"/>
  <c r="Q453" i="2"/>
  <c r="R453" i="2" s="1"/>
  <c r="S453" i="2" s="1"/>
  <c r="Q341" i="2"/>
  <c r="R341" i="2" s="1"/>
  <c r="S341" i="2" s="1"/>
  <c r="Q493" i="2"/>
  <c r="R493" i="2" s="1"/>
  <c r="S493" i="2" s="1"/>
  <c r="Q494" i="2"/>
  <c r="R494" i="2" s="1"/>
  <c r="S494" i="2" s="1"/>
  <c r="Q495" i="2"/>
  <c r="R495" i="2" s="1"/>
  <c r="S495" i="2" s="1"/>
  <c r="Q496" i="2"/>
  <c r="R496" i="2" s="1"/>
  <c r="S496" i="2" s="1"/>
  <c r="Q545" i="2"/>
  <c r="R545" i="2" s="1"/>
  <c r="S545" i="2" s="1"/>
  <c r="Q546" i="2"/>
  <c r="R546" i="2" s="1"/>
  <c r="S546" i="2" s="1"/>
  <c r="Q547" i="2"/>
  <c r="R547" i="2" s="1"/>
  <c r="S547" i="2" s="1"/>
  <c r="Q548" i="2"/>
  <c r="R548" i="2" s="1"/>
  <c r="S548" i="2" s="1"/>
  <c r="Q549" i="2"/>
  <c r="R549" i="2" s="1"/>
  <c r="S549" i="2" s="1"/>
  <c r="Q166" i="2"/>
  <c r="R166" i="2" s="1"/>
  <c r="S166" i="2" s="1"/>
  <c r="Q504" i="2"/>
  <c r="R504" i="2" s="1"/>
  <c r="S504" i="2" s="1"/>
  <c r="Q167" i="2"/>
  <c r="R167" i="2" s="1"/>
  <c r="S167" i="2" s="1"/>
  <c r="Q7" i="2"/>
  <c r="R7" i="2" s="1"/>
  <c r="S7" i="2" s="1"/>
  <c r="Q168" i="2"/>
  <c r="R168" i="2" s="1"/>
  <c r="S168" i="2" s="1"/>
  <c r="Q8" i="2"/>
  <c r="R8" i="2" s="1"/>
  <c r="S8" i="2" s="1"/>
  <c r="Q118" i="2"/>
  <c r="R118" i="2" s="1"/>
  <c r="S118" i="2" s="1"/>
  <c r="Q9" i="2"/>
  <c r="R9" i="2" s="1"/>
  <c r="S9" i="2" s="1"/>
  <c r="Q10" i="2"/>
  <c r="R10" i="2" s="1"/>
  <c r="S10" i="2" s="1"/>
  <c r="Q360" i="2"/>
  <c r="R360" i="2" s="1"/>
  <c r="S360" i="2" s="1"/>
  <c r="Q343" i="2"/>
  <c r="R343" i="2" s="1"/>
  <c r="S343" i="2" s="1"/>
  <c r="Q612" i="2"/>
  <c r="R612" i="2" s="1"/>
  <c r="S612" i="2" s="1"/>
  <c r="Q613" i="2"/>
  <c r="R613" i="2" s="1"/>
  <c r="S613" i="2" s="1"/>
  <c r="Q614" i="2"/>
  <c r="R614" i="2" s="1"/>
  <c r="S614" i="2" s="1"/>
  <c r="Q497" i="2"/>
  <c r="R497" i="2" s="1"/>
  <c r="S497" i="2" s="1"/>
  <c r="Q505" i="2"/>
  <c r="R505" i="2" s="1"/>
  <c r="S505" i="2" s="1"/>
  <c r="Q11" i="2"/>
  <c r="R11" i="2" s="1"/>
  <c r="S11" i="2" s="1"/>
  <c r="Q342" i="2"/>
  <c r="R342" i="2" s="1"/>
  <c r="S342" i="2" s="1"/>
  <c r="Q618" i="2"/>
  <c r="R618" i="2" s="1"/>
  <c r="S618" i="2" s="1"/>
  <c r="Q119" i="2"/>
  <c r="R119" i="2" s="1"/>
  <c r="S119" i="2" s="1"/>
  <c r="Q498" i="2"/>
  <c r="R498" i="2" s="1"/>
  <c r="S498" i="2" s="1"/>
  <c r="Q551" i="2"/>
  <c r="R551" i="2" s="1"/>
  <c r="S551" i="2" s="1"/>
  <c r="Q353" i="2"/>
  <c r="R353" i="2" s="1"/>
  <c r="S353" i="2" s="1"/>
  <c r="Q169" i="2"/>
  <c r="R169" i="2" s="1"/>
  <c r="S169" i="2" s="1"/>
  <c r="Q12" i="2"/>
  <c r="R12" i="2" s="1"/>
  <c r="S12" i="2" s="1"/>
  <c r="Q108" i="2"/>
  <c r="R108" i="2" s="1"/>
  <c r="S108" i="2" s="1"/>
  <c r="Q499" i="2"/>
  <c r="R499" i="2" s="1"/>
  <c r="S499" i="2" s="1"/>
  <c r="Q459" i="2"/>
  <c r="R459" i="2" s="1"/>
  <c r="S459" i="2" s="1"/>
  <c r="Q506" i="2"/>
  <c r="R506" i="2" s="1"/>
  <c r="S506" i="2" s="1"/>
  <c r="Q361" i="2"/>
  <c r="R361" i="2" s="1"/>
  <c r="S361" i="2" s="1"/>
  <c r="Q170" i="2"/>
  <c r="R170" i="2" s="1"/>
  <c r="S170" i="2" s="1"/>
  <c r="Q13" i="2"/>
  <c r="R13" i="2" s="1"/>
  <c r="S13" i="2" s="1"/>
  <c r="Q14" i="2"/>
  <c r="R14" i="2" s="1"/>
  <c r="S14" i="2" s="1"/>
  <c r="Q485" i="2"/>
  <c r="R485" i="2" s="1"/>
  <c r="S485" i="2" s="1"/>
  <c r="Q109" i="2"/>
  <c r="R109" i="2" s="1"/>
  <c r="S109" i="2" s="1"/>
  <c r="Q362" i="2"/>
  <c r="R362" i="2" s="1"/>
  <c r="S362" i="2" s="1"/>
  <c r="Q458" i="2"/>
  <c r="R458" i="2" s="1"/>
  <c r="S458" i="2" s="1"/>
  <c r="Q486" i="2"/>
  <c r="R486" i="2" s="1"/>
  <c r="S486" i="2" s="1"/>
  <c r="Q15" i="2"/>
  <c r="R15" i="2" s="1"/>
  <c r="S15" i="2" s="1"/>
  <c r="Q487" i="2"/>
  <c r="R487" i="2" s="1"/>
  <c r="S487" i="2" s="1"/>
  <c r="Q298" i="2"/>
  <c r="R298" i="2" s="1"/>
  <c r="S298" i="2" s="1"/>
  <c r="Q460" i="2"/>
  <c r="R460" i="2" s="1"/>
  <c r="S460" i="2" s="1"/>
  <c r="Q488" i="2"/>
  <c r="R488" i="2" s="1"/>
  <c r="S488" i="2" s="1"/>
  <c r="Q363" i="2"/>
  <c r="R363" i="2" s="1"/>
  <c r="S363" i="2" s="1"/>
  <c r="Q489" i="2"/>
  <c r="R489" i="2" s="1"/>
  <c r="S489" i="2" s="1"/>
  <c r="Q490" i="2"/>
  <c r="R490" i="2" s="1"/>
  <c r="S490" i="2" s="1"/>
  <c r="Q110" i="2"/>
  <c r="R110" i="2" s="1"/>
  <c r="S110" i="2" s="1"/>
  <c r="Q207" i="2"/>
  <c r="R207" i="2" s="1"/>
  <c r="S207" i="2" s="1"/>
  <c r="Q558" i="2"/>
  <c r="R558" i="2" s="1"/>
  <c r="S558" i="2" s="1"/>
  <c r="Q553" i="2"/>
  <c r="R553" i="2" s="1"/>
  <c r="S553" i="2" s="1"/>
  <c r="Q81" i="2"/>
  <c r="R81" i="2" s="1"/>
  <c r="S81" i="2" s="1"/>
  <c r="Q82" i="2"/>
  <c r="R82" i="2" s="1"/>
  <c r="S82" i="2" s="1"/>
  <c r="Q83" i="2"/>
  <c r="R83" i="2" s="1"/>
  <c r="S83" i="2" s="1"/>
  <c r="Q208" i="2"/>
  <c r="R208" i="2" s="1"/>
  <c r="S208" i="2" s="1"/>
  <c r="Q209" i="2"/>
  <c r="R209" i="2" s="1"/>
  <c r="S209" i="2" s="1"/>
  <c r="Q491" i="2"/>
  <c r="R491" i="2" s="1"/>
  <c r="S491" i="2" s="1"/>
  <c r="Q364" i="2"/>
  <c r="R364" i="2" s="1"/>
  <c r="S364" i="2" s="1"/>
  <c r="Q507" i="2"/>
  <c r="R507" i="2" s="1"/>
  <c r="S507" i="2" s="1"/>
  <c r="Q508" i="2"/>
  <c r="R508" i="2" s="1"/>
  <c r="S508" i="2" s="1"/>
  <c r="Q492" i="2"/>
  <c r="R492" i="2" s="1"/>
  <c r="S492" i="2" s="1"/>
  <c r="Q84" i="2"/>
  <c r="R84" i="2" s="1"/>
  <c r="S84" i="2" s="1"/>
  <c r="Q482" i="2"/>
  <c r="R482" i="2" s="1"/>
  <c r="S482" i="2" s="1"/>
  <c r="Q85" i="2"/>
  <c r="R85" i="2" s="1"/>
  <c r="S85" i="2" s="1"/>
  <c r="Q554" i="2"/>
  <c r="R554" i="2" s="1"/>
  <c r="S554" i="2" s="1"/>
  <c r="Q509" i="2"/>
  <c r="R509" i="2" s="1"/>
  <c r="S509" i="2" s="1"/>
  <c r="Q550" i="2"/>
  <c r="R550" i="2" s="1"/>
  <c r="S550" i="2" s="1"/>
  <c r="Q212" i="2"/>
  <c r="R212" i="2" s="1"/>
  <c r="S212" i="2" s="1"/>
  <c r="Q555" i="2"/>
  <c r="R555" i="2" s="1"/>
  <c r="S555" i="2" s="1"/>
  <c r="Q556" i="2"/>
  <c r="R556" i="2" s="1"/>
  <c r="S556" i="2" s="1"/>
  <c r="Q86" i="2"/>
  <c r="R86" i="2" s="1"/>
  <c r="S86" i="2" s="1"/>
  <c r="Q500" i="2"/>
  <c r="R500" i="2" s="1"/>
  <c r="S500" i="2" s="1"/>
  <c r="Q210" i="2"/>
  <c r="R210" i="2" s="1"/>
  <c r="S210" i="2" s="1"/>
  <c r="Q365" i="2"/>
  <c r="R365" i="2" s="1"/>
  <c r="S365" i="2" s="1"/>
  <c r="Q211" i="2"/>
  <c r="R211" i="2" s="1"/>
  <c r="S211" i="2" s="1"/>
  <c r="Q251" i="2"/>
  <c r="R251" i="2" s="1"/>
  <c r="S251" i="2" s="1"/>
  <c r="Q559" i="2"/>
  <c r="R559" i="2" s="1"/>
  <c r="S559" i="2" s="1"/>
  <c r="Q376" i="2"/>
  <c r="R376" i="2" s="1"/>
  <c r="S376" i="2" s="1"/>
  <c r="Q605" i="2"/>
  <c r="R605" i="2" s="1"/>
  <c r="S605" i="2" s="1"/>
  <c r="Q461" i="2"/>
  <c r="R461" i="2" s="1"/>
  <c r="S461" i="2" s="1"/>
  <c r="Q442" i="2"/>
  <c r="R442" i="2" s="1"/>
  <c r="S442" i="2" s="1"/>
  <c r="Q462" i="2"/>
  <c r="R462" i="2" s="1"/>
  <c r="S462" i="2" s="1"/>
  <c r="Q463" i="2"/>
  <c r="R463" i="2" s="1"/>
  <c r="S463" i="2" s="1"/>
  <c r="Q464" i="2"/>
  <c r="R464" i="2" s="1"/>
  <c r="S464" i="2" s="1"/>
  <c r="Q465" i="2"/>
  <c r="R465" i="2" s="1"/>
  <c r="S465" i="2" s="1"/>
  <c r="Q604" i="2"/>
  <c r="R604" i="2" s="1"/>
  <c r="S604" i="2" s="1"/>
  <c r="Q112" i="2"/>
  <c r="R112" i="2" s="1"/>
  <c r="S112" i="2" s="1"/>
  <c r="Q252" i="2"/>
  <c r="R252" i="2" s="1"/>
  <c r="S252" i="2" s="1"/>
  <c r="Q466" i="2"/>
  <c r="R466" i="2" s="1"/>
  <c r="S466" i="2" s="1"/>
  <c r="Q187" i="2"/>
  <c r="R187" i="2" s="1"/>
  <c r="S187" i="2" s="1"/>
  <c r="Q557" i="2"/>
  <c r="R557" i="2" s="1"/>
  <c r="S557" i="2" s="1"/>
  <c r="Q443" i="2"/>
  <c r="R443" i="2" s="1"/>
  <c r="S443" i="2" s="1"/>
  <c r="Q444" i="2"/>
  <c r="R444" i="2" s="1"/>
  <c r="S444" i="2" s="1"/>
  <c r="Q469" i="2"/>
  <c r="R469" i="2" s="1"/>
  <c r="S469" i="2" s="1"/>
  <c r="Q470" i="2"/>
  <c r="R470" i="2" s="1"/>
  <c r="S470" i="2" s="1"/>
  <c r="Q471" i="2"/>
  <c r="R471" i="2" s="1"/>
  <c r="S471" i="2" s="1"/>
  <c r="Q501" i="2"/>
  <c r="R501" i="2" s="1"/>
  <c r="S501" i="2" s="1"/>
  <c r="Q477" i="2"/>
  <c r="R477" i="2" s="1"/>
  <c r="S477" i="2" s="1"/>
  <c r="Q479" i="2"/>
  <c r="R479" i="2" s="1"/>
  <c r="S479" i="2" s="1"/>
  <c r="Q60" i="2"/>
  <c r="R60" i="2" s="1"/>
  <c r="S60" i="2" s="1"/>
  <c r="Q61" i="2"/>
  <c r="R61" i="2" s="1"/>
  <c r="S61" i="2" s="1"/>
  <c r="Q377" i="2"/>
  <c r="R377" i="2" s="1"/>
  <c r="S377" i="2" s="1"/>
  <c r="Q321" i="2"/>
  <c r="R321" i="2" s="1"/>
  <c r="S321" i="2" s="1"/>
  <c r="Q472" i="2"/>
  <c r="R472" i="2" s="1"/>
  <c r="S472" i="2" s="1"/>
  <c r="Q473" i="2"/>
  <c r="R473" i="2" s="1"/>
  <c r="S473" i="2" s="1"/>
  <c r="Q253" i="2"/>
  <c r="R253" i="2" s="1"/>
  <c r="S253" i="2" s="1"/>
  <c r="Q478" i="2"/>
  <c r="R478" i="2" s="1"/>
  <c r="S478" i="2" s="1"/>
  <c r="Q72" i="2"/>
  <c r="R72" i="2" s="1"/>
  <c r="S72" i="2" s="1"/>
  <c r="Q73" i="2"/>
  <c r="R73" i="2" s="1"/>
  <c r="S73" i="2" s="1"/>
  <c r="Q306" i="2"/>
  <c r="R306" i="2" s="1"/>
  <c r="S306" i="2" s="1"/>
  <c r="Q445" i="2"/>
  <c r="R445" i="2" s="1"/>
  <c r="S445" i="2" s="1"/>
  <c r="Q468" i="2"/>
  <c r="R468" i="2" s="1"/>
  <c r="S468" i="2" s="1"/>
  <c r="Q254" i="2"/>
  <c r="R254" i="2" s="1"/>
  <c r="S254" i="2" s="1"/>
  <c r="Q307" i="2"/>
  <c r="R307" i="2" s="1"/>
  <c r="S307" i="2" s="1"/>
  <c r="Q308" i="2"/>
  <c r="R308" i="2" s="1"/>
  <c r="S308" i="2" s="1"/>
  <c r="Q255" i="2"/>
  <c r="R255" i="2" s="1"/>
  <c r="S255" i="2" s="1"/>
  <c r="Q276" i="2"/>
  <c r="R276" i="2" s="1"/>
  <c r="S276" i="2" s="1"/>
  <c r="Q174" i="2"/>
  <c r="R174" i="2" s="1"/>
  <c r="S174" i="2" s="1"/>
  <c r="Q175" i="2"/>
  <c r="R175" i="2" s="1"/>
  <c r="S175" i="2" s="1"/>
  <c r="Q32" i="2"/>
  <c r="R32" i="2" s="1"/>
  <c r="S32" i="2" s="1"/>
  <c r="Q256" i="2"/>
  <c r="R256" i="2" s="1"/>
  <c r="S256" i="2" s="1"/>
  <c r="Q257" i="2"/>
  <c r="R257" i="2" s="1"/>
  <c r="S257" i="2" s="1"/>
  <c r="Q258" i="2"/>
  <c r="R258" i="2" s="1"/>
  <c r="S258" i="2" s="1"/>
  <c r="Q259" i="2"/>
  <c r="R259" i="2" s="1"/>
  <c r="S259" i="2" s="1"/>
  <c r="Q260" i="2"/>
  <c r="R260" i="2" s="1"/>
  <c r="S260" i="2" s="1"/>
  <c r="Q531" i="2"/>
  <c r="R531" i="2" s="1"/>
  <c r="S531" i="2" s="1"/>
  <c r="Q532" i="2"/>
  <c r="R532" i="2" s="1"/>
  <c r="S532" i="2" s="1"/>
  <c r="Q87" i="2"/>
  <c r="R87" i="2" s="1"/>
  <c r="S87" i="2" s="1"/>
  <c r="Q378" i="2"/>
  <c r="R378" i="2" s="1"/>
  <c r="S378" i="2" s="1"/>
  <c r="Q379" i="2"/>
  <c r="R379" i="2" s="1"/>
  <c r="S379" i="2" s="1"/>
  <c r="Q380" i="2"/>
  <c r="R380" i="2" s="1"/>
  <c r="S380" i="2" s="1"/>
  <c r="Q381" i="2"/>
  <c r="R381" i="2" s="1"/>
  <c r="S381" i="2" s="1"/>
  <c r="Q357" i="2"/>
  <c r="R357" i="2" s="1"/>
  <c r="S357" i="2" s="1"/>
  <c r="Q358" i="2"/>
  <c r="R358" i="2" s="1"/>
  <c r="S358" i="2" s="1"/>
  <c r="Q359" i="2"/>
  <c r="R359" i="2" s="1"/>
  <c r="S359" i="2" s="1"/>
  <c r="Q309" i="2"/>
  <c r="R309" i="2" s="1"/>
  <c r="S309" i="2" s="1"/>
  <c r="Q310" i="2"/>
  <c r="R310" i="2" s="1"/>
  <c r="S310" i="2" s="1"/>
  <c r="Q622" i="2"/>
  <c r="R622" i="2" s="1"/>
  <c r="S622" i="2" s="1"/>
  <c r="Q525" i="2"/>
  <c r="R525" i="2" s="1"/>
  <c r="S525" i="2" s="1"/>
  <c r="Q386" i="2"/>
  <c r="R386" i="2" s="1"/>
  <c r="S386" i="2" s="1"/>
  <c r="Q474" i="2"/>
  <c r="R474" i="2" s="1"/>
  <c r="S474" i="2" s="1"/>
  <c r="Q33" i="2"/>
  <c r="R33" i="2" s="1"/>
  <c r="S33" i="2" s="1"/>
  <c r="Q34" i="2"/>
  <c r="R34" i="2" s="1"/>
  <c r="S34" i="2" s="1"/>
  <c r="Q35" i="2"/>
  <c r="R35" i="2" s="1"/>
  <c r="S35" i="2" s="1"/>
  <c r="Q526" i="2"/>
  <c r="R526" i="2" s="1"/>
  <c r="S526" i="2" s="1"/>
  <c r="Q291" i="2"/>
  <c r="R291" i="2" s="1"/>
  <c r="S291" i="2" s="1"/>
  <c r="Q261" i="2"/>
  <c r="R261" i="2" s="1"/>
  <c r="S261" i="2" s="1"/>
  <c r="Q475" i="2"/>
  <c r="R475" i="2" s="1"/>
  <c r="S475" i="2" s="1"/>
  <c r="Q262" i="2"/>
  <c r="R262" i="2" s="1"/>
  <c r="S262" i="2" s="1"/>
  <c r="Q263" i="2"/>
  <c r="R263" i="2" s="1"/>
  <c r="S263" i="2" s="1"/>
  <c r="Q615" i="2"/>
  <c r="R615" i="2" s="1"/>
  <c r="S615" i="2" s="1"/>
  <c r="Q327" i="2"/>
  <c r="R327" i="2" s="1"/>
  <c r="S327" i="2" s="1"/>
  <c r="Q328" i="2"/>
  <c r="R328" i="2" s="1"/>
  <c r="S328" i="2" s="1"/>
  <c r="Q329" i="2"/>
  <c r="R329" i="2" s="1"/>
  <c r="S329" i="2" s="1"/>
  <c r="Q330" i="2"/>
  <c r="R330" i="2" s="1"/>
  <c r="S330" i="2" s="1"/>
  <c r="Q331" i="2"/>
  <c r="R331" i="2" s="1"/>
  <c r="S331" i="2" s="1"/>
  <c r="Q62" i="2"/>
  <c r="R62" i="2" s="1"/>
  <c r="S62" i="2" s="1"/>
  <c r="Q476" i="2"/>
  <c r="R476" i="2" s="1"/>
  <c r="S476" i="2" s="1"/>
  <c r="Q63" i="2"/>
  <c r="R63" i="2" s="1"/>
  <c r="S63" i="2" s="1"/>
  <c r="Q137" i="2"/>
  <c r="R137" i="2" s="1"/>
  <c r="S137" i="2" s="1"/>
  <c r="Q326" i="2"/>
  <c r="R326" i="2" s="1"/>
  <c r="S326" i="2" s="1"/>
  <c r="Q581" i="2"/>
  <c r="R581" i="2" s="1"/>
  <c r="S581" i="2" s="1"/>
  <c r="Q582" i="2"/>
  <c r="R582" i="2" s="1"/>
  <c r="S582" i="2" s="1"/>
  <c r="Q594" i="2"/>
  <c r="R594" i="2" s="1"/>
  <c r="S594" i="2" s="1"/>
  <c r="Q640" i="2"/>
  <c r="R640" i="2" s="1"/>
  <c r="S640" i="2" s="1"/>
  <c r="Q502" i="2"/>
  <c r="R502" i="2" s="1"/>
  <c r="S502" i="2" s="1"/>
  <c r="Q580" i="2"/>
  <c r="R580" i="2" s="1"/>
  <c r="S580" i="2" s="1"/>
  <c r="Q366" i="2"/>
  <c r="R366" i="2" s="1"/>
  <c r="S366" i="2" s="1"/>
  <c r="Q536" i="2"/>
  <c r="R536" i="2" s="1"/>
  <c r="S536" i="2" s="1"/>
  <c r="Q510" i="2"/>
  <c r="R510" i="2" s="1"/>
  <c r="S510" i="2" s="1"/>
  <c r="Q238" i="2"/>
  <c r="R238" i="2" s="1"/>
  <c r="S238" i="2" s="1"/>
  <c r="Q290" i="2"/>
  <c r="R290" i="2" s="1"/>
  <c r="S290" i="2" s="1"/>
  <c r="Q454" i="2"/>
  <c r="R454" i="2" s="1"/>
  <c r="S454" i="2" s="1"/>
  <c r="Q432" i="2"/>
  <c r="R432" i="2" s="1"/>
  <c r="S432" i="2" s="1"/>
  <c r="Q433" i="2"/>
  <c r="R433" i="2" s="1"/>
  <c r="S433" i="2" s="1"/>
  <c r="Q138" i="2"/>
  <c r="R138" i="2" s="1"/>
  <c r="S138" i="2" s="1"/>
  <c r="Q616" i="2"/>
  <c r="R616" i="2" s="1"/>
  <c r="S616" i="2" s="1"/>
  <c r="Q36" i="2"/>
  <c r="R36" i="2" s="1"/>
  <c r="S36" i="2" s="1"/>
  <c r="Q37" i="2"/>
  <c r="R37" i="2" s="1"/>
  <c r="S37" i="2" s="1"/>
  <c r="Q38" i="2"/>
  <c r="R38" i="2" s="1"/>
  <c r="S38" i="2" s="1"/>
  <c r="Q39" i="2"/>
  <c r="R39" i="2" s="1"/>
  <c r="S39" i="2" s="1"/>
  <c r="Q265" i="2"/>
  <c r="R265" i="2" s="1"/>
  <c r="S265" i="2" s="1"/>
  <c r="Q511" i="2"/>
  <c r="R511" i="2" s="1"/>
  <c r="S511" i="2" s="1"/>
  <c r="Q225" i="2"/>
  <c r="R225" i="2" s="1"/>
  <c r="S225" i="2" s="1"/>
  <c r="Q512" i="2"/>
  <c r="R512" i="2" s="1"/>
  <c r="S512" i="2" s="1"/>
  <c r="Q266" i="2"/>
  <c r="R266" i="2" s="1"/>
  <c r="S266" i="2" s="1"/>
  <c r="Q367" i="2"/>
  <c r="R367" i="2" s="1"/>
  <c r="S367" i="2" s="1"/>
  <c r="Q560" i="2"/>
  <c r="R560" i="2" s="1"/>
  <c r="S560" i="2" s="1"/>
  <c r="Q561" i="2"/>
  <c r="R561" i="2" s="1"/>
  <c r="S561" i="2" s="1"/>
  <c r="Q562" i="2"/>
  <c r="R562" i="2" s="1"/>
  <c r="S562" i="2" s="1"/>
  <c r="Q563" i="2"/>
  <c r="R563" i="2" s="1"/>
  <c r="S563" i="2" s="1"/>
  <c r="Q564" i="2"/>
  <c r="R564" i="2" s="1"/>
  <c r="S564" i="2" s="1"/>
  <c r="Q565" i="2"/>
  <c r="R565" i="2" s="1"/>
  <c r="S565" i="2" s="1"/>
  <c r="Q312" i="2"/>
  <c r="R312" i="2" s="1"/>
  <c r="S312" i="2" s="1"/>
  <c r="Q313" i="2"/>
  <c r="R313" i="2" s="1"/>
  <c r="S313" i="2" s="1"/>
  <c r="Q314" i="2"/>
  <c r="R314" i="2" s="1"/>
  <c r="S314" i="2" s="1"/>
  <c r="Q315" i="2"/>
  <c r="R315" i="2" s="1"/>
  <c r="S315" i="2" s="1"/>
  <c r="Q316" i="2"/>
  <c r="R316" i="2" s="1"/>
  <c r="S316" i="2" s="1"/>
  <c r="Q317" i="2"/>
  <c r="R317" i="2" s="1"/>
  <c r="S317" i="2" s="1"/>
  <c r="Q159" i="2"/>
  <c r="R159" i="2" s="1"/>
  <c r="S159" i="2" s="1"/>
  <c r="Q160" i="2"/>
  <c r="R160" i="2" s="1"/>
  <c r="S160" i="2" s="1"/>
  <c r="Q161" i="2"/>
  <c r="R161" i="2" s="1"/>
  <c r="S161" i="2" s="1"/>
  <c r="Q2" i="2"/>
  <c r="R2" i="2" s="1"/>
  <c r="S2" i="2" s="1"/>
  <c r="Q162" i="2"/>
  <c r="R162" i="2" s="1"/>
  <c r="S162" i="2" s="1"/>
  <c r="Q3" i="2"/>
  <c r="R3" i="2" s="1"/>
  <c r="S3" i="2" s="1"/>
  <c r="Q4" i="2"/>
  <c r="R4" i="2" s="1"/>
  <c r="S4" i="2" s="1"/>
  <c r="Q5" i="2"/>
  <c r="R5" i="2" s="1"/>
  <c r="S5" i="2" s="1"/>
  <c r="Q567" i="2"/>
  <c r="R567" i="2" s="1"/>
  <c r="S567" i="2" s="1"/>
  <c r="Q368" i="2"/>
  <c r="R368" i="2" s="1"/>
  <c r="S368" i="2" s="1"/>
  <c r="Q596" i="2"/>
  <c r="R596" i="2" s="1"/>
  <c r="S596" i="2" s="1"/>
  <c r="Q267" i="2"/>
  <c r="R267" i="2" s="1"/>
  <c r="S267" i="2" s="1"/>
  <c r="Q268" i="2"/>
  <c r="R268" i="2" s="1"/>
  <c r="S268" i="2" s="1"/>
  <c r="Q269" i="2"/>
  <c r="R269" i="2" s="1"/>
  <c r="S269" i="2" s="1"/>
  <c r="Q369" i="2"/>
  <c r="R369" i="2" s="1"/>
  <c r="S369" i="2" s="1"/>
  <c r="Q239" i="2"/>
  <c r="R239" i="2" s="1"/>
  <c r="S239" i="2" s="1"/>
  <c r="Q370" i="2"/>
  <c r="R370" i="2" s="1"/>
  <c r="S370" i="2" s="1"/>
  <c r="Q437" i="2"/>
  <c r="R437" i="2" s="1"/>
  <c r="S437" i="2" s="1"/>
  <c r="Q513" i="2"/>
  <c r="R513" i="2" s="1"/>
  <c r="S513" i="2" s="1"/>
  <c r="Q514" i="2"/>
  <c r="R514" i="2" s="1"/>
  <c r="S514" i="2" s="1"/>
  <c r="Q97" i="2"/>
  <c r="R97" i="2" s="1"/>
  <c r="S97" i="2" s="1"/>
  <c r="Q356" i="2"/>
  <c r="R356" i="2" s="1"/>
  <c r="S356" i="2" s="1"/>
  <c r="Q98" i="2"/>
  <c r="R98" i="2" s="1"/>
  <c r="S98" i="2" s="1"/>
  <c r="Q515" i="2"/>
  <c r="R515" i="2" s="1"/>
  <c r="S515" i="2" s="1"/>
  <c r="Q516" i="2"/>
  <c r="R516" i="2" s="1"/>
  <c r="S516" i="2" s="1"/>
  <c r="Q566" i="2"/>
  <c r="R566" i="2" s="1"/>
  <c r="S566" i="2" s="1"/>
  <c r="Q318" i="2"/>
  <c r="R318" i="2" s="1"/>
  <c r="S318" i="2" s="1"/>
  <c r="Q163" i="2"/>
  <c r="R163" i="2" s="1"/>
  <c r="S163" i="2" s="1"/>
  <c r="Q164" i="2"/>
  <c r="R164" i="2" s="1"/>
  <c r="S164" i="2" s="1"/>
  <c r="Q6" i="2"/>
  <c r="R6" i="2" s="1"/>
  <c r="S6" i="2" s="1"/>
  <c r="Q597" i="2"/>
  <c r="R597" i="2" s="1"/>
  <c r="S597" i="2" s="1"/>
  <c r="Q517" i="2"/>
  <c r="R517" i="2" s="1"/>
  <c r="S517" i="2" s="1"/>
  <c r="Q518" i="2"/>
  <c r="R518" i="2" s="1"/>
  <c r="S518" i="2" s="1"/>
  <c r="Q371" i="2"/>
  <c r="R371" i="2" s="1"/>
  <c r="S371" i="2" s="1"/>
  <c r="Q277" i="2"/>
  <c r="R277" i="2" s="1"/>
  <c r="S277" i="2" s="1"/>
  <c r="Q278" i="2"/>
  <c r="R278" i="2" s="1"/>
  <c r="S278" i="2" s="1"/>
  <c r="Q279" i="2"/>
  <c r="R279" i="2" s="1"/>
  <c r="S279" i="2" s="1"/>
  <c r="Q280" i="2"/>
  <c r="R280" i="2" s="1"/>
  <c r="S280" i="2" s="1"/>
  <c r="Q281" i="2"/>
  <c r="R281" i="2" s="1"/>
  <c r="S281" i="2" s="1"/>
  <c r="Q282" i="2"/>
  <c r="R282" i="2" s="1"/>
  <c r="S282" i="2" s="1"/>
  <c r="Q283" i="2"/>
  <c r="R283" i="2" s="1"/>
  <c r="S283" i="2" s="1"/>
  <c r="Q284" i="2"/>
  <c r="R284" i="2" s="1"/>
  <c r="S284" i="2" s="1"/>
  <c r="Q285" i="2"/>
  <c r="R285" i="2" s="1"/>
  <c r="S285" i="2" s="1"/>
  <c r="Q188" i="2"/>
  <c r="R188" i="2" s="1"/>
  <c r="S188" i="2" s="1"/>
  <c r="Q150" i="2"/>
  <c r="R150" i="2" s="1"/>
  <c r="S150" i="2" s="1"/>
  <c r="Q189" i="2"/>
  <c r="R189" i="2" s="1"/>
  <c r="S189" i="2" s="1"/>
  <c r="Q64" i="2"/>
  <c r="R64" i="2" s="1"/>
  <c r="S64" i="2" s="1"/>
  <c r="Q322" i="2"/>
  <c r="R322" i="2" s="1"/>
  <c r="S322" i="2" s="1"/>
  <c r="Q423" i="2"/>
  <c r="R423" i="2" s="1"/>
  <c r="S423" i="2" s="1"/>
  <c r="Q58" i="2"/>
  <c r="R58" i="2" s="1"/>
  <c r="S58" i="2" s="1"/>
  <c r="Q400" i="2"/>
  <c r="R400" i="2" s="1"/>
  <c r="S400" i="2" s="1"/>
  <c r="Q401" i="2"/>
  <c r="R401" i="2" s="1"/>
  <c r="S401" i="2" s="1"/>
  <c r="Q296" i="2"/>
  <c r="R296" i="2" s="1"/>
  <c r="S296" i="2" s="1"/>
  <c r="Q26" i="2"/>
  <c r="R26" i="2" s="1"/>
  <c r="S26" i="2" s="1"/>
  <c r="Q65" i="2"/>
  <c r="R65" i="2" s="1"/>
  <c r="S65" i="2" s="1"/>
  <c r="Q27" i="2"/>
  <c r="R27" i="2" s="1"/>
  <c r="S27" i="2" s="1"/>
  <c r="Q66" i="2"/>
  <c r="R66" i="2" s="1"/>
  <c r="S66" i="2" s="1"/>
  <c r="Q519" i="2"/>
  <c r="R519" i="2" s="1"/>
  <c r="S519" i="2" s="1"/>
  <c r="Q74" i="2"/>
  <c r="R74" i="2" s="1"/>
  <c r="S74" i="2" s="1"/>
  <c r="Q325" i="2"/>
  <c r="R325" i="2" s="1"/>
  <c r="S325" i="2" s="1"/>
  <c r="Q151" i="2"/>
  <c r="R151" i="2" s="1"/>
  <c r="S151" i="2" s="1"/>
  <c r="Q152" i="2"/>
  <c r="R152" i="2" s="1"/>
  <c r="S152" i="2" s="1"/>
  <c r="Q153" i="2"/>
  <c r="R153" i="2" s="1"/>
  <c r="S153" i="2" s="1"/>
  <c r="Q40" i="2"/>
  <c r="R40" i="2" s="1"/>
  <c r="S40" i="2" s="1"/>
  <c r="Q41" i="2"/>
  <c r="R41" i="2" s="1"/>
  <c r="S41" i="2" s="1"/>
  <c r="Q292" i="2"/>
  <c r="R292" i="2" s="1"/>
  <c r="S292" i="2" s="1"/>
  <c r="Q176" i="2"/>
  <c r="R176" i="2" s="1"/>
  <c r="S176" i="2" s="1"/>
  <c r="Q438" i="2"/>
  <c r="R438" i="2" s="1"/>
  <c r="S438" i="2" s="1"/>
  <c r="Q439" i="2"/>
  <c r="R439" i="2" s="1"/>
  <c r="S439" i="2" s="1"/>
  <c r="Q90" i="2"/>
  <c r="R90" i="2" s="1"/>
  <c r="S90" i="2" s="1"/>
  <c r="Q91" i="2"/>
  <c r="R91" i="2" s="1"/>
  <c r="S91" i="2" s="1"/>
  <c r="Q28" i="2"/>
  <c r="R28" i="2" s="1"/>
  <c r="S28" i="2" s="1"/>
  <c r="Q92" i="2"/>
  <c r="R92" i="2" s="1"/>
  <c r="S92" i="2" s="1"/>
  <c r="Q93" i="2"/>
  <c r="R93" i="2" s="1"/>
  <c r="S93" i="2" s="1"/>
  <c r="Q628" i="2"/>
  <c r="R628" i="2" s="1"/>
  <c r="S628" i="2" s="1"/>
  <c r="Q598" i="2"/>
  <c r="R598" i="2" s="1"/>
  <c r="S598" i="2" s="1"/>
  <c r="Q413" i="2"/>
  <c r="R413" i="2" s="1"/>
  <c r="S413" i="2" s="1"/>
  <c r="Q414" i="2"/>
  <c r="R414" i="2" s="1"/>
  <c r="S414" i="2" s="1"/>
  <c r="Q286" i="2"/>
  <c r="R286" i="2" s="1"/>
  <c r="S286" i="2" s="1"/>
  <c r="Q287" i="2"/>
  <c r="R287" i="2" s="1"/>
  <c r="S287" i="2" s="1"/>
  <c r="Q288" i="2"/>
  <c r="R288" i="2" s="1"/>
  <c r="S288" i="2" s="1"/>
  <c r="Q289" i="2"/>
  <c r="R289" i="2" s="1"/>
  <c r="S289" i="2" s="1"/>
  <c r="Q226" i="2"/>
  <c r="R226" i="2" s="1"/>
  <c r="S226" i="2" s="1"/>
  <c r="Q94" i="2"/>
  <c r="R94" i="2" s="1"/>
  <c r="S94" i="2" s="1"/>
  <c r="Q106" i="2"/>
  <c r="R106" i="2" s="1"/>
  <c r="S106" i="2" s="1"/>
  <c r="Q154" i="2"/>
  <c r="R154" i="2" s="1"/>
  <c r="S154" i="2" s="1"/>
  <c r="Q520" i="2"/>
  <c r="R520" i="2" s="1"/>
  <c r="S520" i="2" s="1"/>
  <c r="Q440" i="2"/>
  <c r="R440" i="2" s="1"/>
  <c r="S440" i="2" s="1"/>
  <c r="Q441" i="2"/>
  <c r="R441" i="2" s="1"/>
  <c r="S441" i="2" s="1"/>
  <c r="Q424" i="2"/>
  <c r="R424" i="2" s="1"/>
  <c r="S424" i="2" s="1"/>
  <c r="Q619" i="2"/>
  <c r="R619" i="2" s="1"/>
  <c r="S619" i="2" s="1"/>
  <c r="Q620" i="2"/>
  <c r="R620" i="2" s="1"/>
  <c r="S620" i="2" s="1"/>
  <c r="Q621" i="2"/>
  <c r="R621" i="2" s="1"/>
  <c r="S621" i="2" s="1"/>
  <c r="Q31" i="2"/>
  <c r="R31" i="2" s="1"/>
  <c r="S31" i="2" s="1"/>
  <c r="Q177" i="2"/>
  <c r="R177" i="2" s="1"/>
  <c r="S177" i="2" s="1"/>
  <c r="Q178" i="2"/>
  <c r="R178" i="2" s="1"/>
  <c r="S178" i="2" s="1"/>
  <c r="Q53" i="2"/>
  <c r="R53" i="2" s="1"/>
  <c r="S53" i="2" s="1"/>
  <c r="Q54" i="2"/>
  <c r="R54" i="2" s="1"/>
  <c r="S54" i="2" s="1"/>
  <c r="Q55" i="2"/>
  <c r="R55" i="2" s="1"/>
  <c r="S55" i="2" s="1"/>
  <c r="Q599" i="2"/>
  <c r="R599" i="2" s="1"/>
  <c r="S599" i="2" s="1"/>
  <c r="Q521" i="2"/>
  <c r="R521" i="2" s="1"/>
  <c r="S521" i="2" s="1"/>
  <c r="Q354" i="2"/>
  <c r="R354" i="2" s="1"/>
  <c r="S354" i="2" s="1"/>
  <c r="Q52" i="2"/>
  <c r="R52" i="2" s="1"/>
  <c r="S52" i="2" s="1"/>
  <c r="Q101" i="2"/>
  <c r="R101" i="2" s="1"/>
  <c r="S101" i="2" s="1"/>
  <c r="Q332" i="2"/>
  <c r="R332" i="2" s="1"/>
  <c r="S332" i="2" s="1"/>
  <c r="Q42" i="2"/>
  <c r="R42" i="2" s="1"/>
  <c r="S42" i="2" s="1"/>
  <c r="Q43" i="2"/>
  <c r="R43" i="2" s="1"/>
  <c r="S43" i="2" s="1"/>
  <c r="Q637" i="2"/>
  <c r="R637" i="2" s="1"/>
  <c r="S637" i="2" s="1"/>
  <c r="Q406" i="2"/>
  <c r="R406" i="2" s="1"/>
  <c r="S406" i="2" s="1"/>
  <c r="Q428" i="2"/>
  <c r="R428" i="2" s="1"/>
  <c r="S428" i="2" s="1"/>
  <c r="Q451" i="2"/>
  <c r="R451" i="2" s="1"/>
  <c r="S451" i="2" s="1"/>
  <c r="Q452" i="2"/>
  <c r="R452" i="2" s="1"/>
  <c r="S452" i="2" s="1"/>
  <c r="Q481" i="2"/>
  <c r="R481" i="2" s="1"/>
  <c r="S481" i="2" s="1"/>
  <c r="Q579" i="2"/>
  <c r="R579" i="2" s="1"/>
  <c r="S579" i="2" s="1"/>
  <c r="Q593" i="2"/>
  <c r="R593" i="2" s="1"/>
  <c r="S593" i="2" s="1"/>
  <c r="Q610" i="2"/>
  <c r="R610" i="2" s="1"/>
  <c r="S610" i="2" s="1"/>
  <c r="Q638" i="2"/>
  <c r="R638" i="2" s="1"/>
  <c r="S638" i="2" s="1"/>
  <c r="Q157" i="2"/>
  <c r="R157" i="2" s="1"/>
  <c r="S157" i="2" s="1"/>
  <c r="Q192" i="2"/>
  <c r="R192" i="2" s="1"/>
  <c r="S192" i="2" s="1"/>
  <c r="Q264" i="2"/>
  <c r="R264" i="2" s="1"/>
  <c r="S264" i="2" s="1"/>
  <c r="Q297" i="2"/>
  <c r="R297" i="2" s="1"/>
  <c r="S297" i="2" s="1"/>
  <c r="Q336" i="2"/>
  <c r="R336" i="2" s="1"/>
  <c r="S336" i="2" s="1"/>
  <c r="Q407" i="2"/>
  <c r="R407" i="2" s="1"/>
  <c r="S407" i="2" s="1"/>
  <c r="Q96" i="2"/>
  <c r="R96" i="2" s="1"/>
  <c r="S96" i="2" s="1"/>
  <c r="Q393" i="2"/>
  <c r="R393" i="2" s="1"/>
  <c r="S393" i="2" s="1"/>
  <c r="Q179" i="2"/>
  <c r="R179" i="2" s="1"/>
  <c r="S179" i="2" s="1"/>
  <c r="Q180" i="2"/>
  <c r="R180" i="2" s="1"/>
  <c r="S180" i="2" s="1"/>
  <c r="Q611" i="2"/>
  <c r="R611" i="2" s="1"/>
  <c r="S611" i="2" s="1"/>
  <c r="Q534" i="2"/>
  <c r="R534" i="2" s="1"/>
  <c r="S534" i="2" s="1"/>
  <c r="Q591" i="2"/>
  <c r="R591" i="2" s="1"/>
  <c r="S591" i="2" s="1"/>
  <c r="Q592" i="2"/>
  <c r="R592" i="2" s="1"/>
  <c r="S592" i="2" s="1"/>
  <c r="Q634" i="2"/>
  <c r="R634" i="2" s="1"/>
  <c r="S634" i="2" s="1"/>
  <c r="Q635" i="2"/>
  <c r="R635" i="2" s="1"/>
  <c r="S635" i="2" s="1"/>
  <c r="Q636" i="2"/>
  <c r="R636" i="2" s="1"/>
  <c r="S636" i="2" s="1"/>
  <c r="Q67" i="2"/>
  <c r="R67" i="2" s="1"/>
  <c r="S67" i="2" s="1"/>
  <c r="Q95" i="2"/>
  <c r="R95" i="2" s="1"/>
  <c r="S95" i="2" s="1"/>
  <c r="Q107" i="2"/>
  <c r="R107" i="2" s="1"/>
  <c r="S107" i="2" s="1"/>
  <c r="Q155" i="2"/>
  <c r="R155" i="2" s="1"/>
  <c r="S155" i="2" s="1"/>
  <c r="Q156" i="2"/>
  <c r="R156" i="2" s="1"/>
  <c r="S156" i="2" s="1"/>
  <c r="Q333" i="2"/>
  <c r="R333" i="2" s="1"/>
  <c r="S333" i="2" s="1"/>
  <c r="Q374" i="2"/>
  <c r="R374" i="2" s="1"/>
  <c r="S374" i="2" s="1"/>
  <c r="Q405" i="2"/>
  <c r="R405" i="2" s="1"/>
  <c r="S405" i="2" s="1"/>
  <c r="Q449" i="2"/>
  <c r="R449" i="2" s="1"/>
  <c r="S449" i="2" s="1"/>
  <c r="Q535" i="2"/>
  <c r="R535" i="2" s="1"/>
  <c r="S535" i="2" s="1"/>
  <c r="Q68" i="2"/>
  <c r="R68" i="2" s="1"/>
  <c r="S68" i="2" s="1"/>
  <c r="Q102" i="2"/>
  <c r="R102" i="2" s="1"/>
  <c r="S102" i="2" s="1"/>
  <c r="Q394" i="2"/>
  <c r="R394" i="2" s="1"/>
  <c r="S394" i="2" s="1"/>
  <c r="Q395" i="2"/>
  <c r="R395" i="2" s="1"/>
  <c r="S395" i="2" s="1"/>
  <c r="Q181" i="2"/>
  <c r="R181" i="2" s="1"/>
  <c r="S181" i="2" s="1"/>
  <c r="Q426" i="2"/>
  <c r="R426" i="2" s="1"/>
  <c r="S426" i="2" s="1"/>
  <c r="Q450" i="2"/>
  <c r="R450" i="2" s="1"/>
  <c r="S450" i="2" s="1"/>
  <c r="Q480" i="2"/>
  <c r="R480" i="2" s="1"/>
  <c r="S480" i="2" s="1"/>
  <c r="Q190" i="2"/>
  <c r="R190" i="2" s="1"/>
  <c r="S190" i="2" s="1"/>
  <c r="Q234" i="2"/>
  <c r="R234" i="2" s="1"/>
  <c r="S234" i="2" s="1"/>
  <c r="Q235" i="2"/>
  <c r="R235" i="2" s="1"/>
  <c r="S235" i="2" s="1"/>
  <c r="Q334" i="2"/>
  <c r="R334" i="2" s="1"/>
  <c r="S334" i="2" s="1"/>
  <c r="Q335" i="2"/>
  <c r="R335" i="2" s="1"/>
  <c r="S335" i="2" s="1"/>
  <c r="Q427" i="2"/>
  <c r="R427" i="2" s="1"/>
  <c r="S427" i="2" s="1"/>
  <c r="Q191" i="2"/>
  <c r="R191" i="2" s="1"/>
  <c r="S191" i="2" s="1"/>
  <c r="Q355" i="2"/>
  <c r="R355" i="2" s="1"/>
  <c r="S355" i="2" s="1"/>
  <c r="Q382" i="2"/>
  <c r="R382" i="2" s="1"/>
  <c r="S382" i="2" s="1"/>
  <c r="Q44" i="2"/>
  <c r="R44" i="2" s="1"/>
  <c r="S44" i="2" s="1"/>
  <c r="Q415" i="2"/>
  <c r="R415" i="2" s="1"/>
  <c r="S415" i="2" s="1"/>
  <c r="Q416" i="2"/>
  <c r="R416" i="2" s="1"/>
  <c r="S416" i="2" s="1"/>
  <c r="Q417" i="2"/>
  <c r="R417" i="2" s="1"/>
  <c r="S417" i="2" s="1"/>
  <c r="Q396" i="2"/>
  <c r="R396" i="2" s="1"/>
  <c r="S396" i="2" s="1"/>
  <c r="Q397" i="2"/>
  <c r="R397" i="2" s="1"/>
  <c r="S397" i="2" s="1"/>
  <c r="Q398" i="2"/>
  <c r="R398" i="2" s="1"/>
  <c r="S398" i="2" s="1"/>
  <c r="Q182" i="2"/>
  <c r="R182" i="2" s="1"/>
  <c r="S182" i="2" s="1"/>
  <c r="Q183" i="2"/>
  <c r="R183" i="2" s="1"/>
  <c r="S183" i="2" s="1"/>
  <c r="Q184" i="2"/>
  <c r="R184" i="2" s="1"/>
  <c r="S184" i="2" s="1"/>
  <c r="Q185" i="2"/>
  <c r="R185" i="2" s="1"/>
  <c r="S185" i="2" s="1"/>
  <c r="Q186" i="2"/>
  <c r="R186" i="2" s="1"/>
  <c r="S186" i="2" s="1"/>
  <c r="Q227" i="2"/>
  <c r="R227" i="2" s="1"/>
  <c r="S227" i="2" s="1"/>
  <c r="Q59" i="2"/>
  <c r="R59" i="2" s="1"/>
  <c r="S59" i="2" s="1"/>
  <c r="Q323" i="2"/>
  <c r="R323" i="2" s="1"/>
  <c r="S323" i="2" s="1"/>
  <c r="Q418" i="2"/>
  <c r="R418" i="2" s="1"/>
  <c r="S418" i="2" s="1"/>
  <c r="Q419" i="2"/>
  <c r="R419" i="2" s="1"/>
  <c r="S419" i="2" s="1"/>
  <c r="Q344" i="2"/>
  <c r="R344" i="2" s="1"/>
  <c r="S344" i="2" s="1"/>
  <c r="Q383" i="2"/>
  <c r="R383" i="2" s="1"/>
  <c r="S383" i="2" s="1"/>
  <c r="Q623" i="2"/>
  <c r="R623" i="2" s="1"/>
  <c r="S623" i="2" s="1"/>
  <c r="Q436" i="2"/>
  <c r="R436" i="2" s="1"/>
  <c r="S436" i="2" s="1"/>
  <c r="Q213" i="2"/>
  <c r="R213" i="2" s="1"/>
  <c r="S213" i="2" s="1"/>
  <c r="Q384" i="2"/>
  <c r="R384" i="2" s="1"/>
  <c r="S384" i="2" s="1"/>
  <c r="Q434" i="2"/>
  <c r="R434" i="2" s="1"/>
  <c r="S434" i="2" s="1"/>
  <c r="Q435" i="2"/>
  <c r="R435" i="2" s="1"/>
  <c r="S435" i="2" s="1"/>
  <c r="Q600" i="2"/>
  <c r="R600" i="2" s="1"/>
  <c r="S600" i="2" s="1"/>
  <c r="Q214" i="2"/>
  <c r="R214" i="2" s="1"/>
  <c r="S214" i="2" s="1"/>
  <c r="Q601" i="2"/>
  <c r="R601" i="2" s="1"/>
  <c r="S601" i="2" s="1"/>
  <c r="Q602" i="2"/>
  <c r="R602" i="2" s="1"/>
  <c r="S602" i="2" s="1"/>
  <c r="Q49" i="2"/>
  <c r="R49" i="2" s="1"/>
  <c r="S49" i="2" s="1"/>
  <c r="Q385" i="2"/>
  <c r="R385" i="2" s="1"/>
  <c r="S385" i="2" s="1"/>
  <c r="Q375" i="2"/>
  <c r="R375" i="2" s="1"/>
  <c r="S375" i="2" s="1"/>
  <c r="Q522" i="2"/>
  <c r="R522" i="2" s="1"/>
  <c r="S522" i="2" s="1"/>
  <c r="Q446" i="2"/>
  <c r="R446" i="2" s="1"/>
  <c r="S446" i="2" s="1"/>
  <c r="Q103" i="2"/>
  <c r="R103" i="2" s="1"/>
  <c r="S103" i="2" s="1"/>
  <c r="Q583" i="2"/>
  <c r="R583" i="2" s="1"/>
  <c r="S583" i="2" s="1"/>
  <c r="Q523" i="2"/>
  <c r="R523" i="2" s="1"/>
  <c r="S523" i="2" s="1"/>
  <c r="Q130" i="2"/>
  <c r="R130" i="2" s="1"/>
  <c r="S130" i="2" s="1"/>
  <c r="Q173" i="2"/>
  <c r="R173" i="2" s="1"/>
  <c r="S173" i="2" s="1"/>
  <c r="Q243" i="2"/>
  <c r="R243" i="2" s="1"/>
  <c r="S243" i="2" s="1"/>
  <c r="Q48" i="2"/>
  <c r="R48" i="2" s="1"/>
  <c r="S48" i="2" s="1"/>
  <c r="Q131" i="2"/>
  <c r="R131" i="2" s="1"/>
  <c r="S131" i="2" s="1"/>
  <c r="Q132" i="2"/>
  <c r="R132" i="2" s="1"/>
  <c r="S132" i="2" s="1"/>
  <c r="Q387" i="2"/>
  <c r="R387" i="2" s="1"/>
  <c r="S387" i="2" s="1"/>
  <c r="Q293" i="2"/>
  <c r="R293" i="2" s="1"/>
  <c r="S293" i="2" s="1"/>
  <c r="Q294" i="2"/>
  <c r="R294" i="2" s="1"/>
  <c r="S294" i="2" s="1"/>
  <c r="Q215" i="2"/>
  <c r="R215" i="2" s="1"/>
  <c r="S215" i="2" s="1"/>
  <c r="Q120" i="2"/>
  <c r="R120" i="2" s="1"/>
  <c r="S120" i="2" s="1"/>
  <c r="Q216" i="2"/>
  <c r="R216" i="2" s="1"/>
  <c r="S216" i="2" s="1"/>
  <c r="Q121" i="2"/>
  <c r="R121" i="2" s="1"/>
  <c r="S121" i="2" s="1"/>
  <c r="Q217" i="2"/>
  <c r="R217" i="2" s="1"/>
  <c r="S217" i="2" s="1"/>
  <c r="Q630" i="2"/>
  <c r="R630" i="2" s="1"/>
  <c r="S630" i="2" s="1"/>
  <c r="Q447" i="2"/>
  <c r="R447" i="2" s="1"/>
  <c r="S447" i="2" s="1"/>
  <c r="Q631" i="2"/>
  <c r="R631" i="2" s="1"/>
  <c r="S631" i="2" s="1"/>
  <c r="Q104" i="2"/>
  <c r="R104" i="2" s="1"/>
  <c r="S104" i="2" s="1"/>
  <c r="Q105" i="2"/>
  <c r="R105" i="2" s="1"/>
  <c r="S105" i="2" s="1"/>
  <c r="Q324" i="2"/>
  <c r="R324" i="2" s="1"/>
  <c r="S324" i="2" s="1"/>
  <c r="Q399" i="2"/>
  <c r="R399" i="2" s="1"/>
  <c r="S399" i="2" s="1"/>
  <c r="Q527" i="2"/>
  <c r="R527" i="2" s="1"/>
  <c r="S527" i="2" s="1"/>
  <c r="Q568" i="2"/>
  <c r="R568" i="2" s="1"/>
  <c r="S568" i="2" s="1"/>
  <c r="Q590" i="2"/>
  <c r="R590" i="2" s="1"/>
  <c r="S590" i="2" s="1"/>
  <c r="Q608" i="2"/>
  <c r="R608" i="2" s="1"/>
  <c r="S608" i="2" s="1"/>
  <c r="Q609" i="2"/>
  <c r="R609" i="2" s="1"/>
  <c r="S609" i="2" s="1"/>
  <c r="Q624" i="2"/>
  <c r="R624" i="2" s="1"/>
  <c r="S624" i="2" s="1"/>
  <c r="Q390" i="2"/>
  <c r="R390" i="2" s="1"/>
  <c r="S390" i="2" s="1"/>
  <c r="Q402" i="2"/>
  <c r="R402" i="2" s="1"/>
  <c r="S402" i="2" s="1"/>
  <c r="Q569" i="2"/>
  <c r="R569" i="2" s="1"/>
  <c r="S569" i="2" s="1"/>
  <c r="Q228" i="2"/>
  <c r="R228" i="2" s="1"/>
  <c r="S228" i="2" s="1"/>
  <c r="Q639" i="2"/>
  <c r="R639" i="2" s="1"/>
  <c r="S639" i="2" s="1"/>
  <c r="Q56" i="2"/>
  <c r="R56" i="2" s="1"/>
  <c r="S56" i="2" s="1"/>
  <c r="Q229" i="2"/>
  <c r="R229" i="2" s="1"/>
  <c r="S229" i="2" s="1"/>
  <c r="Q533" i="2"/>
  <c r="R533" i="2" s="1"/>
  <c r="S533" i="2" s="1"/>
  <c r="Q570" i="2"/>
  <c r="R570" i="2" s="1"/>
  <c r="S570" i="2" s="1"/>
  <c r="Q571" i="2"/>
  <c r="R571" i="2" s="1"/>
  <c r="S571" i="2" s="1"/>
  <c r="Q403" i="2"/>
  <c r="R403" i="2" s="1"/>
  <c r="S403" i="2" s="1"/>
  <c r="Q404" i="2"/>
  <c r="R404" i="2" s="1"/>
  <c r="S404" i="2" s="1"/>
  <c r="Q572" i="2"/>
  <c r="R572" i="2" s="1"/>
  <c r="S572" i="2" s="1"/>
  <c r="Q573" i="2"/>
  <c r="R573" i="2" s="1"/>
  <c r="S573" i="2" s="1"/>
  <c r="Q574" i="2"/>
  <c r="R574" i="2" s="1"/>
  <c r="S574" i="2" s="1"/>
  <c r="Q230" i="2"/>
  <c r="R230" i="2" s="1"/>
  <c r="S230" i="2" s="1"/>
  <c r="Q231" i="2"/>
  <c r="R231" i="2" s="1"/>
  <c r="S231" i="2" s="1"/>
  <c r="Q575" i="2"/>
  <c r="R575" i="2" s="1"/>
  <c r="S575" i="2" s="1"/>
  <c r="Q524" i="2"/>
  <c r="R524" i="2" s="1"/>
  <c r="S524" i="2" s="1"/>
  <c r="Q345" i="2"/>
  <c r="R345" i="2" s="1"/>
  <c r="S345" i="2" s="1"/>
  <c r="Q305" i="2"/>
  <c r="R305" i="2" s="1"/>
  <c r="S305" i="2" s="1"/>
  <c r="Q455" i="2"/>
  <c r="R455" i="2" s="1"/>
  <c r="S455" i="2" s="1"/>
  <c r="Q503" i="2"/>
  <c r="R503" i="2" s="1"/>
  <c r="S503" i="2" s="1"/>
  <c r="Q420" i="2"/>
  <c r="R420" i="2" s="1"/>
  <c r="S420" i="2" s="1"/>
  <c r="Q122" i="2"/>
  <c r="R122" i="2" s="1"/>
  <c r="S122" i="2" s="1"/>
  <c r="Q232" i="2"/>
  <c r="R232" i="2" s="1"/>
  <c r="S232" i="2" s="1"/>
  <c r="Q576" i="2"/>
  <c r="R576" i="2" s="1"/>
  <c r="S576" i="2" s="1"/>
  <c r="Q577" i="2"/>
  <c r="R577" i="2" s="1"/>
  <c r="S577" i="2" s="1"/>
  <c r="Q233" i="2"/>
  <c r="R233" i="2" s="1"/>
  <c r="S233" i="2" s="1"/>
  <c r="Q578" i="2"/>
  <c r="R578" i="2" s="1"/>
  <c r="S578" i="2" s="1"/>
  <c r="Q391" i="2"/>
  <c r="R391" i="2" s="1"/>
  <c r="S391" i="2" s="1"/>
  <c r="Q392" i="2"/>
  <c r="R392" i="2" s="1"/>
  <c r="S392" i="2" s="1"/>
  <c r="Q632" i="2"/>
  <c r="R632" i="2" s="1"/>
  <c r="S632" i="2" s="1"/>
  <c r="Q448" i="2"/>
  <c r="R448" i="2" s="1"/>
  <c r="S448" i="2" s="1"/>
  <c r="Q629" i="2"/>
  <c r="R629" i="2" s="1"/>
  <c r="S629" i="2" s="1"/>
  <c r="Q123" i="2"/>
  <c r="R123" i="2" s="1"/>
  <c r="S123" i="2" s="1"/>
  <c r="Q625" i="2"/>
  <c r="R625" i="2" s="1"/>
  <c r="S625" i="2" s="1"/>
  <c r="Q421" i="2"/>
  <c r="R421" i="2" s="1"/>
  <c r="S421" i="2" s="1"/>
  <c r="Q589" i="2"/>
  <c r="R589" i="2" s="1"/>
  <c r="S589" i="2" s="1"/>
  <c r="Q388" i="2"/>
  <c r="R388" i="2" s="1"/>
  <c r="S388" i="2" s="1"/>
  <c r="Q429" i="2"/>
  <c r="R429" i="2" s="1"/>
  <c r="S429" i="2" s="1"/>
  <c r="Q584" i="2"/>
  <c r="R584" i="2" s="1"/>
  <c r="S584" i="2" s="1"/>
  <c r="Q633" i="2"/>
  <c r="R633" i="2" s="1"/>
  <c r="S633" i="2" s="1"/>
  <c r="Q295" i="2"/>
  <c r="R295" i="2" s="1"/>
  <c r="S295" i="2" s="1"/>
  <c r="Q124" i="2"/>
  <c r="R124" i="2" s="1"/>
  <c r="S124" i="2" s="1"/>
  <c r="Q603" i="2"/>
  <c r="R603" i="2" s="1"/>
  <c r="S603" i="2" s="1"/>
  <c r="Q218" i="2"/>
  <c r="R218" i="2" s="1"/>
  <c r="S218" i="2" s="1"/>
  <c r="Q626" i="2"/>
  <c r="R626" i="2" s="1"/>
  <c r="S626" i="2" s="1"/>
  <c r="Q373" i="2"/>
  <c r="R373" i="2" s="1"/>
  <c r="S373" i="2" s="1"/>
  <c r="Q88" i="2"/>
  <c r="R88" i="2" s="1"/>
  <c r="S88" i="2" s="1"/>
  <c r="Q135" i="2"/>
  <c r="R135" i="2" s="1"/>
  <c r="S135" i="2" s="1"/>
  <c r="Q89" i="2"/>
  <c r="R89" i="2" s="1"/>
  <c r="S89" i="2" s="1"/>
  <c r="Q136" i="2"/>
  <c r="R136" i="2" s="1"/>
  <c r="S136" i="2" s="1"/>
  <c r="Q585" i="2"/>
  <c r="R585" i="2" s="1"/>
  <c r="S585" i="2" s="1"/>
  <c r="Q219" i="2"/>
  <c r="R219" i="2" s="1"/>
  <c r="S219" i="2" s="1"/>
  <c r="Q125" i="2"/>
  <c r="R125" i="2" s="1"/>
  <c r="S125" i="2" s="1"/>
  <c r="Q99" i="2"/>
  <c r="R99" i="2" s="1"/>
  <c r="S99" i="2" s="1"/>
  <c r="Q606" i="2"/>
  <c r="R606" i="2" s="1"/>
  <c r="S606" i="2" s="1"/>
  <c r="Q50" i="2"/>
  <c r="R50" i="2" s="1"/>
  <c r="S50" i="2" s="1"/>
  <c r="Q158" i="2"/>
  <c r="R158" i="2" s="1"/>
  <c r="S158" i="2" s="1"/>
  <c r="Q196" i="2"/>
  <c r="R196" i="2" s="1"/>
  <c r="S196" i="2" s="1"/>
  <c r="Q220" i="2"/>
  <c r="R220" i="2" s="1"/>
  <c r="S220" i="2" s="1"/>
  <c r="Q595" i="2"/>
  <c r="R595" i="2" s="1"/>
  <c r="S595" i="2" s="1"/>
  <c r="Q221" i="2"/>
  <c r="R221" i="2" s="1"/>
  <c r="S221" i="2" s="1"/>
  <c r="Q30" i="2"/>
  <c r="R30" i="2" s="1"/>
  <c r="S30" i="2" s="1"/>
  <c r="Q111" i="2"/>
  <c r="R111" i="2" s="1"/>
  <c r="S111" i="2" s="1"/>
  <c r="Q16" i="2"/>
  <c r="R16" i="2" s="1"/>
  <c r="S16" i="2" s="1"/>
  <c r="Q17" i="2"/>
  <c r="R17" i="2" s="1"/>
  <c r="S17" i="2" s="1"/>
  <c r="Q51" i="2"/>
  <c r="R51" i="2" s="1"/>
  <c r="S51" i="2" s="1"/>
  <c r="Q586" i="2"/>
  <c r="R586" i="2" s="1"/>
  <c r="S586" i="2" s="1"/>
  <c r="Q587" i="2"/>
  <c r="R587" i="2" s="1"/>
  <c r="S587" i="2" s="1"/>
  <c r="Q422" i="2"/>
  <c r="R422" i="2" s="1"/>
  <c r="S422" i="2" s="1"/>
  <c r="Q222" i="2"/>
  <c r="R222" i="2" s="1"/>
  <c r="S222" i="2" s="1"/>
  <c r="Q223" i="2"/>
  <c r="R223" i="2" s="1"/>
  <c r="S223" i="2" s="1"/>
  <c r="Q224" i="2"/>
  <c r="R224" i="2" s="1"/>
  <c r="S224" i="2" s="1"/>
  <c r="Q237" i="2"/>
  <c r="R237" i="2" s="1"/>
  <c r="S237" i="2" s="1"/>
  <c r="Q311" i="2"/>
  <c r="R311" i="2" s="1"/>
  <c r="S311" i="2" s="1"/>
  <c r="Q588" i="2"/>
  <c r="R588" i="2" s="1"/>
  <c r="S588" i="2" s="1"/>
  <c r="Q627" i="2"/>
  <c r="R627" i="2" s="1"/>
  <c r="S627" i="2" s="1"/>
  <c r="Q18" i="2"/>
  <c r="R18" i="2" s="1"/>
  <c r="S18" i="2" s="1"/>
  <c r="Q195" i="2"/>
  <c r="R195" i="2" s="1"/>
  <c r="S195" i="2" s="1"/>
  <c r="Q300" i="2"/>
  <c r="R300" i="2" s="1"/>
  <c r="S300" i="2" s="1"/>
  <c r="Q100" i="2"/>
  <c r="R100" i="2" s="1"/>
  <c r="S100" i="2" s="1"/>
  <c r="Q607" i="2"/>
  <c r="R607" i="2" s="1"/>
  <c r="S607" i="2" s="1"/>
  <c r="Q244" i="2"/>
  <c r="R244" i="2" s="1"/>
  <c r="S244" i="2" s="1"/>
  <c r="Q19" i="2"/>
  <c r="R19" i="2" s="1"/>
  <c r="S19" i="2" s="1"/>
  <c r="Q45" i="2"/>
  <c r="R45" i="2" s="1"/>
  <c r="S45" i="2" s="1"/>
  <c r="Q552" i="2"/>
  <c r="R552" i="2" s="1"/>
  <c r="S552" i="2" s="1"/>
  <c r="Q20" i="2"/>
  <c r="R20" i="2" s="1"/>
  <c r="S20" i="2" s="1"/>
  <c r="Q21" i="2"/>
  <c r="R21" i="2" s="1"/>
  <c r="S21" i="2" s="1"/>
  <c r="Q22" i="2"/>
  <c r="R22" i="2" s="1"/>
  <c r="S22" i="2" s="1"/>
  <c r="Q23" i="2"/>
  <c r="R23" i="2" s="1"/>
  <c r="S23" i="2" s="1"/>
  <c r="Q245" i="2"/>
  <c r="R245" i="2" s="1"/>
  <c r="S245" i="2" s="1"/>
  <c r="Q236" i="2"/>
  <c r="R236" i="2" s="1"/>
  <c r="S236" i="2" s="1"/>
  <c r="Q301" i="2"/>
  <c r="R301" i="2" s="1"/>
  <c r="S301" i="2" s="1"/>
  <c r="Q409" i="2"/>
  <c r="R409" i="2" s="1"/>
  <c r="S409" i="2" s="1"/>
  <c r="Q302" i="2"/>
  <c r="R302" i="2" s="1"/>
  <c r="S302" i="2" s="1"/>
  <c r="Q410" i="2"/>
  <c r="R410" i="2" s="1"/>
  <c r="S410" i="2" s="1"/>
  <c r="Q133" i="2"/>
  <c r="R133" i="2" s="1"/>
  <c r="S133" i="2" s="1"/>
  <c r="Q134" i="2"/>
  <c r="R134" i="2" s="1"/>
  <c r="S134" i="2" s="1"/>
  <c r="Q411" i="2"/>
  <c r="R411" i="2" s="1"/>
  <c r="S411" i="2" s="1"/>
  <c r="Q412" i="2"/>
  <c r="R412" i="2" s="1"/>
  <c r="S412" i="2" s="1"/>
  <c r="Q303" i="2"/>
  <c r="R303" i="2" s="1"/>
  <c r="S303" i="2" s="1"/>
  <c r="Q304" i="2"/>
  <c r="R304" i="2" s="1"/>
  <c r="S304" i="2" s="1"/>
  <c r="Q389" i="2"/>
  <c r="R389" i="2" s="1"/>
  <c r="S389" i="2" s="1"/>
  <c r="Q57" i="2"/>
  <c r="R57" i="2" s="1"/>
  <c r="S57" i="2" s="1"/>
  <c r="Q69" i="2"/>
  <c r="R69" i="2" s="1"/>
  <c r="S69" i="2" s="1"/>
  <c r="Q240" i="2"/>
  <c r="R240" i="2" s="1"/>
  <c r="S240" i="2" s="1"/>
  <c r="Q241" i="2"/>
  <c r="R241" i="2" s="1"/>
  <c r="S241" i="2" s="1"/>
  <c r="Q70" i="2"/>
  <c r="R70" i="2" s="1"/>
  <c r="S70" i="2" s="1"/>
  <c r="Q319" i="2"/>
  <c r="R319" i="2" s="1"/>
  <c r="S319" i="2" s="1"/>
  <c r="Q242" i="2"/>
  <c r="R242" i="2" s="1"/>
  <c r="S242" i="2" s="1"/>
  <c r="Q430" i="2"/>
  <c r="R430" i="2" s="1"/>
  <c r="S430" i="2" s="1"/>
  <c r="Q528" i="2"/>
  <c r="R528" i="2" s="1"/>
  <c r="S528" i="2" s="1"/>
  <c r="Q246" i="2"/>
  <c r="R246" i="2" s="1"/>
  <c r="S246" i="2" s="1"/>
  <c r="Q431" i="2"/>
  <c r="R431" i="2" s="1"/>
  <c r="S431" i="2" s="1"/>
  <c r="Q529" i="2"/>
  <c r="R529" i="2" s="1"/>
  <c r="S529" i="2" s="1"/>
  <c r="Q247" i="2"/>
  <c r="R247" i="2" s="1"/>
  <c r="S247" i="2" s="1"/>
  <c r="Q145" i="2"/>
  <c r="R145" i="2" s="1"/>
  <c r="S145" i="2" s="1"/>
  <c r="Q126" i="2"/>
  <c r="R126" i="2" s="1"/>
  <c r="S126" i="2" s="1"/>
  <c r="Q127" i="2"/>
  <c r="R127" i="2" s="1"/>
  <c r="S127" i="2" s="1"/>
  <c r="Q128" i="2"/>
  <c r="R128" i="2" s="1"/>
  <c r="S128" i="2" s="1"/>
  <c r="Q129" i="2"/>
  <c r="R129" i="2" s="1"/>
  <c r="S129" i="2" s="1"/>
  <c r="Q24" i="2"/>
  <c r="R24" i="2" s="1"/>
  <c r="S24" i="2" s="1"/>
  <c r="Q46" i="2"/>
  <c r="R46" i="2" s="1"/>
  <c r="S46" i="2" s="1"/>
  <c r="Q530" i="2"/>
  <c r="R530" i="2" s="1"/>
  <c r="S530" i="2" s="1"/>
  <c r="Q248" i="2"/>
  <c r="R248" i="2" s="1"/>
  <c r="S248" i="2" s="1"/>
  <c r="Q139" i="2"/>
  <c r="R139" i="2" s="1"/>
  <c r="S139" i="2" s="1"/>
  <c r="Q140" i="2"/>
  <c r="R140" i="2" s="1"/>
  <c r="S140" i="2" s="1"/>
  <c r="Q146" i="2"/>
  <c r="R146" i="2" s="1"/>
  <c r="S146" i="2" s="1"/>
  <c r="Q249" i="2"/>
  <c r="R249" i="2" s="1"/>
  <c r="S249" i="2" s="1"/>
  <c r="Q141" i="2"/>
  <c r="R141" i="2" s="1"/>
  <c r="S141" i="2" s="1"/>
  <c r="Q142" i="2"/>
  <c r="R142" i="2" s="1"/>
  <c r="S142" i="2" s="1"/>
  <c r="Q467" i="2"/>
  <c r="R467" i="2" s="1"/>
  <c r="S467" i="2" s="1"/>
  <c r="Q250" i="2"/>
  <c r="R250" i="2" s="1"/>
  <c r="S250" i="2" s="1"/>
  <c r="Q143" i="2"/>
  <c r="R143" i="2" s="1"/>
  <c r="S143" i="2" s="1"/>
  <c r="Q144" i="2"/>
  <c r="R144" i="2" s="1"/>
  <c r="S144" i="2" s="1"/>
  <c r="Q147" i="2"/>
  <c r="R147" i="2" s="1"/>
  <c r="S147" i="2" s="1"/>
  <c r="Q320" i="2"/>
  <c r="R320" i="2" s="1"/>
  <c r="S320" i="2" s="1"/>
  <c r="Q47" i="2"/>
  <c r="R47" i="2" s="1"/>
  <c r="S47" i="2" s="1"/>
  <c r="Q148" i="2"/>
  <c r="R148" i="2" s="1"/>
  <c r="S148" i="2" s="1"/>
  <c r="Q372" i="2"/>
  <c r="R372" i="2" s="1"/>
  <c r="S372" i="2" s="1"/>
  <c r="Q149" i="2"/>
  <c r="R149" i="2" s="1"/>
  <c r="S149" i="2" s="1"/>
  <c r="Q425" i="2"/>
  <c r="R425" i="2" s="1"/>
  <c r="S425" i="2" s="1"/>
  <c r="Q25" i="2"/>
  <c r="R25" i="2" s="1"/>
  <c r="S25" i="2" s="1"/>
  <c r="P171" i="2"/>
  <c r="P172" i="2"/>
  <c r="P299" i="2"/>
  <c r="P408" i="2"/>
  <c r="P75" i="2"/>
  <c r="P76" i="2"/>
  <c r="P77" i="2"/>
  <c r="P197" i="2"/>
  <c r="P346" i="2"/>
  <c r="P537" i="2"/>
  <c r="P78" i="2"/>
  <c r="P79" i="2"/>
  <c r="P198" i="2"/>
  <c r="P199" i="2"/>
  <c r="P200" i="2"/>
  <c r="P201" i="2"/>
  <c r="P80" i="2"/>
  <c r="P538" i="2"/>
  <c r="P202" i="2"/>
  <c r="P203" i="2"/>
  <c r="P113" i="2"/>
  <c r="P114" i="2"/>
  <c r="P115" i="2"/>
  <c r="P116" i="2"/>
  <c r="P483" i="2"/>
  <c r="P484" i="2"/>
  <c r="P539" i="2"/>
  <c r="P540" i="2"/>
  <c r="P541" i="2"/>
  <c r="P542" i="2"/>
  <c r="P543" i="2"/>
  <c r="P544" i="2"/>
  <c r="P204" i="2"/>
  <c r="P205" i="2"/>
  <c r="P206" i="2"/>
  <c r="P617" i="2"/>
  <c r="P117" i="2"/>
  <c r="P337" i="2"/>
  <c r="P71" i="2"/>
  <c r="P338" i="2"/>
  <c r="P339" i="2"/>
  <c r="P340" i="2"/>
  <c r="P347" i="2"/>
  <c r="P348" i="2"/>
  <c r="P349" i="2"/>
  <c r="P350" i="2"/>
  <c r="P351" i="2"/>
  <c r="P352" i="2"/>
  <c r="P270" i="2"/>
  <c r="P271" i="2"/>
  <c r="P272" i="2"/>
  <c r="P273" i="2"/>
  <c r="P274" i="2"/>
  <c r="P275" i="2"/>
  <c r="P165" i="2"/>
  <c r="P193" i="2"/>
  <c r="P29" i="2"/>
  <c r="P456" i="2"/>
  <c r="P457" i="2"/>
  <c r="P194" i="2"/>
  <c r="P453" i="2"/>
  <c r="P341" i="2"/>
  <c r="P493" i="2"/>
  <c r="P494" i="2"/>
  <c r="P495" i="2"/>
  <c r="P496" i="2"/>
  <c r="P545" i="2"/>
  <c r="P546" i="2"/>
  <c r="P547" i="2"/>
  <c r="P548" i="2"/>
  <c r="P549" i="2"/>
  <c r="P166" i="2"/>
  <c r="P504" i="2"/>
  <c r="P167" i="2"/>
  <c r="P7" i="2"/>
  <c r="P168" i="2"/>
  <c r="P8" i="2"/>
  <c r="P118" i="2"/>
  <c r="P9" i="2"/>
  <c r="P10" i="2"/>
  <c r="P360" i="2"/>
  <c r="P343" i="2"/>
  <c r="P612" i="2"/>
  <c r="P613" i="2"/>
  <c r="P614" i="2"/>
  <c r="P497" i="2"/>
  <c r="P505" i="2"/>
  <c r="P11" i="2"/>
  <c r="P342" i="2"/>
  <c r="P618" i="2"/>
  <c r="P119" i="2"/>
  <c r="P498" i="2"/>
  <c r="P551" i="2"/>
  <c r="P353" i="2"/>
  <c r="P169" i="2"/>
  <c r="P12" i="2"/>
  <c r="P108" i="2"/>
  <c r="P499" i="2"/>
  <c r="P459" i="2"/>
  <c r="P506" i="2"/>
  <c r="P361" i="2"/>
  <c r="P170" i="2"/>
  <c r="P13" i="2"/>
  <c r="P14" i="2"/>
  <c r="P485" i="2"/>
  <c r="P109" i="2"/>
  <c r="P362" i="2"/>
  <c r="P458" i="2"/>
  <c r="P486" i="2"/>
  <c r="P15" i="2"/>
  <c r="P487" i="2"/>
  <c r="P298" i="2"/>
  <c r="P460" i="2"/>
  <c r="P488" i="2"/>
  <c r="P363" i="2"/>
  <c r="P489" i="2"/>
  <c r="P490" i="2"/>
  <c r="P110" i="2"/>
  <c r="P207" i="2"/>
  <c r="P558" i="2"/>
  <c r="P553" i="2"/>
  <c r="P81" i="2"/>
  <c r="P82" i="2"/>
  <c r="P83" i="2"/>
  <c r="P208" i="2"/>
  <c r="P209" i="2"/>
  <c r="P491" i="2"/>
  <c r="P364" i="2"/>
  <c r="P507" i="2"/>
  <c r="P508" i="2"/>
  <c r="P492" i="2"/>
  <c r="P84" i="2"/>
  <c r="P482" i="2"/>
  <c r="P85" i="2"/>
  <c r="P554" i="2"/>
  <c r="P509" i="2"/>
  <c r="P550" i="2"/>
  <c r="P212" i="2"/>
  <c r="P555" i="2"/>
  <c r="P556" i="2"/>
  <c r="P86" i="2"/>
  <c r="P500" i="2"/>
  <c r="P210" i="2"/>
  <c r="P365" i="2"/>
  <c r="P211" i="2"/>
  <c r="P251" i="2"/>
  <c r="P559" i="2"/>
  <c r="P376" i="2"/>
  <c r="P605" i="2"/>
  <c r="P461" i="2"/>
  <c r="P442" i="2"/>
  <c r="P462" i="2"/>
  <c r="P463" i="2"/>
  <c r="P464" i="2"/>
  <c r="P465" i="2"/>
  <c r="P604" i="2"/>
  <c r="P112" i="2"/>
  <c r="P252" i="2"/>
  <c r="P466" i="2"/>
  <c r="P187" i="2"/>
  <c r="P557" i="2"/>
  <c r="P443" i="2"/>
  <c r="P444" i="2"/>
  <c r="P469" i="2"/>
  <c r="P470" i="2"/>
  <c r="P471" i="2"/>
  <c r="P501" i="2"/>
  <c r="P477" i="2"/>
  <c r="P479" i="2"/>
  <c r="P60" i="2"/>
  <c r="P61" i="2"/>
  <c r="P377" i="2"/>
  <c r="P321" i="2"/>
  <c r="P472" i="2"/>
  <c r="P473" i="2"/>
  <c r="P253" i="2"/>
  <c r="P478" i="2"/>
  <c r="P72" i="2"/>
  <c r="P73" i="2"/>
  <c r="P306" i="2"/>
  <c r="P445" i="2"/>
  <c r="P468" i="2"/>
  <c r="P254" i="2"/>
  <c r="P307" i="2"/>
  <c r="P308" i="2"/>
  <c r="P255" i="2"/>
  <c r="P276" i="2"/>
  <c r="P174" i="2"/>
  <c r="P175" i="2"/>
  <c r="P32" i="2"/>
  <c r="P256" i="2"/>
  <c r="P257" i="2"/>
  <c r="P258" i="2"/>
  <c r="P259" i="2"/>
  <c r="P260" i="2"/>
  <c r="P531" i="2"/>
  <c r="P532" i="2"/>
  <c r="P87" i="2"/>
  <c r="P378" i="2"/>
  <c r="P379" i="2"/>
  <c r="P380" i="2"/>
  <c r="P381" i="2"/>
  <c r="P357" i="2"/>
  <c r="P358" i="2"/>
  <c r="P359" i="2"/>
  <c r="P309" i="2"/>
  <c r="P310" i="2"/>
  <c r="P622" i="2"/>
  <c r="P525" i="2"/>
  <c r="P386" i="2"/>
  <c r="P474" i="2"/>
  <c r="P33" i="2"/>
  <c r="P34" i="2"/>
  <c r="P35" i="2"/>
  <c r="P526" i="2"/>
  <c r="P291" i="2"/>
  <c r="P261" i="2"/>
  <c r="P475" i="2"/>
  <c r="P262" i="2"/>
  <c r="P263" i="2"/>
  <c r="P615" i="2"/>
  <c r="P327" i="2"/>
  <c r="P328" i="2"/>
  <c r="P329" i="2"/>
  <c r="P330" i="2"/>
  <c r="P331" i="2"/>
  <c r="P62" i="2"/>
  <c r="P476" i="2"/>
  <c r="P63" i="2"/>
  <c r="P137" i="2"/>
  <c r="P326" i="2"/>
  <c r="P581" i="2"/>
  <c r="P582" i="2"/>
  <c r="P594" i="2"/>
  <c r="P640" i="2"/>
  <c r="P502" i="2"/>
  <c r="P580" i="2"/>
  <c r="P366" i="2"/>
  <c r="P536" i="2"/>
  <c r="P510" i="2"/>
  <c r="P238" i="2"/>
  <c r="P290" i="2"/>
  <c r="P454" i="2"/>
  <c r="P432" i="2"/>
  <c r="P433" i="2"/>
  <c r="P138" i="2"/>
  <c r="P616" i="2"/>
  <c r="P36" i="2"/>
  <c r="P37" i="2"/>
  <c r="P38" i="2"/>
  <c r="P39" i="2"/>
  <c r="P265" i="2"/>
  <c r="P511" i="2"/>
  <c r="P225" i="2"/>
  <c r="P512" i="2"/>
  <c r="P266" i="2"/>
  <c r="P367" i="2"/>
  <c r="P560" i="2"/>
  <c r="P561" i="2"/>
  <c r="P562" i="2"/>
  <c r="P563" i="2"/>
  <c r="P564" i="2"/>
  <c r="P565" i="2"/>
  <c r="P312" i="2"/>
  <c r="P313" i="2"/>
  <c r="P314" i="2"/>
  <c r="P315" i="2"/>
  <c r="P316" i="2"/>
  <c r="P317" i="2"/>
  <c r="P159" i="2"/>
  <c r="P160" i="2"/>
  <c r="P161" i="2"/>
  <c r="P2" i="2"/>
  <c r="P162" i="2"/>
  <c r="P3" i="2"/>
  <c r="P4" i="2"/>
  <c r="P5" i="2"/>
  <c r="P567" i="2"/>
  <c r="P368" i="2"/>
  <c r="P596" i="2"/>
  <c r="P267" i="2"/>
  <c r="P268" i="2"/>
  <c r="P269" i="2"/>
  <c r="P369" i="2"/>
  <c r="P239" i="2"/>
  <c r="P370" i="2"/>
  <c r="P437" i="2"/>
  <c r="P513" i="2"/>
  <c r="P514" i="2"/>
  <c r="P97" i="2"/>
  <c r="P356" i="2"/>
  <c r="P98" i="2"/>
  <c r="P515" i="2"/>
  <c r="P516" i="2"/>
  <c r="P566" i="2"/>
  <c r="P318" i="2"/>
  <c r="P163" i="2"/>
  <c r="P164" i="2"/>
  <c r="P6" i="2"/>
  <c r="P597" i="2"/>
  <c r="P517" i="2"/>
  <c r="P518" i="2"/>
  <c r="P371" i="2"/>
  <c r="P277" i="2"/>
  <c r="P278" i="2"/>
  <c r="P279" i="2"/>
  <c r="P280" i="2"/>
  <c r="P281" i="2"/>
  <c r="P282" i="2"/>
  <c r="P283" i="2"/>
  <c r="P284" i="2"/>
  <c r="P285" i="2"/>
  <c r="P188" i="2"/>
  <c r="P150" i="2"/>
  <c r="P189" i="2"/>
  <c r="P64" i="2"/>
  <c r="P322" i="2"/>
  <c r="P423" i="2"/>
  <c r="P58" i="2"/>
  <c r="P400" i="2"/>
  <c r="P401" i="2"/>
  <c r="P296" i="2"/>
  <c r="P26" i="2"/>
  <c r="P65" i="2"/>
  <c r="P27" i="2"/>
  <c r="P66" i="2"/>
  <c r="P519" i="2"/>
  <c r="P74" i="2"/>
  <c r="P325" i="2"/>
  <c r="P151" i="2"/>
  <c r="P152" i="2"/>
  <c r="P153" i="2"/>
  <c r="P40" i="2"/>
  <c r="P41" i="2"/>
  <c r="P292" i="2"/>
  <c r="P176" i="2"/>
  <c r="P438" i="2"/>
  <c r="P439" i="2"/>
  <c r="P90" i="2"/>
  <c r="P91" i="2"/>
  <c r="P28" i="2"/>
  <c r="P92" i="2"/>
  <c r="P93" i="2"/>
  <c r="P628" i="2"/>
  <c r="P598" i="2"/>
  <c r="P413" i="2"/>
  <c r="P414" i="2"/>
  <c r="P286" i="2"/>
  <c r="P287" i="2"/>
  <c r="P288" i="2"/>
  <c r="P289" i="2"/>
  <c r="P226" i="2"/>
  <c r="P94" i="2"/>
  <c r="P106" i="2"/>
  <c r="P154" i="2"/>
  <c r="P520" i="2"/>
  <c r="P440" i="2"/>
  <c r="P441" i="2"/>
  <c r="P424" i="2"/>
  <c r="P619" i="2"/>
  <c r="P620" i="2"/>
  <c r="P621" i="2"/>
  <c r="P31" i="2"/>
  <c r="P177" i="2"/>
  <c r="P178" i="2"/>
  <c r="P53" i="2"/>
  <c r="P54" i="2"/>
  <c r="P55" i="2"/>
  <c r="P599" i="2"/>
  <c r="P521" i="2"/>
  <c r="P354" i="2"/>
  <c r="P52" i="2"/>
  <c r="P101" i="2"/>
  <c r="P332" i="2"/>
  <c r="P42" i="2"/>
  <c r="P43" i="2"/>
  <c r="P637" i="2"/>
  <c r="P406" i="2"/>
  <c r="P428" i="2"/>
  <c r="P451" i="2"/>
  <c r="P452" i="2"/>
  <c r="P481" i="2"/>
  <c r="P579" i="2"/>
  <c r="P593" i="2"/>
  <c r="P610" i="2"/>
  <c r="P638" i="2"/>
  <c r="P157" i="2"/>
  <c r="P192" i="2"/>
  <c r="P264" i="2"/>
  <c r="P297" i="2"/>
  <c r="P336" i="2"/>
  <c r="P407" i="2"/>
  <c r="P96" i="2"/>
  <c r="P393" i="2"/>
  <c r="P179" i="2"/>
  <c r="P180" i="2"/>
  <c r="P611" i="2"/>
  <c r="P534" i="2"/>
  <c r="P591" i="2"/>
  <c r="P592" i="2"/>
  <c r="P634" i="2"/>
  <c r="P635" i="2"/>
  <c r="P636" i="2"/>
  <c r="P67" i="2"/>
  <c r="P95" i="2"/>
  <c r="P107" i="2"/>
  <c r="P155" i="2"/>
  <c r="P156" i="2"/>
  <c r="P333" i="2"/>
  <c r="P374" i="2"/>
  <c r="P405" i="2"/>
  <c r="P449" i="2"/>
  <c r="P535" i="2"/>
  <c r="P68" i="2"/>
  <c r="P102" i="2"/>
  <c r="P394" i="2"/>
  <c r="P395" i="2"/>
  <c r="P181" i="2"/>
  <c r="P426" i="2"/>
  <c r="P450" i="2"/>
  <c r="P480" i="2"/>
  <c r="P190" i="2"/>
  <c r="P234" i="2"/>
  <c r="P235" i="2"/>
  <c r="P334" i="2"/>
  <c r="P335" i="2"/>
  <c r="P427" i="2"/>
  <c r="P191" i="2"/>
  <c r="P355" i="2"/>
  <c r="P382" i="2"/>
  <c r="P44" i="2"/>
  <c r="P415" i="2"/>
  <c r="P416" i="2"/>
  <c r="P417" i="2"/>
  <c r="P396" i="2"/>
  <c r="P397" i="2"/>
  <c r="P398" i="2"/>
  <c r="P182" i="2"/>
  <c r="P183" i="2"/>
  <c r="P184" i="2"/>
  <c r="P185" i="2"/>
  <c r="P186" i="2"/>
  <c r="P227" i="2"/>
  <c r="P59" i="2"/>
  <c r="P323" i="2"/>
  <c r="P418" i="2"/>
  <c r="P419" i="2"/>
  <c r="P344" i="2"/>
  <c r="P383" i="2"/>
  <c r="P623" i="2"/>
  <c r="P436" i="2"/>
  <c r="P213" i="2"/>
  <c r="P384" i="2"/>
  <c r="P434" i="2"/>
  <c r="P435" i="2"/>
  <c r="P600" i="2"/>
  <c r="P214" i="2"/>
  <c r="P601" i="2"/>
  <c r="P602" i="2"/>
  <c r="P49" i="2"/>
  <c r="P385" i="2"/>
  <c r="P375" i="2"/>
  <c r="P522" i="2"/>
  <c r="P446" i="2"/>
  <c r="P103" i="2"/>
  <c r="P583" i="2"/>
  <c r="P523" i="2"/>
  <c r="P130" i="2"/>
  <c r="P173" i="2"/>
  <c r="P243" i="2"/>
  <c r="P48" i="2"/>
  <c r="P131" i="2"/>
  <c r="P132" i="2"/>
  <c r="P387" i="2"/>
  <c r="P293" i="2"/>
  <c r="P294" i="2"/>
  <c r="P215" i="2"/>
  <c r="P120" i="2"/>
  <c r="P216" i="2"/>
  <c r="P121" i="2"/>
  <c r="P217" i="2"/>
  <c r="P630" i="2"/>
  <c r="P447" i="2"/>
  <c r="P631" i="2"/>
  <c r="P104" i="2"/>
  <c r="P105" i="2"/>
  <c r="P324" i="2"/>
  <c r="P399" i="2"/>
  <c r="P527" i="2"/>
  <c r="P568" i="2"/>
  <c r="P590" i="2"/>
  <c r="P608" i="2"/>
  <c r="P609" i="2"/>
  <c r="P624" i="2"/>
  <c r="P390" i="2"/>
  <c r="P402" i="2"/>
  <c r="P569" i="2"/>
  <c r="P228" i="2"/>
  <c r="P639" i="2"/>
  <c r="P56" i="2"/>
  <c r="P229" i="2"/>
  <c r="P533" i="2"/>
  <c r="P570" i="2"/>
  <c r="P571" i="2"/>
  <c r="P403" i="2"/>
  <c r="P404" i="2"/>
  <c r="P572" i="2"/>
  <c r="P573" i="2"/>
  <c r="P574" i="2"/>
  <c r="P230" i="2"/>
  <c r="P231" i="2"/>
  <c r="P575" i="2"/>
  <c r="P524" i="2"/>
  <c r="P345" i="2"/>
  <c r="P305" i="2"/>
  <c r="P455" i="2"/>
  <c r="P503" i="2"/>
  <c r="P420" i="2"/>
  <c r="P122" i="2"/>
  <c r="P232" i="2"/>
  <c r="P576" i="2"/>
  <c r="P577" i="2"/>
  <c r="P233" i="2"/>
  <c r="P578" i="2"/>
  <c r="P391" i="2"/>
  <c r="P392" i="2"/>
  <c r="P632" i="2"/>
  <c r="P448" i="2"/>
  <c r="P629" i="2"/>
  <c r="P123" i="2"/>
  <c r="P625" i="2"/>
  <c r="P421" i="2"/>
  <c r="P589" i="2"/>
  <c r="P388" i="2"/>
  <c r="P429" i="2"/>
  <c r="P584" i="2"/>
  <c r="P633" i="2"/>
  <c r="P295" i="2"/>
  <c r="P124" i="2"/>
  <c r="P603" i="2"/>
  <c r="P218" i="2"/>
  <c r="P626" i="2"/>
  <c r="P373" i="2"/>
  <c r="P88" i="2"/>
  <c r="P135" i="2"/>
  <c r="P89" i="2"/>
  <c r="P136" i="2"/>
  <c r="P585" i="2"/>
  <c r="P219" i="2"/>
  <c r="P125" i="2"/>
  <c r="P99" i="2"/>
  <c r="P606" i="2"/>
  <c r="P50" i="2"/>
  <c r="P158" i="2"/>
  <c r="P196" i="2"/>
  <c r="P220" i="2"/>
  <c r="P595" i="2"/>
  <c r="P221" i="2"/>
  <c r="P30" i="2"/>
  <c r="P111" i="2"/>
  <c r="P16" i="2"/>
  <c r="P17" i="2"/>
  <c r="P51" i="2"/>
  <c r="P586" i="2"/>
  <c r="P587" i="2"/>
  <c r="P422" i="2"/>
  <c r="P222" i="2"/>
  <c r="P223" i="2"/>
  <c r="P224" i="2"/>
  <c r="P237" i="2"/>
  <c r="P311" i="2"/>
  <c r="P588" i="2"/>
  <c r="P627" i="2"/>
  <c r="P18" i="2"/>
  <c r="P195" i="2"/>
  <c r="P300" i="2"/>
  <c r="P100" i="2"/>
  <c r="P607" i="2"/>
  <c r="P244" i="2"/>
  <c r="P19" i="2"/>
  <c r="P45" i="2"/>
  <c r="P552" i="2"/>
  <c r="P20" i="2"/>
  <c r="P21" i="2"/>
  <c r="P22" i="2"/>
  <c r="P23" i="2"/>
  <c r="P245" i="2"/>
  <c r="P236" i="2"/>
  <c r="P301" i="2"/>
  <c r="P409" i="2"/>
  <c r="P302" i="2"/>
  <c r="P410" i="2"/>
  <c r="P133" i="2"/>
  <c r="P134" i="2"/>
  <c r="P411" i="2"/>
  <c r="P412" i="2"/>
  <c r="P303" i="2"/>
  <c r="P304" i="2"/>
  <c r="P389" i="2"/>
  <c r="P57" i="2"/>
  <c r="P69" i="2"/>
  <c r="P240" i="2"/>
  <c r="P241" i="2"/>
  <c r="P70" i="2"/>
  <c r="P319" i="2"/>
  <c r="P242" i="2"/>
  <c r="P430" i="2"/>
  <c r="P528" i="2"/>
  <c r="P246" i="2"/>
  <c r="P431" i="2"/>
  <c r="P529" i="2"/>
  <c r="P247" i="2"/>
  <c r="P145" i="2"/>
  <c r="P126" i="2"/>
  <c r="P127" i="2"/>
  <c r="P128" i="2"/>
  <c r="P129" i="2"/>
  <c r="P24" i="2"/>
  <c r="P46" i="2"/>
  <c r="P530" i="2"/>
  <c r="P248" i="2"/>
  <c r="P139" i="2"/>
  <c r="P140" i="2"/>
  <c r="P146" i="2"/>
  <c r="P249" i="2"/>
  <c r="P141" i="2"/>
  <c r="P142" i="2"/>
  <c r="P467" i="2"/>
  <c r="P250" i="2"/>
  <c r="P143" i="2"/>
  <c r="P144" i="2"/>
  <c r="P147" i="2"/>
  <c r="P320" i="2"/>
  <c r="P47" i="2"/>
  <c r="P148" i="2"/>
  <c r="P372" i="2"/>
  <c r="P149" i="2"/>
  <c r="P425" i="2"/>
  <c r="P25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R1791" i="5"/>
  <c r="S1791" i="5" s="1"/>
  <c r="T1791" i="5" s="1"/>
  <c r="Q1791" i="5"/>
  <c r="K1791" i="5"/>
  <c r="R1790" i="5"/>
  <c r="S1790" i="5" s="1"/>
  <c r="T1790" i="5" s="1"/>
  <c r="Q1790" i="5"/>
  <c r="K1790" i="5"/>
  <c r="R1789" i="5"/>
  <c r="S1789" i="5" s="1"/>
  <c r="T1789" i="5" s="1"/>
  <c r="Q1789" i="5"/>
  <c r="K1789" i="5"/>
  <c r="R1788" i="5"/>
  <c r="S1788" i="5" s="1"/>
  <c r="T1788" i="5" s="1"/>
  <c r="Q1788" i="5"/>
  <c r="K1788" i="5"/>
  <c r="R1787" i="5"/>
  <c r="S1787" i="5" s="1"/>
  <c r="T1787" i="5" s="1"/>
  <c r="Q1787" i="5"/>
  <c r="K1787" i="5"/>
  <c r="R1786" i="5"/>
  <c r="S1786" i="5" s="1"/>
  <c r="T1786" i="5" s="1"/>
  <c r="Q1786" i="5"/>
  <c r="K1786" i="5"/>
  <c r="R1785" i="5"/>
  <c r="S1785" i="5" s="1"/>
  <c r="T1785" i="5" s="1"/>
  <c r="Q1785" i="5"/>
  <c r="K1785" i="5"/>
  <c r="R1784" i="5"/>
  <c r="S1784" i="5" s="1"/>
  <c r="T1784" i="5" s="1"/>
  <c r="Q1784" i="5"/>
  <c r="K1784" i="5"/>
  <c r="R1783" i="5"/>
  <c r="S1783" i="5" s="1"/>
  <c r="T1783" i="5" s="1"/>
  <c r="Q1783" i="5"/>
  <c r="K1783" i="5"/>
  <c r="R1782" i="5"/>
  <c r="S1782" i="5" s="1"/>
  <c r="T1782" i="5" s="1"/>
  <c r="Q1782" i="5"/>
  <c r="K1782" i="5"/>
  <c r="R1781" i="5"/>
  <c r="S1781" i="5" s="1"/>
  <c r="T1781" i="5" s="1"/>
  <c r="Q1781" i="5"/>
  <c r="K1781" i="5"/>
  <c r="R1780" i="5"/>
  <c r="S1780" i="5" s="1"/>
  <c r="T1780" i="5" s="1"/>
  <c r="Q1780" i="5"/>
  <c r="K1780" i="5"/>
  <c r="R1779" i="5"/>
  <c r="S1779" i="5" s="1"/>
  <c r="T1779" i="5" s="1"/>
  <c r="Q1779" i="5"/>
  <c r="K1779" i="5"/>
  <c r="R1778" i="5"/>
  <c r="S1778" i="5" s="1"/>
  <c r="T1778" i="5" s="1"/>
  <c r="Q1778" i="5"/>
  <c r="K1778" i="5"/>
  <c r="R1777" i="5"/>
  <c r="S1777" i="5" s="1"/>
  <c r="T1777" i="5" s="1"/>
  <c r="Q1777" i="5"/>
  <c r="K1777" i="5"/>
  <c r="R1776" i="5"/>
  <c r="S1776" i="5" s="1"/>
  <c r="T1776" i="5" s="1"/>
  <c r="Q1776" i="5"/>
  <c r="K1776" i="5"/>
  <c r="R1775" i="5"/>
  <c r="S1775" i="5" s="1"/>
  <c r="T1775" i="5" s="1"/>
  <c r="Q1775" i="5"/>
  <c r="K1775" i="5"/>
  <c r="R1774" i="5"/>
  <c r="S1774" i="5" s="1"/>
  <c r="T1774" i="5" s="1"/>
  <c r="Q1774" i="5"/>
  <c r="K1774" i="5"/>
  <c r="R1773" i="5"/>
  <c r="S1773" i="5" s="1"/>
  <c r="T1773" i="5" s="1"/>
  <c r="Q1773" i="5"/>
  <c r="K1773" i="5"/>
  <c r="R1772" i="5"/>
  <c r="S1772" i="5" s="1"/>
  <c r="T1772" i="5" s="1"/>
  <c r="Q1772" i="5"/>
  <c r="K1772" i="5"/>
  <c r="R1771" i="5"/>
  <c r="S1771" i="5" s="1"/>
  <c r="T1771" i="5" s="1"/>
  <c r="Q1771" i="5"/>
  <c r="K1771" i="5"/>
  <c r="R1770" i="5"/>
  <c r="S1770" i="5" s="1"/>
  <c r="T1770" i="5" s="1"/>
  <c r="Q1770" i="5"/>
  <c r="K1770" i="5"/>
  <c r="R1769" i="5"/>
  <c r="S1769" i="5" s="1"/>
  <c r="T1769" i="5" s="1"/>
  <c r="Q1769" i="5"/>
  <c r="K1769" i="5"/>
  <c r="R1768" i="5"/>
  <c r="S1768" i="5" s="1"/>
  <c r="T1768" i="5" s="1"/>
  <c r="Q1768" i="5"/>
  <c r="K1768" i="5"/>
  <c r="R1767" i="5"/>
  <c r="S1767" i="5" s="1"/>
  <c r="T1767" i="5" s="1"/>
  <c r="Q1767" i="5"/>
  <c r="K1767" i="5"/>
  <c r="R1766" i="5"/>
  <c r="S1766" i="5" s="1"/>
  <c r="T1766" i="5" s="1"/>
  <c r="Q1766" i="5"/>
  <c r="K1766" i="5"/>
  <c r="R1765" i="5"/>
  <c r="S1765" i="5" s="1"/>
  <c r="T1765" i="5" s="1"/>
  <c r="Q1765" i="5"/>
  <c r="K1765" i="5"/>
  <c r="R1764" i="5"/>
  <c r="S1764" i="5" s="1"/>
  <c r="T1764" i="5" s="1"/>
  <c r="Q1764" i="5"/>
  <c r="K1764" i="5"/>
  <c r="R1763" i="5"/>
  <c r="S1763" i="5" s="1"/>
  <c r="T1763" i="5" s="1"/>
  <c r="Q1763" i="5"/>
  <c r="K1763" i="5"/>
  <c r="R1762" i="5"/>
  <c r="S1762" i="5" s="1"/>
  <c r="T1762" i="5" s="1"/>
  <c r="Q1762" i="5"/>
  <c r="K1762" i="5"/>
  <c r="R1761" i="5"/>
  <c r="S1761" i="5" s="1"/>
  <c r="T1761" i="5" s="1"/>
  <c r="Q1761" i="5"/>
  <c r="K1761" i="5"/>
  <c r="R1760" i="5"/>
  <c r="S1760" i="5" s="1"/>
  <c r="T1760" i="5" s="1"/>
  <c r="Q1760" i="5"/>
  <c r="K1760" i="5"/>
  <c r="R1759" i="5"/>
  <c r="S1759" i="5" s="1"/>
  <c r="T1759" i="5" s="1"/>
  <c r="Q1759" i="5"/>
  <c r="K1759" i="5"/>
  <c r="R1758" i="5"/>
  <c r="S1758" i="5" s="1"/>
  <c r="T1758" i="5" s="1"/>
  <c r="Q1758" i="5"/>
  <c r="K1758" i="5"/>
  <c r="R1757" i="5"/>
  <c r="S1757" i="5" s="1"/>
  <c r="T1757" i="5" s="1"/>
  <c r="Q1757" i="5"/>
  <c r="K1757" i="5"/>
  <c r="R1756" i="5"/>
  <c r="S1756" i="5" s="1"/>
  <c r="T1756" i="5" s="1"/>
  <c r="Q1756" i="5"/>
  <c r="K1756" i="5"/>
  <c r="R1755" i="5"/>
  <c r="S1755" i="5" s="1"/>
  <c r="T1755" i="5" s="1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R1752" i="5"/>
  <c r="S1752" i="5" s="1"/>
  <c r="T1752" i="5" s="1"/>
  <c r="Q1752" i="5"/>
  <c r="K1752" i="5"/>
  <c r="R1751" i="5"/>
  <c r="S1751" i="5" s="1"/>
  <c r="T1751" i="5" s="1"/>
  <c r="Q1751" i="5"/>
  <c r="K1751" i="5"/>
  <c r="R1750" i="5"/>
  <c r="S1750" i="5" s="1"/>
  <c r="T1750" i="5" s="1"/>
  <c r="Q1750" i="5"/>
  <c r="K1750" i="5"/>
  <c r="R1749" i="5"/>
  <c r="S1749" i="5" s="1"/>
  <c r="T1749" i="5" s="1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R1746" i="5"/>
  <c r="S1746" i="5" s="1"/>
  <c r="T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R1743" i="5"/>
  <c r="S1743" i="5" s="1"/>
  <c r="T1743" i="5" s="1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R1740" i="5"/>
  <c r="S1740" i="5" s="1"/>
  <c r="T1740" i="5" s="1"/>
  <c r="Q1740" i="5"/>
  <c r="K1740" i="5"/>
  <c r="R1739" i="5"/>
  <c r="S1739" i="5" s="1"/>
  <c r="T1739" i="5" s="1"/>
  <c r="Q1739" i="5"/>
  <c r="K1739" i="5"/>
  <c r="R1738" i="5"/>
  <c r="S1738" i="5" s="1"/>
  <c r="T1738" i="5" s="1"/>
  <c r="Q1738" i="5"/>
  <c r="K1738" i="5"/>
  <c r="R1737" i="5"/>
  <c r="S1737" i="5" s="1"/>
  <c r="T1737" i="5" s="1"/>
  <c r="Q1737" i="5"/>
  <c r="K1737" i="5"/>
  <c r="R1736" i="5"/>
  <c r="S1736" i="5" s="1"/>
  <c r="T1736" i="5" s="1"/>
  <c r="Q1736" i="5"/>
  <c r="K1736" i="5"/>
  <c r="R1735" i="5"/>
  <c r="S1735" i="5" s="1"/>
  <c r="T1735" i="5" s="1"/>
  <c r="Q1735" i="5"/>
  <c r="K1735" i="5"/>
  <c r="R1734" i="5"/>
  <c r="S1734" i="5" s="1"/>
  <c r="T1734" i="5" s="1"/>
  <c r="Q1734" i="5"/>
  <c r="K1734" i="5"/>
  <c r="R1733" i="5"/>
  <c r="S1733" i="5" s="1"/>
  <c r="T1733" i="5" s="1"/>
  <c r="Q1733" i="5"/>
  <c r="K1733" i="5"/>
  <c r="R1732" i="5"/>
  <c r="S1732" i="5" s="1"/>
  <c r="T1732" i="5" s="1"/>
  <c r="Q1732" i="5"/>
  <c r="K1732" i="5"/>
  <c r="R1731" i="5"/>
  <c r="S1731" i="5" s="1"/>
  <c r="T1731" i="5" s="1"/>
  <c r="Q1731" i="5"/>
  <c r="K1731" i="5"/>
  <c r="R1730" i="5"/>
  <c r="S1730" i="5" s="1"/>
  <c r="T1730" i="5" s="1"/>
  <c r="Q1730" i="5"/>
  <c r="K1730" i="5"/>
  <c r="R1729" i="5"/>
  <c r="S1729" i="5" s="1"/>
  <c r="T1729" i="5" s="1"/>
  <c r="Q1729" i="5"/>
  <c r="K1729" i="5"/>
  <c r="R1728" i="5"/>
  <c r="S1728" i="5" s="1"/>
  <c r="T1728" i="5" s="1"/>
  <c r="Q1728" i="5"/>
  <c r="K1728" i="5"/>
  <c r="R1727" i="5"/>
  <c r="S1727" i="5" s="1"/>
  <c r="T1727" i="5" s="1"/>
  <c r="Q1727" i="5"/>
  <c r="K1727" i="5"/>
  <c r="R1726" i="5"/>
  <c r="S1726" i="5" s="1"/>
  <c r="T1726" i="5" s="1"/>
  <c r="Q1726" i="5"/>
  <c r="K1726" i="5"/>
  <c r="R1725" i="5"/>
  <c r="S1725" i="5" s="1"/>
  <c r="T1725" i="5" s="1"/>
  <c r="Q1725" i="5"/>
  <c r="K1725" i="5"/>
  <c r="R1724" i="5"/>
  <c r="S1724" i="5" s="1"/>
  <c r="T1724" i="5" s="1"/>
  <c r="Q1724" i="5"/>
  <c r="K1724" i="5"/>
  <c r="R1723" i="5"/>
  <c r="S1723" i="5" s="1"/>
  <c r="T1723" i="5" s="1"/>
  <c r="Q1723" i="5"/>
  <c r="K1723" i="5"/>
  <c r="R1722" i="5"/>
  <c r="S1722" i="5" s="1"/>
  <c r="T1722" i="5" s="1"/>
  <c r="Q1722" i="5"/>
  <c r="K1722" i="5"/>
  <c r="R1721" i="5"/>
  <c r="S1721" i="5" s="1"/>
  <c r="T1721" i="5" s="1"/>
  <c r="Q1721" i="5"/>
  <c r="K1721" i="5"/>
  <c r="R1720" i="5"/>
  <c r="S1720" i="5" s="1"/>
  <c r="T1720" i="5" s="1"/>
  <c r="Q1720" i="5"/>
  <c r="K1720" i="5"/>
  <c r="R1719" i="5"/>
  <c r="S1719" i="5" s="1"/>
  <c r="T1719" i="5" s="1"/>
  <c r="Q1719" i="5"/>
  <c r="K1719" i="5"/>
  <c r="R1718" i="5"/>
  <c r="S1718" i="5" s="1"/>
  <c r="T1718" i="5" s="1"/>
  <c r="Q1718" i="5"/>
  <c r="K1718" i="5"/>
  <c r="R1717" i="5"/>
  <c r="S1717" i="5" s="1"/>
  <c r="T1717" i="5" s="1"/>
  <c r="Q1717" i="5"/>
  <c r="K1717" i="5"/>
  <c r="R1716" i="5"/>
  <c r="S1716" i="5" s="1"/>
  <c r="T1716" i="5" s="1"/>
  <c r="Q1716" i="5"/>
  <c r="K1716" i="5"/>
  <c r="R1715" i="5"/>
  <c r="S1715" i="5" s="1"/>
  <c r="T1715" i="5" s="1"/>
  <c r="Q1715" i="5"/>
  <c r="K1715" i="5"/>
  <c r="R1714" i="5"/>
  <c r="S1714" i="5" s="1"/>
  <c r="T1714" i="5" s="1"/>
  <c r="Q1714" i="5"/>
  <c r="K1714" i="5"/>
  <c r="R1713" i="5"/>
  <c r="S1713" i="5" s="1"/>
  <c r="T1713" i="5" s="1"/>
  <c r="Q1713" i="5"/>
  <c r="K1713" i="5"/>
  <c r="R1712" i="5"/>
  <c r="S1712" i="5" s="1"/>
  <c r="T1712" i="5" s="1"/>
  <c r="Q1712" i="5"/>
  <c r="K1712" i="5"/>
  <c r="R1711" i="5"/>
  <c r="S1711" i="5" s="1"/>
  <c r="T1711" i="5" s="1"/>
  <c r="Q1711" i="5"/>
  <c r="K1711" i="5"/>
  <c r="R1710" i="5"/>
  <c r="S1710" i="5" s="1"/>
  <c r="T1710" i="5" s="1"/>
  <c r="Q1710" i="5"/>
  <c r="K1710" i="5"/>
  <c r="R1709" i="5"/>
  <c r="S1709" i="5" s="1"/>
  <c r="T1709" i="5" s="1"/>
  <c r="Q1709" i="5"/>
  <c r="K1709" i="5"/>
  <c r="R1708" i="5"/>
  <c r="S1708" i="5" s="1"/>
  <c r="T1708" i="5" s="1"/>
  <c r="Q1708" i="5"/>
  <c r="K1708" i="5"/>
  <c r="R1707" i="5"/>
  <c r="S1707" i="5" s="1"/>
  <c r="T1707" i="5" s="1"/>
  <c r="Q1707" i="5"/>
  <c r="K1707" i="5"/>
  <c r="R1706" i="5"/>
  <c r="S1706" i="5" s="1"/>
  <c r="T1706" i="5" s="1"/>
  <c r="Q1706" i="5"/>
  <c r="K1706" i="5"/>
  <c r="R1705" i="5"/>
  <c r="S1705" i="5" s="1"/>
  <c r="T1705" i="5" s="1"/>
  <c r="Q1705" i="5"/>
  <c r="K1705" i="5"/>
  <c r="R1704" i="5"/>
  <c r="S1704" i="5" s="1"/>
  <c r="T1704" i="5" s="1"/>
  <c r="Q1704" i="5"/>
  <c r="K1704" i="5"/>
  <c r="R1703" i="5"/>
  <c r="S1703" i="5" s="1"/>
  <c r="T1703" i="5" s="1"/>
  <c r="Q1703" i="5"/>
  <c r="K1703" i="5"/>
  <c r="R1702" i="5"/>
  <c r="S1702" i="5" s="1"/>
  <c r="T1702" i="5" s="1"/>
  <c r="Q1702" i="5"/>
  <c r="K1702" i="5"/>
  <c r="R1701" i="5"/>
  <c r="S1701" i="5" s="1"/>
  <c r="T1701" i="5" s="1"/>
  <c r="Q1701" i="5"/>
  <c r="K1701" i="5"/>
  <c r="R1700" i="5"/>
  <c r="S1700" i="5" s="1"/>
  <c r="T1700" i="5" s="1"/>
  <c r="Q1700" i="5"/>
  <c r="K1700" i="5"/>
  <c r="R1699" i="5"/>
  <c r="S1699" i="5" s="1"/>
  <c r="T1699" i="5" s="1"/>
  <c r="Q1699" i="5"/>
  <c r="K1699" i="5"/>
  <c r="R1698" i="5"/>
  <c r="S1698" i="5" s="1"/>
  <c r="T1698" i="5" s="1"/>
  <c r="Q1698" i="5"/>
  <c r="K1698" i="5"/>
  <c r="R1697" i="5"/>
  <c r="S1697" i="5" s="1"/>
  <c r="T1697" i="5" s="1"/>
  <c r="Q1697" i="5"/>
  <c r="K1697" i="5"/>
  <c r="R1696" i="5"/>
  <c r="S1696" i="5" s="1"/>
  <c r="T1696" i="5" s="1"/>
  <c r="Q1696" i="5"/>
  <c r="K1696" i="5"/>
  <c r="R1695" i="5"/>
  <c r="S1695" i="5" s="1"/>
  <c r="T1695" i="5" s="1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R1692" i="5"/>
  <c r="S1692" i="5" s="1"/>
  <c r="T1692" i="5" s="1"/>
  <c r="Q1692" i="5"/>
  <c r="K1692" i="5"/>
  <c r="R1691" i="5"/>
  <c r="S1691" i="5" s="1"/>
  <c r="T1691" i="5" s="1"/>
  <c r="Q1691" i="5"/>
  <c r="K1691" i="5"/>
  <c r="R1690" i="5"/>
  <c r="S1690" i="5" s="1"/>
  <c r="T1690" i="5" s="1"/>
  <c r="Q1690" i="5"/>
  <c r="K1690" i="5"/>
  <c r="R1689" i="5"/>
  <c r="S1689" i="5" s="1"/>
  <c r="T1689" i="5" s="1"/>
  <c r="Q1689" i="5"/>
  <c r="K1689" i="5"/>
  <c r="R1688" i="5"/>
  <c r="S1688" i="5" s="1"/>
  <c r="T1688" i="5" s="1"/>
  <c r="Q1688" i="5"/>
  <c r="K1688" i="5"/>
  <c r="R1687" i="5"/>
  <c r="S1687" i="5" s="1"/>
  <c r="T1687" i="5" s="1"/>
  <c r="Q1687" i="5"/>
  <c r="K1687" i="5"/>
  <c r="R1686" i="5"/>
  <c r="S1686" i="5" s="1"/>
  <c r="T1686" i="5" s="1"/>
  <c r="Q1686" i="5"/>
  <c r="K1686" i="5"/>
  <c r="R1685" i="5"/>
  <c r="S1685" i="5" s="1"/>
  <c r="T1685" i="5" s="1"/>
  <c r="Q1685" i="5"/>
  <c r="K1685" i="5"/>
  <c r="R1684" i="5"/>
  <c r="S1684" i="5" s="1"/>
  <c r="T1684" i="5" s="1"/>
  <c r="Q1684" i="5"/>
  <c r="K1684" i="5"/>
  <c r="R1683" i="5"/>
  <c r="S1683" i="5" s="1"/>
  <c r="T1683" i="5" s="1"/>
  <c r="Q1683" i="5"/>
  <c r="K1683" i="5"/>
  <c r="R1682" i="5"/>
  <c r="S1682" i="5" s="1"/>
  <c r="T1682" i="5" s="1"/>
  <c r="Q1682" i="5"/>
  <c r="K1682" i="5"/>
  <c r="R1681" i="5"/>
  <c r="S1681" i="5" s="1"/>
  <c r="T1681" i="5" s="1"/>
  <c r="Q1681" i="5"/>
  <c r="K1681" i="5"/>
  <c r="R1680" i="5"/>
  <c r="S1680" i="5" s="1"/>
  <c r="T1680" i="5" s="1"/>
  <c r="Q1680" i="5"/>
  <c r="K1680" i="5"/>
  <c r="R1679" i="5"/>
  <c r="S1679" i="5" s="1"/>
  <c r="T1679" i="5" s="1"/>
  <c r="Q1679" i="5"/>
  <c r="K1679" i="5"/>
  <c r="R1678" i="5"/>
  <c r="S1678" i="5" s="1"/>
  <c r="T1678" i="5" s="1"/>
  <c r="Q1678" i="5"/>
  <c r="K1678" i="5"/>
  <c r="R1677" i="5"/>
  <c r="S1677" i="5" s="1"/>
  <c r="T1677" i="5" s="1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R1671" i="5"/>
  <c r="S1671" i="5" s="1"/>
  <c r="T1671" i="5" s="1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R1668" i="5"/>
  <c r="S1668" i="5" s="1"/>
  <c r="T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R1665" i="5"/>
  <c r="S1665" i="5" s="1"/>
  <c r="T1665" i="5" s="1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R1662" i="5"/>
  <c r="S1662" i="5" s="1"/>
  <c r="T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R1659" i="5"/>
  <c r="S1659" i="5" s="1"/>
  <c r="T1659" i="5" s="1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R1656" i="5"/>
  <c r="S1656" i="5" s="1"/>
  <c r="T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R1653" i="5"/>
  <c r="S1653" i="5" s="1"/>
  <c r="T1653" i="5" s="1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R1650" i="5"/>
  <c r="S1650" i="5" s="1"/>
  <c r="T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R1647" i="5"/>
  <c r="S1647" i="5" s="1"/>
  <c r="T1647" i="5" s="1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R1644" i="5"/>
  <c r="S1644" i="5" s="1"/>
  <c r="T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38" i="5"/>
  <c r="S1638" i="5" s="1"/>
  <c r="T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R1635" i="5"/>
  <c r="S1635" i="5" s="1"/>
  <c r="T1635" i="5" s="1"/>
  <c r="Q1635" i="5"/>
  <c r="K1635" i="5"/>
  <c r="R1634" i="5"/>
  <c r="S1634" i="5" s="1"/>
  <c r="T1634" i="5" s="1"/>
  <c r="Q1634" i="5"/>
  <c r="K1634" i="5"/>
  <c r="R1633" i="5"/>
  <c r="S1633" i="5" s="1"/>
  <c r="T1633" i="5" s="1"/>
  <c r="Q1633" i="5"/>
  <c r="K1633" i="5"/>
  <c r="R1632" i="5"/>
  <c r="S1632" i="5" s="1"/>
  <c r="T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R1629" i="5"/>
  <c r="S1629" i="5" s="1"/>
  <c r="T1629" i="5" s="1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R1626" i="5"/>
  <c r="S1626" i="5" s="1"/>
  <c r="T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R1623" i="5"/>
  <c r="S1623" i="5" s="1"/>
  <c r="T1623" i="5" s="1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R1620" i="5"/>
  <c r="S1620" i="5" s="1"/>
  <c r="T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R1617" i="5"/>
  <c r="S1617" i="5" s="1"/>
  <c r="T1617" i="5" s="1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R1614" i="5"/>
  <c r="S1614" i="5" s="1"/>
  <c r="T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608" i="5"/>
  <c r="S1608" i="5" s="1"/>
  <c r="T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R1605" i="5"/>
  <c r="S1605" i="5" s="1"/>
  <c r="T1605" i="5" s="1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R1602" i="5"/>
  <c r="S1602" i="5" s="1"/>
  <c r="T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1596" i="5"/>
  <c r="S1596" i="5" s="1"/>
  <c r="T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R1590" i="5"/>
  <c r="S1590" i="5" s="1"/>
  <c r="T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R1587" i="5"/>
  <c r="S1587" i="5" s="1"/>
  <c r="T1587" i="5" s="1"/>
  <c r="Q1587" i="5"/>
  <c r="K1587" i="5"/>
  <c r="R1586" i="5"/>
  <c r="S1586" i="5" s="1"/>
  <c r="T1586" i="5" s="1"/>
  <c r="Q1586" i="5"/>
  <c r="K1586" i="5"/>
  <c r="R1585" i="5"/>
  <c r="S1585" i="5" s="1"/>
  <c r="T1585" i="5" s="1"/>
  <c r="Q1585" i="5"/>
  <c r="K1585" i="5"/>
  <c r="R1584" i="5"/>
  <c r="S1584" i="5" s="1"/>
  <c r="T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R1581" i="5"/>
  <c r="S1581" i="5" s="1"/>
  <c r="T1581" i="5" s="1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R1578" i="5"/>
  <c r="S1578" i="5" s="1"/>
  <c r="T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572" i="5"/>
  <c r="S1572" i="5" s="1"/>
  <c r="T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R1569" i="5"/>
  <c r="S1569" i="5" s="1"/>
  <c r="T1569" i="5" s="1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R1566" i="5"/>
  <c r="S1566" i="5" s="1"/>
  <c r="T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R1563" i="5"/>
  <c r="S1563" i="5" s="1"/>
  <c r="T1563" i="5" s="1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R1560" i="5"/>
  <c r="S1560" i="5" s="1"/>
  <c r="T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R1554" i="5"/>
  <c r="S1554" i="5" s="1"/>
  <c r="T1554" i="5" s="1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S1546" i="5"/>
  <c r="T1546" i="5" s="1"/>
  <c r="R1546" i="5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R1542" i="5"/>
  <c r="S1542" i="5" s="1"/>
  <c r="T1542" i="5" s="1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R1538" i="5"/>
  <c r="S1538" i="5" s="1"/>
  <c r="T1538" i="5" s="1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S1534" i="5"/>
  <c r="T1534" i="5" s="1"/>
  <c r="R1534" i="5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S1530" i="5"/>
  <c r="T1530" i="5" s="1"/>
  <c r="R1530" i="5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R1522" i="5"/>
  <c r="S1522" i="5" s="1"/>
  <c r="T1522" i="5" s="1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S1514" i="5"/>
  <c r="T1514" i="5" s="1"/>
  <c r="R1514" i="5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R1506" i="5"/>
  <c r="S1506" i="5" s="1"/>
  <c r="T1506" i="5" s="1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Q863" i="2"/>
  <c r="R863" i="2" s="1"/>
  <c r="S863" i="2" s="1"/>
  <c r="Q890" i="2"/>
  <c r="R890" i="2" s="1"/>
  <c r="S890" i="2" s="1"/>
  <c r="Q891" i="2"/>
  <c r="R891" i="2" s="1"/>
  <c r="S891" i="2" s="1"/>
  <c r="Q892" i="2"/>
  <c r="R892" i="2" s="1"/>
  <c r="S892" i="2" s="1"/>
  <c r="Q663" i="2"/>
  <c r="R663" i="2" s="1"/>
  <c r="S663" i="2" s="1"/>
  <c r="Q672" i="2"/>
  <c r="R672" i="2" s="1"/>
  <c r="S672" i="2" s="1"/>
  <c r="Q800" i="2"/>
  <c r="R800" i="2" s="1"/>
  <c r="S800" i="2" s="1"/>
  <c r="Q1051" i="2"/>
  <c r="R1051" i="2" s="1"/>
  <c r="S1051" i="2" s="1"/>
  <c r="Q971" i="2"/>
  <c r="R971" i="2" s="1"/>
  <c r="S971" i="2" s="1"/>
  <c r="Q972" i="2"/>
  <c r="R972" i="2" s="1"/>
  <c r="S972" i="2" s="1"/>
  <c r="Q973" i="2"/>
  <c r="R973" i="2" s="1"/>
  <c r="S973" i="2" s="1"/>
  <c r="Q907" i="2"/>
  <c r="R907" i="2" s="1"/>
  <c r="S907" i="2" s="1"/>
  <c r="Q908" i="2"/>
  <c r="R908" i="2" s="1"/>
  <c r="S908" i="2" s="1"/>
  <c r="Q824" i="2"/>
  <c r="R824" i="2" s="1"/>
  <c r="S824" i="2" s="1"/>
  <c r="Q1201" i="2"/>
  <c r="R1201" i="2" s="1"/>
  <c r="S1201" i="2" s="1"/>
  <c r="Q770" i="2"/>
  <c r="R770" i="2" s="1"/>
  <c r="S770" i="2" s="1"/>
  <c r="Q1026" i="2"/>
  <c r="R1026" i="2" s="1"/>
  <c r="S1026" i="2" s="1"/>
  <c r="Q771" i="2"/>
  <c r="R771" i="2" s="1"/>
  <c r="S771" i="2" s="1"/>
  <c r="Q772" i="2"/>
  <c r="R772" i="2" s="1"/>
  <c r="S772" i="2" s="1"/>
  <c r="Q773" i="2"/>
  <c r="R773" i="2" s="1"/>
  <c r="S773" i="2" s="1"/>
  <c r="Q1027" i="2"/>
  <c r="R1027" i="2" s="1"/>
  <c r="S1027" i="2" s="1"/>
  <c r="Q974" i="2"/>
  <c r="R974" i="2" s="1"/>
  <c r="S974" i="2" s="1"/>
  <c r="Q825" i="2"/>
  <c r="R825" i="2" s="1"/>
  <c r="S825" i="2" s="1"/>
  <c r="Q826" i="2"/>
  <c r="R826" i="2" s="1"/>
  <c r="S826" i="2" s="1"/>
  <c r="Q774" i="2"/>
  <c r="R774" i="2" s="1"/>
  <c r="S774" i="2" s="1"/>
  <c r="Q775" i="2"/>
  <c r="R775" i="2" s="1"/>
  <c r="S775" i="2" s="1"/>
  <c r="Q919" i="2"/>
  <c r="R919" i="2" s="1"/>
  <c r="S919" i="2" s="1"/>
  <c r="Q920" i="2"/>
  <c r="R920" i="2" s="1"/>
  <c r="S920" i="2" s="1"/>
  <c r="Q921" i="2"/>
  <c r="R921" i="2" s="1"/>
  <c r="S921" i="2" s="1"/>
  <c r="Q922" i="2"/>
  <c r="R922" i="2" s="1"/>
  <c r="S922" i="2" s="1"/>
  <c r="Q923" i="2"/>
  <c r="R923" i="2" s="1"/>
  <c r="S923" i="2" s="1"/>
  <c r="Q924" i="2"/>
  <c r="R924" i="2" s="1"/>
  <c r="S924" i="2" s="1"/>
  <c r="Q925" i="2"/>
  <c r="R925" i="2" s="1"/>
  <c r="S925" i="2" s="1"/>
  <c r="Q926" i="2"/>
  <c r="R926" i="2" s="1"/>
  <c r="S926" i="2" s="1"/>
  <c r="Q927" i="2"/>
  <c r="R927" i="2" s="1"/>
  <c r="S927" i="2" s="1"/>
  <c r="Q1150" i="2"/>
  <c r="R1150" i="2" s="1"/>
  <c r="S1150" i="2" s="1"/>
  <c r="Q827" i="2"/>
  <c r="R827" i="2" s="1"/>
  <c r="S827" i="2" s="1"/>
  <c r="Q828" i="2"/>
  <c r="R828" i="2" s="1"/>
  <c r="S828" i="2" s="1"/>
  <c r="Q1031" i="2"/>
  <c r="R1031" i="2" s="1"/>
  <c r="S1031" i="2" s="1"/>
  <c r="Q776" i="2"/>
  <c r="R776" i="2" s="1"/>
  <c r="S776" i="2" s="1"/>
  <c r="Q727" i="2"/>
  <c r="R727" i="2" s="1"/>
  <c r="S727" i="2" s="1"/>
  <c r="Q1032" i="2"/>
  <c r="R1032" i="2" s="1"/>
  <c r="S1032" i="2" s="1"/>
  <c r="Q1033" i="2"/>
  <c r="R1033" i="2" s="1"/>
  <c r="S1033" i="2" s="1"/>
  <c r="Q877" i="2"/>
  <c r="R877" i="2" s="1"/>
  <c r="S877" i="2" s="1"/>
  <c r="Q1216" i="2"/>
  <c r="R1216" i="2" s="1"/>
  <c r="S1216" i="2" s="1"/>
  <c r="Q728" i="2"/>
  <c r="R728" i="2" s="1"/>
  <c r="S728" i="2" s="1"/>
  <c r="Q966" i="2"/>
  <c r="R966" i="2" s="1"/>
  <c r="S966" i="2" s="1"/>
  <c r="Q967" i="2"/>
  <c r="R967" i="2" s="1"/>
  <c r="S967" i="2" s="1"/>
  <c r="Q730" i="2"/>
  <c r="R730" i="2" s="1"/>
  <c r="S730" i="2" s="1"/>
  <c r="Q1034" i="2"/>
  <c r="R1034" i="2" s="1"/>
  <c r="S1034" i="2" s="1"/>
  <c r="Q1035" i="2"/>
  <c r="R1035" i="2" s="1"/>
  <c r="S1035" i="2" s="1"/>
  <c r="Q1151" i="2"/>
  <c r="R1151" i="2" s="1"/>
  <c r="S1151" i="2" s="1"/>
  <c r="Q1036" i="2"/>
  <c r="R1036" i="2" s="1"/>
  <c r="S1036" i="2" s="1"/>
  <c r="Q1152" i="2"/>
  <c r="R1152" i="2" s="1"/>
  <c r="S1152" i="2" s="1"/>
  <c r="Q731" i="2"/>
  <c r="R731" i="2" s="1"/>
  <c r="S731" i="2" s="1"/>
  <c r="Q732" i="2"/>
  <c r="R732" i="2" s="1"/>
  <c r="S732" i="2" s="1"/>
  <c r="Q997" i="2"/>
  <c r="R997" i="2" s="1"/>
  <c r="S997" i="2" s="1"/>
  <c r="Q1037" i="2"/>
  <c r="R1037" i="2" s="1"/>
  <c r="S1037" i="2" s="1"/>
  <c r="Q1063" i="2"/>
  <c r="R1063" i="2" s="1"/>
  <c r="S1063" i="2" s="1"/>
  <c r="Q1064" i="2"/>
  <c r="R1064" i="2" s="1"/>
  <c r="S1064" i="2" s="1"/>
  <c r="Q1065" i="2"/>
  <c r="R1065" i="2" s="1"/>
  <c r="S1065" i="2" s="1"/>
  <c r="Q968" i="2"/>
  <c r="R968" i="2" s="1"/>
  <c r="S968" i="2" s="1"/>
  <c r="Q1038" i="2"/>
  <c r="R1038" i="2" s="1"/>
  <c r="S1038" i="2" s="1"/>
  <c r="Q1101" i="2"/>
  <c r="R1101" i="2" s="1"/>
  <c r="S1101" i="2" s="1"/>
  <c r="Q1153" i="2"/>
  <c r="R1153" i="2" s="1"/>
  <c r="S1153" i="2" s="1"/>
  <c r="Q733" i="2"/>
  <c r="R733" i="2" s="1"/>
  <c r="S733" i="2" s="1"/>
  <c r="Q777" i="2"/>
  <c r="R777" i="2" s="1"/>
  <c r="S777" i="2" s="1"/>
  <c r="Q778" i="2"/>
  <c r="R778" i="2" s="1"/>
  <c r="S778" i="2" s="1"/>
  <c r="Q878" i="2"/>
  <c r="R878" i="2" s="1"/>
  <c r="S878" i="2" s="1"/>
  <c r="Q929" i="2"/>
  <c r="R929" i="2" s="1"/>
  <c r="S929" i="2" s="1"/>
  <c r="Q930" i="2"/>
  <c r="R930" i="2" s="1"/>
  <c r="S930" i="2" s="1"/>
  <c r="Q928" i="2"/>
  <c r="R928" i="2" s="1"/>
  <c r="S928" i="2" s="1"/>
  <c r="Q998" i="2"/>
  <c r="R998" i="2" s="1"/>
  <c r="S998" i="2" s="1"/>
  <c r="Q1217" i="2"/>
  <c r="R1217" i="2" s="1"/>
  <c r="S1217" i="2" s="1"/>
  <c r="Q1225" i="2"/>
  <c r="R1225" i="2" s="1"/>
  <c r="S1225" i="2" s="1"/>
  <c r="Q931" i="2"/>
  <c r="R931" i="2" s="1"/>
  <c r="S931" i="2" s="1"/>
  <c r="Q898" i="2"/>
  <c r="R898" i="2" s="1"/>
  <c r="S898" i="2" s="1"/>
  <c r="Q1154" i="2"/>
  <c r="R1154" i="2" s="1"/>
  <c r="S1154" i="2" s="1"/>
  <c r="Q1039" i="2"/>
  <c r="R1039" i="2" s="1"/>
  <c r="S1039" i="2" s="1"/>
  <c r="Q1102" i="2"/>
  <c r="R1102" i="2" s="1"/>
  <c r="S1102" i="2" s="1"/>
  <c r="Q714" i="2"/>
  <c r="R714" i="2" s="1"/>
  <c r="S714" i="2" s="1"/>
  <c r="Q1193" i="2"/>
  <c r="R1193" i="2" s="1"/>
  <c r="S1193" i="2" s="1"/>
  <c r="Q687" i="2"/>
  <c r="R687" i="2" s="1"/>
  <c r="S687" i="2" s="1"/>
  <c r="Q757" i="2"/>
  <c r="R757" i="2" s="1"/>
  <c r="S757" i="2" s="1"/>
  <c r="Q1040" i="2"/>
  <c r="R1040" i="2" s="1"/>
  <c r="S1040" i="2" s="1"/>
  <c r="Q734" i="2"/>
  <c r="R734" i="2" s="1"/>
  <c r="S734" i="2" s="1"/>
  <c r="Q1041" i="2"/>
  <c r="R1041" i="2" s="1"/>
  <c r="S1041" i="2" s="1"/>
  <c r="Q735" i="2"/>
  <c r="R735" i="2" s="1"/>
  <c r="S735" i="2" s="1"/>
  <c r="Q816" i="2"/>
  <c r="R816" i="2" s="1"/>
  <c r="S816" i="2" s="1"/>
  <c r="Q1194" i="2"/>
  <c r="R1194" i="2" s="1"/>
  <c r="S1194" i="2" s="1"/>
  <c r="Q1242" i="2"/>
  <c r="R1242" i="2" s="1"/>
  <c r="S1242" i="2" s="1"/>
  <c r="Q1243" i="2"/>
  <c r="R1243" i="2" s="1"/>
  <c r="S1243" i="2" s="1"/>
  <c r="Q1244" i="2"/>
  <c r="R1244" i="2" s="1"/>
  <c r="S1244" i="2" s="1"/>
  <c r="Q1245" i="2"/>
  <c r="R1245" i="2" s="1"/>
  <c r="S1245" i="2" s="1"/>
  <c r="Q1246" i="2"/>
  <c r="R1246" i="2" s="1"/>
  <c r="S1246" i="2" s="1"/>
  <c r="Q879" i="2"/>
  <c r="R879" i="2" s="1"/>
  <c r="S879" i="2" s="1"/>
  <c r="Q880" i="2"/>
  <c r="R880" i="2" s="1"/>
  <c r="S880" i="2" s="1"/>
  <c r="Q975" i="2"/>
  <c r="R975" i="2" s="1"/>
  <c r="S975" i="2" s="1"/>
  <c r="Q1195" i="2"/>
  <c r="R1195" i="2" s="1"/>
  <c r="S1195" i="2" s="1"/>
  <c r="Q834" i="2"/>
  <c r="R834" i="2" s="1"/>
  <c r="S834" i="2" s="1"/>
  <c r="Q1196" i="2"/>
  <c r="R1196" i="2" s="1"/>
  <c r="S1196" i="2" s="1"/>
  <c r="Q688" i="2"/>
  <c r="R688" i="2" s="1"/>
  <c r="S688" i="2" s="1"/>
  <c r="Q1197" i="2"/>
  <c r="R1197" i="2" s="1"/>
  <c r="S1197" i="2" s="1"/>
  <c r="Q1155" i="2"/>
  <c r="R1155" i="2" s="1"/>
  <c r="S1155" i="2" s="1"/>
  <c r="Q1042" i="2"/>
  <c r="R1042" i="2" s="1"/>
  <c r="S1042" i="2" s="1"/>
  <c r="Q736" i="2"/>
  <c r="R736" i="2" s="1"/>
  <c r="S736" i="2" s="1"/>
  <c r="Q1043" i="2"/>
  <c r="R1043" i="2" s="1"/>
  <c r="S1043" i="2" s="1"/>
  <c r="Q1198" i="2"/>
  <c r="R1198" i="2" s="1"/>
  <c r="S1198" i="2" s="1"/>
  <c r="Q1199" i="2"/>
  <c r="R1199" i="2" s="1"/>
  <c r="S1199" i="2" s="1"/>
  <c r="Q689" i="2"/>
  <c r="R689" i="2" s="1"/>
  <c r="S689" i="2" s="1"/>
  <c r="Q1082" i="2"/>
  <c r="R1082" i="2" s="1"/>
  <c r="S1082" i="2" s="1"/>
  <c r="Q1156" i="2"/>
  <c r="R1156" i="2" s="1"/>
  <c r="S1156" i="2" s="1"/>
  <c r="Q1189" i="2"/>
  <c r="R1189" i="2" s="1"/>
  <c r="S1189" i="2" s="1"/>
  <c r="Q1044" i="2"/>
  <c r="R1044" i="2" s="1"/>
  <c r="S1044" i="2" s="1"/>
  <c r="Q999" i="2"/>
  <c r="R999" i="2" s="1"/>
  <c r="S999" i="2" s="1"/>
  <c r="Q1157" i="2"/>
  <c r="R1157" i="2" s="1"/>
  <c r="S1157" i="2" s="1"/>
  <c r="Q1241" i="2"/>
  <c r="R1241" i="2" s="1"/>
  <c r="S1241" i="2" s="1"/>
  <c r="Q962" i="2"/>
  <c r="R962" i="2" s="1"/>
  <c r="S962" i="2" s="1"/>
  <c r="Q817" i="2"/>
  <c r="R817" i="2" s="1"/>
  <c r="S817" i="2" s="1"/>
  <c r="Q1045" i="2"/>
  <c r="R1045" i="2" s="1"/>
  <c r="S1045" i="2" s="1"/>
  <c r="Q737" i="2"/>
  <c r="R737" i="2" s="1"/>
  <c r="S737" i="2" s="1"/>
  <c r="Q963" i="2"/>
  <c r="R963" i="2" s="1"/>
  <c r="S963" i="2" s="1"/>
  <c r="Q964" i="2"/>
  <c r="R964" i="2" s="1"/>
  <c r="S964" i="2" s="1"/>
  <c r="Q1202" i="2"/>
  <c r="R1202" i="2" s="1"/>
  <c r="S1202" i="2" s="1"/>
  <c r="Q1247" i="2"/>
  <c r="R1247" i="2" s="1"/>
  <c r="S1247" i="2" s="1"/>
  <c r="Q829" i="2"/>
  <c r="R829" i="2" s="1"/>
  <c r="S829" i="2" s="1"/>
  <c r="Q1046" i="2"/>
  <c r="R1046" i="2" s="1"/>
  <c r="S1046" i="2" s="1"/>
  <c r="Q1158" i="2"/>
  <c r="R1158" i="2" s="1"/>
  <c r="S1158" i="2" s="1"/>
  <c r="Q738" i="2"/>
  <c r="R738" i="2" s="1"/>
  <c r="S738" i="2" s="1"/>
  <c r="Q978" i="2"/>
  <c r="R978" i="2" s="1"/>
  <c r="S978" i="2" s="1"/>
  <c r="Q976" i="2"/>
  <c r="R976" i="2" s="1"/>
  <c r="S976" i="2" s="1"/>
  <c r="Q830" i="2"/>
  <c r="R830" i="2" s="1"/>
  <c r="S830" i="2" s="1"/>
  <c r="Q977" i="2"/>
  <c r="R977" i="2" s="1"/>
  <c r="S977" i="2" s="1"/>
  <c r="Q1205" i="2"/>
  <c r="R1205" i="2" s="1"/>
  <c r="S1205" i="2" s="1"/>
  <c r="Q965" i="2"/>
  <c r="R965" i="2" s="1"/>
  <c r="S965" i="2" s="1"/>
  <c r="Q1047" i="2"/>
  <c r="R1047" i="2" s="1"/>
  <c r="S1047" i="2" s="1"/>
  <c r="Q739" i="2"/>
  <c r="R739" i="2" s="1"/>
  <c r="S739" i="2" s="1"/>
  <c r="Q1203" i="2"/>
  <c r="R1203" i="2" s="1"/>
  <c r="S1203" i="2" s="1"/>
  <c r="Q1062" i="2"/>
  <c r="R1062" i="2" s="1"/>
  <c r="S1062" i="2" s="1"/>
  <c r="Q979" i="2"/>
  <c r="R979" i="2" s="1"/>
  <c r="S979" i="2" s="1"/>
  <c r="Q1048" i="2"/>
  <c r="R1048" i="2" s="1"/>
  <c r="S1048" i="2" s="1"/>
  <c r="Q690" i="2"/>
  <c r="R690" i="2" s="1"/>
  <c r="S690" i="2" s="1"/>
  <c r="Q853" i="2"/>
  <c r="R853" i="2" s="1"/>
  <c r="S853" i="2" s="1"/>
  <c r="Q651" i="2"/>
  <c r="R651" i="2" s="1"/>
  <c r="S651" i="2" s="1"/>
  <c r="Q1159" i="2"/>
  <c r="R1159" i="2" s="1"/>
  <c r="S1159" i="2" s="1"/>
  <c r="Q1180" i="2"/>
  <c r="R1180" i="2" s="1"/>
  <c r="S1180" i="2" s="1"/>
  <c r="Q835" i="2"/>
  <c r="R835" i="2" s="1"/>
  <c r="S835" i="2" s="1"/>
  <c r="Q1000" i="2"/>
  <c r="R1000" i="2" s="1"/>
  <c r="S1000" i="2" s="1"/>
  <c r="Q1206" i="2"/>
  <c r="R1206" i="2" s="1"/>
  <c r="S1206" i="2" s="1"/>
  <c r="Q1067" i="2"/>
  <c r="R1067" i="2" s="1"/>
  <c r="S1067" i="2" s="1"/>
  <c r="Q1207" i="2"/>
  <c r="R1207" i="2" s="1"/>
  <c r="S1207" i="2" s="1"/>
  <c r="Q1068" i="2"/>
  <c r="R1068" i="2" s="1"/>
  <c r="S1068" i="2" s="1"/>
  <c r="Q1208" i="2"/>
  <c r="R1208" i="2" s="1"/>
  <c r="S1208" i="2" s="1"/>
  <c r="Q1069" i="2"/>
  <c r="R1069" i="2" s="1"/>
  <c r="S1069" i="2" s="1"/>
  <c r="Q1209" i="2"/>
  <c r="R1209" i="2" s="1"/>
  <c r="S1209" i="2" s="1"/>
  <c r="Q836" i="2"/>
  <c r="R836" i="2" s="1"/>
  <c r="S836" i="2" s="1"/>
  <c r="Q1028" i="2"/>
  <c r="R1028" i="2" s="1"/>
  <c r="S1028" i="2" s="1"/>
  <c r="Q716" i="2"/>
  <c r="R716" i="2" s="1"/>
  <c r="S716" i="2" s="1"/>
  <c r="Q1121" i="2"/>
  <c r="R1121" i="2" s="1"/>
  <c r="S1121" i="2" s="1"/>
  <c r="Q1122" i="2"/>
  <c r="R1122" i="2" s="1"/>
  <c r="S1122" i="2" s="1"/>
  <c r="Q1001" i="2"/>
  <c r="R1001" i="2" s="1"/>
  <c r="S1001" i="2" s="1"/>
  <c r="Q1083" i="2"/>
  <c r="R1083" i="2" s="1"/>
  <c r="S1083" i="2" s="1"/>
  <c r="Q1056" i="2"/>
  <c r="R1056" i="2" s="1"/>
  <c r="S1056" i="2" s="1"/>
  <c r="Q1084" i="2"/>
  <c r="R1084" i="2" s="1"/>
  <c r="S1084" i="2" s="1"/>
  <c r="Q943" i="2"/>
  <c r="R943" i="2" s="1"/>
  <c r="S943" i="2" s="1"/>
  <c r="Q944" i="2"/>
  <c r="R944" i="2" s="1"/>
  <c r="S944" i="2" s="1"/>
  <c r="Q719" i="2"/>
  <c r="R719" i="2" s="1"/>
  <c r="S719" i="2" s="1"/>
  <c r="Q837" i="2"/>
  <c r="R837" i="2" s="1"/>
  <c r="S837" i="2" s="1"/>
  <c r="Q1200" i="2"/>
  <c r="R1200" i="2" s="1"/>
  <c r="S1200" i="2" s="1"/>
  <c r="Q1085" i="2"/>
  <c r="R1085" i="2" s="1"/>
  <c r="S1085" i="2" s="1"/>
  <c r="Q1226" i="2"/>
  <c r="R1226" i="2" s="1"/>
  <c r="S1226" i="2" s="1"/>
  <c r="Q1227" i="2"/>
  <c r="R1227" i="2" s="1"/>
  <c r="S1227" i="2" s="1"/>
  <c r="Q1228" i="2"/>
  <c r="R1228" i="2" s="1"/>
  <c r="S1228" i="2" s="1"/>
  <c r="Q1160" i="2"/>
  <c r="R1160" i="2" s="1"/>
  <c r="S1160" i="2" s="1"/>
  <c r="Q1161" i="2"/>
  <c r="R1161" i="2" s="1"/>
  <c r="S1161" i="2" s="1"/>
  <c r="Q669" i="2"/>
  <c r="R669" i="2" s="1"/>
  <c r="S669" i="2" s="1"/>
  <c r="Q1231" i="2"/>
  <c r="R1231" i="2" s="1"/>
  <c r="S1231" i="2" s="1"/>
  <c r="Q1229" i="2"/>
  <c r="R1229" i="2" s="1"/>
  <c r="S1229" i="2" s="1"/>
  <c r="Q1230" i="2"/>
  <c r="R1230" i="2" s="1"/>
  <c r="S1230" i="2" s="1"/>
  <c r="Q748" i="2"/>
  <c r="R748" i="2" s="1"/>
  <c r="S748" i="2" s="1"/>
  <c r="Q1086" i="2"/>
  <c r="R1086" i="2" s="1"/>
  <c r="S1086" i="2" s="1"/>
  <c r="Q761" i="2"/>
  <c r="R761" i="2" s="1"/>
  <c r="S761" i="2" s="1"/>
  <c r="Q831" i="2"/>
  <c r="R831" i="2" s="1"/>
  <c r="S831" i="2" s="1"/>
  <c r="Q749" i="2"/>
  <c r="R749" i="2" s="1"/>
  <c r="S749" i="2" s="1"/>
  <c r="Q750" i="2"/>
  <c r="R750" i="2" s="1"/>
  <c r="S750" i="2" s="1"/>
  <c r="Q751" i="2"/>
  <c r="R751" i="2" s="1"/>
  <c r="S751" i="2" s="1"/>
  <c r="Q945" i="2"/>
  <c r="R945" i="2" s="1"/>
  <c r="S945" i="2" s="1"/>
  <c r="Q1190" i="2"/>
  <c r="R1190" i="2" s="1"/>
  <c r="S1190" i="2" s="1"/>
  <c r="Q1030" i="2"/>
  <c r="R1030" i="2" s="1"/>
  <c r="S1030" i="2" s="1"/>
  <c r="Q946" i="2"/>
  <c r="R946" i="2" s="1"/>
  <c r="S946" i="2" s="1"/>
  <c r="Q914" i="2"/>
  <c r="R914" i="2" s="1"/>
  <c r="S914" i="2" s="1"/>
  <c r="Q947" i="2"/>
  <c r="R947" i="2" s="1"/>
  <c r="S947" i="2" s="1"/>
  <c r="Q1087" i="2"/>
  <c r="R1087" i="2" s="1"/>
  <c r="S1087" i="2" s="1"/>
  <c r="Q948" i="2"/>
  <c r="R948" i="2" s="1"/>
  <c r="S948" i="2" s="1"/>
  <c r="Q729" i="2"/>
  <c r="R729" i="2" s="1"/>
  <c r="S729" i="2" s="1"/>
  <c r="Q1088" i="2"/>
  <c r="R1088" i="2" s="1"/>
  <c r="S1088" i="2" s="1"/>
  <c r="Q818" i="2"/>
  <c r="R818" i="2" s="1"/>
  <c r="S818" i="2" s="1"/>
  <c r="Q1191" i="2"/>
  <c r="R1191" i="2" s="1"/>
  <c r="S1191" i="2" s="1"/>
  <c r="Q1204" i="2"/>
  <c r="R1204" i="2" s="1"/>
  <c r="S1204" i="2" s="1"/>
  <c r="Q1192" i="2"/>
  <c r="R1192" i="2" s="1"/>
  <c r="S1192" i="2" s="1"/>
  <c r="Q832" i="2"/>
  <c r="R832" i="2" s="1"/>
  <c r="S832" i="2" s="1"/>
  <c r="Q819" i="2"/>
  <c r="R819" i="2" s="1"/>
  <c r="S819" i="2" s="1"/>
  <c r="Q899" i="2"/>
  <c r="R899" i="2" s="1"/>
  <c r="S899" i="2" s="1"/>
  <c r="Q900" i="2"/>
  <c r="R900" i="2" s="1"/>
  <c r="S900" i="2" s="1"/>
  <c r="Q1057" i="2"/>
  <c r="R1057" i="2" s="1"/>
  <c r="S1057" i="2" s="1"/>
  <c r="Q752" i="2"/>
  <c r="R752" i="2" s="1"/>
  <c r="S752" i="2" s="1"/>
  <c r="Q1007" i="2"/>
  <c r="R1007" i="2" s="1"/>
  <c r="S1007" i="2" s="1"/>
  <c r="Q718" i="2"/>
  <c r="R718" i="2" s="1"/>
  <c r="S718" i="2" s="1"/>
  <c r="Q833" i="2"/>
  <c r="R833" i="2" s="1"/>
  <c r="S833" i="2" s="1"/>
  <c r="Q1066" i="2"/>
  <c r="R1066" i="2" s="1"/>
  <c r="S1066" i="2" s="1"/>
  <c r="Q1137" i="2"/>
  <c r="R1137" i="2" s="1"/>
  <c r="S1137" i="2" s="1"/>
  <c r="Q1168" i="2"/>
  <c r="R1168" i="2" s="1"/>
  <c r="S1168" i="2" s="1"/>
  <c r="Q883" i="2"/>
  <c r="R883" i="2" s="1"/>
  <c r="S883" i="2" s="1"/>
  <c r="Q1008" i="2"/>
  <c r="R1008" i="2" s="1"/>
  <c r="S1008" i="2" s="1"/>
  <c r="Q1009" i="2"/>
  <c r="R1009" i="2" s="1"/>
  <c r="S1009" i="2" s="1"/>
  <c r="Q1138" i="2"/>
  <c r="R1138" i="2" s="1"/>
  <c r="S1138" i="2" s="1"/>
  <c r="Q1011" i="2"/>
  <c r="R1011" i="2" s="1"/>
  <c r="S1011" i="2" s="1"/>
  <c r="Q1012" i="2"/>
  <c r="R1012" i="2" s="1"/>
  <c r="S1012" i="2" s="1"/>
  <c r="Q1013" i="2"/>
  <c r="R1013" i="2" s="1"/>
  <c r="S1013" i="2" s="1"/>
  <c r="Q1014" i="2"/>
  <c r="R1014" i="2" s="1"/>
  <c r="S1014" i="2" s="1"/>
  <c r="Q1071" i="2"/>
  <c r="R1071" i="2" s="1"/>
  <c r="S1071" i="2" s="1"/>
  <c r="Q1072" i="2"/>
  <c r="R1072" i="2" s="1"/>
  <c r="S1072" i="2" s="1"/>
  <c r="Q1073" i="2"/>
  <c r="R1073" i="2" s="1"/>
  <c r="S1073" i="2" s="1"/>
  <c r="Q1074" i="2"/>
  <c r="R1074" i="2" s="1"/>
  <c r="S1074" i="2" s="1"/>
  <c r="Q1075" i="2"/>
  <c r="R1075" i="2" s="1"/>
  <c r="S1075" i="2" s="1"/>
  <c r="Q1240" i="2"/>
  <c r="R1240" i="2" s="1"/>
  <c r="S1240" i="2" s="1"/>
  <c r="Q949" i="2"/>
  <c r="R949" i="2" s="1"/>
  <c r="S949" i="2" s="1"/>
  <c r="Q1139" i="2"/>
  <c r="R1139" i="2" s="1"/>
  <c r="S1139" i="2" s="1"/>
  <c r="Q1010" i="2"/>
  <c r="R1010" i="2" s="1"/>
  <c r="S1010" i="2" s="1"/>
  <c r="Q1140" i="2"/>
  <c r="R1140" i="2" s="1"/>
  <c r="S1140" i="2" s="1"/>
  <c r="Q1103" i="2"/>
  <c r="R1103" i="2" s="1"/>
  <c r="S1103" i="2" s="1"/>
  <c r="Q1141" i="2"/>
  <c r="R1141" i="2" s="1"/>
  <c r="S1141" i="2" s="1"/>
  <c r="Q783" i="2"/>
  <c r="R783" i="2" s="1"/>
  <c r="S783" i="2" s="1"/>
  <c r="Q1029" i="2"/>
  <c r="R1029" i="2" s="1"/>
  <c r="S1029" i="2" s="1"/>
  <c r="Q1142" i="2"/>
  <c r="R1142" i="2" s="1"/>
  <c r="S1142" i="2" s="1"/>
  <c r="Q876" i="2"/>
  <c r="R876" i="2" s="1"/>
  <c r="S876" i="2" s="1"/>
  <c r="Q1172" i="2"/>
  <c r="R1172" i="2" s="1"/>
  <c r="S1172" i="2" s="1"/>
  <c r="Q1218" i="2"/>
  <c r="R1218" i="2" s="1"/>
  <c r="S1218" i="2" s="1"/>
  <c r="Q820" i="2"/>
  <c r="R820" i="2" s="1"/>
  <c r="S820" i="2" s="1"/>
  <c r="Q821" i="2"/>
  <c r="R821" i="2" s="1"/>
  <c r="S821" i="2" s="1"/>
  <c r="Q1143" i="2"/>
  <c r="R1143" i="2" s="1"/>
  <c r="S1143" i="2" s="1"/>
  <c r="Q679" i="2"/>
  <c r="R679" i="2" s="1"/>
  <c r="S679" i="2" s="1"/>
  <c r="Q680" i="2"/>
  <c r="R680" i="2" s="1"/>
  <c r="S680" i="2" s="1"/>
  <c r="Q1104" i="2"/>
  <c r="R1104" i="2" s="1"/>
  <c r="S1104" i="2" s="1"/>
  <c r="Q1144" i="2"/>
  <c r="R1144" i="2" s="1"/>
  <c r="S1144" i="2" s="1"/>
  <c r="Q901" i="2"/>
  <c r="R901" i="2" s="1"/>
  <c r="S901" i="2" s="1"/>
  <c r="Q1117" i="2"/>
  <c r="R1117" i="2" s="1"/>
  <c r="S1117" i="2" s="1"/>
  <c r="Q784" i="2"/>
  <c r="R784" i="2" s="1"/>
  <c r="S784" i="2" s="1"/>
  <c r="Q1220" i="2"/>
  <c r="R1220" i="2" s="1"/>
  <c r="S1220" i="2" s="1"/>
  <c r="Q884" i="2"/>
  <c r="R884" i="2" s="1"/>
  <c r="S884" i="2" s="1"/>
  <c r="Q902" i="2"/>
  <c r="R902" i="2" s="1"/>
  <c r="S902" i="2" s="1"/>
  <c r="Q1145" i="2"/>
  <c r="R1145" i="2" s="1"/>
  <c r="S1145" i="2" s="1"/>
  <c r="Q785" i="2"/>
  <c r="R785" i="2" s="1"/>
  <c r="S785" i="2" s="1"/>
  <c r="Q1146" i="2"/>
  <c r="R1146" i="2" s="1"/>
  <c r="S1146" i="2" s="1"/>
  <c r="Q854" i="2"/>
  <c r="R854" i="2" s="1"/>
  <c r="S854" i="2" s="1"/>
  <c r="Q855" i="2"/>
  <c r="R855" i="2" s="1"/>
  <c r="S855" i="2" s="1"/>
  <c r="Q856" i="2"/>
  <c r="R856" i="2" s="1"/>
  <c r="S856" i="2" s="1"/>
  <c r="Q857" i="2"/>
  <c r="R857" i="2" s="1"/>
  <c r="S857" i="2" s="1"/>
  <c r="Q858" i="2"/>
  <c r="R858" i="2" s="1"/>
  <c r="S858" i="2" s="1"/>
  <c r="Q859" i="2"/>
  <c r="R859" i="2" s="1"/>
  <c r="S859" i="2" s="1"/>
  <c r="Q641" i="2"/>
  <c r="R641" i="2" s="1"/>
  <c r="S641" i="2" s="1"/>
  <c r="Q642" i="2"/>
  <c r="R642" i="2" s="1"/>
  <c r="S642" i="2" s="1"/>
  <c r="Q643" i="2"/>
  <c r="R643" i="2" s="1"/>
  <c r="S643" i="2" s="1"/>
  <c r="Q644" i="2"/>
  <c r="R644" i="2" s="1"/>
  <c r="S644" i="2" s="1"/>
  <c r="Q645" i="2"/>
  <c r="R645" i="2" s="1"/>
  <c r="S645" i="2" s="1"/>
  <c r="Q646" i="2"/>
  <c r="R646" i="2" s="1"/>
  <c r="S646" i="2" s="1"/>
  <c r="Q647" i="2"/>
  <c r="R647" i="2" s="1"/>
  <c r="S647" i="2" s="1"/>
  <c r="Q648" i="2"/>
  <c r="R648" i="2" s="1"/>
  <c r="S648" i="2" s="1"/>
  <c r="Q786" i="2"/>
  <c r="R786" i="2" s="1"/>
  <c r="S786" i="2" s="1"/>
  <c r="Q903" i="2"/>
  <c r="R903" i="2" s="1"/>
  <c r="S903" i="2" s="1"/>
  <c r="Q677" i="2"/>
  <c r="R677" i="2" s="1"/>
  <c r="S677" i="2" s="1"/>
  <c r="Q822" i="2"/>
  <c r="R822" i="2" s="1"/>
  <c r="S822" i="2" s="1"/>
  <c r="Q1118" i="2"/>
  <c r="R1118" i="2" s="1"/>
  <c r="S1118" i="2" s="1"/>
  <c r="Q758" i="2"/>
  <c r="R758" i="2" s="1"/>
  <c r="S758" i="2" s="1"/>
  <c r="Q1147" i="2"/>
  <c r="R1147" i="2" s="1"/>
  <c r="S1147" i="2" s="1"/>
  <c r="Q860" i="2"/>
  <c r="R860" i="2" s="1"/>
  <c r="S860" i="2" s="1"/>
  <c r="Q861" i="2"/>
  <c r="R861" i="2" s="1"/>
  <c r="S861" i="2" s="1"/>
  <c r="Q862" i="2"/>
  <c r="R862" i="2" s="1"/>
  <c r="S862" i="2" s="1"/>
  <c r="Q649" i="2"/>
  <c r="R649" i="2" s="1"/>
  <c r="S649" i="2" s="1"/>
  <c r="Q650" i="2"/>
  <c r="R650" i="2" s="1"/>
  <c r="S650" i="2" s="1"/>
  <c r="Q1148" i="2"/>
  <c r="R1148" i="2" s="1"/>
  <c r="S1148" i="2" s="1"/>
  <c r="Q787" i="2"/>
  <c r="R787" i="2" s="1"/>
  <c r="S787" i="2" s="1"/>
  <c r="Q691" i="2"/>
  <c r="R691" i="2" s="1"/>
  <c r="S691" i="2" s="1"/>
  <c r="Q692" i="2"/>
  <c r="R692" i="2" s="1"/>
  <c r="S692" i="2" s="1"/>
  <c r="Q980" i="2"/>
  <c r="R980" i="2" s="1"/>
  <c r="S980" i="2" s="1"/>
  <c r="Q981" i="2"/>
  <c r="R981" i="2" s="1"/>
  <c r="S981" i="2" s="1"/>
  <c r="Q982" i="2"/>
  <c r="R982" i="2" s="1"/>
  <c r="S982" i="2" s="1"/>
  <c r="Q983" i="2"/>
  <c r="R983" i="2" s="1"/>
  <c r="S983" i="2" s="1"/>
  <c r="Q984" i="2"/>
  <c r="R984" i="2" s="1"/>
  <c r="S984" i="2" s="1"/>
  <c r="Q985" i="2"/>
  <c r="R985" i="2" s="1"/>
  <c r="S985" i="2" s="1"/>
  <c r="Q986" i="2"/>
  <c r="R986" i="2" s="1"/>
  <c r="S986" i="2" s="1"/>
  <c r="Q987" i="2"/>
  <c r="R987" i="2" s="1"/>
  <c r="S987" i="2" s="1"/>
  <c r="Q988" i="2"/>
  <c r="R988" i="2" s="1"/>
  <c r="S988" i="2" s="1"/>
  <c r="Q989" i="2"/>
  <c r="R989" i="2" s="1"/>
  <c r="S989" i="2" s="1"/>
  <c r="Q990" i="2"/>
  <c r="R990" i="2" s="1"/>
  <c r="S990" i="2" s="1"/>
  <c r="Q991" i="2"/>
  <c r="R991" i="2" s="1"/>
  <c r="S991" i="2" s="1"/>
  <c r="Q693" i="2"/>
  <c r="R693" i="2" s="1"/>
  <c r="S693" i="2" s="1"/>
  <c r="Q694" i="2"/>
  <c r="R694" i="2" s="1"/>
  <c r="S694" i="2" s="1"/>
  <c r="Q695" i="2"/>
  <c r="R695" i="2" s="1"/>
  <c r="S695" i="2" s="1"/>
  <c r="Q696" i="2"/>
  <c r="R696" i="2" s="1"/>
  <c r="S696" i="2" s="1"/>
  <c r="Q697" i="2"/>
  <c r="R697" i="2" s="1"/>
  <c r="S697" i="2" s="1"/>
  <c r="Q698" i="2"/>
  <c r="R698" i="2" s="1"/>
  <c r="S698" i="2" s="1"/>
  <c r="Q699" i="2"/>
  <c r="R699" i="2" s="1"/>
  <c r="S699" i="2" s="1"/>
  <c r="Q700" i="2"/>
  <c r="R700" i="2" s="1"/>
  <c r="S700" i="2" s="1"/>
  <c r="Q701" i="2"/>
  <c r="R701" i="2" s="1"/>
  <c r="S701" i="2" s="1"/>
  <c r="Q702" i="2"/>
  <c r="R702" i="2" s="1"/>
  <c r="S702" i="2" s="1"/>
  <c r="Q703" i="2"/>
  <c r="R703" i="2" s="1"/>
  <c r="S703" i="2" s="1"/>
  <c r="Q704" i="2"/>
  <c r="R704" i="2" s="1"/>
  <c r="S704" i="2" s="1"/>
  <c r="Q705" i="2"/>
  <c r="R705" i="2" s="1"/>
  <c r="S705" i="2" s="1"/>
  <c r="Q706" i="2"/>
  <c r="R706" i="2" s="1"/>
  <c r="S706" i="2" s="1"/>
  <c r="Q707" i="2"/>
  <c r="R707" i="2" s="1"/>
  <c r="S707" i="2" s="1"/>
  <c r="Q708" i="2"/>
  <c r="R708" i="2" s="1"/>
  <c r="S708" i="2" s="1"/>
  <c r="Q792" i="2"/>
  <c r="R792" i="2" s="1"/>
  <c r="S792" i="2" s="1"/>
  <c r="Q793" i="2"/>
  <c r="R793" i="2" s="1"/>
  <c r="S793" i="2" s="1"/>
  <c r="Q1149" i="2"/>
  <c r="R1149" i="2" s="1"/>
  <c r="S1149" i="2" s="1"/>
  <c r="Q1136" i="2"/>
  <c r="R1136" i="2" s="1"/>
  <c r="S1136" i="2" s="1"/>
  <c r="Q780" i="2"/>
  <c r="R780" i="2" s="1"/>
  <c r="S780" i="2" s="1"/>
  <c r="Q1015" i="2"/>
  <c r="R1015" i="2" s="1"/>
  <c r="S1015" i="2" s="1"/>
  <c r="Q721" i="2"/>
  <c r="R721" i="2" s="1"/>
  <c r="S721" i="2" s="1"/>
  <c r="Q759" i="2"/>
  <c r="R759" i="2" s="1"/>
  <c r="S759" i="2" s="1"/>
  <c r="Q722" i="2"/>
  <c r="R722" i="2" s="1"/>
  <c r="S722" i="2" s="1"/>
  <c r="Q807" i="2"/>
  <c r="R807" i="2" s="1"/>
  <c r="S807" i="2" s="1"/>
  <c r="Q934" i="2"/>
  <c r="R934" i="2" s="1"/>
  <c r="S934" i="2" s="1"/>
  <c r="Q1105" i="2"/>
  <c r="R1105" i="2" s="1"/>
  <c r="S1105" i="2" s="1"/>
  <c r="Q781" i="2"/>
  <c r="R781" i="2" s="1"/>
  <c r="S781" i="2" s="1"/>
  <c r="Q769" i="2"/>
  <c r="R769" i="2" s="1"/>
  <c r="S769" i="2" s="1"/>
  <c r="Q681" i="2"/>
  <c r="R681" i="2" s="1"/>
  <c r="S681" i="2" s="1"/>
  <c r="Q932" i="2"/>
  <c r="R932" i="2" s="1"/>
  <c r="S932" i="2" s="1"/>
  <c r="Q1097" i="2"/>
  <c r="R1097" i="2" s="1"/>
  <c r="S1097" i="2" s="1"/>
  <c r="Q915" i="2"/>
  <c r="R915" i="2" s="1"/>
  <c r="S915" i="2" s="1"/>
  <c r="Q950" i="2"/>
  <c r="R950" i="2" s="1"/>
  <c r="S950" i="2" s="1"/>
  <c r="Q1130" i="2"/>
  <c r="R1130" i="2" s="1"/>
  <c r="S1130" i="2" s="1"/>
  <c r="Q894" i="2"/>
  <c r="R894" i="2" s="1"/>
  <c r="S894" i="2" s="1"/>
  <c r="Q682" i="2"/>
  <c r="R682" i="2" s="1"/>
  <c r="S682" i="2" s="1"/>
  <c r="Q1221" i="2"/>
  <c r="R1221" i="2" s="1"/>
  <c r="S1221" i="2" s="1"/>
  <c r="Q911" i="2"/>
  <c r="R911" i="2" s="1"/>
  <c r="S911" i="2" s="1"/>
  <c r="Q1131" i="2"/>
  <c r="R1131" i="2" s="1"/>
  <c r="S1131" i="2" s="1"/>
  <c r="Q1132" i="2"/>
  <c r="R1132" i="2" s="1"/>
  <c r="S1132" i="2" s="1"/>
  <c r="Q1183" i="2"/>
  <c r="R1183" i="2" s="1"/>
  <c r="S1183" i="2" s="1"/>
  <c r="Q723" i="2"/>
  <c r="R723" i="2" s="1"/>
  <c r="S723" i="2" s="1"/>
  <c r="Q951" i="2"/>
  <c r="R951" i="2" s="1"/>
  <c r="S951" i="2" s="1"/>
  <c r="Q1133" i="2"/>
  <c r="R1133" i="2" s="1"/>
  <c r="S1133" i="2" s="1"/>
  <c r="Q662" i="2"/>
  <c r="R662" i="2" s="1"/>
  <c r="S662" i="2" s="1"/>
  <c r="Q933" i="2"/>
  <c r="R933" i="2" s="1"/>
  <c r="S933" i="2" s="1"/>
  <c r="Q823" i="2"/>
  <c r="R823" i="2" s="1"/>
  <c r="S823" i="2" s="1"/>
  <c r="Q673" i="2"/>
  <c r="R673" i="2" s="1"/>
  <c r="S673" i="2" s="1"/>
  <c r="Q709" i="2"/>
  <c r="R709" i="2" s="1"/>
  <c r="S709" i="2" s="1"/>
  <c r="Q710" i="2"/>
  <c r="R710" i="2" s="1"/>
  <c r="S710" i="2" s="1"/>
  <c r="Q992" i="2"/>
  <c r="R992" i="2" s="1"/>
  <c r="S992" i="2" s="1"/>
  <c r="Q993" i="2"/>
  <c r="R993" i="2" s="1"/>
  <c r="S993" i="2" s="1"/>
  <c r="Q994" i="2"/>
  <c r="R994" i="2" s="1"/>
  <c r="S994" i="2" s="1"/>
  <c r="Q995" i="2"/>
  <c r="R995" i="2" s="1"/>
  <c r="S995" i="2" s="1"/>
  <c r="Q996" i="2"/>
  <c r="R996" i="2" s="1"/>
  <c r="S996" i="2" s="1"/>
  <c r="Q711" i="2"/>
  <c r="R711" i="2" s="1"/>
  <c r="S711" i="2" s="1"/>
  <c r="Q712" i="2"/>
  <c r="R712" i="2" s="1"/>
  <c r="S712" i="2" s="1"/>
  <c r="Q713" i="2"/>
  <c r="R713" i="2" s="1"/>
  <c r="S713" i="2" s="1"/>
  <c r="Q885" i="2"/>
  <c r="R885" i="2" s="1"/>
  <c r="S885" i="2" s="1"/>
  <c r="Q1098" i="2"/>
  <c r="R1098" i="2" s="1"/>
  <c r="S1098" i="2" s="1"/>
  <c r="Q1076" i="2"/>
  <c r="R1076" i="2" s="1"/>
  <c r="S1076" i="2" s="1"/>
  <c r="Q1099" i="2"/>
  <c r="R1099" i="2" s="1"/>
  <c r="S1099" i="2" s="1"/>
  <c r="Q724" i="2"/>
  <c r="R724" i="2" s="1"/>
  <c r="S724" i="2" s="1"/>
  <c r="Q916" i="2"/>
  <c r="R916" i="2" s="1"/>
  <c r="S916" i="2" s="1"/>
  <c r="Q1016" i="2"/>
  <c r="R1016" i="2" s="1"/>
  <c r="S1016" i="2" s="1"/>
  <c r="Q1017" i="2"/>
  <c r="R1017" i="2" s="1"/>
  <c r="S1017" i="2" s="1"/>
  <c r="Q1077" i="2"/>
  <c r="R1077" i="2" s="1"/>
  <c r="S1077" i="2" s="1"/>
  <c r="Q952" i="2"/>
  <c r="R952" i="2" s="1"/>
  <c r="S952" i="2" s="1"/>
  <c r="Q1018" i="2"/>
  <c r="R1018" i="2" s="1"/>
  <c r="S1018" i="2" s="1"/>
  <c r="Q957" i="2"/>
  <c r="R957" i="2" s="1"/>
  <c r="S957" i="2" s="1"/>
  <c r="Q1222" i="2"/>
  <c r="R1222" i="2" s="1"/>
  <c r="S1222" i="2" s="1"/>
  <c r="Q912" i="2"/>
  <c r="R912" i="2" s="1"/>
  <c r="S912" i="2" s="1"/>
  <c r="Q1052" i="2"/>
  <c r="R1052" i="2" s="1"/>
  <c r="S1052" i="2" s="1"/>
  <c r="Q1019" i="2"/>
  <c r="R1019" i="2" s="1"/>
  <c r="S1019" i="2" s="1"/>
  <c r="Q953" i="2"/>
  <c r="R953" i="2" s="1"/>
  <c r="S953" i="2" s="1"/>
  <c r="Q1020" i="2"/>
  <c r="R1020" i="2" s="1"/>
  <c r="S1020" i="2" s="1"/>
  <c r="Q1120" i="2"/>
  <c r="R1120" i="2" s="1"/>
  <c r="S1120" i="2" s="1"/>
  <c r="Q743" i="2"/>
  <c r="R743" i="2" s="1"/>
  <c r="S743" i="2" s="1"/>
  <c r="Q744" i="2"/>
  <c r="R744" i="2" s="1"/>
  <c r="S744" i="2" s="1"/>
  <c r="Q745" i="2"/>
  <c r="R745" i="2" s="1"/>
  <c r="S745" i="2" s="1"/>
  <c r="Q805" i="2"/>
  <c r="R805" i="2" s="1"/>
  <c r="S805" i="2" s="1"/>
  <c r="Q1053" i="2"/>
  <c r="R1053" i="2" s="1"/>
  <c r="S1053" i="2" s="1"/>
  <c r="Q674" i="2"/>
  <c r="R674" i="2" s="1"/>
  <c r="S674" i="2" s="1"/>
  <c r="Q1212" i="2"/>
  <c r="R1212" i="2" s="1"/>
  <c r="S1212" i="2" s="1"/>
  <c r="Q1213" i="2"/>
  <c r="R1213" i="2" s="1"/>
  <c r="S1213" i="2" s="1"/>
  <c r="Q918" i="2"/>
  <c r="R918" i="2" s="1"/>
  <c r="S918" i="2" s="1"/>
  <c r="Q753" i="2"/>
  <c r="R753" i="2" s="1"/>
  <c r="S753" i="2" s="1"/>
  <c r="Q767" i="2"/>
  <c r="R767" i="2" s="1"/>
  <c r="S767" i="2" s="1"/>
  <c r="Q935" i="2"/>
  <c r="R935" i="2" s="1"/>
  <c r="S935" i="2" s="1"/>
  <c r="Q1119" i="2"/>
  <c r="R1119" i="2" s="1"/>
  <c r="S1119" i="2" s="1"/>
  <c r="Q1054" i="2"/>
  <c r="R1054" i="2" s="1"/>
  <c r="S1054" i="2" s="1"/>
  <c r="Q1055" i="2"/>
  <c r="R1055" i="2" s="1"/>
  <c r="S1055" i="2" s="1"/>
  <c r="Q840" i="2"/>
  <c r="R840" i="2" s="1"/>
  <c r="S840" i="2" s="1"/>
  <c r="Q850" i="2"/>
  <c r="R850" i="2" s="1"/>
  <c r="S850" i="2" s="1"/>
  <c r="Q875" i="2"/>
  <c r="R875" i="2" s="1"/>
  <c r="S875" i="2" s="1"/>
  <c r="Q897" i="2"/>
  <c r="R897" i="2" s="1"/>
  <c r="S897" i="2" s="1"/>
  <c r="Q955" i="2"/>
  <c r="R955" i="2" s="1"/>
  <c r="S955" i="2" s="1"/>
  <c r="Q1024" i="2"/>
  <c r="R1024" i="2" s="1"/>
  <c r="S1024" i="2" s="1"/>
  <c r="Q1080" i="2"/>
  <c r="R1080" i="2" s="1"/>
  <c r="S1080" i="2" s="1"/>
  <c r="Q1135" i="2"/>
  <c r="R1135" i="2" s="1"/>
  <c r="S1135" i="2" s="1"/>
  <c r="Q1186" i="2"/>
  <c r="R1186" i="2" s="1"/>
  <c r="S1186" i="2" s="1"/>
  <c r="Q768" i="2"/>
  <c r="R768" i="2" s="1"/>
  <c r="S768" i="2" s="1"/>
  <c r="Q782" i="2"/>
  <c r="R782" i="2" s="1"/>
  <c r="S782" i="2" s="1"/>
  <c r="Q815" i="2"/>
  <c r="R815" i="2" s="1"/>
  <c r="S815" i="2" s="1"/>
  <c r="Q851" i="2"/>
  <c r="R851" i="2" s="1"/>
  <c r="S851" i="2" s="1"/>
  <c r="Q683" i="2"/>
  <c r="R683" i="2" s="1"/>
  <c r="S683" i="2" s="1"/>
  <c r="Q726" i="2"/>
  <c r="R726" i="2" s="1"/>
  <c r="S726" i="2" s="1"/>
  <c r="Q756" i="2"/>
  <c r="R756" i="2" s="1"/>
  <c r="S756" i="2" s="1"/>
  <c r="Q664" i="2"/>
  <c r="R664" i="2" s="1"/>
  <c r="S664" i="2" s="1"/>
  <c r="Q684" i="2"/>
  <c r="R684" i="2" s="1"/>
  <c r="S684" i="2" s="1"/>
  <c r="Q1058" i="2"/>
  <c r="R1058" i="2" s="1"/>
  <c r="S1058" i="2" s="1"/>
  <c r="Q1078" i="2"/>
  <c r="R1078" i="2" s="1"/>
  <c r="S1078" i="2" s="1"/>
  <c r="Q1079" i="2"/>
  <c r="R1079" i="2" s="1"/>
  <c r="S1079" i="2" s="1"/>
  <c r="Q1134" i="2"/>
  <c r="R1134" i="2" s="1"/>
  <c r="S1134" i="2" s="1"/>
  <c r="Q1184" i="2"/>
  <c r="R1184" i="2" s="1"/>
  <c r="S1184" i="2" s="1"/>
  <c r="Q1185" i="2"/>
  <c r="R1185" i="2" s="1"/>
  <c r="S1185" i="2" s="1"/>
  <c r="Q1021" i="2"/>
  <c r="R1021" i="2" s="1"/>
  <c r="S1021" i="2" s="1"/>
  <c r="Q1059" i="2"/>
  <c r="R1059" i="2" s="1"/>
  <c r="S1059" i="2" s="1"/>
  <c r="Q1060" i="2"/>
  <c r="R1060" i="2" s="1"/>
  <c r="S1060" i="2" s="1"/>
  <c r="Q847" i="2"/>
  <c r="R847" i="2" s="1"/>
  <c r="S847" i="2" s="1"/>
  <c r="Q1022" i="2"/>
  <c r="R1022" i="2" s="1"/>
  <c r="S1022" i="2" s="1"/>
  <c r="Q725" i="2"/>
  <c r="R725" i="2" s="1"/>
  <c r="S725" i="2" s="1"/>
  <c r="Q848" i="2"/>
  <c r="R848" i="2" s="1"/>
  <c r="S848" i="2" s="1"/>
  <c r="Q958" i="2"/>
  <c r="R958" i="2" s="1"/>
  <c r="S958" i="2" s="1"/>
  <c r="Q895" i="2"/>
  <c r="R895" i="2" s="1"/>
  <c r="S895" i="2" s="1"/>
  <c r="Q917" i="2"/>
  <c r="R917" i="2" s="1"/>
  <c r="S917" i="2" s="1"/>
  <c r="Q1211" i="2"/>
  <c r="R1211" i="2" s="1"/>
  <c r="S1211" i="2" s="1"/>
  <c r="Q813" i="2"/>
  <c r="R813" i="2" s="1"/>
  <c r="S813" i="2" s="1"/>
  <c r="Q849" i="2"/>
  <c r="R849" i="2" s="1"/>
  <c r="S849" i="2" s="1"/>
  <c r="Q874" i="2"/>
  <c r="R874" i="2" s="1"/>
  <c r="S874" i="2" s="1"/>
  <c r="Q896" i="2"/>
  <c r="R896" i="2" s="1"/>
  <c r="S896" i="2" s="1"/>
  <c r="Q754" i="2"/>
  <c r="R754" i="2" s="1"/>
  <c r="S754" i="2" s="1"/>
  <c r="Q755" i="2"/>
  <c r="R755" i="2" s="1"/>
  <c r="S755" i="2" s="1"/>
  <c r="Q814" i="2"/>
  <c r="R814" i="2" s="1"/>
  <c r="S814" i="2" s="1"/>
  <c r="Q893" i="2"/>
  <c r="R893" i="2" s="1"/>
  <c r="S893" i="2" s="1"/>
  <c r="Q936" i="2"/>
  <c r="R936" i="2" s="1"/>
  <c r="S936" i="2" s="1"/>
  <c r="Q1061" i="2"/>
  <c r="R1061" i="2" s="1"/>
  <c r="S1061" i="2" s="1"/>
  <c r="Q720" i="2"/>
  <c r="R720" i="2" s="1"/>
  <c r="S720" i="2" s="1"/>
  <c r="Q1106" i="2"/>
  <c r="R1106" i="2" s="1"/>
  <c r="S1106" i="2" s="1"/>
  <c r="Q959" i="2"/>
  <c r="R959" i="2" s="1"/>
  <c r="S959" i="2" s="1"/>
  <c r="Q1081" i="2"/>
  <c r="R1081" i="2" s="1"/>
  <c r="S1081" i="2" s="1"/>
  <c r="Q956" i="2"/>
  <c r="R956" i="2" s="1"/>
  <c r="S956" i="2" s="1"/>
  <c r="Q1025" i="2"/>
  <c r="R1025" i="2" s="1"/>
  <c r="S1025" i="2" s="1"/>
  <c r="Q675" i="2"/>
  <c r="R675" i="2" s="1"/>
  <c r="S675" i="2" s="1"/>
  <c r="Q841" i="2"/>
  <c r="R841" i="2" s="1"/>
  <c r="S841" i="2" s="1"/>
  <c r="Q1107" i="2"/>
  <c r="R1107" i="2" s="1"/>
  <c r="S1107" i="2" s="1"/>
  <c r="Q685" i="2"/>
  <c r="R685" i="2" s="1"/>
  <c r="S685" i="2" s="1"/>
  <c r="Q676" i="2"/>
  <c r="R676" i="2" s="1"/>
  <c r="S676" i="2" s="1"/>
  <c r="Q913" i="2"/>
  <c r="R913" i="2" s="1"/>
  <c r="S913" i="2" s="1"/>
  <c r="Q906" i="2"/>
  <c r="R906" i="2" s="1"/>
  <c r="S906" i="2" s="1"/>
  <c r="Q842" i="2"/>
  <c r="R842" i="2" s="1"/>
  <c r="S842" i="2" s="1"/>
  <c r="Q794" i="2"/>
  <c r="R794" i="2" s="1"/>
  <c r="S794" i="2" s="1"/>
  <c r="Q795" i="2"/>
  <c r="R795" i="2" s="1"/>
  <c r="S795" i="2" s="1"/>
  <c r="Q937" i="2"/>
  <c r="R937" i="2" s="1"/>
  <c r="S937" i="2" s="1"/>
  <c r="Q882" i="2"/>
  <c r="R882" i="2" s="1"/>
  <c r="S882" i="2" s="1"/>
  <c r="Q811" i="2"/>
  <c r="R811" i="2" s="1"/>
  <c r="S811" i="2" s="1"/>
  <c r="Q1181" i="2"/>
  <c r="R1181" i="2" s="1"/>
  <c r="S1181" i="2" s="1"/>
  <c r="Q812" i="2"/>
  <c r="R812" i="2" s="1"/>
  <c r="S812" i="2" s="1"/>
  <c r="Q1096" i="2"/>
  <c r="R1096" i="2" s="1"/>
  <c r="S1096" i="2" s="1"/>
  <c r="Q1182" i="2"/>
  <c r="R1182" i="2" s="1"/>
  <c r="S1182" i="2" s="1"/>
  <c r="Q1108" i="2"/>
  <c r="R1108" i="2" s="1"/>
  <c r="S1108" i="2" s="1"/>
  <c r="Q1109" i="2"/>
  <c r="R1109" i="2" s="1"/>
  <c r="S1109" i="2" s="1"/>
  <c r="Q864" i="2"/>
  <c r="R864" i="2" s="1"/>
  <c r="S864" i="2" s="1"/>
  <c r="Q865" i="2"/>
  <c r="R865" i="2" s="1"/>
  <c r="S865" i="2" s="1"/>
  <c r="Q866" i="2"/>
  <c r="R866" i="2" s="1"/>
  <c r="S866" i="2" s="1"/>
  <c r="Q904" i="2"/>
  <c r="R904" i="2" s="1"/>
  <c r="S904" i="2" s="1"/>
  <c r="Q1187" i="2"/>
  <c r="R1187" i="2" s="1"/>
  <c r="S1187" i="2" s="1"/>
  <c r="Q1214" i="2"/>
  <c r="R1214" i="2" s="1"/>
  <c r="S1214" i="2" s="1"/>
  <c r="Q1188" i="2"/>
  <c r="R1188" i="2" s="1"/>
  <c r="S1188" i="2" s="1"/>
  <c r="Q960" i="2"/>
  <c r="R960" i="2" s="1"/>
  <c r="S960" i="2" s="1"/>
  <c r="Q961" i="2"/>
  <c r="R961" i="2" s="1"/>
  <c r="S961" i="2" s="1"/>
  <c r="Q905" i="2"/>
  <c r="R905" i="2" s="1"/>
  <c r="S905" i="2" s="1"/>
  <c r="Q938" i="2"/>
  <c r="R938" i="2" s="1"/>
  <c r="S938" i="2" s="1"/>
  <c r="Q846" i="2"/>
  <c r="R846" i="2" s="1"/>
  <c r="S846" i="2" s="1"/>
  <c r="Q686" i="2"/>
  <c r="R686" i="2" s="1"/>
  <c r="S686" i="2" s="1"/>
  <c r="Q1215" i="2"/>
  <c r="R1215" i="2" s="1"/>
  <c r="S1215" i="2" s="1"/>
  <c r="Q867" i="2"/>
  <c r="R867" i="2" s="1"/>
  <c r="S867" i="2" s="1"/>
  <c r="Q873" i="2"/>
  <c r="R873" i="2" s="1"/>
  <c r="S873" i="2" s="1"/>
  <c r="Q801" i="2"/>
  <c r="R801" i="2" s="1"/>
  <c r="S801" i="2" s="1"/>
  <c r="Q1239" i="2"/>
  <c r="R1239" i="2" s="1"/>
  <c r="S1239" i="2" s="1"/>
  <c r="Q760" i="2"/>
  <c r="R760" i="2" s="1"/>
  <c r="S760" i="2" s="1"/>
  <c r="Q1236" i="2"/>
  <c r="R1236" i="2" s="1"/>
  <c r="S1236" i="2" s="1"/>
  <c r="Q1232" i="2"/>
  <c r="R1232" i="2" s="1"/>
  <c r="S1232" i="2" s="1"/>
  <c r="Q909" i="2"/>
  <c r="R909" i="2" s="1"/>
  <c r="S909" i="2" s="1"/>
  <c r="Q1090" i="2"/>
  <c r="R1090" i="2" s="1"/>
  <c r="S1090" i="2" s="1"/>
  <c r="Q868" i="2"/>
  <c r="R868" i="2" s="1"/>
  <c r="S868" i="2" s="1"/>
  <c r="Q1110" i="2"/>
  <c r="R1110" i="2" s="1"/>
  <c r="S1110" i="2" s="1"/>
  <c r="Q1111" i="2"/>
  <c r="R1111" i="2" s="1"/>
  <c r="S1111" i="2" s="1"/>
  <c r="Q806" i="2"/>
  <c r="R806" i="2" s="1"/>
  <c r="S806" i="2" s="1"/>
  <c r="Q1002" i="2"/>
  <c r="R1002" i="2" s="1"/>
  <c r="S1002" i="2" s="1"/>
  <c r="Q1049" i="2"/>
  <c r="R1049" i="2" s="1"/>
  <c r="S1049" i="2" s="1"/>
  <c r="Q1070" i="2"/>
  <c r="R1070" i="2" s="1"/>
  <c r="S1070" i="2" s="1"/>
  <c r="Q1123" i="2"/>
  <c r="R1123" i="2" s="1"/>
  <c r="S1123" i="2" s="1"/>
  <c r="Q1124" i="2"/>
  <c r="R1124" i="2" s="1"/>
  <c r="S1124" i="2" s="1"/>
  <c r="Q1125" i="2"/>
  <c r="R1125" i="2" s="1"/>
  <c r="S1125" i="2" s="1"/>
  <c r="Q1126" i="2"/>
  <c r="R1126" i="2" s="1"/>
  <c r="S1126" i="2" s="1"/>
  <c r="Q1127" i="2"/>
  <c r="R1127" i="2" s="1"/>
  <c r="S1127" i="2" s="1"/>
  <c r="Q1237" i="2"/>
  <c r="R1237" i="2" s="1"/>
  <c r="S1237" i="2" s="1"/>
  <c r="Q1238" i="2"/>
  <c r="R1238" i="2" s="1"/>
  <c r="S1238" i="2" s="1"/>
  <c r="Q1091" i="2"/>
  <c r="R1091" i="2" s="1"/>
  <c r="S1091" i="2" s="1"/>
  <c r="Q1128" i="2"/>
  <c r="R1128" i="2" s="1"/>
  <c r="S1128" i="2" s="1"/>
  <c r="Q1233" i="2"/>
  <c r="R1233" i="2" s="1"/>
  <c r="S1233" i="2" s="1"/>
  <c r="Q1234" i="2"/>
  <c r="R1234" i="2" s="1"/>
  <c r="S1234" i="2" s="1"/>
  <c r="Q1050" i="2"/>
  <c r="R1050" i="2" s="1"/>
  <c r="S1050" i="2" s="1"/>
  <c r="Q1223" i="2"/>
  <c r="R1223" i="2" s="1"/>
  <c r="S1223" i="2" s="1"/>
  <c r="Q843" i="2"/>
  <c r="R843" i="2" s="1"/>
  <c r="S843" i="2" s="1"/>
  <c r="Q844" i="2"/>
  <c r="R844" i="2" s="1"/>
  <c r="S844" i="2" s="1"/>
  <c r="Q1162" i="2"/>
  <c r="R1162" i="2" s="1"/>
  <c r="S1162" i="2" s="1"/>
  <c r="Q1163" i="2"/>
  <c r="R1163" i="2" s="1"/>
  <c r="S1163" i="2" s="1"/>
  <c r="Q1003" i="2"/>
  <c r="R1003" i="2" s="1"/>
  <c r="S1003" i="2" s="1"/>
  <c r="Q939" i="2"/>
  <c r="R939" i="2" s="1"/>
  <c r="S939" i="2" s="1"/>
  <c r="Q655" i="2"/>
  <c r="R655" i="2" s="1"/>
  <c r="S655" i="2" s="1"/>
  <c r="Q1164" i="2"/>
  <c r="R1164" i="2" s="1"/>
  <c r="S1164" i="2" s="1"/>
  <c r="Q1004" i="2"/>
  <c r="R1004" i="2" s="1"/>
  <c r="S1004" i="2" s="1"/>
  <c r="Q940" i="2"/>
  <c r="R940" i="2" s="1"/>
  <c r="S940" i="2" s="1"/>
  <c r="Q656" i="2"/>
  <c r="R656" i="2" s="1"/>
  <c r="S656" i="2" s="1"/>
  <c r="Q1165" i="2"/>
  <c r="R1165" i="2" s="1"/>
  <c r="S1165" i="2" s="1"/>
  <c r="Q1005" i="2"/>
  <c r="R1005" i="2" s="1"/>
  <c r="S1005" i="2" s="1"/>
  <c r="Q941" i="2"/>
  <c r="R941" i="2" s="1"/>
  <c r="S941" i="2" s="1"/>
  <c r="Q657" i="2"/>
  <c r="R657" i="2" s="1"/>
  <c r="S657" i="2" s="1"/>
  <c r="Q802" i="2"/>
  <c r="R802" i="2" s="1"/>
  <c r="S802" i="2" s="1"/>
  <c r="Q803" i="2"/>
  <c r="R803" i="2" s="1"/>
  <c r="S803" i="2" s="1"/>
  <c r="Q740" i="2"/>
  <c r="R740" i="2" s="1"/>
  <c r="S740" i="2" s="1"/>
  <c r="Q804" i="2"/>
  <c r="R804" i="2" s="1"/>
  <c r="S804" i="2" s="1"/>
  <c r="Q1235" i="2"/>
  <c r="R1235" i="2" s="1"/>
  <c r="S1235" i="2" s="1"/>
  <c r="Q1092" i="2"/>
  <c r="R1092" i="2" s="1"/>
  <c r="S1092" i="2" s="1"/>
  <c r="Q1112" i="2"/>
  <c r="R1112" i="2" s="1"/>
  <c r="S1112" i="2" s="1"/>
  <c r="Q1166" i="2"/>
  <c r="R1166" i="2" s="1"/>
  <c r="S1166" i="2" s="1"/>
  <c r="Q741" i="2"/>
  <c r="R741" i="2" s="1"/>
  <c r="S741" i="2" s="1"/>
  <c r="Q838" i="2"/>
  <c r="R838" i="2" s="1"/>
  <c r="S838" i="2" s="1"/>
  <c r="Q839" i="2"/>
  <c r="R839" i="2" s="1"/>
  <c r="S839" i="2" s="1"/>
  <c r="Q852" i="2"/>
  <c r="R852" i="2" s="1"/>
  <c r="S852" i="2" s="1"/>
  <c r="Q1224" i="2"/>
  <c r="R1224" i="2" s="1"/>
  <c r="S1224" i="2" s="1"/>
  <c r="Q845" i="2"/>
  <c r="R845" i="2" s="1"/>
  <c r="S845" i="2" s="1"/>
  <c r="Q1219" i="2"/>
  <c r="R1219" i="2" s="1"/>
  <c r="S1219" i="2" s="1"/>
  <c r="Q910" i="2"/>
  <c r="R910" i="2" s="1"/>
  <c r="S910" i="2" s="1"/>
  <c r="Q889" i="2"/>
  <c r="R889" i="2" s="1"/>
  <c r="S889" i="2" s="1"/>
  <c r="Q869" i="2"/>
  <c r="R869" i="2" s="1"/>
  <c r="S869" i="2" s="1"/>
  <c r="Q788" i="2"/>
  <c r="R788" i="2" s="1"/>
  <c r="S788" i="2" s="1"/>
  <c r="Q1006" i="2"/>
  <c r="R1006" i="2" s="1"/>
  <c r="S1006" i="2" s="1"/>
  <c r="Q1167" i="2"/>
  <c r="R1167" i="2" s="1"/>
  <c r="S1167" i="2" s="1"/>
  <c r="Q658" i="2"/>
  <c r="R658" i="2" s="1"/>
  <c r="S658" i="2" s="1"/>
  <c r="Q742" i="2"/>
  <c r="R742" i="2" s="1"/>
  <c r="S742" i="2" s="1"/>
  <c r="Q659" i="2"/>
  <c r="R659" i="2" s="1"/>
  <c r="S659" i="2" s="1"/>
  <c r="Q717" i="2"/>
  <c r="R717" i="2" s="1"/>
  <c r="S717" i="2" s="1"/>
  <c r="Q942" i="2"/>
  <c r="R942" i="2" s="1"/>
  <c r="S942" i="2" s="1"/>
  <c r="Q660" i="2"/>
  <c r="R660" i="2" s="1"/>
  <c r="S660" i="2" s="1"/>
  <c r="Q661" i="2"/>
  <c r="R661" i="2" s="1"/>
  <c r="S661" i="2" s="1"/>
  <c r="Q670" i="2"/>
  <c r="R670" i="2" s="1"/>
  <c r="S670" i="2" s="1"/>
  <c r="Q954" i="2"/>
  <c r="R954" i="2" s="1"/>
  <c r="S954" i="2" s="1"/>
  <c r="Q1023" i="2"/>
  <c r="R1023" i="2" s="1"/>
  <c r="S1023" i="2" s="1"/>
  <c r="Q886" i="2"/>
  <c r="R886" i="2" s="1"/>
  <c r="S886" i="2" s="1"/>
  <c r="Q870" i="2"/>
  <c r="R870" i="2" s="1"/>
  <c r="S870" i="2" s="1"/>
  <c r="Q1113" i="2"/>
  <c r="R1113" i="2" s="1"/>
  <c r="S1113" i="2" s="1"/>
  <c r="Q887" i="2"/>
  <c r="R887" i="2" s="1"/>
  <c r="S887" i="2" s="1"/>
  <c r="Q871" i="2"/>
  <c r="R871" i="2" s="1"/>
  <c r="S871" i="2" s="1"/>
  <c r="Q789" i="2"/>
  <c r="R789" i="2" s="1"/>
  <c r="S789" i="2" s="1"/>
  <c r="Q764" i="2"/>
  <c r="R764" i="2" s="1"/>
  <c r="S764" i="2" s="1"/>
  <c r="Q1129" i="2"/>
  <c r="R1129" i="2" s="1"/>
  <c r="S1129" i="2" s="1"/>
  <c r="Q872" i="2"/>
  <c r="R872" i="2" s="1"/>
  <c r="S872" i="2" s="1"/>
  <c r="Q969" i="2"/>
  <c r="R969" i="2" s="1"/>
  <c r="S969" i="2" s="1"/>
  <c r="Q1114" i="2"/>
  <c r="R1114" i="2" s="1"/>
  <c r="S1114" i="2" s="1"/>
  <c r="Q970" i="2"/>
  <c r="R970" i="2" s="1"/>
  <c r="S970" i="2" s="1"/>
  <c r="Q888" i="2"/>
  <c r="R888" i="2" s="1"/>
  <c r="S888" i="2" s="1"/>
  <c r="Q881" i="2"/>
  <c r="R881" i="2" s="1"/>
  <c r="S881" i="2" s="1"/>
  <c r="Q1115" i="2"/>
  <c r="R1115" i="2" s="1"/>
  <c r="S1115" i="2" s="1"/>
  <c r="Q1169" i="2"/>
  <c r="R1169" i="2" s="1"/>
  <c r="S1169" i="2" s="1"/>
  <c r="Q671" i="2"/>
  <c r="R671" i="2" s="1"/>
  <c r="S671" i="2" s="1"/>
  <c r="Q1170" i="2"/>
  <c r="R1170" i="2" s="1"/>
  <c r="S1170" i="2" s="1"/>
  <c r="Q1171" i="2"/>
  <c r="R1171" i="2" s="1"/>
  <c r="S1171" i="2" s="1"/>
  <c r="Q1173" i="2"/>
  <c r="R1173" i="2" s="1"/>
  <c r="S1173" i="2" s="1"/>
  <c r="Q1210" i="2"/>
  <c r="R1210" i="2" s="1"/>
  <c r="S1210" i="2" s="1"/>
  <c r="Q790" i="2"/>
  <c r="R790" i="2" s="1"/>
  <c r="S790" i="2" s="1"/>
  <c r="Q791" i="2"/>
  <c r="R791" i="2" s="1"/>
  <c r="S791" i="2" s="1"/>
  <c r="Q1100" i="2"/>
  <c r="R1100" i="2" s="1"/>
  <c r="S1100" i="2" s="1"/>
  <c r="Q779" i="2"/>
  <c r="R779" i="2" s="1"/>
  <c r="S779" i="2" s="1"/>
  <c r="Q1116" i="2"/>
  <c r="R1116" i="2" s="1"/>
  <c r="S1116" i="2" s="1"/>
  <c r="Q652" i="2"/>
  <c r="R652" i="2" s="1"/>
  <c r="S652" i="2" s="1"/>
  <c r="Q808" i="2"/>
  <c r="R808" i="2" s="1"/>
  <c r="S808" i="2" s="1"/>
  <c r="Q809" i="2"/>
  <c r="R809" i="2" s="1"/>
  <c r="S809" i="2" s="1"/>
  <c r="Q810" i="2"/>
  <c r="R810" i="2" s="1"/>
  <c r="S810" i="2" s="1"/>
  <c r="Q746" i="2"/>
  <c r="R746" i="2" s="1"/>
  <c r="S746" i="2" s="1"/>
  <c r="Q747" i="2"/>
  <c r="R747" i="2" s="1"/>
  <c r="S747" i="2" s="1"/>
  <c r="Q796" i="2"/>
  <c r="R796" i="2" s="1"/>
  <c r="S796" i="2" s="1"/>
  <c r="Q797" i="2"/>
  <c r="R797" i="2" s="1"/>
  <c r="S797" i="2" s="1"/>
  <c r="Q665" i="2"/>
  <c r="R665" i="2" s="1"/>
  <c r="S665" i="2" s="1"/>
  <c r="Q666" i="2"/>
  <c r="R666" i="2" s="1"/>
  <c r="S666" i="2" s="1"/>
  <c r="Q667" i="2"/>
  <c r="R667" i="2" s="1"/>
  <c r="S667" i="2" s="1"/>
  <c r="Q668" i="2"/>
  <c r="R668" i="2" s="1"/>
  <c r="S668" i="2" s="1"/>
  <c r="Q1093" i="2"/>
  <c r="R1093" i="2" s="1"/>
  <c r="S1093" i="2" s="1"/>
  <c r="Q1094" i="2"/>
  <c r="R1094" i="2" s="1"/>
  <c r="S1094" i="2" s="1"/>
  <c r="Q1176" i="2"/>
  <c r="R1176" i="2" s="1"/>
  <c r="S1176" i="2" s="1"/>
  <c r="Q1089" i="2"/>
  <c r="R1089" i="2" s="1"/>
  <c r="S1089" i="2" s="1"/>
  <c r="Q715" i="2"/>
  <c r="R715" i="2" s="1"/>
  <c r="S715" i="2" s="1"/>
  <c r="Q798" i="2"/>
  <c r="R798" i="2" s="1"/>
  <c r="S798" i="2" s="1"/>
  <c r="Q1095" i="2"/>
  <c r="R1095" i="2" s="1"/>
  <c r="S1095" i="2" s="1"/>
  <c r="Q765" i="2"/>
  <c r="R765" i="2" s="1"/>
  <c r="S765" i="2" s="1"/>
  <c r="Q653" i="2"/>
  <c r="R653" i="2" s="1"/>
  <c r="S653" i="2" s="1"/>
  <c r="Q1177" i="2"/>
  <c r="R1177" i="2" s="1"/>
  <c r="S1177" i="2" s="1"/>
  <c r="Q1174" i="2"/>
  <c r="R1174" i="2" s="1"/>
  <c r="S1174" i="2" s="1"/>
  <c r="Q1175" i="2"/>
  <c r="R1175" i="2" s="1"/>
  <c r="S1175" i="2" s="1"/>
  <c r="Q766" i="2"/>
  <c r="R766" i="2" s="1"/>
  <c r="S766" i="2" s="1"/>
  <c r="Q678" i="2"/>
  <c r="R678" i="2" s="1"/>
  <c r="S678" i="2" s="1"/>
  <c r="Q762" i="2"/>
  <c r="R762" i="2" s="1"/>
  <c r="S762" i="2" s="1"/>
  <c r="Q763" i="2"/>
  <c r="R763" i="2" s="1"/>
  <c r="S763" i="2" s="1"/>
  <c r="Q1178" i="2"/>
  <c r="R1178" i="2" s="1"/>
  <c r="S1178" i="2" s="1"/>
  <c r="Q799" i="2"/>
  <c r="R799" i="2" s="1"/>
  <c r="S799" i="2" s="1"/>
  <c r="Q654" i="2"/>
  <c r="R654" i="2" s="1"/>
  <c r="S654" i="2" s="1"/>
  <c r="Q1179" i="2"/>
  <c r="R1179" i="2" s="1"/>
  <c r="S1179" i="2" s="1"/>
  <c r="P863" i="2"/>
  <c r="P890" i="2"/>
  <c r="P891" i="2"/>
  <c r="P892" i="2"/>
  <c r="P663" i="2"/>
  <c r="P672" i="2"/>
  <c r="P800" i="2"/>
  <c r="P1051" i="2"/>
  <c r="P971" i="2"/>
  <c r="P972" i="2"/>
  <c r="P973" i="2"/>
  <c r="P907" i="2"/>
  <c r="P908" i="2"/>
  <c r="P824" i="2"/>
  <c r="P1201" i="2"/>
  <c r="P770" i="2"/>
  <c r="P1026" i="2"/>
  <c r="P771" i="2"/>
  <c r="P772" i="2"/>
  <c r="P773" i="2"/>
  <c r="P1027" i="2"/>
  <c r="P974" i="2"/>
  <c r="P825" i="2"/>
  <c r="P826" i="2"/>
  <c r="P774" i="2"/>
  <c r="P775" i="2"/>
  <c r="P919" i="2"/>
  <c r="P920" i="2"/>
  <c r="P921" i="2"/>
  <c r="P922" i="2"/>
  <c r="P923" i="2"/>
  <c r="P924" i="2"/>
  <c r="P925" i="2"/>
  <c r="P926" i="2"/>
  <c r="P927" i="2"/>
  <c r="P1150" i="2"/>
  <c r="P827" i="2"/>
  <c r="P828" i="2"/>
  <c r="P1031" i="2"/>
  <c r="P776" i="2"/>
  <c r="P727" i="2"/>
  <c r="P1032" i="2"/>
  <c r="P1033" i="2"/>
  <c r="P877" i="2"/>
  <c r="P1216" i="2"/>
  <c r="P728" i="2"/>
  <c r="P966" i="2"/>
  <c r="P967" i="2"/>
  <c r="P730" i="2"/>
  <c r="P1034" i="2"/>
  <c r="P1035" i="2"/>
  <c r="P1151" i="2"/>
  <c r="P1036" i="2"/>
  <c r="P1152" i="2"/>
  <c r="P731" i="2"/>
  <c r="P732" i="2"/>
  <c r="P997" i="2"/>
  <c r="P1037" i="2"/>
  <c r="P1063" i="2"/>
  <c r="P1064" i="2"/>
  <c r="P1065" i="2"/>
  <c r="P968" i="2"/>
  <c r="P1038" i="2"/>
  <c r="P1101" i="2"/>
  <c r="P1153" i="2"/>
  <c r="P733" i="2"/>
  <c r="P777" i="2"/>
  <c r="P778" i="2"/>
  <c r="P878" i="2"/>
  <c r="P929" i="2"/>
  <c r="P930" i="2"/>
  <c r="P928" i="2"/>
  <c r="P998" i="2"/>
  <c r="P1217" i="2"/>
  <c r="P1225" i="2"/>
  <c r="P931" i="2"/>
  <c r="P898" i="2"/>
  <c r="P1154" i="2"/>
  <c r="P1039" i="2"/>
  <c r="P1102" i="2"/>
  <c r="P714" i="2"/>
  <c r="P1193" i="2"/>
  <c r="P687" i="2"/>
  <c r="P757" i="2"/>
  <c r="P1040" i="2"/>
  <c r="P734" i="2"/>
  <c r="P1041" i="2"/>
  <c r="P735" i="2"/>
  <c r="P816" i="2"/>
  <c r="P1194" i="2"/>
  <c r="P1242" i="2"/>
  <c r="P1243" i="2"/>
  <c r="P1244" i="2"/>
  <c r="P1245" i="2"/>
  <c r="P1246" i="2"/>
  <c r="P879" i="2"/>
  <c r="P880" i="2"/>
  <c r="P975" i="2"/>
  <c r="P1195" i="2"/>
  <c r="P834" i="2"/>
  <c r="P1196" i="2"/>
  <c r="P688" i="2"/>
  <c r="P1197" i="2"/>
  <c r="P1155" i="2"/>
  <c r="P1042" i="2"/>
  <c r="P736" i="2"/>
  <c r="P1043" i="2"/>
  <c r="P1198" i="2"/>
  <c r="P1199" i="2"/>
  <c r="P689" i="2"/>
  <c r="P1082" i="2"/>
  <c r="P1156" i="2"/>
  <c r="P1189" i="2"/>
  <c r="P1044" i="2"/>
  <c r="P999" i="2"/>
  <c r="P1157" i="2"/>
  <c r="P1241" i="2"/>
  <c r="P962" i="2"/>
  <c r="P817" i="2"/>
  <c r="P1045" i="2"/>
  <c r="P737" i="2"/>
  <c r="P963" i="2"/>
  <c r="P964" i="2"/>
  <c r="P1202" i="2"/>
  <c r="P1247" i="2"/>
  <c r="P829" i="2"/>
  <c r="P1046" i="2"/>
  <c r="P1158" i="2"/>
  <c r="P738" i="2"/>
  <c r="P978" i="2"/>
  <c r="P976" i="2"/>
  <c r="P830" i="2"/>
  <c r="P977" i="2"/>
  <c r="P1205" i="2"/>
  <c r="P965" i="2"/>
  <c r="P1047" i="2"/>
  <c r="P739" i="2"/>
  <c r="P1203" i="2"/>
  <c r="P1062" i="2"/>
  <c r="P979" i="2"/>
  <c r="P1048" i="2"/>
  <c r="P690" i="2"/>
  <c r="P853" i="2"/>
  <c r="P651" i="2"/>
  <c r="P1159" i="2"/>
  <c r="P1180" i="2"/>
  <c r="P835" i="2"/>
  <c r="P1000" i="2"/>
  <c r="P1206" i="2"/>
  <c r="P1067" i="2"/>
  <c r="P1207" i="2"/>
  <c r="P1068" i="2"/>
  <c r="P1208" i="2"/>
  <c r="P1069" i="2"/>
  <c r="P1209" i="2"/>
  <c r="P836" i="2"/>
  <c r="P1028" i="2"/>
  <c r="P716" i="2"/>
  <c r="P1121" i="2"/>
  <c r="P1122" i="2"/>
  <c r="P1001" i="2"/>
  <c r="P1083" i="2"/>
  <c r="P1056" i="2"/>
  <c r="P1084" i="2"/>
  <c r="P943" i="2"/>
  <c r="P944" i="2"/>
  <c r="P719" i="2"/>
  <c r="P837" i="2"/>
  <c r="P1200" i="2"/>
  <c r="P1085" i="2"/>
  <c r="P1226" i="2"/>
  <c r="P1227" i="2"/>
  <c r="P1228" i="2"/>
  <c r="P1160" i="2"/>
  <c r="P1161" i="2"/>
  <c r="P669" i="2"/>
  <c r="P1231" i="2"/>
  <c r="P1229" i="2"/>
  <c r="P1230" i="2"/>
  <c r="P748" i="2"/>
  <c r="P1086" i="2"/>
  <c r="P761" i="2"/>
  <c r="P831" i="2"/>
  <c r="P749" i="2"/>
  <c r="P750" i="2"/>
  <c r="P751" i="2"/>
  <c r="P945" i="2"/>
  <c r="P1190" i="2"/>
  <c r="P1030" i="2"/>
  <c r="P946" i="2"/>
  <c r="P914" i="2"/>
  <c r="P947" i="2"/>
  <c r="P1087" i="2"/>
  <c r="P948" i="2"/>
  <c r="P729" i="2"/>
  <c r="P1088" i="2"/>
  <c r="P818" i="2"/>
  <c r="P1191" i="2"/>
  <c r="P1204" i="2"/>
  <c r="P1192" i="2"/>
  <c r="P832" i="2"/>
  <c r="P819" i="2"/>
  <c r="P899" i="2"/>
  <c r="P900" i="2"/>
  <c r="P1057" i="2"/>
  <c r="P752" i="2"/>
  <c r="P1007" i="2"/>
  <c r="P718" i="2"/>
  <c r="P833" i="2"/>
  <c r="P1066" i="2"/>
  <c r="P1137" i="2"/>
  <c r="P1168" i="2"/>
  <c r="P883" i="2"/>
  <c r="P1008" i="2"/>
  <c r="P1009" i="2"/>
  <c r="P1138" i="2"/>
  <c r="P1011" i="2"/>
  <c r="P1012" i="2"/>
  <c r="P1013" i="2"/>
  <c r="P1014" i="2"/>
  <c r="P1071" i="2"/>
  <c r="P1072" i="2"/>
  <c r="P1073" i="2"/>
  <c r="P1074" i="2"/>
  <c r="P1075" i="2"/>
  <c r="P1240" i="2"/>
  <c r="P949" i="2"/>
  <c r="P1139" i="2"/>
  <c r="P1010" i="2"/>
  <c r="P1140" i="2"/>
  <c r="P1103" i="2"/>
  <c r="P1141" i="2"/>
  <c r="P783" i="2"/>
  <c r="P1029" i="2"/>
  <c r="P1142" i="2"/>
  <c r="P876" i="2"/>
  <c r="P1172" i="2"/>
  <c r="P1218" i="2"/>
  <c r="P820" i="2"/>
  <c r="P821" i="2"/>
  <c r="P1143" i="2"/>
  <c r="P679" i="2"/>
  <c r="P680" i="2"/>
  <c r="P1104" i="2"/>
  <c r="P1144" i="2"/>
  <c r="P901" i="2"/>
  <c r="P1117" i="2"/>
  <c r="P784" i="2"/>
  <c r="P1220" i="2"/>
  <c r="P884" i="2"/>
  <c r="P902" i="2"/>
  <c r="P1145" i="2"/>
  <c r="P785" i="2"/>
  <c r="P1146" i="2"/>
  <c r="P854" i="2"/>
  <c r="P855" i="2"/>
  <c r="P856" i="2"/>
  <c r="P857" i="2"/>
  <c r="P858" i="2"/>
  <c r="P859" i="2"/>
  <c r="P641" i="2"/>
  <c r="P642" i="2"/>
  <c r="P643" i="2"/>
  <c r="P644" i="2"/>
  <c r="P645" i="2"/>
  <c r="P646" i="2"/>
  <c r="P647" i="2"/>
  <c r="P648" i="2"/>
  <c r="P786" i="2"/>
  <c r="P903" i="2"/>
  <c r="P677" i="2"/>
  <c r="P822" i="2"/>
  <c r="P1118" i="2"/>
  <c r="P758" i="2"/>
  <c r="P1147" i="2"/>
  <c r="P860" i="2"/>
  <c r="P861" i="2"/>
  <c r="P862" i="2"/>
  <c r="P649" i="2"/>
  <c r="P650" i="2"/>
  <c r="P1148" i="2"/>
  <c r="P787" i="2"/>
  <c r="P691" i="2"/>
  <c r="P692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92" i="2"/>
  <c r="P793" i="2"/>
  <c r="P1149" i="2"/>
  <c r="P1136" i="2"/>
  <c r="P780" i="2"/>
  <c r="P1015" i="2"/>
  <c r="P721" i="2"/>
  <c r="P759" i="2"/>
  <c r="P722" i="2"/>
  <c r="P807" i="2"/>
  <c r="P934" i="2"/>
  <c r="P1105" i="2"/>
  <c r="P781" i="2"/>
  <c r="P769" i="2"/>
  <c r="P681" i="2"/>
  <c r="P932" i="2"/>
  <c r="P1097" i="2"/>
  <c r="P915" i="2"/>
  <c r="P950" i="2"/>
  <c r="P1130" i="2"/>
  <c r="P894" i="2"/>
  <c r="P682" i="2"/>
  <c r="P1221" i="2"/>
  <c r="P911" i="2"/>
  <c r="P1131" i="2"/>
  <c r="P1132" i="2"/>
  <c r="P1183" i="2"/>
  <c r="P723" i="2"/>
  <c r="P951" i="2"/>
  <c r="P1133" i="2"/>
  <c r="P662" i="2"/>
  <c r="P933" i="2"/>
  <c r="P823" i="2"/>
  <c r="P673" i="2"/>
  <c r="P709" i="2"/>
  <c r="P710" i="2"/>
  <c r="P992" i="2"/>
  <c r="P993" i="2"/>
  <c r="P994" i="2"/>
  <c r="P995" i="2"/>
  <c r="P996" i="2"/>
  <c r="P711" i="2"/>
  <c r="P712" i="2"/>
  <c r="P713" i="2"/>
  <c r="P885" i="2"/>
  <c r="P1098" i="2"/>
  <c r="P1076" i="2"/>
  <c r="P1099" i="2"/>
  <c r="P724" i="2"/>
  <c r="P916" i="2"/>
  <c r="P1016" i="2"/>
  <c r="P1017" i="2"/>
  <c r="P1077" i="2"/>
  <c r="P952" i="2"/>
  <c r="P1018" i="2"/>
  <c r="P957" i="2"/>
  <c r="P1222" i="2"/>
  <c r="P912" i="2"/>
  <c r="P1052" i="2"/>
  <c r="P1019" i="2"/>
  <c r="P953" i="2"/>
  <c r="P1020" i="2"/>
  <c r="P1120" i="2"/>
  <c r="P743" i="2"/>
  <c r="P744" i="2"/>
  <c r="P745" i="2"/>
  <c r="P805" i="2"/>
  <c r="P1053" i="2"/>
  <c r="P674" i="2"/>
  <c r="P1212" i="2"/>
  <c r="P1213" i="2"/>
  <c r="P918" i="2"/>
  <c r="P753" i="2"/>
  <c r="P767" i="2"/>
  <c r="P935" i="2"/>
  <c r="P1119" i="2"/>
  <c r="P1054" i="2"/>
  <c r="P1055" i="2"/>
  <c r="P840" i="2"/>
  <c r="P850" i="2"/>
  <c r="P875" i="2"/>
  <c r="P897" i="2"/>
  <c r="P955" i="2"/>
  <c r="P1024" i="2"/>
  <c r="P1080" i="2"/>
  <c r="P1135" i="2"/>
  <c r="P1186" i="2"/>
  <c r="P768" i="2"/>
  <c r="P782" i="2"/>
  <c r="P815" i="2"/>
  <c r="P851" i="2"/>
  <c r="P683" i="2"/>
  <c r="P726" i="2"/>
  <c r="P756" i="2"/>
  <c r="P664" i="2"/>
  <c r="P684" i="2"/>
  <c r="P1058" i="2"/>
  <c r="P1078" i="2"/>
  <c r="P1079" i="2"/>
  <c r="P1134" i="2"/>
  <c r="P1184" i="2"/>
  <c r="P1185" i="2"/>
  <c r="P1021" i="2"/>
  <c r="P1059" i="2"/>
  <c r="P1060" i="2"/>
  <c r="P847" i="2"/>
  <c r="P1022" i="2"/>
  <c r="P725" i="2"/>
  <c r="P848" i="2"/>
  <c r="P958" i="2"/>
  <c r="P895" i="2"/>
  <c r="P917" i="2"/>
  <c r="P1211" i="2"/>
  <c r="P813" i="2"/>
  <c r="P849" i="2"/>
  <c r="P874" i="2"/>
  <c r="P896" i="2"/>
  <c r="P754" i="2"/>
  <c r="P755" i="2"/>
  <c r="P814" i="2"/>
  <c r="P893" i="2"/>
  <c r="P936" i="2"/>
  <c r="P1061" i="2"/>
  <c r="P720" i="2"/>
  <c r="P1106" i="2"/>
  <c r="P959" i="2"/>
  <c r="P1081" i="2"/>
  <c r="P956" i="2"/>
  <c r="P1025" i="2"/>
  <c r="P675" i="2"/>
  <c r="P841" i="2"/>
  <c r="P1107" i="2"/>
  <c r="P685" i="2"/>
  <c r="P676" i="2"/>
  <c r="P913" i="2"/>
  <c r="P906" i="2"/>
  <c r="P842" i="2"/>
  <c r="P794" i="2"/>
  <c r="P795" i="2"/>
  <c r="P937" i="2"/>
  <c r="P882" i="2"/>
  <c r="P811" i="2"/>
  <c r="P1181" i="2"/>
  <c r="P812" i="2"/>
  <c r="P1096" i="2"/>
  <c r="P1182" i="2"/>
  <c r="P1108" i="2"/>
  <c r="P1109" i="2"/>
  <c r="P864" i="2"/>
  <c r="P865" i="2"/>
  <c r="P866" i="2"/>
  <c r="P904" i="2"/>
  <c r="P1187" i="2"/>
  <c r="P1214" i="2"/>
  <c r="P1188" i="2"/>
  <c r="P960" i="2"/>
  <c r="P961" i="2"/>
  <c r="P905" i="2"/>
  <c r="P938" i="2"/>
  <c r="P846" i="2"/>
  <c r="P686" i="2"/>
  <c r="P1215" i="2"/>
  <c r="P867" i="2"/>
  <c r="P873" i="2"/>
  <c r="P801" i="2"/>
  <c r="P1239" i="2"/>
  <c r="P760" i="2"/>
  <c r="P1236" i="2"/>
  <c r="P1232" i="2"/>
  <c r="P909" i="2"/>
  <c r="P1090" i="2"/>
  <c r="P868" i="2"/>
  <c r="P1110" i="2"/>
  <c r="P1111" i="2"/>
  <c r="P806" i="2"/>
  <c r="P1002" i="2"/>
  <c r="P1049" i="2"/>
  <c r="P1070" i="2"/>
  <c r="P1123" i="2"/>
  <c r="P1124" i="2"/>
  <c r="P1125" i="2"/>
  <c r="P1126" i="2"/>
  <c r="P1127" i="2"/>
  <c r="P1237" i="2"/>
  <c r="P1238" i="2"/>
  <c r="P1091" i="2"/>
  <c r="P1128" i="2"/>
  <c r="P1233" i="2"/>
  <c r="P1234" i="2"/>
  <c r="P1050" i="2"/>
  <c r="P1223" i="2"/>
  <c r="P843" i="2"/>
  <c r="P844" i="2"/>
  <c r="P1162" i="2"/>
  <c r="P1163" i="2"/>
  <c r="P1003" i="2"/>
  <c r="P939" i="2"/>
  <c r="P655" i="2"/>
  <c r="P1164" i="2"/>
  <c r="P1004" i="2"/>
  <c r="P940" i="2"/>
  <c r="P656" i="2"/>
  <c r="P1165" i="2"/>
  <c r="P1005" i="2"/>
  <c r="P941" i="2"/>
  <c r="P657" i="2"/>
  <c r="P802" i="2"/>
  <c r="P803" i="2"/>
  <c r="P740" i="2"/>
  <c r="P804" i="2"/>
  <c r="P1235" i="2"/>
  <c r="P1092" i="2"/>
  <c r="P1112" i="2"/>
  <c r="P1166" i="2"/>
  <c r="P741" i="2"/>
  <c r="P838" i="2"/>
  <c r="P839" i="2"/>
  <c r="P852" i="2"/>
  <c r="P1224" i="2"/>
  <c r="P845" i="2"/>
  <c r="P1219" i="2"/>
  <c r="P910" i="2"/>
  <c r="P889" i="2"/>
  <c r="P869" i="2"/>
  <c r="P788" i="2"/>
  <c r="P1006" i="2"/>
  <c r="P1167" i="2"/>
  <c r="P658" i="2"/>
  <c r="P742" i="2"/>
  <c r="P659" i="2"/>
  <c r="P717" i="2"/>
  <c r="P942" i="2"/>
  <c r="P660" i="2"/>
  <c r="P661" i="2"/>
  <c r="P670" i="2"/>
  <c r="P954" i="2"/>
  <c r="P1023" i="2"/>
  <c r="P886" i="2"/>
  <c r="P870" i="2"/>
  <c r="P1113" i="2"/>
  <c r="P887" i="2"/>
  <c r="P871" i="2"/>
  <c r="P789" i="2"/>
  <c r="P764" i="2"/>
  <c r="P1129" i="2"/>
  <c r="P872" i="2"/>
  <c r="P969" i="2"/>
  <c r="P1114" i="2"/>
  <c r="P970" i="2"/>
  <c r="P888" i="2"/>
  <c r="P881" i="2"/>
  <c r="P1115" i="2"/>
  <c r="P1169" i="2"/>
  <c r="P671" i="2"/>
  <c r="P1170" i="2"/>
  <c r="P1171" i="2"/>
  <c r="P1173" i="2"/>
  <c r="P1210" i="2"/>
  <c r="P790" i="2"/>
  <c r="P791" i="2"/>
  <c r="P1100" i="2"/>
  <c r="P779" i="2"/>
  <c r="P1116" i="2"/>
  <c r="P652" i="2"/>
  <c r="P808" i="2"/>
  <c r="P809" i="2"/>
  <c r="P810" i="2"/>
  <c r="P746" i="2"/>
  <c r="P747" i="2"/>
  <c r="P796" i="2"/>
  <c r="P797" i="2"/>
  <c r="P665" i="2"/>
  <c r="P666" i="2"/>
  <c r="P667" i="2"/>
  <c r="P668" i="2"/>
  <c r="P1093" i="2"/>
  <c r="P1094" i="2"/>
  <c r="P1176" i="2"/>
  <c r="P1089" i="2"/>
  <c r="P715" i="2"/>
  <c r="P798" i="2"/>
  <c r="P1095" i="2"/>
  <c r="P765" i="2"/>
  <c r="P653" i="2"/>
  <c r="P1177" i="2"/>
  <c r="P1174" i="2"/>
  <c r="P1175" i="2"/>
  <c r="P766" i="2"/>
  <c r="P678" i="2"/>
  <c r="P762" i="2"/>
  <c r="P763" i="2"/>
  <c r="P1178" i="2"/>
  <c r="P799" i="2"/>
  <c r="P654" i="2"/>
  <c r="P1179" i="2"/>
  <c r="J663" i="2"/>
  <c r="J1051" i="2"/>
  <c r="J971" i="2"/>
  <c r="J972" i="2"/>
  <c r="J973" i="2"/>
  <c r="J907" i="2"/>
  <c r="J908" i="2"/>
  <c r="J824" i="2"/>
  <c r="J1201" i="2"/>
  <c r="J770" i="2"/>
  <c r="J1026" i="2"/>
  <c r="J771" i="2"/>
  <c r="J772" i="2"/>
  <c r="J773" i="2"/>
  <c r="J1027" i="2"/>
  <c r="J974" i="2"/>
  <c r="J825" i="2"/>
  <c r="J826" i="2"/>
  <c r="J774" i="2"/>
  <c r="J775" i="2"/>
  <c r="J919" i="2"/>
  <c r="J920" i="2"/>
  <c r="J921" i="2"/>
  <c r="J922" i="2"/>
  <c r="J923" i="2"/>
  <c r="J924" i="2"/>
  <c r="J925" i="2"/>
  <c r="J926" i="2"/>
  <c r="J927" i="2"/>
  <c r="J1150" i="2"/>
  <c r="J827" i="2"/>
  <c r="J828" i="2"/>
  <c r="J1031" i="2"/>
  <c r="J776" i="2"/>
  <c r="J727" i="2"/>
  <c r="J1032" i="2"/>
  <c r="J1033" i="2"/>
  <c r="J877" i="2"/>
  <c r="J1216" i="2"/>
  <c r="J728" i="2"/>
  <c r="J966" i="2"/>
  <c r="J967" i="2"/>
  <c r="J730" i="2"/>
  <c r="J1034" i="2"/>
  <c r="J1035" i="2"/>
  <c r="J1151" i="2"/>
  <c r="J1036" i="2"/>
  <c r="J1152" i="2"/>
  <c r="J731" i="2"/>
  <c r="J732" i="2"/>
  <c r="J997" i="2"/>
  <c r="J1037" i="2"/>
  <c r="J1063" i="2"/>
  <c r="J1064" i="2"/>
  <c r="J1065" i="2"/>
  <c r="J968" i="2"/>
  <c r="J1038" i="2"/>
  <c r="J1101" i="2"/>
  <c r="J1153" i="2"/>
  <c r="J733" i="2"/>
  <c r="J777" i="2"/>
  <c r="J778" i="2"/>
  <c r="J878" i="2"/>
  <c r="J929" i="2"/>
  <c r="J930" i="2"/>
  <c r="J928" i="2"/>
  <c r="J998" i="2"/>
  <c r="J1217" i="2"/>
  <c r="J1225" i="2"/>
  <c r="J931" i="2"/>
  <c r="J898" i="2"/>
  <c r="J1154" i="2"/>
  <c r="J1039" i="2"/>
  <c r="J1102" i="2"/>
  <c r="J714" i="2"/>
  <c r="J1193" i="2"/>
  <c r="J687" i="2"/>
  <c r="J757" i="2"/>
  <c r="J1040" i="2"/>
  <c r="J734" i="2"/>
  <c r="J1041" i="2"/>
  <c r="J735" i="2"/>
  <c r="J816" i="2"/>
  <c r="J1194" i="2"/>
  <c r="J1242" i="2"/>
  <c r="J1243" i="2"/>
  <c r="J1244" i="2"/>
  <c r="J1245" i="2"/>
  <c r="J1246" i="2"/>
  <c r="J879" i="2"/>
  <c r="J880" i="2"/>
  <c r="J975" i="2"/>
  <c r="J1195" i="2"/>
  <c r="J834" i="2"/>
  <c r="J1196" i="2"/>
  <c r="J688" i="2"/>
  <c r="J1197" i="2"/>
  <c r="J1155" i="2"/>
  <c r="J1042" i="2"/>
  <c r="J736" i="2"/>
  <c r="J1043" i="2"/>
  <c r="J1198" i="2"/>
  <c r="J1199" i="2"/>
  <c r="J689" i="2"/>
  <c r="J1082" i="2"/>
  <c r="J1156" i="2"/>
  <c r="J1189" i="2"/>
  <c r="J1044" i="2"/>
  <c r="J999" i="2"/>
  <c r="J1157" i="2"/>
  <c r="J1241" i="2"/>
  <c r="J962" i="2"/>
  <c r="J817" i="2"/>
  <c r="J1045" i="2"/>
  <c r="J737" i="2"/>
  <c r="J963" i="2"/>
  <c r="J964" i="2"/>
  <c r="J1202" i="2"/>
  <c r="J1247" i="2"/>
  <c r="J829" i="2"/>
  <c r="J1046" i="2"/>
  <c r="J1158" i="2"/>
  <c r="J738" i="2"/>
  <c r="J978" i="2"/>
  <c r="J976" i="2"/>
  <c r="J830" i="2"/>
  <c r="J977" i="2"/>
  <c r="J1205" i="2"/>
  <c r="J965" i="2"/>
  <c r="J1047" i="2"/>
  <c r="J739" i="2"/>
  <c r="J1203" i="2"/>
  <c r="J1062" i="2"/>
  <c r="J979" i="2"/>
  <c r="J1048" i="2"/>
  <c r="J690" i="2"/>
  <c r="J853" i="2"/>
  <c r="J651" i="2"/>
  <c r="J1159" i="2"/>
  <c r="J1180" i="2"/>
  <c r="J835" i="2"/>
  <c r="J1000" i="2"/>
  <c r="J1206" i="2"/>
  <c r="J1067" i="2"/>
  <c r="J1207" i="2"/>
  <c r="J1068" i="2"/>
  <c r="J1208" i="2"/>
  <c r="J1069" i="2"/>
  <c r="J1209" i="2"/>
  <c r="J836" i="2"/>
  <c r="J1028" i="2"/>
  <c r="J716" i="2"/>
  <c r="J1001" i="2"/>
  <c r="J1083" i="2"/>
  <c r="J1056" i="2"/>
  <c r="J1084" i="2"/>
  <c r="J719" i="2"/>
  <c r="J837" i="2"/>
  <c r="J1200" i="2"/>
  <c r="J1085" i="2"/>
  <c r="J1226" i="2"/>
  <c r="J1227" i="2"/>
  <c r="J1228" i="2"/>
  <c r="J1160" i="2"/>
  <c r="J1161" i="2"/>
  <c r="J669" i="2"/>
  <c r="J1231" i="2"/>
  <c r="J1229" i="2"/>
  <c r="J1230" i="2"/>
  <c r="J748" i="2"/>
  <c r="J1086" i="2"/>
  <c r="J761" i="2"/>
  <c r="J831" i="2"/>
  <c r="J749" i="2"/>
  <c r="J750" i="2"/>
  <c r="J751" i="2"/>
  <c r="J1190" i="2"/>
  <c r="J1030" i="2"/>
  <c r="J1087" i="2"/>
  <c r="J729" i="2"/>
  <c r="J1088" i="2"/>
  <c r="J818" i="2"/>
  <c r="J1191" i="2"/>
  <c r="J1204" i="2"/>
  <c r="J1192" i="2"/>
  <c r="J832" i="2"/>
  <c r="J819" i="2"/>
  <c r="J899" i="2"/>
  <c r="J900" i="2"/>
  <c r="J1057" i="2"/>
  <c r="J752" i="2"/>
  <c r="J1007" i="2"/>
  <c r="J718" i="2"/>
  <c r="J833" i="2"/>
  <c r="J1066" i="2"/>
  <c r="J1137" i="2"/>
  <c r="J1168" i="2"/>
  <c r="J883" i="2"/>
  <c r="J1008" i="2"/>
  <c r="J1009" i="2"/>
  <c r="J1138" i="2"/>
  <c r="J1011" i="2"/>
  <c r="J1012" i="2"/>
  <c r="J1013" i="2"/>
  <c r="J1014" i="2"/>
  <c r="J1071" i="2"/>
  <c r="J1072" i="2"/>
  <c r="J1073" i="2"/>
  <c r="J1074" i="2"/>
  <c r="J1075" i="2"/>
  <c r="J1240" i="2"/>
  <c r="J949" i="2"/>
  <c r="J1139" i="2"/>
  <c r="J1010" i="2"/>
  <c r="J1140" i="2"/>
  <c r="J1103" i="2"/>
  <c r="J1141" i="2"/>
  <c r="J783" i="2"/>
  <c r="J1029" i="2"/>
  <c r="J1142" i="2"/>
  <c r="J876" i="2"/>
  <c r="J1172" i="2"/>
  <c r="J1218" i="2"/>
  <c r="J820" i="2"/>
  <c r="J821" i="2"/>
  <c r="J1143" i="2"/>
  <c r="J679" i="2"/>
  <c r="J680" i="2"/>
  <c r="J1104" i="2"/>
  <c r="J1144" i="2"/>
  <c r="J901" i="2"/>
  <c r="J1117" i="2"/>
  <c r="J784" i="2"/>
  <c r="J884" i="2"/>
  <c r="J902" i="2"/>
  <c r="J1145" i="2"/>
  <c r="J785" i="2"/>
  <c r="J1146" i="2"/>
  <c r="J854" i="2"/>
  <c r="J855" i="2"/>
  <c r="J856" i="2"/>
  <c r="J857" i="2"/>
  <c r="J858" i="2"/>
  <c r="J859" i="2"/>
  <c r="J641" i="2"/>
  <c r="J642" i="2"/>
  <c r="J643" i="2"/>
  <c r="J644" i="2"/>
  <c r="J645" i="2"/>
  <c r="J646" i="2"/>
  <c r="J647" i="2"/>
  <c r="J648" i="2"/>
  <c r="J786" i="2"/>
  <c r="J903" i="2"/>
  <c r="J822" i="2"/>
  <c r="J1118" i="2"/>
  <c r="J758" i="2"/>
  <c r="J1147" i="2"/>
  <c r="J860" i="2"/>
  <c r="J861" i="2"/>
  <c r="J862" i="2"/>
  <c r="J649" i="2"/>
  <c r="J650" i="2"/>
  <c r="J1148" i="2"/>
  <c r="J787" i="2"/>
  <c r="J691" i="2"/>
  <c r="J692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92" i="2"/>
  <c r="J793" i="2"/>
  <c r="J1149" i="2"/>
  <c r="J1136" i="2"/>
  <c r="J780" i="2"/>
  <c r="J1015" i="2"/>
  <c r="J721" i="2"/>
  <c r="J759" i="2"/>
  <c r="J722" i="2"/>
  <c r="J807" i="2"/>
  <c r="J934" i="2"/>
  <c r="J1105" i="2"/>
  <c r="J781" i="2"/>
  <c r="J769" i="2"/>
  <c r="J681" i="2"/>
  <c r="J932" i="2"/>
  <c r="J1097" i="2"/>
  <c r="J915" i="2"/>
  <c r="J950" i="2"/>
  <c r="J1130" i="2"/>
  <c r="J894" i="2"/>
  <c r="J682" i="2"/>
  <c r="J1131" i="2"/>
  <c r="J1132" i="2"/>
  <c r="J1183" i="2"/>
  <c r="J723" i="2"/>
  <c r="J951" i="2"/>
  <c r="J1133" i="2"/>
  <c r="J662" i="2"/>
  <c r="J933" i="2"/>
  <c r="J823" i="2"/>
  <c r="J673" i="2"/>
  <c r="J709" i="2"/>
  <c r="J710" i="2"/>
  <c r="J992" i="2"/>
  <c r="J993" i="2"/>
  <c r="J994" i="2"/>
  <c r="J995" i="2"/>
  <c r="J996" i="2"/>
  <c r="J711" i="2"/>
  <c r="J712" i="2"/>
  <c r="J713" i="2"/>
  <c r="J885" i="2"/>
  <c r="J1098" i="2"/>
  <c r="J1076" i="2"/>
  <c r="J1099" i="2"/>
  <c r="J724" i="2"/>
  <c r="J916" i="2"/>
  <c r="J1016" i="2"/>
  <c r="J1017" i="2"/>
  <c r="J1077" i="2"/>
  <c r="J952" i="2"/>
  <c r="J1018" i="2"/>
  <c r="J1052" i="2"/>
  <c r="J1019" i="2"/>
  <c r="J953" i="2"/>
  <c r="J1020" i="2"/>
  <c r="J1120" i="2"/>
  <c r="J743" i="2"/>
  <c r="J744" i="2"/>
  <c r="J745" i="2"/>
  <c r="J805" i="2"/>
  <c r="J1053" i="2"/>
  <c r="J674" i="2"/>
  <c r="J753" i="2"/>
  <c r="J767" i="2"/>
  <c r="J935" i="2"/>
  <c r="J1119" i="2"/>
  <c r="J1054" i="2"/>
  <c r="J1055" i="2"/>
  <c r="J840" i="2"/>
  <c r="J850" i="2"/>
  <c r="J875" i="2"/>
  <c r="J897" i="2"/>
  <c r="J955" i="2"/>
  <c r="J1024" i="2"/>
  <c r="J1080" i="2"/>
  <c r="J1135" i="2"/>
  <c r="J1186" i="2"/>
  <c r="J768" i="2"/>
  <c r="J782" i="2"/>
  <c r="J815" i="2"/>
  <c r="J851" i="2"/>
  <c r="J683" i="2"/>
  <c r="J726" i="2"/>
  <c r="J756" i="2"/>
  <c r="J664" i="2"/>
  <c r="J684" i="2"/>
  <c r="J1058" i="2"/>
  <c r="J1078" i="2"/>
  <c r="J1079" i="2"/>
  <c r="J1134" i="2"/>
  <c r="J1184" i="2"/>
  <c r="J1185" i="2"/>
  <c r="J1021" i="2"/>
  <c r="J1059" i="2"/>
  <c r="J1060" i="2"/>
  <c r="J847" i="2"/>
  <c r="J1022" i="2"/>
  <c r="J725" i="2"/>
  <c r="J848" i="2"/>
  <c r="J895" i="2"/>
  <c r="J917" i="2"/>
  <c r="J1211" i="2"/>
  <c r="J813" i="2"/>
  <c r="J849" i="2"/>
  <c r="J874" i="2"/>
  <c r="J896" i="2"/>
  <c r="J754" i="2"/>
  <c r="J755" i="2"/>
  <c r="J814" i="2"/>
  <c r="J893" i="2"/>
  <c r="J936" i="2"/>
  <c r="J1061" i="2"/>
  <c r="J720" i="2"/>
  <c r="J1106" i="2"/>
  <c r="J1081" i="2"/>
  <c r="J956" i="2"/>
  <c r="J1025" i="2"/>
  <c r="J675" i="2"/>
  <c r="J841" i="2"/>
  <c r="J1107" i="2"/>
  <c r="J685" i="2"/>
  <c r="J676" i="2"/>
  <c r="J906" i="2"/>
  <c r="J842" i="2"/>
  <c r="J794" i="2"/>
  <c r="J795" i="2"/>
  <c r="J937" i="2"/>
  <c r="J882" i="2"/>
  <c r="J811" i="2"/>
  <c r="J1181" i="2"/>
  <c r="J812" i="2"/>
  <c r="J1096" i="2"/>
  <c r="J1182" i="2"/>
  <c r="J1108" i="2"/>
  <c r="J1109" i="2"/>
  <c r="J904" i="2"/>
  <c r="J905" i="2"/>
  <c r="J938" i="2"/>
  <c r="J846" i="2"/>
  <c r="J686" i="2"/>
  <c r="J873" i="2"/>
  <c r="J801" i="2"/>
  <c r="J1239" i="2"/>
  <c r="J760" i="2"/>
  <c r="J1236" i="2"/>
  <c r="J1110" i="2"/>
  <c r="J1111" i="2"/>
  <c r="J806" i="2"/>
  <c r="J1123" i="2"/>
  <c r="J1124" i="2"/>
  <c r="J1125" i="2"/>
  <c r="J1126" i="2"/>
  <c r="J1127" i="2"/>
  <c r="J1237" i="2"/>
  <c r="J1238" i="2"/>
  <c r="J1128" i="2"/>
  <c r="J1223" i="2"/>
  <c r="J843" i="2"/>
  <c r="J844" i="2"/>
  <c r="J1162" i="2"/>
  <c r="J1163" i="2"/>
  <c r="J1003" i="2"/>
  <c r="J939" i="2"/>
  <c r="J655" i="2"/>
  <c r="J1164" i="2"/>
  <c r="J1004" i="2"/>
  <c r="J940" i="2"/>
  <c r="J656" i="2"/>
  <c r="J1165" i="2"/>
  <c r="J1005" i="2"/>
  <c r="J941" i="2"/>
  <c r="J657" i="2"/>
  <c r="J802" i="2"/>
  <c r="J803" i="2"/>
  <c r="J740" i="2"/>
  <c r="J804" i="2"/>
  <c r="J1112" i="2"/>
  <c r="J1166" i="2"/>
  <c r="J741" i="2"/>
  <c r="J838" i="2"/>
  <c r="J839" i="2"/>
  <c r="J852" i="2"/>
  <c r="J1224" i="2"/>
  <c r="J845" i="2"/>
  <c r="J910" i="2"/>
  <c r="J889" i="2"/>
  <c r="J788" i="2"/>
  <c r="J1006" i="2"/>
  <c r="J1167" i="2"/>
  <c r="J658" i="2"/>
  <c r="J742" i="2"/>
  <c r="J659" i="2"/>
  <c r="J717" i="2"/>
  <c r="J942" i="2"/>
  <c r="J660" i="2"/>
  <c r="J661" i="2"/>
  <c r="J670" i="2"/>
  <c r="J954" i="2"/>
  <c r="J1023" i="2"/>
  <c r="J886" i="2"/>
  <c r="J1113" i="2"/>
  <c r="J887" i="2"/>
  <c r="J789" i="2"/>
  <c r="J764" i="2"/>
  <c r="J1129" i="2"/>
  <c r="J969" i="2"/>
  <c r="J1114" i="2"/>
  <c r="J970" i="2"/>
  <c r="J888" i="2"/>
  <c r="J881" i="2"/>
  <c r="J1115" i="2"/>
  <c r="J1169" i="2"/>
  <c r="J671" i="2"/>
  <c r="J1170" i="2"/>
  <c r="J1171" i="2"/>
  <c r="J1173" i="2"/>
  <c r="J1210" i="2"/>
  <c r="J790" i="2"/>
  <c r="J791" i="2"/>
  <c r="J1100" i="2"/>
  <c r="J779" i="2"/>
  <c r="J1116" i="2"/>
  <c r="J652" i="2"/>
  <c r="J808" i="2"/>
  <c r="J809" i="2"/>
  <c r="J810" i="2"/>
  <c r="J746" i="2"/>
  <c r="J747" i="2"/>
  <c r="J796" i="2"/>
  <c r="J797" i="2"/>
  <c r="J665" i="2"/>
  <c r="J666" i="2"/>
  <c r="J667" i="2"/>
  <c r="J668" i="2"/>
  <c r="J1093" i="2"/>
  <c r="J1094" i="2"/>
  <c r="J1176" i="2"/>
  <c r="J1089" i="2"/>
  <c r="J715" i="2"/>
  <c r="J798" i="2"/>
  <c r="J1095" i="2"/>
  <c r="J765" i="2"/>
  <c r="J653" i="2"/>
  <c r="J1177" i="2"/>
  <c r="J1174" i="2"/>
  <c r="J1175" i="2"/>
  <c r="J766" i="2"/>
  <c r="J678" i="2"/>
  <c r="J762" i="2"/>
  <c r="J763" i="2"/>
  <c r="J1178" i="2"/>
  <c r="J799" i="2"/>
  <c r="J654" i="2"/>
  <c r="J1179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R1458" i="5"/>
  <c r="S1458" i="5" s="1"/>
  <c r="T1458" i="5" s="1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S1416" i="5"/>
  <c r="T1416" i="5" s="1"/>
  <c r="R1416" i="5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S1400" i="5"/>
  <c r="T1400" i="5" s="1"/>
  <c r="R1400" i="5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R1392" i="5"/>
  <c r="S1392" i="5" s="1"/>
  <c r="T1392" i="5" s="1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S1384" i="5"/>
  <c r="T1384" i="5" s="1"/>
  <c r="R1384" i="5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S1368" i="5"/>
  <c r="T1368" i="5" s="1"/>
  <c r="R1368" i="5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T1341" i="5"/>
  <c r="R1341" i="5"/>
  <c r="S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S1327" i="5"/>
  <c r="T1327" i="5" s="1"/>
  <c r="R1327" i="5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S1311" i="5"/>
  <c r="T1311" i="5" s="1"/>
  <c r="R1311" i="5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S1295" i="5"/>
  <c r="T1295" i="5" s="1"/>
  <c r="R1295" i="5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S1279" i="5"/>
  <c r="T1279" i="5" s="1"/>
  <c r="R1279" i="5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S1263" i="5"/>
  <c r="T1263" i="5" s="1"/>
  <c r="R1263" i="5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S1247" i="5"/>
  <c r="T1247" i="5" s="1"/>
  <c r="R1247" i="5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S1231" i="5"/>
  <c r="T1231" i="5" s="1"/>
  <c r="R1231" i="5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S1215" i="5"/>
  <c r="T1215" i="5" s="1"/>
  <c r="R1215" i="5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S1199" i="5"/>
  <c r="T1199" i="5" s="1"/>
  <c r="R1199" i="5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R1118" i="5"/>
  <c r="S1118" i="5" s="1"/>
  <c r="T1118" i="5" s="1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R1054" i="5"/>
  <c r="S1054" i="5" s="1"/>
  <c r="T1054" i="5" s="1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R990" i="5"/>
  <c r="S990" i="5" s="1"/>
  <c r="T990" i="5" s="1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R926" i="5"/>
  <c r="S926" i="5" s="1"/>
  <c r="T926" i="5" s="1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R862" i="5"/>
  <c r="S862" i="5" s="1"/>
  <c r="T862" i="5" s="1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Q1679" i="2"/>
  <c r="R1679" i="2" s="1"/>
  <c r="S1679" i="2" s="1"/>
  <c r="Q1685" i="2"/>
  <c r="R1685" i="2" s="1"/>
  <c r="S1685" i="2" s="1"/>
  <c r="Q1674" i="2"/>
  <c r="R1674" i="2" s="1"/>
  <c r="S1674" i="2" s="1"/>
  <c r="Q1678" i="2"/>
  <c r="R1678" i="2" s="1"/>
  <c r="S1678" i="2" s="1"/>
  <c r="Q1683" i="2"/>
  <c r="R1683" i="2" s="1"/>
  <c r="S1683" i="2" s="1"/>
  <c r="Q1677" i="2"/>
  <c r="R1677" i="2" s="1"/>
  <c r="S1677" i="2" s="1"/>
  <c r="Q1680" i="2"/>
  <c r="R1680" i="2" s="1"/>
  <c r="S1680" i="2" s="1"/>
  <c r="Q1673" i="2"/>
  <c r="R1673" i="2" s="1"/>
  <c r="S1673" i="2" s="1"/>
  <c r="Q1676" i="2"/>
  <c r="R1676" i="2" s="1"/>
  <c r="S1676" i="2" s="1"/>
  <c r="Q1659" i="2"/>
  <c r="R1659" i="2" s="1"/>
  <c r="S1659" i="2" s="1"/>
  <c r="Q1714" i="2"/>
  <c r="R1714" i="2" s="1"/>
  <c r="S1714" i="2" s="1"/>
  <c r="Q1715" i="2"/>
  <c r="R1715" i="2" s="1"/>
  <c r="S1715" i="2" s="1"/>
  <c r="Q1675" i="2"/>
  <c r="R1675" i="2" s="1"/>
  <c r="S1675" i="2" s="1"/>
  <c r="Q1662" i="2"/>
  <c r="R1662" i="2" s="1"/>
  <c r="S1662" i="2" s="1"/>
  <c r="Q1821" i="2"/>
  <c r="R1821" i="2" s="1"/>
  <c r="S1821" i="2" s="1"/>
  <c r="Q1702" i="2"/>
  <c r="R1702" i="2" s="1"/>
  <c r="S1702" i="2" s="1"/>
  <c r="Q1682" i="2"/>
  <c r="R1682" i="2" s="1"/>
  <c r="S1682" i="2" s="1"/>
  <c r="Q1703" i="2"/>
  <c r="R1703" i="2" s="1"/>
  <c r="S1703" i="2" s="1"/>
  <c r="Q1704" i="2"/>
  <c r="R1704" i="2" s="1"/>
  <c r="S1704" i="2" s="1"/>
  <c r="Q1823" i="2"/>
  <c r="R1823" i="2" s="1"/>
  <c r="S1823" i="2" s="1"/>
  <c r="Q1824" i="2"/>
  <c r="R1824" i="2" s="1"/>
  <c r="S1824" i="2" s="1"/>
  <c r="Q1827" i="2"/>
  <c r="R1827" i="2" s="1"/>
  <c r="S1827" i="2" s="1"/>
  <c r="Q1828" i="2"/>
  <c r="R1828" i="2" s="1"/>
  <c r="S1828" i="2" s="1"/>
  <c r="Q1861" i="2"/>
  <c r="R1861" i="2" s="1"/>
  <c r="S1861" i="2" s="1"/>
  <c r="Q1862" i="2"/>
  <c r="R1862" i="2" s="1"/>
  <c r="S1862" i="2" s="1"/>
  <c r="Q1743" i="2"/>
  <c r="R1743" i="2" s="1"/>
  <c r="S1743" i="2" s="1"/>
  <c r="Q1444" i="2"/>
  <c r="R1444" i="2" s="1"/>
  <c r="S1444" i="2" s="1"/>
  <c r="Q1744" i="2"/>
  <c r="R1744" i="2" s="1"/>
  <c r="S1744" i="2" s="1"/>
  <c r="Q1761" i="2"/>
  <c r="R1761" i="2" s="1"/>
  <c r="S1761" i="2" s="1"/>
  <c r="Q1346" i="2"/>
  <c r="R1346" i="2" s="1"/>
  <c r="S1346" i="2" s="1"/>
  <c r="Q1764" i="2"/>
  <c r="R1764" i="2" s="1"/>
  <c r="S1764" i="2" s="1"/>
  <c r="Q1713" i="2"/>
  <c r="R1713" i="2" s="1"/>
  <c r="S1713" i="2" s="1"/>
  <c r="Q1863" i="2"/>
  <c r="R1863" i="2" s="1"/>
  <c r="S1863" i="2" s="1"/>
  <c r="Q1445" i="2"/>
  <c r="R1445" i="2" s="1"/>
  <c r="S1445" i="2" s="1"/>
  <c r="Q1825" i="2"/>
  <c r="R1825" i="2" s="1"/>
  <c r="S1825" i="2" s="1"/>
  <c r="Q1826" i="2"/>
  <c r="R1826" i="2" s="1"/>
  <c r="S1826" i="2" s="1"/>
  <c r="Q1629" i="2"/>
  <c r="R1629" i="2" s="1"/>
  <c r="S1629" i="2" s="1"/>
  <c r="Q1666" i="2"/>
  <c r="R1666" i="2" s="1"/>
  <c r="S1666" i="2" s="1"/>
  <c r="Q1667" i="2"/>
  <c r="R1667" i="2" s="1"/>
  <c r="S1667" i="2" s="1"/>
  <c r="Q1872" i="2"/>
  <c r="R1872" i="2" s="1"/>
  <c r="S1872" i="2" s="1"/>
  <c r="Q1814" i="2"/>
  <c r="R1814" i="2" s="1"/>
  <c r="S1814" i="2" s="1"/>
  <c r="Q1874" i="2"/>
  <c r="R1874" i="2" s="1"/>
  <c r="S1874" i="2" s="1"/>
  <c r="Q1767" i="2"/>
  <c r="R1767" i="2" s="1"/>
  <c r="S1767" i="2" s="1"/>
  <c r="Q1804" i="2"/>
  <c r="R1804" i="2" s="1"/>
  <c r="S1804" i="2" s="1"/>
  <c r="Q1768" i="2"/>
  <c r="R1768" i="2" s="1"/>
  <c r="S1768" i="2" s="1"/>
  <c r="Q1805" i="2"/>
  <c r="R1805" i="2" s="1"/>
  <c r="S1805" i="2" s="1"/>
  <c r="Q1796" i="2"/>
  <c r="R1796" i="2" s="1"/>
  <c r="S1796" i="2" s="1"/>
  <c r="Q1343" i="2"/>
  <c r="R1343" i="2" s="1"/>
  <c r="S1343" i="2" s="1"/>
  <c r="Q1762" i="2"/>
  <c r="R1762" i="2" s="1"/>
  <c r="S1762" i="2" s="1"/>
  <c r="Q1879" i="2"/>
  <c r="R1879" i="2" s="1"/>
  <c r="S1879" i="2" s="1"/>
  <c r="Q1880" i="2"/>
  <c r="R1880" i="2" s="1"/>
  <c r="S1880" i="2" s="1"/>
  <c r="Q1747" i="2"/>
  <c r="R1747" i="2" s="1"/>
  <c r="S1747" i="2" s="1"/>
  <c r="Q1775" i="2"/>
  <c r="R1775" i="2" s="1"/>
  <c r="S1775" i="2" s="1"/>
  <c r="Q1630" i="2"/>
  <c r="R1630" i="2" s="1"/>
  <c r="S1630" i="2" s="1"/>
  <c r="Q1873" i="2"/>
  <c r="R1873" i="2" s="1"/>
  <c r="S1873" i="2" s="1"/>
  <c r="Q1815" i="2"/>
  <c r="R1815" i="2" s="1"/>
  <c r="S1815" i="2" s="1"/>
  <c r="Q1875" i="2"/>
  <c r="R1875" i="2" s="1"/>
  <c r="S1875" i="2" s="1"/>
  <c r="Q1699" i="2"/>
  <c r="R1699" i="2" s="1"/>
  <c r="S1699" i="2" s="1"/>
  <c r="Q1700" i="2"/>
  <c r="R1700" i="2" s="1"/>
  <c r="S1700" i="2" s="1"/>
  <c r="Q1701" i="2"/>
  <c r="R1701" i="2" s="1"/>
  <c r="S1701" i="2" s="1"/>
  <c r="Q1686" i="2"/>
  <c r="R1686" i="2" s="1"/>
  <c r="S1686" i="2" s="1"/>
  <c r="Q1684" i="2"/>
  <c r="R1684" i="2" s="1"/>
  <c r="S1684" i="2" s="1"/>
  <c r="Q1708" i="2"/>
  <c r="R1708" i="2" s="1"/>
  <c r="S1708" i="2" s="1"/>
  <c r="Q1660" i="2"/>
  <c r="R1660" i="2" s="1"/>
  <c r="S1660" i="2" s="1"/>
  <c r="Q1716" i="2"/>
  <c r="R1716" i="2" s="1"/>
  <c r="S1716" i="2" s="1"/>
  <c r="Q1765" i="2"/>
  <c r="R1765" i="2" s="1"/>
  <c r="S1765" i="2" s="1"/>
  <c r="Q1852" i="2"/>
  <c r="R1852" i="2" s="1"/>
  <c r="S1852" i="2" s="1"/>
  <c r="Q1813" i="2"/>
  <c r="R1813" i="2" s="1"/>
  <c r="S1813" i="2" s="1"/>
  <c r="Q1842" i="2"/>
  <c r="R1842" i="2" s="1"/>
  <c r="S1842" i="2" s="1"/>
  <c r="Q1843" i="2"/>
  <c r="R1843" i="2" s="1"/>
  <c r="S1843" i="2" s="1"/>
  <c r="Q1492" i="2"/>
  <c r="R1492" i="2" s="1"/>
  <c r="S1492" i="2" s="1"/>
  <c r="Q1722" i="2"/>
  <c r="R1722" i="2" s="1"/>
  <c r="S1722" i="2" s="1"/>
  <c r="Q1801" i="2"/>
  <c r="R1801" i="2" s="1"/>
  <c r="S1801" i="2" s="1"/>
  <c r="Q1800" i="2"/>
  <c r="R1800" i="2" s="1"/>
  <c r="S1800" i="2" s="1"/>
  <c r="Q1799" i="2"/>
  <c r="R1799" i="2" s="1"/>
  <c r="S1799" i="2" s="1"/>
  <c r="Q1857" i="2"/>
  <c r="R1857" i="2" s="1"/>
  <c r="S1857" i="2" s="1"/>
  <c r="Q1858" i="2"/>
  <c r="R1858" i="2" s="1"/>
  <c r="S1858" i="2" s="1"/>
  <c r="Q1859" i="2"/>
  <c r="R1859" i="2" s="1"/>
  <c r="S1859" i="2" s="1"/>
  <c r="Q1860" i="2"/>
  <c r="R1860" i="2" s="1"/>
  <c r="S1860" i="2" s="1"/>
  <c r="Q1853" i="2"/>
  <c r="R1853" i="2" s="1"/>
  <c r="S1853" i="2" s="1"/>
  <c r="Q1854" i="2"/>
  <c r="R1854" i="2" s="1"/>
  <c r="S1854" i="2" s="1"/>
  <c r="Q1855" i="2"/>
  <c r="R1855" i="2" s="1"/>
  <c r="S1855" i="2" s="1"/>
  <c r="Q1856" i="2"/>
  <c r="R1856" i="2" s="1"/>
  <c r="S1856" i="2" s="1"/>
  <c r="Q1342" i="2"/>
  <c r="R1342" i="2" s="1"/>
  <c r="S1342" i="2" s="1"/>
  <c r="Q1711" i="2"/>
  <c r="R1711" i="2" s="1"/>
  <c r="S1711" i="2" s="1"/>
  <c r="Q1644" i="2"/>
  <c r="R1644" i="2" s="1"/>
  <c r="S1644" i="2" s="1"/>
  <c r="Q1645" i="2"/>
  <c r="R1645" i="2" s="1"/>
  <c r="S1645" i="2" s="1"/>
  <c r="Q1870" i="2"/>
  <c r="R1870" i="2" s="1"/>
  <c r="S1870" i="2" s="1"/>
  <c r="Q1712" i="2"/>
  <c r="R1712" i="2" s="1"/>
  <c r="S1712" i="2" s="1"/>
  <c r="Q1399" i="2"/>
  <c r="R1399" i="2" s="1"/>
  <c r="S1399" i="2" s="1"/>
  <c r="Q1792" i="2"/>
  <c r="R1792" i="2" s="1"/>
  <c r="S1792" i="2" s="1"/>
  <c r="Q1810" i="2"/>
  <c r="R1810" i="2" s="1"/>
  <c r="S1810" i="2" s="1"/>
  <c r="Q1829" i="2"/>
  <c r="R1829" i="2" s="1"/>
  <c r="S1829" i="2" s="1"/>
  <c r="Q1770" i="2"/>
  <c r="R1770" i="2" s="1"/>
  <c r="S1770" i="2" s="1"/>
  <c r="Q1794" i="2"/>
  <c r="R1794" i="2" s="1"/>
  <c r="S1794" i="2" s="1"/>
  <c r="Q1771" i="2"/>
  <c r="R1771" i="2" s="1"/>
  <c r="S1771" i="2" s="1"/>
  <c r="Q1742" i="2"/>
  <c r="R1742" i="2" s="1"/>
  <c r="S1742" i="2" s="1"/>
  <c r="Q1755" i="2"/>
  <c r="R1755" i="2" s="1"/>
  <c r="S1755" i="2" s="1"/>
  <c r="Q1341" i="2"/>
  <c r="R1341" i="2" s="1"/>
  <c r="S1341" i="2" s="1"/>
  <c r="Q1803" i="2"/>
  <c r="R1803" i="2" s="1"/>
  <c r="S1803" i="2" s="1"/>
  <c r="Q1841" i="2"/>
  <c r="R1841" i="2" s="1"/>
  <c r="S1841" i="2" s="1"/>
  <c r="Q1641" i="2"/>
  <c r="R1641" i="2" s="1"/>
  <c r="S1641" i="2" s="1"/>
  <c r="Q1710" i="2"/>
  <c r="R1710" i="2" s="1"/>
  <c r="S1710" i="2" s="1"/>
  <c r="Q1760" i="2"/>
  <c r="R1760" i="2" s="1"/>
  <c r="S1760" i="2" s="1"/>
  <c r="Q1818" i="2"/>
  <c r="R1818" i="2" s="1"/>
  <c r="S1818" i="2" s="1"/>
  <c r="Q1851" i="2"/>
  <c r="R1851" i="2" s="1"/>
  <c r="S1851" i="2" s="1"/>
  <c r="Q1881" i="2"/>
  <c r="R1881" i="2" s="1"/>
  <c r="S1881" i="2" s="1"/>
  <c r="Q1876" i="2"/>
  <c r="R1876" i="2" s="1"/>
  <c r="S1876" i="2" s="1"/>
  <c r="Q1882" i="2"/>
  <c r="R1882" i="2" s="1"/>
  <c r="S1882" i="2" s="1"/>
  <c r="Q1802" i="2"/>
  <c r="R1802" i="2" s="1"/>
  <c r="S1802" i="2" s="1"/>
  <c r="Q1835" i="2"/>
  <c r="R1835" i="2" s="1"/>
  <c r="S1835" i="2" s="1"/>
  <c r="Q1836" i="2"/>
  <c r="R1836" i="2" s="1"/>
  <c r="S1836" i="2" s="1"/>
  <c r="Q1694" i="2"/>
  <c r="R1694" i="2" s="1"/>
  <c r="S1694" i="2" s="1"/>
  <c r="Q1787" i="2"/>
  <c r="R1787" i="2" s="1"/>
  <c r="S1787" i="2" s="1"/>
  <c r="Q1896" i="2"/>
  <c r="R1896" i="2" s="1"/>
  <c r="S1896" i="2" s="1"/>
  <c r="Q1812" i="2"/>
  <c r="R1812" i="2" s="1"/>
  <c r="S1812" i="2" s="1"/>
  <c r="Q1895" i="2"/>
  <c r="R1895" i="2" s="1"/>
  <c r="S1895" i="2" s="1"/>
  <c r="Q1748" i="2"/>
  <c r="R1748" i="2" s="1"/>
  <c r="S1748" i="2" s="1"/>
  <c r="Q1776" i="2"/>
  <c r="R1776" i="2" s="1"/>
  <c r="S1776" i="2" s="1"/>
  <c r="Q1777" i="2"/>
  <c r="R1777" i="2" s="1"/>
  <c r="S1777" i="2" s="1"/>
  <c r="Q1869" i="2"/>
  <c r="R1869" i="2" s="1"/>
  <c r="S1869" i="2" s="1"/>
  <c r="Q1669" i="2"/>
  <c r="R1669" i="2" s="1"/>
  <c r="S1669" i="2" s="1"/>
  <c r="Q1780" i="2"/>
  <c r="R1780" i="2" s="1"/>
  <c r="S1780" i="2" s="1"/>
  <c r="Q1798" i="2"/>
  <c r="R1798" i="2" s="1"/>
  <c r="S1798" i="2" s="1"/>
  <c r="Q1661" i="2"/>
  <c r="R1661" i="2" s="1"/>
  <c r="S1661" i="2" s="1"/>
  <c r="Q1717" i="2"/>
  <c r="R1717" i="2" s="1"/>
  <c r="S1717" i="2" s="1"/>
  <c r="Q1766" i="2"/>
  <c r="R1766" i="2" s="1"/>
  <c r="S1766" i="2" s="1"/>
  <c r="Q1663" i="2"/>
  <c r="R1663" i="2" s="1"/>
  <c r="S1663" i="2" s="1"/>
  <c r="Q1822" i="2"/>
  <c r="R1822" i="2" s="1"/>
  <c r="S1822" i="2" s="1"/>
  <c r="Q1344" i="2"/>
  <c r="R1344" i="2" s="1"/>
  <c r="S1344" i="2" s="1"/>
  <c r="Q1763" i="2"/>
  <c r="R1763" i="2" s="1"/>
  <c r="S1763" i="2" s="1"/>
  <c r="Q1681" i="2"/>
  <c r="R1681" i="2" s="1"/>
  <c r="S1681" i="2" s="1"/>
  <c r="Q1339" i="2"/>
  <c r="R1339" i="2" s="1"/>
  <c r="S1339" i="2" s="1"/>
  <c r="Q1817" i="2"/>
  <c r="R1817" i="2" s="1"/>
  <c r="S1817" i="2" s="1"/>
  <c r="Q1707" i="2"/>
  <c r="R1707" i="2" s="1"/>
  <c r="S1707" i="2" s="1"/>
  <c r="Q1709" i="2"/>
  <c r="R1709" i="2" s="1"/>
  <c r="S1709" i="2" s="1"/>
  <c r="Q1518" i="2"/>
  <c r="R1518" i="2" s="1"/>
  <c r="S1518" i="2" s="1"/>
  <c r="Q1706" i="2"/>
  <c r="R1706" i="2" s="1"/>
  <c r="S1706" i="2" s="1"/>
  <c r="Q1819" i="2"/>
  <c r="R1819" i="2" s="1"/>
  <c r="S1819" i="2" s="1"/>
  <c r="Q1820" i="2"/>
  <c r="R1820" i="2" s="1"/>
  <c r="S1820" i="2" s="1"/>
  <c r="Q1546" i="2"/>
  <c r="R1546" i="2" s="1"/>
  <c r="S1546" i="2" s="1"/>
  <c r="Q1549" i="2"/>
  <c r="R1549" i="2" s="1"/>
  <c r="S1549" i="2" s="1"/>
  <c r="Q1551" i="2"/>
  <c r="R1551" i="2" s="1"/>
  <c r="S1551" i="2" s="1"/>
  <c r="Q1553" i="2"/>
  <c r="R1553" i="2" s="1"/>
  <c r="S1553" i="2" s="1"/>
  <c r="Q1554" i="2"/>
  <c r="R1554" i="2" s="1"/>
  <c r="S1554" i="2" s="1"/>
  <c r="Q1647" i="2"/>
  <c r="R1647" i="2" s="1"/>
  <c r="S1647" i="2" s="1"/>
  <c r="Q1648" i="2"/>
  <c r="R1648" i="2" s="1"/>
  <c r="S1648" i="2" s="1"/>
  <c r="Q1650" i="2"/>
  <c r="R1650" i="2" s="1"/>
  <c r="S1650" i="2" s="1"/>
  <c r="Q1654" i="2"/>
  <c r="R1654" i="2" s="1"/>
  <c r="S1654" i="2" s="1"/>
  <c r="Q1725" i="2"/>
  <c r="R1725" i="2" s="1"/>
  <c r="S1725" i="2" s="1"/>
  <c r="Q1726" i="2"/>
  <c r="R1726" i="2" s="1"/>
  <c r="S1726" i="2" s="1"/>
  <c r="Q1727" i="2"/>
  <c r="R1727" i="2" s="1"/>
  <c r="S1727" i="2" s="1"/>
  <c r="Q1723" i="2"/>
  <c r="R1723" i="2" s="1"/>
  <c r="S1723" i="2" s="1"/>
  <c r="Q1646" i="2"/>
  <c r="R1646" i="2" s="1"/>
  <c r="S1646" i="2" s="1"/>
  <c r="Q1871" i="2"/>
  <c r="R1871" i="2" s="1"/>
  <c r="S1871" i="2" s="1"/>
  <c r="Q1839" i="2"/>
  <c r="R1839" i="2" s="1"/>
  <c r="S1839" i="2" s="1"/>
  <c r="Q1848" i="2"/>
  <c r="R1848" i="2" s="1"/>
  <c r="S1848" i="2" s="1"/>
  <c r="Q1260" i="2"/>
  <c r="R1260" i="2" s="1"/>
  <c r="S1260" i="2" s="1"/>
  <c r="Q1453" i="2"/>
  <c r="R1453" i="2" s="1"/>
  <c r="S1453" i="2" s="1"/>
  <c r="Q1718" i="2"/>
  <c r="R1718" i="2" s="1"/>
  <c r="S1718" i="2" s="1"/>
  <c r="Q1719" i="2"/>
  <c r="R1719" i="2" s="1"/>
  <c r="S1719" i="2" s="1"/>
  <c r="Q1720" i="2"/>
  <c r="R1720" i="2" s="1"/>
  <c r="S1720" i="2" s="1"/>
  <c r="Q1778" i="2"/>
  <c r="R1778" i="2" s="1"/>
  <c r="S1778" i="2" s="1"/>
  <c r="Q1488" i="2"/>
  <c r="R1488" i="2" s="1"/>
  <c r="S1488" i="2" s="1"/>
  <c r="Q1591" i="2"/>
  <c r="R1591" i="2" s="1"/>
  <c r="S1591" i="2" s="1"/>
  <c r="Q1642" i="2"/>
  <c r="R1642" i="2" s="1"/>
  <c r="S1642" i="2" s="1"/>
  <c r="Q1698" i="2"/>
  <c r="R1698" i="2" s="1"/>
  <c r="S1698" i="2" s="1"/>
  <c r="Q1443" i="2"/>
  <c r="R1443" i="2" s="1"/>
  <c r="S1443" i="2" s="1"/>
  <c r="Q1331" i="2"/>
  <c r="R1331" i="2" s="1"/>
  <c r="S1331" i="2" s="1"/>
  <c r="Q1555" i="2"/>
  <c r="R1555" i="2" s="1"/>
  <c r="S1555" i="2" s="1"/>
  <c r="Q1547" i="2"/>
  <c r="R1547" i="2" s="1"/>
  <c r="S1547" i="2" s="1"/>
  <c r="Q1844" i="2"/>
  <c r="R1844" i="2" s="1"/>
  <c r="S1844" i="2" s="1"/>
  <c r="Q1649" i="2"/>
  <c r="R1649" i="2" s="1"/>
  <c r="S1649" i="2" s="1"/>
  <c r="Q1652" i="2"/>
  <c r="R1652" i="2" s="1"/>
  <c r="S1652" i="2" s="1"/>
  <c r="Q1653" i="2"/>
  <c r="R1653" i="2" s="1"/>
  <c r="S1653" i="2" s="1"/>
  <c r="Q1498" i="2"/>
  <c r="R1498" i="2" s="1"/>
  <c r="S1498" i="2" s="1"/>
  <c r="Q1499" i="2"/>
  <c r="R1499" i="2" s="1"/>
  <c r="S1499" i="2" s="1"/>
  <c r="Q1724" i="2"/>
  <c r="R1724" i="2" s="1"/>
  <c r="S1724" i="2" s="1"/>
  <c r="Q1368" i="2"/>
  <c r="R1368" i="2" s="1"/>
  <c r="S1368" i="2" s="1"/>
  <c r="Q1369" i="2"/>
  <c r="R1369" i="2" s="1"/>
  <c r="S1369" i="2" s="1"/>
  <c r="Q1728" i="2"/>
  <c r="R1728" i="2" s="1"/>
  <c r="S1728" i="2" s="1"/>
  <c r="Q1672" i="2"/>
  <c r="R1672" i="2" s="1"/>
  <c r="S1672" i="2" s="1"/>
  <c r="Q1345" i="2"/>
  <c r="R1345" i="2" s="1"/>
  <c r="S1345" i="2" s="1"/>
  <c r="Q1643" i="2"/>
  <c r="R1643" i="2" s="1"/>
  <c r="S1643" i="2" s="1"/>
  <c r="Q1705" i="2"/>
  <c r="R1705" i="2" s="1"/>
  <c r="S1705" i="2" s="1"/>
  <c r="Q1789" i="2"/>
  <c r="R1789" i="2" s="1"/>
  <c r="S1789" i="2" s="1"/>
  <c r="Q1759" i="2"/>
  <c r="R1759" i="2" s="1"/>
  <c r="S1759" i="2" s="1"/>
  <c r="Q1556" i="2"/>
  <c r="R1556" i="2" s="1"/>
  <c r="S1556" i="2" s="1"/>
  <c r="Q1889" i="2"/>
  <c r="R1889" i="2" s="1"/>
  <c r="S1889" i="2" s="1"/>
  <c r="Q1890" i="2"/>
  <c r="R1890" i="2" s="1"/>
  <c r="S1890" i="2" s="1"/>
  <c r="Q1887" i="2"/>
  <c r="R1887" i="2" s="1"/>
  <c r="S1887" i="2" s="1"/>
  <c r="Q1806" i="2"/>
  <c r="R1806" i="2" s="1"/>
  <c r="S1806" i="2" s="1"/>
  <c r="Q1849" i="2"/>
  <c r="R1849" i="2" s="1"/>
  <c r="S1849" i="2" s="1"/>
  <c r="Q1850" i="2"/>
  <c r="R1850" i="2" s="1"/>
  <c r="S1850" i="2" s="1"/>
  <c r="Q1750" i="2"/>
  <c r="R1750" i="2" s="1"/>
  <c r="S1750" i="2" s="1"/>
  <c r="Q1259" i="2"/>
  <c r="R1259" i="2" s="1"/>
  <c r="S1259" i="2" s="1"/>
  <c r="Q1494" i="2"/>
  <c r="R1494" i="2" s="1"/>
  <c r="S1494" i="2" s="1"/>
  <c r="Q1790" i="2"/>
  <c r="R1790" i="2" s="1"/>
  <c r="S1790" i="2" s="1"/>
  <c r="Q1788" i="2"/>
  <c r="R1788" i="2" s="1"/>
  <c r="S1788" i="2" s="1"/>
  <c r="Q1791" i="2"/>
  <c r="R1791" i="2" s="1"/>
  <c r="S1791" i="2" s="1"/>
  <c r="Q1665" i="2"/>
  <c r="R1665" i="2" s="1"/>
  <c r="S1665" i="2" s="1"/>
  <c r="Q1808" i="2"/>
  <c r="R1808" i="2" s="1"/>
  <c r="S1808" i="2" s="1"/>
  <c r="Q1830" i="2"/>
  <c r="R1830" i="2" s="1"/>
  <c r="S1830" i="2" s="1"/>
  <c r="Q1864" i="2"/>
  <c r="R1864" i="2" s="1"/>
  <c r="S1864" i="2" s="1"/>
  <c r="Q1793" i="2"/>
  <c r="R1793" i="2" s="1"/>
  <c r="S1793" i="2" s="1"/>
  <c r="Q1809" i="2"/>
  <c r="R1809" i="2" s="1"/>
  <c r="S1809" i="2" s="1"/>
  <c r="Q1831" i="2"/>
  <c r="R1831" i="2" s="1"/>
  <c r="S1831" i="2" s="1"/>
  <c r="Q1795" i="2"/>
  <c r="R1795" i="2" s="1"/>
  <c r="S1795" i="2" s="1"/>
  <c r="Q1772" i="2"/>
  <c r="R1772" i="2" s="1"/>
  <c r="S1772" i="2" s="1"/>
  <c r="Q1797" i="2"/>
  <c r="R1797" i="2" s="1"/>
  <c r="S1797" i="2" s="1"/>
  <c r="Q1687" i="2"/>
  <c r="R1687" i="2" s="1"/>
  <c r="S1687" i="2" s="1"/>
  <c r="Q1502" i="2"/>
  <c r="R1502" i="2" s="1"/>
  <c r="S1502" i="2" s="1"/>
  <c r="Q1590" i="2"/>
  <c r="R1590" i="2" s="1"/>
  <c r="S1590" i="2" s="1"/>
  <c r="Q1278" i="2"/>
  <c r="R1278" i="2" s="1"/>
  <c r="S1278" i="2" s="1"/>
  <c r="Q1279" i="2"/>
  <c r="R1279" i="2" s="1"/>
  <c r="S1279" i="2" s="1"/>
  <c r="Q1280" i="2"/>
  <c r="R1280" i="2" s="1"/>
  <c r="S1280" i="2" s="1"/>
  <c r="Q1281" i="2"/>
  <c r="R1281" i="2" s="1"/>
  <c r="S1281" i="2" s="1"/>
  <c r="Q1282" i="2"/>
  <c r="R1282" i="2" s="1"/>
  <c r="S1282" i="2" s="1"/>
  <c r="Q1283" i="2"/>
  <c r="R1283" i="2" s="1"/>
  <c r="S1283" i="2" s="1"/>
  <c r="Q1406" i="2"/>
  <c r="R1406" i="2" s="1"/>
  <c r="S1406" i="2" s="1"/>
  <c r="Q1405" i="2"/>
  <c r="R1405" i="2" s="1"/>
  <c r="S1405" i="2" s="1"/>
  <c r="Q1386" i="2"/>
  <c r="R1386" i="2" s="1"/>
  <c r="S1386" i="2" s="1"/>
  <c r="Q1391" i="2"/>
  <c r="R1391" i="2" s="1"/>
  <c r="S1391" i="2" s="1"/>
  <c r="Q1395" i="2"/>
  <c r="R1395" i="2" s="1"/>
  <c r="S1395" i="2" s="1"/>
  <c r="Q1387" i="2"/>
  <c r="R1387" i="2" s="1"/>
  <c r="S1387" i="2" s="1"/>
  <c r="Q1258" i="2"/>
  <c r="R1258" i="2" s="1"/>
  <c r="S1258" i="2" s="1"/>
  <c r="Q1599" i="2"/>
  <c r="R1599" i="2" s="1"/>
  <c r="S1599" i="2" s="1"/>
  <c r="Q1737" i="2"/>
  <c r="R1737" i="2" s="1"/>
  <c r="S1737" i="2" s="1"/>
  <c r="Q1738" i="2"/>
  <c r="R1738" i="2" s="1"/>
  <c r="S1738" i="2" s="1"/>
  <c r="Q1739" i="2"/>
  <c r="R1739" i="2" s="1"/>
  <c r="S1739" i="2" s="1"/>
  <c r="Q1740" i="2"/>
  <c r="R1740" i="2" s="1"/>
  <c r="S1740" i="2" s="1"/>
  <c r="Q1741" i="2"/>
  <c r="R1741" i="2" s="1"/>
  <c r="S1741" i="2" s="1"/>
  <c r="Q1529" i="2"/>
  <c r="R1529" i="2" s="1"/>
  <c r="S1529" i="2" s="1"/>
  <c r="Q1559" i="2"/>
  <c r="R1559" i="2" s="1"/>
  <c r="S1559" i="2" s="1"/>
  <c r="Q1560" i="2"/>
  <c r="R1560" i="2" s="1"/>
  <c r="S1560" i="2" s="1"/>
  <c r="Q1561" i="2"/>
  <c r="R1561" i="2" s="1"/>
  <c r="S1561" i="2" s="1"/>
  <c r="Q1611" i="2"/>
  <c r="R1611" i="2" s="1"/>
  <c r="S1611" i="2" s="1"/>
  <c r="Q1623" i="2"/>
  <c r="R1623" i="2" s="1"/>
  <c r="S1623" i="2" s="1"/>
  <c r="Q1617" i="2"/>
  <c r="R1617" i="2" s="1"/>
  <c r="S1617" i="2" s="1"/>
  <c r="Q1384" i="2"/>
  <c r="R1384" i="2" s="1"/>
  <c r="S1384" i="2" s="1"/>
  <c r="Q1385" i="2"/>
  <c r="R1385" i="2" s="1"/>
  <c r="S1385" i="2" s="1"/>
  <c r="Q1538" i="2"/>
  <c r="R1538" i="2" s="1"/>
  <c r="S1538" i="2" s="1"/>
  <c r="Q1539" i="2"/>
  <c r="R1539" i="2" s="1"/>
  <c r="S1539" i="2" s="1"/>
  <c r="Q1543" i="2"/>
  <c r="R1543" i="2" s="1"/>
  <c r="S1543" i="2" s="1"/>
  <c r="Q1542" i="2"/>
  <c r="R1542" i="2" s="1"/>
  <c r="S1542" i="2" s="1"/>
  <c r="Q1544" i="2"/>
  <c r="R1544" i="2" s="1"/>
  <c r="S1544" i="2" s="1"/>
  <c r="Q1540" i="2"/>
  <c r="R1540" i="2" s="1"/>
  <c r="S1540" i="2" s="1"/>
  <c r="Q1541" i="2"/>
  <c r="R1541" i="2" s="1"/>
  <c r="S1541" i="2" s="1"/>
  <c r="Q1600" i="2"/>
  <c r="R1600" i="2" s="1"/>
  <c r="S1600" i="2" s="1"/>
  <c r="Q1601" i="2"/>
  <c r="R1601" i="2" s="1"/>
  <c r="S1601" i="2" s="1"/>
  <c r="Q1602" i="2"/>
  <c r="R1602" i="2" s="1"/>
  <c r="S1602" i="2" s="1"/>
  <c r="Q1758" i="2"/>
  <c r="R1758" i="2" s="1"/>
  <c r="S1758" i="2" s="1"/>
  <c r="Q1757" i="2"/>
  <c r="R1757" i="2" s="1"/>
  <c r="S1757" i="2" s="1"/>
  <c r="Q1756" i="2"/>
  <c r="R1756" i="2" s="1"/>
  <c r="S1756" i="2" s="1"/>
  <c r="Q1811" i="2"/>
  <c r="R1811" i="2" s="1"/>
  <c r="S1811" i="2" s="1"/>
  <c r="Q1769" i="2"/>
  <c r="R1769" i="2" s="1"/>
  <c r="S1769" i="2" s="1"/>
  <c r="Q1563" i="2"/>
  <c r="R1563" i="2" s="1"/>
  <c r="S1563" i="2" s="1"/>
  <c r="Q1568" i="2"/>
  <c r="R1568" i="2" s="1"/>
  <c r="S1568" i="2" s="1"/>
  <c r="Q1564" i="2"/>
  <c r="R1564" i="2" s="1"/>
  <c r="S1564" i="2" s="1"/>
  <c r="Q1569" i="2"/>
  <c r="R1569" i="2" s="1"/>
  <c r="S1569" i="2" s="1"/>
  <c r="Q1781" i="2"/>
  <c r="R1781" i="2" s="1"/>
  <c r="S1781" i="2" s="1"/>
  <c r="Q1782" i="2"/>
  <c r="R1782" i="2" s="1"/>
  <c r="S1782" i="2" s="1"/>
  <c r="Q1784" i="2"/>
  <c r="R1784" i="2" s="1"/>
  <c r="S1784" i="2" s="1"/>
  <c r="Q1785" i="2"/>
  <c r="R1785" i="2" s="1"/>
  <c r="S1785" i="2" s="1"/>
  <c r="Q1786" i="2"/>
  <c r="R1786" i="2" s="1"/>
  <c r="S1786" i="2" s="1"/>
  <c r="Q1458" i="2"/>
  <c r="R1458" i="2" s="1"/>
  <c r="S1458" i="2" s="1"/>
  <c r="Q1779" i="2"/>
  <c r="R1779" i="2" s="1"/>
  <c r="S1779" i="2" s="1"/>
  <c r="Q1651" i="2"/>
  <c r="R1651" i="2" s="1"/>
  <c r="S1651" i="2" s="1"/>
  <c r="Q1840" i="2"/>
  <c r="R1840" i="2" s="1"/>
  <c r="S1840" i="2" s="1"/>
  <c r="Q1593" i="2"/>
  <c r="R1593" i="2" s="1"/>
  <c r="S1593" i="2" s="1"/>
  <c r="Q1595" i="2"/>
  <c r="R1595" i="2" s="1"/>
  <c r="S1595" i="2" s="1"/>
  <c r="Q1615" i="2"/>
  <c r="R1615" i="2" s="1"/>
  <c r="S1615" i="2" s="1"/>
  <c r="Q1614" i="2"/>
  <c r="R1614" i="2" s="1"/>
  <c r="S1614" i="2" s="1"/>
  <c r="Q1616" i="2"/>
  <c r="R1616" i="2" s="1"/>
  <c r="S1616" i="2" s="1"/>
  <c r="Q1897" i="2"/>
  <c r="R1897" i="2" s="1"/>
  <c r="S1897" i="2" s="1"/>
  <c r="Q1594" i="2"/>
  <c r="R1594" i="2" s="1"/>
  <c r="S1594" i="2" s="1"/>
  <c r="Q1596" i="2"/>
  <c r="R1596" i="2" s="1"/>
  <c r="S1596" i="2" s="1"/>
  <c r="Q1885" i="2"/>
  <c r="R1885" i="2" s="1"/>
  <c r="S1885" i="2" s="1"/>
  <c r="Q1639" i="2"/>
  <c r="R1639" i="2" s="1"/>
  <c r="S1639" i="2" s="1"/>
  <c r="Q1868" i="2"/>
  <c r="R1868" i="2" s="1"/>
  <c r="S1868" i="2" s="1"/>
  <c r="Q1898" i="2"/>
  <c r="R1898" i="2" s="1"/>
  <c r="S1898" i="2" s="1"/>
  <c r="Q1807" i="2"/>
  <c r="R1807" i="2" s="1"/>
  <c r="S1807" i="2" s="1"/>
  <c r="Q1671" i="2"/>
  <c r="R1671" i="2" s="1"/>
  <c r="S1671" i="2" s="1"/>
  <c r="Q1734" i="2"/>
  <c r="R1734" i="2" s="1"/>
  <c r="S1734" i="2" s="1"/>
  <c r="Q1732" i="2"/>
  <c r="R1732" i="2" s="1"/>
  <c r="S1732" i="2" s="1"/>
  <c r="Q1733" i="2"/>
  <c r="R1733" i="2" s="1"/>
  <c r="S1733" i="2" s="1"/>
  <c r="Q1655" i="2"/>
  <c r="R1655" i="2" s="1"/>
  <c r="S1655" i="2" s="1"/>
  <c r="Q1253" i="2"/>
  <c r="R1253" i="2" s="1"/>
  <c r="S1253" i="2" s="1"/>
  <c r="Q1735" i="2"/>
  <c r="R1735" i="2" s="1"/>
  <c r="S1735" i="2" s="1"/>
  <c r="Q1656" i="2"/>
  <c r="R1656" i="2" s="1"/>
  <c r="S1656" i="2" s="1"/>
  <c r="Q1845" i="2"/>
  <c r="R1845" i="2" s="1"/>
  <c r="S1845" i="2" s="1"/>
  <c r="Q1597" i="2"/>
  <c r="R1597" i="2" s="1"/>
  <c r="S1597" i="2" s="1"/>
  <c r="Q1438" i="2"/>
  <c r="R1438" i="2" s="1"/>
  <c r="S1438" i="2" s="1"/>
  <c r="Q1275" i="2"/>
  <c r="R1275" i="2" s="1"/>
  <c r="S1275" i="2" s="1"/>
  <c r="Q1250" i="2"/>
  <c r="R1250" i="2" s="1"/>
  <c r="S1250" i="2" s="1"/>
  <c r="Q1736" i="2"/>
  <c r="R1736" i="2" s="1"/>
  <c r="S1736" i="2" s="1"/>
  <c r="Q1657" i="2"/>
  <c r="R1657" i="2" s="1"/>
  <c r="S1657" i="2" s="1"/>
  <c r="Q1846" i="2"/>
  <c r="R1846" i="2" s="1"/>
  <c r="S1846" i="2" s="1"/>
  <c r="Q1439" i="2"/>
  <c r="R1439" i="2" s="1"/>
  <c r="S1439" i="2" s="1"/>
  <c r="Q1440" i="2"/>
  <c r="R1440" i="2" s="1"/>
  <c r="S1440" i="2" s="1"/>
  <c r="Q1347" i="2"/>
  <c r="R1347" i="2" s="1"/>
  <c r="S1347" i="2" s="1"/>
  <c r="Q1276" i="2"/>
  <c r="R1276" i="2" s="1"/>
  <c r="S1276" i="2" s="1"/>
  <c r="Q1348" i="2"/>
  <c r="R1348" i="2" s="1"/>
  <c r="S1348" i="2" s="1"/>
  <c r="Q1277" i="2"/>
  <c r="R1277" i="2" s="1"/>
  <c r="S1277" i="2" s="1"/>
  <c r="Q1658" i="2"/>
  <c r="R1658" i="2" s="1"/>
  <c r="S1658" i="2" s="1"/>
  <c r="Q1598" i="2"/>
  <c r="R1598" i="2" s="1"/>
  <c r="S1598" i="2" s="1"/>
  <c r="Q1441" i="2"/>
  <c r="R1441" i="2" s="1"/>
  <c r="S1441" i="2" s="1"/>
  <c r="Q1251" i="2"/>
  <c r="R1251" i="2" s="1"/>
  <c r="S1251" i="2" s="1"/>
  <c r="Q1847" i="2"/>
  <c r="R1847" i="2" s="1"/>
  <c r="S1847" i="2" s="1"/>
  <c r="Q1252" i="2"/>
  <c r="R1252" i="2" s="1"/>
  <c r="S1252" i="2" s="1"/>
  <c r="Q1865" i="2"/>
  <c r="R1865" i="2" s="1"/>
  <c r="S1865" i="2" s="1"/>
  <c r="Q1866" i="2"/>
  <c r="R1866" i="2" s="1"/>
  <c r="S1866" i="2" s="1"/>
  <c r="Q1891" i="2"/>
  <c r="R1891" i="2" s="1"/>
  <c r="S1891" i="2" s="1"/>
  <c r="Q1894" i="2"/>
  <c r="R1894" i="2" s="1"/>
  <c r="S1894" i="2" s="1"/>
  <c r="Q1883" i="2"/>
  <c r="R1883" i="2" s="1"/>
  <c r="S1883" i="2" s="1"/>
  <c r="Q1631" i="2"/>
  <c r="R1631" i="2" s="1"/>
  <c r="S1631" i="2" s="1"/>
  <c r="Q1886" i="2"/>
  <c r="R1886" i="2" s="1"/>
  <c r="S1886" i="2" s="1"/>
  <c r="Q1877" i="2"/>
  <c r="R1877" i="2" s="1"/>
  <c r="S1877" i="2" s="1"/>
  <c r="Q1745" i="2"/>
  <c r="R1745" i="2" s="1"/>
  <c r="S1745" i="2" s="1"/>
  <c r="Q1746" i="2"/>
  <c r="R1746" i="2" s="1"/>
  <c r="S1746" i="2" s="1"/>
  <c r="Q1867" i="2"/>
  <c r="R1867" i="2" s="1"/>
  <c r="S1867" i="2" s="1"/>
  <c r="Q1878" i="2"/>
  <c r="R1878" i="2" s="1"/>
  <c r="S1878" i="2" s="1"/>
  <c r="Q1638" i="2"/>
  <c r="R1638" i="2" s="1"/>
  <c r="S1638" i="2" s="1"/>
  <c r="Q1888" i="2"/>
  <c r="R1888" i="2" s="1"/>
  <c r="S1888" i="2" s="1"/>
  <c r="Q1892" i="2"/>
  <c r="R1892" i="2" s="1"/>
  <c r="S1892" i="2" s="1"/>
  <c r="Q1893" i="2"/>
  <c r="R1893" i="2" s="1"/>
  <c r="S1893" i="2" s="1"/>
  <c r="Q1832" i="2"/>
  <c r="R1832" i="2" s="1"/>
  <c r="S1832" i="2" s="1"/>
  <c r="Q1635" i="2"/>
  <c r="R1635" i="2" s="1"/>
  <c r="S1635" i="2" s="1"/>
  <c r="Q1636" i="2"/>
  <c r="R1636" i="2" s="1"/>
  <c r="S1636" i="2" s="1"/>
  <c r="Q1637" i="2"/>
  <c r="R1637" i="2" s="1"/>
  <c r="S1637" i="2" s="1"/>
  <c r="Q1634" i="2"/>
  <c r="R1634" i="2" s="1"/>
  <c r="S1634" i="2" s="1"/>
  <c r="Q1550" i="2"/>
  <c r="R1550" i="2" s="1"/>
  <c r="S1550" i="2" s="1"/>
  <c r="Q1552" i="2"/>
  <c r="R1552" i="2" s="1"/>
  <c r="S1552" i="2" s="1"/>
  <c r="Q1491" i="2"/>
  <c r="R1491" i="2" s="1"/>
  <c r="S1491" i="2" s="1"/>
  <c r="Q1689" i="2"/>
  <c r="R1689" i="2" s="1"/>
  <c r="S1689" i="2" s="1"/>
  <c r="Q1446" i="2"/>
  <c r="R1446" i="2" s="1"/>
  <c r="S1446" i="2" s="1"/>
  <c r="Q1495" i="2"/>
  <c r="R1495" i="2" s="1"/>
  <c r="S1495" i="2" s="1"/>
  <c r="Q1496" i="2"/>
  <c r="R1496" i="2" s="1"/>
  <c r="S1496" i="2" s="1"/>
  <c r="Q1397" i="2"/>
  <c r="R1397" i="2" s="1"/>
  <c r="S1397" i="2" s="1"/>
  <c r="Q1284" i="2"/>
  <c r="R1284" i="2" s="1"/>
  <c r="S1284" i="2" s="1"/>
  <c r="Q1285" i="2"/>
  <c r="R1285" i="2" s="1"/>
  <c r="S1285" i="2" s="1"/>
  <c r="Q1332" i="2"/>
  <c r="R1332" i="2" s="1"/>
  <c r="S1332" i="2" s="1"/>
  <c r="Q1372" i="2"/>
  <c r="R1372" i="2" s="1"/>
  <c r="S1372" i="2" s="1"/>
  <c r="Q1398" i="2"/>
  <c r="R1398" i="2" s="1"/>
  <c r="S1398" i="2" s="1"/>
  <c r="Q1286" i="2"/>
  <c r="R1286" i="2" s="1"/>
  <c r="S1286" i="2" s="1"/>
  <c r="Q1287" i="2"/>
  <c r="R1287" i="2" s="1"/>
  <c r="S1287" i="2" s="1"/>
  <c r="Q1288" i="2"/>
  <c r="R1288" i="2" s="1"/>
  <c r="S1288" i="2" s="1"/>
  <c r="Q1526" i="2"/>
  <c r="R1526" i="2" s="1"/>
  <c r="S1526" i="2" s="1"/>
  <c r="Q1545" i="2"/>
  <c r="R1545" i="2" s="1"/>
  <c r="S1545" i="2" s="1"/>
  <c r="Q1562" i="2"/>
  <c r="R1562" i="2" s="1"/>
  <c r="S1562" i="2" s="1"/>
  <c r="Q1612" i="2"/>
  <c r="R1612" i="2" s="1"/>
  <c r="S1612" i="2" s="1"/>
  <c r="Q1664" i="2"/>
  <c r="R1664" i="2" s="1"/>
  <c r="S1664" i="2" s="1"/>
  <c r="Q1261" i="2"/>
  <c r="R1261" i="2" s="1"/>
  <c r="S1261" i="2" s="1"/>
  <c r="Q1527" i="2"/>
  <c r="R1527" i="2" s="1"/>
  <c r="S1527" i="2" s="1"/>
  <c r="Q1613" i="2"/>
  <c r="R1613" i="2" s="1"/>
  <c r="S1613" i="2" s="1"/>
  <c r="Q1690" i="2"/>
  <c r="R1690" i="2" s="1"/>
  <c r="S1690" i="2" s="1"/>
  <c r="Q1729" i="2"/>
  <c r="R1729" i="2" s="1"/>
  <c r="S1729" i="2" s="1"/>
  <c r="Q1730" i="2"/>
  <c r="R1730" i="2" s="1"/>
  <c r="S1730" i="2" s="1"/>
  <c r="Q1731" i="2"/>
  <c r="R1731" i="2" s="1"/>
  <c r="S1731" i="2" s="1"/>
  <c r="Q1447" i="2"/>
  <c r="R1447" i="2" s="1"/>
  <c r="S1447" i="2" s="1"/>
  <c r="Q1448" i="2"/>
  <c r="R1448" i="2" s="1"/>
  <c r="S1448" i="2" s="1"/>
  <c r="Q1528" i="2"/>
  <c r="R1528" i="2" s="1"/>
  <c r="S1528" i="2" s="1"/>
  <c r="Q1262" i="2"/>
  <c r="R1262" i="2" s="1"/>
  <c r="S1262" i="2" s="1"/>
  <c r="Q1289" i="2"/>
  <c r="R1289" i="2" s="1"/>
  <c r="S1289" i="2" s="1"/>
  <c r="Q1400" i="2"/>
  <c r="R1400" i="2" s="1"/>
  <c r="S1400" i="2" s="1"/>
  <c r="Q1688" i="2"/>
  <c r="R1688" i="2" s="1"/>
  <c r="S1688" i="2" s="1"/>
  <c r="Q1610" i="2"/>
  <c r="R1610" i="2" s="1"/>
  <c r="S1610" i="2" s="1"/>
  <c r="Q1884" i="2"/>
  <c r="R1884" i="2" s="1"/>
  <c r="S1884" i="2" s="1"/>
  <c r="Q1668" i="2"/>
  <c r="R1668" i="2" s="1"/>
  <c r="S1668" i="2" s="1"/>
  <c r="Q1621" i="2"/>
  <c r="R1621" i="2" s="1"/>
  <c r="S1621" i="2" s="1"/>
  <c r="Q1749" i="2"/>
  <c r="R1749" i="2" s="1"/>
  <c r="S1749" i="2" s="1"/>
  <c r="Q1640" i="2"/>
  <c r="R1640" i="2" s="1"/>
  <c r="S1640" i="2" s="1"/>
  <c r="Q1603" i="2"/>
  <c r="R1603" i="2" s="1"/>
  <c r="S1603" i="2" s="1"/>
  <c r="Q1604" i="2"/>
  <c r="R1604" i="2" s="1"/>
  <c r="S1604" i="2" s="1"/>
  <c r="Q1328" i="2"/>
  <c r="R1328" i="2" s="1"/>
  <c r="S1328" i="2" s="1"/>
  <c r="Q1520" i="2"/>
  <c r="R1520" i="2" s="1"/>
  <c r="S1520" i="2" s="1"/>
  <c r="Q1326" i="2"/>
  <c r="R1326" i="2" s="1"/>
  <c r="S1326" i="2" s="1"/>
  <c r="Q1270" i="2"/>
  <c r="R1270" i="2" s="1"/>
  <c r="S1270" i="2" s="1"/>
  <c r="Q1524" i="2"/>
  <c r="R1524" i="2" s="1"/>
  <c r="S1524" i="2" s="1"/>
  <c r="Q1271" i="2"/>
  <c r="R1271" i="2" s="1"/>
  <c r="S1271" i="2" s="1"/>
  <c r="Q1273" i="2"/>
  <c r="R1273" i="2" s="1"/>
  <c r="S1273" i="2" s="1"/>
  <c r="Q1274" i="2"/>
  <c r="R1274" i="2" s="1"/>
  <c r="S1274" i="2" s="1"/>
  <c r="Q1519" i="2"/>
  <c r="R1519" i="2" s="1"/>
  <c r="S1519" i="2" s="1"/>
  <c r="Q1521" i="2"/>
  <c r="R1521" i="2" s="1"/>
  <c r="S1521" i="2" s="1"/>
  <c r="Q1523" i="2"/>
  <c r="R1523" i="2" s="1"/>
  <c r="S1523" i="2" s="1"/>
  <c r="Q1536" i="2"/>
  <c r="R1536" i="2" s="1"/>
  <c r="S1536" i="2" s="1"/>
  <c r="Q1537" i="2"/>
  <c r="R1537" i="2" s="1"/>
  <c r="S1537" i="2" s="1"/>
  <c r="Q1410" i="2"/>
  <c r="R1410" i="2" s="1"/>
  <c r="S1410" i="2" s="1"/>
  <c r="Q1330" i="2"/>
  <c r="R1330" i="2" s="1"/>
  <c r="S1330" i="2" s="1"/>
  <c r="Q1567" i="2"/>
  <c r="R1567" i="2" s="1"/>
  <c r="S1567" i="2" s="1"/>
  <c r="Q1263" i="2"/>
  <c r="R1263" i="2" s="1"/>
  <c r="S1263" i="2" s="1"/>
  <c r="Q1268" i="2"/>
  <c r="R1268" i="2" s="1"/>
  <c r="S1268" i="2" s="1"/>
  <c r="Q1265" i="2"/>
  <c r="R1265" i="2" s="1"/>
  <c r="S1265" i="2" s="1"/>
  <c r="Q1267" i="2"/>
  <c r="R1267" i="2" s="1"/>
  <c r="S1267" i="2" s="1"/>
  <c r="Q1455" i="2"/>
  <c r="R1455" i="2" s="1"/>
  <c r="S1455" i="2" s="1"/>
  <c r="Q1452" i="2"/>
  <c r="R1452" i="2" s="1"/>
  <c r="S1452" i="2" s="1"/>
  <c r="Q1457" i="2"/>
  <c r="R1457" i="2" s="1"/>
  <c r="S1457" i="2" s="1"/>
  <c r="Q1451" i="2"/>
  <c r="R1451" i="2" s="1"/>
  <c r="S1451" i="2" s="1"/>
  <c r="Q1454" i="2"/>
  <c r="R1454" i="2" s="1"/>
  <c r="S1454" i="2" s="1"/>
  <c r="Q1721" i="2"/>
  <c r="R1721" i="2" s="1"/>
  <c r="S1721" i="2" s="1"/>
  <c r="Q1401" i="2"/>
  <c r="R1401" i="2" s="1"/>
  <c r="S1401" i="2" s="1"/>
  <c r="Q1500" i="2"/>
  <c r="R1500" i="2" s="1"/>
  <c r="S1500" i="2" s="1"/>
  <c r="Q1501" i="2"/>
  <c r="R1501" i="2" s="1"/>
  <c r="S1501" i="2" s="1"/>
  <c r="Q1402" i="2"/>
  <c r="R1402" i="2" s="1"/>
  <c r="S1402" i="2" s="1"/>
  <c r="Q1293" i="2"/>
  <c r="R1293" i="2" s="1"/>
  <c r="S1293" i="2" s="1"/>
  <c r="Q1773" i="2"/>
  <c r="R1773" i="2" s="1"/>
  <c r="S1773" i="2" s="1"/>
  <c r="Q1774" i="2"/>
  <c r="R1774" i="2" s="1"/>
  <c r="S1774" i="2" s="1"/>
  <c r="Q1606" i="2"/>
  <c r="R1606" i="2" s="1"/>
  <c r="S1606" i="2" s="1"/>
  <c r="Q1607" i="2"/>
  <c r="R1607" i="2" s="1"/>
  <c r="S1607" i="2" s="1"/>
  <c r="Q1608" i="2"/>
  <c r="R1608" i="2" s="1"/>
  <c r="S1608" i="2" s="1"/>
  <c r="Q1609" i="2"/>
  <c r="R1609" i="2" s="1"/>
  <c r="S1609" i="2" s="1"/>
  <c r="Q1605" i="2"/>
  <c r="R1605" i="2" s="1"/>
  <c r="S1605" i="2" s="1"/>
  <c r="Q1411" i="2"/>
  <c r="R1411" i="2" s="1"/>
  <c r="S1411" i="2" s="1"/>
  <c r="Q1412" i="2"/>
  <c r="R1412" i="2" s="1"/>
  <c r="S1412" i="2" s="1"/>
  <c r="Q1413" i="2"/>
  <c r="R1413" i="2" s="1"/>
  <c r="S1413" i="2" s="1"/>
  <c r="Q1427" i="2"/>
  <c r="R1427" i="2" s="1"/>
  <c r="S1427" i="2" s="1"/>
  <c r="Q1414" i="2"/>
  <c r="R1414" i="2" s="1"/>
  <c r="S1414" i="2" s="1"/>
  <c r="Q1415" i="2"/>
  <c r="R1415" i="2" s="1"/>
  <c r="S1415" i="2" s="1"/>
  <c r="Q1416" i="2"/>
  <c r="R1416" i="2" s="1"/>
  <c r="S1416" i="2" s="1"/>
  <c r="Q1428" i="2"/>
  <c r="R1428" i="2" s="1"/>
  <c r="S1428" i="2" s="1"/>
  <c r="Q1353" i="2"/>
  <c r="R1353" i="2" s="1"/>
  <c r="S1353" i="2" s="1"/>
  <c r="Q1349" i="2"/>
  <c r="R1349" i="2" s="1"/>
  <c r="S1349" i="2" s="1"/>
  <c r="Q1354" i="2"/>
  <c r="R1354" i="2" s="1"/>
  <c r="S1354" i="2" s="1"/>
  <c r="Q1350" i="2"/>
  <c r="R1350" i="2" s="1"/>
  <c r="S1350" i="2" s="1"/>
  <c r="Q1355" i="2"/>
  <c r="R1355" i="2" s="1"/>
  <c r="S1355" i="2" s="1"/>
  <c r="Q1351" i="2"/>
  <c r="R1351" i="2" s="1"/>
  <c r="S1351" i="2" s="1"/>
  <c r="Q1356" i="2"/>
  <c r="R1356" i="2" s="1"/>
  <c r="S1356" i="2" s="1"/>
  <c r="Q1352" i="2"/>
  <c r="R1352" i="2" s="1"/>
  <c r="S1352" i="2" s="1"/>
  <c r="Q1837" i="2"/>
  <c r="R1837" i="2" s="1"/>
  <c r="S1837" i="2" s="1"/>
  <c r="Q1838" i="2"/>
  <c r="R1838" i="2" s="1"/>
  <c r="S1838" i="2" s="1"/>
  <c r="Q1816" i="2"/>
  <c r="R1816" i="2" s="1"/>
  <c r="S1816" i="2" s="1"/>
  <c r="Q1833" i="2"/>
  <c r="R1833" i="2" s="1"/>
  <c r="S1833" i="2" s="1"/>
  <c r="Q1834" i="2"/>
  <c r="R1834" i="2" s="1"/>
  <c r="S1834" i="2" s="1"/>
  <c r="Q1783" i="2"/>
  <c r="R1783" i="2" s="1"/>
  <c r="S1783" i="2" s="1"/>
  <c r="Q1504" i="2"/>
  <c r="R1504" i="2" s="1"/>
  <c r="S1504" i="2" s="1"/>
  <c r="Q1505" i="2"/>
  <c r="R1505" i="2" s="1"/>
  <c r="S1505" i="2" s="1"/>
  <c r="Q1506" i="2"/>
  <c r="R1506" i="2" s="1"/>
  <c r="S1506" i="2" s="1"/>
  <c r="Q1507" i="2"/>
  <c r="R1507" i="2" s="1"/>
  <c r="S1507" i="2" s="1"/>
  <c r="Q1508" i="2"/>
  <c r="R1508" i="2" s="1"/>
  <c r="S1508" i="2" s="1"/>
  <c r="Q1557" i="2"/>
  <c r="R1557" i="2" s="1"/>
  <c r="S1557" i="2" s="1"/>
  <c r="Q1592" i="2"/>
  <c r="R1592" i="2" s="1"/>
  <c r="S1592" i="2" s="1"/>
  <c r="Q1390" i="2"/>
  <c r="R1390" i="2" s="1"/>
  <c r="S1390" i="2" s="1"/>
  <c r="Q1587" i="2"/>
  <c r="R1587" i="2" s="1"/>
  <c r="S1587" i="2" s="1"/>
  <c r="Q1377" i="2"/>
  <c r="R1377" i="2" s="1"/>
  <c r="S1377" i="2" s="1"/>
  <c r="Q1378" i="2"/>
  <c r="R1378" i="2" s="1"/>
  <c r="S1378" i="2" s="1"/>
  <c r="Q1299" i="2"/>
  <c r="R1299" i="2" s="1"/>
  <c r="S1299" i="2" s="1"/>
  <c r="Q1622" i="2"/>
  <c r="R1622" i="2" s="1"/>
  <c r="S1622" i="2" s="1"/>
  <c r="Q1367" i="2"/>
  <c r="R1367" i="2" s="1"/>
  <c r="S1367" i="2" s="1"/>
  <c r="Q1632" i="2"/>
  <c r="R1632" i="2" s="1"/>
  <c r="S1632" i="2" s="1"/>
  <c r="Q1754" i="2"/>
  <c r="R1754" i="2" s="1"/>
  <c r="S1754" i="2" s="1"/>
  <c r="Q1751" i="2"/>
  <c r="R1751" i="2" s="1"/>
  <c r="S1751" i="2" s="1"/>
  <c r="Q1752" i="2"/>
  <c r="R1752" i="2" s="1"/>
  <c r="S1752" i="2" s="1"/>
  <c r="Q1753" i="2"/>
  <c r="R1753" i="2" s="1"/>
  <c r="S1753" i="2" s="1"/>
  <c r="Q1473" i="2"/>
  <c r="R1473" i="2" s="1"/>
  <c r="S1473" i="2" s="1"/>
  <c r="Q1474" i="2"/>
  <c r="R1474" i="2" s="1"/>
  <c r="S1474" i="2" s="1"/>
  <c r="Q1449" i="2"/>
  <c r="R1449" i="2" s="1"/>
  <c r="S1449" i="2" s="1"/>
  <c r="Q1618" i="2"/>
  <c r="R1618" i="2" s="1"/>
  <c r="S1618" i="2" s="1"/>
  <c r="Q1619" i="2"/>
  <c r="R1619" i="2" s="1"/>
  <c r="S1619" i="2" s="1"/>
  <c r="Q1264" i="2"/>
  <c r="R1264" i="2" s="1"/>
  <c r="S1264" i="2" s="1"/>
  <c r="Q1266" i="2"/>
  <c r="R1266" i="2" s="1"/>
  <c r="S1266" i="2" s="1"/>
  <c r="Q1290" i="2"/>
  <c r="R1290" i="2" s="1"/>
  <c r="S1290" i="2" s="1"/>
  <c r="Q1254" i="2"/>
  <c r="R1254" i="2" s="1"/>
  <c r="S1254" i="2" s="1"/>
  <c r="Q1257" i="2"/>
  <c r="R1257" i="2" s="1"/>
  <c r="S1257" i="2" s="1"/>
  <c r="Q1388" i="2"/>
  <c r="R1388" i="2" s="1"/>
  <c r="S1388" i="2" s="1"/>
  <c r="Q1459" i="2"/>
  <c r="R1459" i="2" s="1"/>
  <c r="S1459" i="2" s="1"/>
  <c r="Q1383" i="2"/>
  <c r="R1383" i="2" s="1"/>
  <c r="S1383" i="2" s="1"/>
  <c r="Q1379" i="2"/>
  <c r="R1379" i="2" s="1"/>
  <c r="S1379" i="2" s="1"/>
  <c r="Q1620" i="2"/>
  <c r="R1620" i="2" s="1"/>
  <c r="S1620" i="2" s="1"/>
  <c r="Q1396" i="2"/>
  <c r="R1396" i="2" s="1"/>
  <c r="S1396" i="2" s="1"/>
  <c r="Q1300" i="2"/>
  <c r="R1300" i="2" s="1"/>
  <c r="S1300" i="2" s="1"/>
  <c r="Q1295" i="2"/>
  <c r="R1295" i="2" s="1"/>
  <c r="S1295" i="2" s="1"/>
  <c r="Q1296" i="2"/>
  <c r="R1296" i="2" s="1"/>
  <c r="S1296" i="2" s="1"/>
  <c r="Q1297" i="2"/>
  <c r="R1297" i="2" s="1"/>
  <c r="S1297" i="2" s="1"/>
  <c r="Q1329" i="2"/>
  <c r="R1329" i="2" s="1"/>
  <c r="S1329" i="2" s="1"/>
  <c r="Q1269" i="2"/>
  <c r="R1269" i="2" s="1"/>
  <c r="S1269" i="2" s="1"/>
  <c r="Q1525" i="2"/>
  <c r="R1525" i="2" s="1"/>
  <c r="S1525" i="2" s="1"/>
  <c r="Q1512" i="2"/>
  <c r="R1512" i="2" s="1"/>
  <c r="S1512" i="2" s="1"/>
  <c r="Q1336" i="2"/>
  <c r="R1336" i="2" s="1"/>
  <c r="S1336" i="2" s="1"/>
  <c r="Q1365" i="2"/>
  <c r="R1365" i="2" s="1"/>
  <c r="S1365" i="2" s="1"/>
  <c r="Q1359" i="2"/>
  <c r="R1359" i="2" s="1"/>
  <c r="S1359" i="2" s="1"/>
  <c r="Q1363" i="2"/>
  <c r="R1363" i="2" s="1"/>
  <c r="S1363" i="2" s="1"/>
  <c r="Q1357" i="2"/>
  <c r="R1357" i="2" s="1"/>
  <c r="S1357" i="2" s="1"/>
  <c r="Q1509" i="2"/>
  <c r="R1509" i="2" s="1"/>
  <c r="S1509" i="2" s="1"/>
  <c r="Q1429" i="2"/>
  <c r="R1429" i="2" s="1"/>
  <c r="S1429" i="2" s="1"/>
  <c r="Q1417" i="2"/>
  <c r="R1417" i="2" s="1"/>
  <c r="S1417" i="2" s="1"/>
  <c r="Q1418" i="2"/>
  <c r="R1418" i="2" s="1"/>
  <c r="S1418" i="2" s="1"/>
  <c r="Q1482" i="2"/>
  <c r="R1482" i="2" s="1"/>
  <c r="S1482" i="2" s="1"/>
  <c r="Q1572" i="2"/>
  <c r="R1572" i="2" s="1"/>
  <c r="S1572" i="2" s="1"/>
  <c r="Q1573" i="2"/>
  <c r="R1573" i="2" s="1"/>
  <c r="S1573" i="2" s="1"/>
  <c r="Q1574" i="2"/>
  <c r="R1574" i="2" s="1"/>
  <c r="S1574" i="2" s="1"/>
  <c r="Q1575" i="2"/>
  <c r="R1575" i="2" s="1"/>
  <c r="S1575" i="2" s="1"/>
  <c r="Q1558" i="2"/>
  <c r="R1558" i="2" s="1"/>
  <c r="S1558" i="2" s="1"/>
  <c r="Q1588" i="2"/>
  <c r="R1588" i="2" s="1"/>
  <c r="S1588" i="2" s="1"/>
  <c r="Q1380" i="2"/>
  <c r="R1380" i="2" s="1"/>
  <c r="S1380" i="2" s="1"/>
  <c r="Q1376" i="2"/>
  <c r="R1376" i="2" s="1"/>
  <c r="S1376" i="2" s="1"/>
  <c r="Q1490" i="2"/>
  <c r="R1490" i="2" s="1"/>
  <c r="S1490" i="2" s="1"/>
  <c r="Q1370" i="2"/>
  <c r="R1370" i="2" s="1"/>
  <c r="S1370" i="2" s="1"/>
  <c r="Q1691" i="2"/>
  <c r="R1691" i="2" s="1"/>
  <c r="S1691" i="2" s="1"/>
  <c r="Q1670" i="2"/>
  <c r="R1670" i="2" s="1"/>
  <c r="S1670" i="2" s="1"/>
  <c r="Q1692" i="2"/>
  <c r="R1692" i="2" s="1"/>
  <c r="S1692" i="2" s="1"/>
  <c r="Q1693" i="2"/>
  <c r="R1693" i="2" s="1"/>
  <c r="S1693" i="2" s="1"/>
  <c r="Q1366" i="2"/>
  <c r="R1366" i="2" s="1"/>
  <c r="S1366" i="2" s="1"/>
  <c r="Q1364" i="2"/>
  <c r="R1364" i="2" s="1"/>
  <c r="S1364" i="2" s="1"/>
  <c r="Q1335" i="2"/>
  <c r="R1335" i="2" s="1"/>
  <c r="S1335" i="2" s="1"/>
  <c r="Q1302" i="2"/>
  <c r="R1302" i="2" s="1"/>
  <c r="S1302" i="2" s="1"/>
  <c r="Q1510" i="2"/>
  <c r="R1510" i="2" s="1"/>
  <c r="S1510" i="2" s="1"/>
  <c r="Q1303" i="2"/>
  <c r="R1303" i="2" s="1"/>
  <c r="S1303" i="2" s="1"/>
  <c r="Q1513" i="2"/>
  <c r="R1513" i="2" s="1"/>
  <c r="S1513" i="2" s="1"/>
  <c r="Q1304" i="2"/>
  <c r="R1304" i="2" s="1"/>
  <c r="S1304" i="2" s="1"/>
  <c r="Q1511" i="2"/>
  <c r="R1511" i="2" s="1"/>
  <c r="S1511" i="2" s="1"/>
  <c r="Q1313" i="2"/>
  <c r="R1313" i="2" s="1"/>
  <c r="S1313" i="2" s="1"/>
  <c r="Q1589" i="2"/>
  <c r="R1589" i="2" s="1"/>
  <c r="S1589" i="2" s="1"/>
  <c r="Q1430" i="2"/>
  <c r="R1430" i="2" s="1"/>
  <c r="S1430" i="2" s="1"/>
  <c r="Q1419" i="2"/>
  <c r="R1419" i="2" s="1"/>
  <c r="S1419" i="2" s="1"/>
  <c r="Q1420" i="2"/>
  <c r="R1420" i="2" s="1"/>
  <c r="S1420" i="2" s="1"/>
  <c r="Q1421" i="2"/>
  <c r="R1421" i="2" s="1"/>
  <c r="S1421" i="2" s="1"/>
  <c r="Q1696" i="2"/>
  <c r="R1696" i="2" s="1"/>
  <c r="S1696" i="2" s="1"/>
  <c r="Q1697" i="2"/>
  <c r="R1697" i="2" s="1"/>
  <c r="S1697" i="2" s="1"/>
  <c r="Q1695" i="2"/>
  <c r="R1695" i="2" s="1"/>
  <c r="S1695" i="2" s="1"/>
  <c r="Q1578" i="2"/>
  <c r="R1578" i="2" s="1"/>
  <c r="S1578" i="2" s="1"/>
  <c r="Q1580" i="2"/>
  <c r="R1580" i="2" s="1"/>
  <c r="S1580" i="2" s="1"/>
  <c r="Q1422" i="2"/>
  <c r="R1422" i="2" s="1"/>
  <c r="S1422" i="2" s="1"/>
  <c r="Q1371" i="2"/>
  <c r="R1371" i="2" s="1"/>
  <c r="S1371" i="2" s="1"/>
  <c r="Q1248" i="2"/>
  <c r="R1248" i="2" s="1"/>
  <c r="S1248" i="2" s="1"/>
  <c r="Q1249" i="2"/>
  <c r="R1249" i="2" s="1"/>
  <c r="S1249" i="2" s="1"/>
  <c r="Q1358" i="2"/>
  <c r="R1358" i="2" s="1"/>
  <c r="S1358" i="2" s="1"/>
  <c r="Q1566" i="2"/>
  <c r="R1566" i="2" s="1"/>
  <c r="S1566" i="2" s="1"/>
  <c r="Q1393" i="2"/>
  <c r="R1393" i="2" s="1"/>
  <c r="S1393" i="2" s="1"/>
  <c r="Q1394" i="2"/>
  <c r="R1394" i="2" s="1"/>
  <c r="S1394" i="2" s="1"/>
  <c r="Q1392" i="2"/>
  <c r="R1392" i="2" s="1"/>
  <c r="S1392" i="2" s="1"/>
  <c r="Q1461" i="2"/>
  <c r="R1461" i="2" s="1"/>
  <c r="S1461" i="2" s="1"/>
  <c r="Q1462" i="2"/>
  <c r="R1462" i="2" s="1"/>
  <c r="S1462" i="2" s="1"/>
  <c r="Q1486" i="2"/>
  <c r="R1486" i="2" s="1"/>
  <c r="S1486" i="2" s="1"/>
  <c r="Q1487" i="2"/>
  <c r="R1487" i="2" s="1"/>
  <c r="S1487" i="2" s="1"/>
  <c r="Q1465" i="2"/>
  <c r="R1465" i="2" s="1"/>
  <c r="S1465" i="2" s="1"/>
  <c r="Q1466" i="2"/>
  <c r="R1466" i="2" s="1"/>
  <c r="S1466" i="2" s="1"/>
  <c r="Q1467" i="2"/>
  <c r="R1467" i="2" s="1"/>
  <c r="S1467" i="2" s="1"/>
  <c r="Q1468" i="2"/>
  <c r="R1468" i="2" s="1"/>
  <c r="S1468" i="2" s="1"/>
  <c r="Q1469" i="2"/>
  <c r="R1469" i="2" s="1"/>
  <c r="S1469" i="2" s="1"/>
  <c r="Q1470" i="2"/>
  <c r="R1470" i="2" s="1"/>
  <c r="S1470" i="2" s="1"/>
  <c r="Q1463" i="2"/>
  <c r="R1463" i="2" s="1"/>
  <c r="S1463" i="2" s="1"/>
  <c r="Q1460" i="2"/>
  <c r="R1460" i="2" s="1"/>
  <c r="S1460" i="2" s="1"/>
  <c r="Q1471" i="2"/>
  <c r="R1471" i="2" s="1"/>
  <c r="S1471" i="2" s="1"/>
  <c r="Q1472" i="2"/>
  <c r="R1472" i="2" s="1"/>
  <c r="S1472" i="2" s="1"/>
  <c r="Q1436" i="2"/>
  <c r="R1436" i="2" s="1"/>
  <c r="S1436" i="2" s="1"/>
  <c r="Q1256" i="2"/>
  <c r="R1256" i="2" s="1"/>
  <c r="S1256" i="2" s="1"/>
  <c r="Q1389" i="2"/>
  <c r="R1389" i="2" s="1"/>
  <c r="S1389" i="2" s="1"/>
  <c r="Q1381" i="2"/>
  <c r="R1381" i="2" s="1"/>
  <c r="S1381" i="2" s="1"/>
  <c r="Q1382" i="2"/>
  <c r="R1382" i="2" s="1"/>
  <c r="S1382" i="2" s="1"/>
  <c r="Q1374" i="2"/>
  <c r="R1374" i="2" s="1"/>
  <c r="S1374" i="2" s="1"/>
  <c r="Q1375" i="2"/>
  <c r="R1375" i="2" s="1"/>
  <c r="S1375" i="2" s="1"/>
  <c r="Q1403" i="2"/>
  <c r="R1403" i="2" s="1"/>
  <c r="S1403" i="2" s="1"/>
  <c r="Q1479" i="2"/>
  <c r="R1479" i="2" s="1"/>
  <c r="S1479" i="2" s="1"/>
  <c r="Q1475" i="2"/>
  <c r="R1475" i="2" s="1"/>
  <c r="S1475" i="2" s="1"/>
  <c r="Q1476" i="2"/>
  <c r="R1476" i="2" s="1"/>
  <c r="S1476" i="2" s="1"/>
  <c r="Q1480" i="2"/>
  <c r="R1480" i="2" s="1"/>
  <c r="S1480" i="2" s="1"/>
  <c r="Q1292" i="2"/>
  <c r="R1292" i="2" s="1"/>
  <c r="S1292" i="2" s="1"/>
  <c r="Q1294" i="2"/>
  <c r="R1294" i="2" s="1"/>
  <c r="S1294" i="2" s="1"/>
  <c r="Q1298" i="2"/>
  <c r="R1298" i="2" s="1"/>
  <c r="S1298" i="2" s="1"/>
  <c r="Q1301" i="2"/>
  <c r="R1301" i="2" s="1"/>
  <c r="S1301" i="2" s="1"/>
  <c r="Q1503" i="2"/>
  <c r="R1503" i="2" s="1"/>
  <c r="S1503" i="2" s="1"/>
  <c r="Q1327" i="2"/>
  <c r="R1327" i="2" s="1"/>
  <c r="S1327" i="2" s="1"/>
  <c r="Q1633" i="2"/>
  <c r="R1633" i="2" s="1"/>
  <c r="S1633" i="2" s="1"/>
  <c r="Q1627" i="2"/>
  <c r="R1627" i="2" s="1"/>
  <c r="S1627" i="2" s="1"/>
  <c r="Q1626" i="2"/>
  <c r="R1626" i="2" s="1"/>
  <c r="S1626" i="2" s="1"/>
  <c r="Q1624" i="2"/>
  <c r="R1624" i="2" s="1"/>
  <c r="S1624" i="2" s="1"/>
  <c r="Q1625" i="2"/>
  <c r="R1625" i="2" s="1"/>
  <c r="S1625" i="2" s="1"/>
  <c r="Q1584" i="2"/>
  <c r="R1584" i="2" s="1"/>
  <c r="S1584" i="2" s="1"/>
  <c r="Q1585" i="2"/>
  <c r="R1585" i="2" s="1"/>
  <c r="S1585" i="2" s="1"/>
  <c r="Q1583" i="2"/>
  <c r="R1583" i="2" s="1"/>
  <c r="S1583" i="2" s="1"/>
  <c r="Q1582" i="2"/>
  <c r="R1582" i="2" s="1"/>
  <c r="S1582" i="2" s="1"/>
  <c r="Q1586" i="2"/>
  <c r="R1586" i="2" s="1"/>
  <c r="S1586" i="2" s="1"/>
  <c r="Q1579" i="2"/>
  <c r="R1579" i="2" s="1"/>
  <c r="S1579" i="2" s="1"/>
  <c r="Q1628" i="2"/>
  <c r="R1628" i="2" s="1"/>
  <c r="S1628" i="2" s="1"/>
  <c r="Q1581" i="2"/>
  <c r="R1581" i="2" s="1"/>
  <c r="S1581" i="2" s="1"/>
  <c r="Q1576" i="2"/>
  <c r="R1576" i="2" s="1"/>
  <c r="S1576" i="2" s="1"/>
  <c r="Q1577" i="2"/>
  <c r="R1577" i="2" s="1"/>
  <c r="S1577" i="2" s="1"/>
  <c r="Q1570" i="2"/>
  <c r="R1570" i="2" s="1"/>
  <c r="S1570" i="2" s="1"/>
  <c r="Q1565" i="2"/>
  <c r="R1565" i="2" s="1"/>
  <c r="S1565" i="2" s="1"/>
  <c r="Q1432" i="2"/>
  <c r="R1432" i="2" s="1"/>
  <c r="S1432" i="2" s="1"/>
  <c r="Q1433" i="2"/>
  <c r="R1433" i="2" s="1"/>
  <c r="S1433" i="2" s="1"/>
  <c r="Q1435" i="2"/>
  <c r="R1435" i="2" s="1"/>
  <c r="S1435" i="2" s="1"/>
  <c r="Q1437" i="2"/>
  <c r="R1437" i="2" s="1"/>
  <c r="S1437" i="2" s="1"/>
  <c r="Q1255" i="2"/>
  <c r="R1255" i="2" s="1"/>
  <c r="S1255" i="2" s="1"/>
  <c r="Q1456" i="2"/>
  <c r="R1456" i="2" s="1"/>
  <c r="S1456" i="2" s="1"/>
  <c r="Q1404" i="2"/>
  <c r="R1404" i="2" s="1"/>
  <c r="S1404" i="2" s="1"/>
  <c r="Q1272" i="2"/>
  <c r="R1272" i="2" s="1"/>
  <c r="S1272" i="2" s="1"/>
  <c r="Q1360" i="2"/>
  <c r="R1360" i="2" s="1"/>
  <c r="S1360" i="2" s="1"/>
  <c r="Q1337" i="2"/>
  <c r="R1337" i="2" s="1"/>
  <c r="S1337" i="2" s="1"/>
  <c r="Q1361" i="2"/>
  <c r="R1361" i="2" s="1"/>
  <c r="S1361" i="2" s="1"/>
  <c r="Q1362" i="2"/>
  <c r="R1362" i="2" s="1"/>
  <c r="S1362" i="2" s="1"/>
  <c r="Q1497" i="2"/>
  <c r="R1497" i="2" s="1"/>
  <c r="S1497" i="2" s="1"/>
  <c r="Q1316" i="2"/>
  <c r="R1316" i="2" s="1"/>
  <c r="S1316" i="2" s="1"/>
  <c r="Q1317" i="2"/>
  <c r="R1317" i="2" s="1"/>
  <c r="S1317" i="2" s="1"/>
  <c r="Q1318" i="2"/>
  <c r="R1318" i="2" s="1"/>
  <c r="S1318" i="2" s="1"/>
  <c r="Q1319" i="2"/>
  <c r="R1319" i="2" s="1"/>
  <c r="S1319" i="2" s="1"/>
  <c r="Q1434" i="2"/>
  <c r="R1434" i="2" s="1"/>
  <c r="S1434" i="2" s="1"/>
  <c r="Q1431" i="2"/>
  <c r="R1431" i="2" s="1"/>
  <c r="S1431" i="2" s="1"/>
  <c r="Q1408" i="2"/>
  <c r="R1408" i="2" s="1"/>
  <c r="S1408" i="2" s="1"/>
  <c r="Q1484" i="2"/>
  <c r="R1484" i="2" s="1"/>
  <c r="S1484" i="2" s="1"/>
  <c r="Q1409" i="2"/>
  <c r="R1409" i="2" s="1"/>
  <c r="S1409" i="2" s="1"/>
  <c r="Q1485" i="2"/>
  <c r="R1485" i="2" s="1"/>
  <c r="S1485" i="2" s="1"/>
  <c r="Q1407" i="2"/>
  <c r="R1407" i="2" s="1"/>
  <c r="S1407" i="2" s="1"/>
  <c r="Q1483" i="2"/>
  <c r="R1483" i="2" s="1"/>
  <c r="S1483" i="2" s="1"/>
  <c r="Q1340" i="2"/>
  <c r="R1340" i="2" s="1"/>
  <c r="S1340" i="2" s="1"/>
  <c r="Q1338" i="2"/>
  <c r="R1338" i="2" s="1"/>
  <c r="S1338" i="2" s="1"/>
  <c r="Q1423" i="2"/>
  <c r="R1423" i="2" s="1"/>
  <c r="S1423" i="2" s="1"/>
  <c r="Q1424" i="2"/>
  <c r="R1424" i="2" s="1"/>
  <c r="S1424" i="2" s="1"/>
  <c r="Q1425" i="2"/>
  <c r="R1425" i="2" s="1"/>
  <c r="S1425" i="2" s="1"/>
  <c r="Q1426" i="2"/>
  <c r="R1426" i="2" s="1"/>
  <c r="S1426" i="2" s="1"/>
  <c r="Q1464" i="2"/>
  <c r="R1464" i="2" s="1"/>
  <c r="S1464" i="2" s="1"/>
  <c r="Q1450" i="2"/>
  <c r="R1450" i="2" s="1"/>
  <c r="S1450" i="2" s="1"/>
  <c r="Q1548" i="2"/>
  <c r="R1548" i="2" s="1"/>
  <c r="S1548" i="2" s="1"/>
  <c r="Q1314" i="2"/>
  <c r="R1314" i="2" s="1"/>
  <c r="S1314" i="2" s="1"/>
  <c r="Q1305" i="2"/>
  <c r="R1305" i="2" s="1"/>
  <c r="S1305" i="2" s="1"/>
  <c r="Q1306" i="2"/>
  <c r="R1306" i="2" s="1"/>
  <c r="S1306" i="2" s="1"/>
  <c r="Q1307" i="2"/>
  <c r="R1307" i="2" s="1"/>
  <c r="S1307" i="2" s="1"/>
  <c r="Q1308" i="2"/>
  <c r="R1308" i="2" s="1"/>
  <c r="S1308" i="2" s="1"/>
  <c r="Q1309" i="2"/>
  <c r="R1309" i="2" s="1"/>
  <c r="S1309" i="2" s="1"/>
  <c r="Q1310" i="2"/>
  <c r="R1310" i="2" s="1"/>
  <c r="S1310" i="2" s="1"/>
  <c r="Q1311" i="2"/>
  <c r="R1311" i="2" s="1"/>
  <c r="S1311" i="2" s="1"/>
  <c r="Q1333" i="2"/>
  <c r="R1333" i="2" s="1"/>
  <c r="S1333" i="2" s="1"/>
  <c r="Q1571" i="2"/>
  <c r="R1571" i="2" s="1"/>
  <c r="S1571" i="2" s="1"/>
  <c r="Q1442" i="2"/>
  <c r="R1442" i="2" s="1"/>
  <c r="S1442" i="2" s="1"/>
  <c r="Q1515" i="2"/>
  <c r="R1515" i="2" s="1"/>
  <c r="S1515" i="2" s="1"/>
  <c r="Q1514" i="2"/>
  <c r="R1514" i="2" s="1"/>
  <c r="S1514" i="2" s="1"/>
  <c r="Q1532" i="2"/>
  <c r="R1532" i="2" s="1"/>
  <c r="S1532" i="2" s="1"/>
  <c r="Q1531" i="2"/>
  <c r="R1531" i="2" s="1"/>
  <c r="S1531" i="2" s="1"/>
  <c r="Q1534" i="2"/>
  <c r="R1534" i="2" s="1"/>
  <c r="S1534" i="2" s="1"/>
  <c r="Q1533" i="2"/>
  <c r="R1533" i="2" s="1"/>
  <c r="S1533" i="2" s="1"/>
  <c r="Q1530" i="2"/>
  <c r="R1530" i="2" s="1"/>
  <c r="S1530" i="2" s="1"/>
  <c r="Q1517" i="2"/>
  <c r="R1517" i="2" s="1"/>
  <c r="S1517" i="2" s="1"/>
  <c r="Q1535" i="2"/>
  <c r="R1535" i="2" s="1"/>
  <c r="S1535" i="2" s="1"/>
  <c r="Q1516" i="2"/>
  <c r="R1516" i="2" s="1"/>
  <c r="S1516" i="2" s="1"/>
  <c r="Q1477" i="2"/>
  <c r="R1477" i="2" s="1"/>
  <c r="S1477" i="2" s="1"/>
  <c r="Q1481" i="2"/>
  <c r="R1481" i="2" s="1"/>
  <c r="S1481" i="2" s="1"/>
  <c r="Q1478" i="2"/>
  <c r="R1478" i="2" s="1"/>
  <c r="S1478" i="2" s="1"/>
  <c r="Q1312" i="2"/>
  <c r="R1312" i="2" s="1"/>
  <c r="S1312" i="2" s="1"/>
  <c r="Q1315" i="2"/>
  <c r="R1315" i="2" s="1"/>
  <c r="S1315" i="2" s="1"/>
  <c r="Q1522" i="2"/>
  <c r="R1522" i="2" s="1"/>
  <c r="S1522" i="2" s="1"/>
  <c r="Q1489" i="2"/>
  <c r="R1489" i="2" s="1"/>
  <c r="S1489" i="2" s="1"/>
  <c r="Q1493" i="2"/>
  <c r="R1493" i="2" s="1"/>
  <c r="S1493" i="2" s="1"/>
  <c r="Q1334" i="2"/>
  <c r="R1334" i="2" s="1"/>
  <c r="S1334" i="2" s="1"/>
  <c r="Q1373" i="2"/>
  <c r="R1373" i="2" s="1"/>
  <c r="S1373" i="2" s="1"/>
  <c r="Q1291" i="2"/>
  <c r="R1291" i="2" s="1"/>
  <c r="S1291" i="2" s="1"/>
  <c r="Q1323" i="2"/>
  <c r="R1323" i="2" s="1"/>
  <c r="S1323" i="2" s="1"/>
  <c r="Q1324" i="2"/>
  <c r="R1324" i="2" s="1"/>
  <c r="S1324" i="2" s="1"/>
  <c r="Q1320" i="2"/>
  <c r="R1320" i="2" s="1"/>
  <c r="S1320" i="2" s="1"/>
  <c r="Q1321" i="2"/>
  <c r="R1321" i="2" s="1"/>
  <c r="S1321" i="2" s="1"/>
  <c r="Q1325" i="2"/>
  <c r="R1325" i="2" s="1"/>
  <c r="S1325" i="2" s="1"/>
  <c r="Q1322" i="2"/>
  <c r="R1322" i="2" s="1"/>
  <c r="S1322" i="2" s="1"/>
  <c r="P1679" i="2"/>
  <c r="P1685" i="2"/>
  <c r="P1674" i="2"/>
  <c r="P1678" i="2"/>
  <c r="P1683" i="2"/>
  <c r="P1677" i="2"/>
  <c r="P1680" i="2"/>
  <c r="P1673" i="2"/>
  <c r="P1676" i="2"/>
  <c r="P1659" i="2"/>
  <c r="P1714" i="2"/>
  <c r="P1715" i="2"/>
  <c r="P1675" i="2"/>
  <c r="P1662" i="2"/>
  <c r="P1821" i="2"/>
  <c r="P1702" i="2"/>
  <c r="P1682" i="2"/>
  <c r="P1703" i="2"/>
  <c r="P1704" i="2"/>
  <c r="P1823" i="2"/>
  <c r="P1824" i="2"/>
  <c r="P1827" i="2"/>
  <c r="P1828" i="2"/>
  <c r="P1861" i="2"/>
  <c r="P1862" i="2"/>
  <c r="P1743" i="2"/>
  <c r="P1444" i="2"/>
  <c r="P1744" i="2"/>
  <c r="P1761" i="2"/>
  <c r="P1346" i="2"/>
  <c r="P1764" i="2"/>
  <c r="P1713" i="2"/>
  <c r="P1863" i="2"/>
  <c r="P1445" i="2"/>
  <c r="P1825" i="2"/>
  <c r="P1826" i="2"/>
  <c r="P1629" i="2"/>
  <c r="P1666" i="2"/>
  <c r="P1667" i="2"/>
  <c r="P1872" i="2"/>
  <c r="P1814" i="2"/>
  <c r="P1874" i="2"/>
  <c r="P1767" i="2"/>
  <c r="P1804" i="2"/>
  <c r="P1768" i="2"/>
  <c r="P1805" i="2"/>
  <c r="P1796" i="2"/>
  <c r="P1343" i="2"/>
  <c r="P1762" i="2"/>
  <c r="P1879" i="2"/>
  <c r="P1880" i="2"/>
  <c r="P1747" i="2"/>
  <c r="P1775" i="2"/>
  <c r="P1630" i="2"/>
  <c r="P1873" i="2"/>
  <c r="P1815" i="2"/>
  <c r="P1875" i="2"/>
  <c r="P1699" i="2"/>
  <c r="P1700" i="2"/>
  <c r="P1701" i="2"/>
  <c r="P1686" i="2"/>
  <c r="P1684" i="2"/>
  <c r="P1708" i="2"/>
  <c r="P1660" i="2"/>
  <c r="P1716" i="2"/>
  <c r="P1765" i="2"/>
  <c r="P1852" i="2"/>
  <c r="P1813" i="2"/>
  <c r="P1842" i="2"/>
  <c r="P1843" i="2"/>
  <c r="P1492" i="2"/>
  <c r="P1722" i="2"/>
  <c r="P1801" i="2"/>
  <c r="P1800" i="2"/>
  <c r="P1799" i="2"/>
  <c r="P1857" i="2"/>
  <c r="P1858" i="2"/>
  <c r="P1859" i="2"/>
  <c r="P1860" i="2"/>
  <c r="P1853" i="2"/>
  <c r="P1854" i="2"/>
  <c r="P1855" i="2"/>
  <c r="P1856" i="2"/>
  <c r="P1342" i="2"/>
  <c r="P1711" i="2"/>
  <c r="P1644" i="2"/>
  <c r="P1645" i="2"/>
  <c r="P1870" i="2"/>
  <c r="P1712" i="2"/>
  <c r="P1399" i="2"/>
  <c r="P1792" i="2"/>
  <c r="P1810" i="2"/>
  <c r="P1829" i="2"/>
  <c r="P1770" i="2"/>
  <c r="P1794" i="2"/>
  <c r="P1771" i="2"/>
  <c r="P1742" i="2"/>
  <c r="P1755" i="2"/>
  <c r="P1341" i="2"/>
  <c r="P1803" i="2"/>
  <c r="P1841" i="2"/>
  <c r="P1641" i="2"/>
  <c r="P1710" i="2"/>
  <c r="P1760" i="2"/>
  <c r="P1818" i="2"/>
  <c r="P1851" i="2"/>
  <c r="P1881" i="2"/>
  <c r="P1876" i="2"/>
  <c r="P1882" i="2"/>
  <c r="P1802" i="2"/>
  <c r="P1835" i="2"/>
  <c r="P1836" i="2"/>
  <c r="P1694" i="2"/>
  <c r="P1787" i="2"/>
  <c r="P1896" i="2"/>
  <c r="P1812" i="2"/>
  <c r="P1895" i="2"/>
  <c r="P1748" i="2"/>
  <c r="P1776" i="2"/>
  <c r="P1777" i="2"/>
  <c r="P1869" i="2"/>
  <c r="P1669" i="2"/>
  <c r="P1780" i="2"/>
  <c r="P1798" i="2"/>
  <c r="P1661" i="2"/>
  <c r="P1717" i="2"/>
  <c r="P1766" i="2"/>
  <c r="P1663" i="2"/>
  <c r="P1822" i="2"/>
  <c r="P1344" i="2"/>
  <c r="P1763" i="2"/>
  <c r="P1681" i="2"/>
  <c r="P1339" i="2"/>
  <c r="P1817" i="2"/>
  <c r="P1707" i="2"/>
  <c r="P1709" i="2"/>
  <c r="P1518" i="2"/>
  <c r="P1706" i="2"/>
  <c r="P1819" i="2"/>
  <c r="P1820" i="2"/>
  <c r="P1546" i="2"/>
  <c r="P1549" i="2"/>
  <c r="P1551" i="2"/>
  <c r="P1553" i="2"/>
  <c r="P1554" i="2"/>
  <c r="P1647" i="2"/>
  <c r="P1648" i="2"/>
  <c r="P1650" i="2"/>
  <c r="P1654" i="2"/>
  <c r="P1725" i="2"/>
  <c r="P1726" i="2"/>
  <c r="P1727" i="2"/>
  <c r="P1723" i="2"/>
  <c r="P1646" i="2"/>
  <c r="P1871" i="2"/>
  <c r="P1839" i="2"/>
  <c r="P1848" i="2"/>
  <c r="P1260" i="2"/>
  <c r="P1453" i="2"/>
  <c r="P1718" i="2"/>
  <c r="P1719" i="2"/>
  <c r="P1720" i="2"/>
  <c r="P1778" i="2"/>
  <c r="P1488" i="2"/>
  <c r="P1591" i="2"/>
  <c r="P1642" i="2"/>
  <c r="P1698" i="2"/>
  <c r="P1443" i="2"/>
  <c r="P1331" i="2"/>
  <c r="P1555" i="2"/>
  <c r="P1547" i="2"/>
  <c r="P1844" i="2"/>
  <c r="P1649" i="2"/>
  <c r="P1652" i="2"/>
  <c r="P1653" i="2"/>
  <c r="P1498" i="2"/>
  <c r="P1499" i="2"/>
  <c r="P1724" i="2"/>
  <c r="P1368" i="2"/>
  <c r="P1369" i="2"/>
  <c r="P1728" i="2"/>
  <c r="P1672" i="2"/>
  <c r="P1345" i="2"/>
  <c r="P1643" i="2"/>
  <c r="P1705" i="2"/>
  <c r="P1789" i="2"/>
  <c r="P1759" i="2"/>
  <c r="P1556" i="2"/>
  <c r="P1889" i="2"/>
  <c r="P1890" i="2"/>
  <c r="P1887" i="2"/>
  <c r="P1806" i="2"/>
  <c r="P1849" i="2"/>
  <c r="P1850" i="2"/>
  <c r="P1750" i="2"/>
  <c r="P1259" i="2"/>
  <c r="P1494" i="2"/>
  <c r="P1790" i="2"/>
  <c r="P1788" i="2"/>
  <c r="P1791" i="2"/>
  <c r="P1665" i="2"/>
  <c r="P1808" i="2"/>
  <c r="P1830" i="2"/>
  <c r="P1864" i="2"/>
  <c r="P1793" i="2"/>
  <c r="P1809" i="2"/>
  <c r="P1831" i="2"/>
  <c r="P1795" i="2"/>
  <c r="P1772" i="2"/>
  <c r="P1797" i="2"/>
  <c r="P1687" i="2"/>
  <c r="P1502" i="2"/>
  <c r="P1590" i="2"/>
  <c r="P1278" i="2"/>
  <c r="P1279" i="2"/>
  <c r="P1280" i="2"/>
  <c r="P1281" i="2"/>
  <c r="P1282" i="2"/>
  <c r="P1283" i="2"/>
  <c r="P1406" i="2"/>
  <c r="P1405" i="2"/>
  <c r="P1386" i="2"/>
  <c r="P1391" i="2"/>
  <c r="P1395" i="2"/>
  <c r="P1387" i="2"/>
  <c r="P1258" i="2"/>
  <c r="P1599" i="2"/>
  <c r="P1737" i="2"/>
  <c r="P1738" i="2"/>
  <c r="P1739" i="2"/>
  <c r="P1740" i="2"/>
  <c r="P1741" i="2"/>
  <c r="P1529" i="2"/>
  <c r="P1559" i="2"/>
  <c r="P1560" i="2"/>
  <c r="P1561" i="2"/>
  <c r="P1611" i="2"/>
  <c r="P1623" i="2"/>
  <c r="P1617" i="2"/>
  <c r="P1384" i="2"/>
  <c r="P1385" i="2"/>
  <c r="P1538" i="2"/>
  <c r="P1539" i="2"/>
  <c r="P1543" i="2"/>
  <c r="P1542" i="2"/>
  <c r="P1544" i="2"/>
  <c r="P1540" i="2"/>
  <c r="P1541" i="2"/>
  <c r="P1600" i="2"/>
  <c r="P1601" i="2"/>
  <c r="P1602" i="2"/>
  <c r="P1758" i="2"/>
  <c r="P1757" i="2"/>
  <c r="P1756" i="2"/>
  <c r="P1811" i="2"/>
  <c r="P1769" i="2"/>
  <c r="P1563" i="2"/>
  <c r="P1568" i="2"/>
  <c r="P1564" i="2"/>
  <c r="P1569" i="2"/>
  <c r="P1781" i="2"/>
  <c r="P1782" i="2"/>
  <c r="P1784" i="2"/>
  <c r="P1785" i="2"/>
  <c r="P1786" i="2"/>
  <c r="P1458" i="2"/>
  <c r="P1779" i="2"/>
  <c r="P1651" i="2"/>
  <c r="P1840" i="2"/>
  <c r="P1593" i="2"/>
  <c r="P1595" i="2"/>
  <c r="P1615" i="2"/>
  <c r="P1614" i="2"/>
  <c r="P1616" i="2"/>
  <c r="P1897" i="2"/>
  <c r="P1594" i="2"/>
  <c r="P1596" i="2"/>
  <c r="P1885" i="2"/>
  <c r="P1639" i="2"/>
  <c r="P1868" i="2"/>
  <c r="P1898" i="2"/>
  <c r="P1807" i="2"/>
  <c r="P1671" i="2"/>
  <c r="P1734" i="2"/>
  <c r="P1732" i="2"/>
  <c r="P1733" i="2"/>
  <c r="P1655" i="2"/>
  <c r="P1253" i="2"/>
  <c r="P1735" i="2"/>
  <c r="P1656" i="2"/>
  <c r="P1845" i="2"/>
  <c r="P1597" i="2"/>
  <c r="P1438" i="2"/>
  <c r="P1275" i="2"/>
  <c r="P1250" i="2"/>
  <c r="P1736" i="2"/>
  <c r="P1657" i="2"/>
  <c r="P1846" i="2"/>
  <c r="P1439" i="2"/>
  <c r="P1440" i="2"/>
  <c r="P1347" i="2"/>
  <c r="P1276" i="2"/>
  <c r="P1348" i="2"/>
  <c r="P1277" i="2"/>
  <c r="P1658" i="2"/>
  <c r="P1598" i="2"/>
  <c r="P1441" i="2"/>
  <c r="P1251" i="2"/>
  <c r="P1847" i="2"/>
  <c r="P1252" i="2"/>
  <c r="P1865" i="2"/>
  <c r="P1866" i="2"/>
  <c r="P1891" i="2"/>
  <c r="P1894" i="2"/>
  <c r="P1883" i="2"/>
  <c r="P1631" i="2"/>
  <c r="P1886" i="2"/>
  <c r="P1877" i="2"/>
  <c r="P1745" i="2"/>
  <c r="P1746" i="2"/>
  <c r="P1867" i="2"/>
  <c r="P1878" i="2"/>
  <c r="P1638" i="2"/>
  <c r="P1888" i="2"/>
  <c r="P1892" i="2"/>
  <c r="P1893" i="2"/>
  <c r="P1832" i="2"/>
  <c r="P1635" i="2"/>
  <c r="P1636" i="2"/>
  <c r="P1637" i="2"/>
  <c r="P1634" i="2"/>
  <c r="P1550" i="2"/>
  <c r="P1552" i="2"/>
  <c r="P1491" i="2"/>
  <c r="P1689" i="2"/>
  <c r="P1446" i="2"/>
  <c r="P1495" i="2"/>
  <c r="P1496" i="2"/>
  <c r="P1397" i="2"/>
  <c r="P1284" i="2"/>
  <c r="P1285" i="2"/>
  <c r="P1332" i="2"/>
  <c r="P1372" i="2"/>
  <c r="P1398" i="2"/>
  <c r="P1286" i="2"/>
  <c r="P1287" i="2"/>
  <c r="P1288" i="2"/>
  <c r="P1526" i="2"/>
  <c r="P1545" i="2"/>
  <c r="P1562" i="2"/>
  <c r="P1612" i="2"/>
  <c r="P1664" i="2"/>
  <c r="P1261" i="2"/>
  <c r="P1527" i="2"/>
  <c r="P1613" i="2"/>
  <c r="P1690" i="2"/>
  <c r="P1729" i="2"/>
  <c r="P1730" i="2"/>
  <c r="P1731" i="2"/>
  <c r="P1447" i="2"/>
  <c r="P1448" i="2"/>
  <c r="P1528" i="2"/>
  <c r="P1262" i="2"/>
  <c r="P1289" i="2"/>
  <c r="P1400" i="2"/>
  <c r="P1688" i="2"/>
  <c r="P1610" i="2"/>
  <c r="P1884" i="2"/>
  <c r="P1668" i="2"/>
  <c r="P1621" i="2"/>
  <c r="P1749" i="2"/>
  <c r="P1640" i="2"/>
  <c r="P1603" i="2"/>
  <c r="P1604" i="2"/>
  <c r="P1328" i="2"/>
  <c r="P1520" i="2"/>
  <c r="P1326" i="2"/>
  <c r="P1270" i="2"/>
  <c r="P1524" i="2"/>
  <c r="P1271" i="2"/>
  <c r="P1273" i="2"/>
  <c r="P1274" i="2"/>
  <c r="P1519" i="2"/>
  <c r="P1521" i="2"/>
  <c r="P1523" i="2"/>
  <c r="P1536" i="2"/>
  <c r="P1537" i="2"/>
  <c r="P1410" i="2"/>
  <c r="P1330" i="2"/>
  <c r="P1567" i="2"/>
  <c r="P1263" i="2"/>
  <c r="P1268" i="2"/>
  <c r="P1265" i="2"/>
  <c r="P1267" i="2"/>
  <c r="P1455" i="2"/>
  <c r="P1452" i="2"/>
  <c r="P1457" i="2"/>
  <c r="P1451" i="2"/>
  <c r="P1454" i="2"/>
  <c r="P1721" i="2"/>
  <c r="P1401" i="2"/>
  <c r="P1500" i="2"/>
  <c r="P1501" i="2"/>
  <c r="P1402" i="2"/>
  <c r="P1293" i="2"/>
  <c r="P1773" i="2"/>
  <c r="P1774" i="2"/>
  <c r="P1606" i="2"/>
  <c r="P1607" i="2"/>
  <c r="P1608" i="2"/>
  <c r="P1609" i="2"/>
  <c r="P1605" i="2"/>
  <c r="P1411" i="2"/>
  <c r="P1412" i="2"/>
  <c r="P1413" i="2"/>
  <c r="P1427" i="2"/>
  <c r="P1414" i="2"/>
  <c r="P1415" i="2"/>
  <c r="P1416" i="2"/>
  <c r="P1428" i="2"/>
  <c r="P1353" i="2"/>
  <c r="P1349" i="2"/>
  <c r="P1354" i="2"/>
  <c r="P1350" i="2"/>
  <c r="P1355" i="2"/>
  <c r="P1351" i="2"/>
  <c r="P1356" i="2"/>
  <c r="P1352" i="2"/>
  <c r="P1837" i="2"/>
  <c r="P1838" i="2"/>
  <c r="P1816" i="2"/>
  <c r="P1833" i="2"/>
  <c r="P1834" i="2"/>
  <c r="P1783" i="2"/>
  <c r="P1504" i="2"/>
  <c r="P1505" i="2"/>
  <c r="P1506" i="2"/>
  <c r="P1507" i="2"/>
  <c r="P1508" i="2"/>
  <c r="P1557" i="2"/>
  <c r="P1592" i="2"/>
  <c r="P1390" i="2"/>
  <c r="P1587" i="2"/>
  <c r="P1377" i="2"/>
  <c r="P1378" i="2"/>
  <c r="P1299" i="2"/>
  <c r="P1622" i="2"/>
  <c r="P1367" i="2"/>
  <c r="P1632" i="2"/>
  <c r="P1754" i="2"/>
  <c r="P1751" i="2"/>
  <c r="P1752" i="2"/>
  <c r="P1753" i="2"/>
  <c r="P1473" i="2"/>
  <c r="P1474" i="2"/>
  <c r="P1449" i="2"/>
  <c r="P1618" i="2"/>
  <c r="P1619" i="2"/>
  <c r="P1264" i="2"/>
  <c r="P1266" i="2"/>
  <c r="P1290" i="2"/>
  <c r="P1254" i="2"/>
  <c r="P1257" i="2"/>
  <c r="P1388" i="2"/>
  <c r="P1459" i="2"/>
  <c r="P1383" i="2"/>
  <c r="P1379" i="2"/>
  <c r="P1620" i="2"/>
  <c r="P1396" i="2"/>
  <c r="P1300" i="2"/>
  <c r="P1295" i="2"/>
  <c r="P1296" i="2"/>
  <c r="P1297" i="2"/>
  <c r="P1329" i="2"/>
  <c r="P1269" i="2"/>
  <c r="P1525" i="2"/>
  <c r="P1512" i="2"/>
  <c r="P1336" i="2"/>
  <c r="P1365" i="2"/>
  <c r="P1359" i="2"/>
  <c r="P1363" i="2"/>
  <c r="P1357" i="2"/>
  <c r="P1509" i="2"/>
  <c r="P1429" i="2"/>
  <c r="P1417" i="2"/>
  <c r="P1418" i="2"/>
  <c r="P1482" i="2"/>
  <c r="P1572" i="2"/>
  <c r="P1573" i="2"/>
  <c r="P1574" i="2"/>
  <c r="P1575" i="2"/>
  <c r="P1558" i="2"/>
  <c r="P1588" i="2"/>
  <c r="P1380" i="2"/>
  <c r="P1376" i="2"/>
  <c r="P1490" i="2"/>
  <c r="P1370" i="2"/>
  <c r="P1691" i="2"/>
  <c r="P1670" i="2"/>
  <c r="P1692" i="2"/>
  <c r="P1693" i="2"/>
  <c r="P1366" i="2"/>
  <c r="P1364" i="2"/>
  <c r="P1335" i="2"/>
  <c r="P1302" i="2"/>
  <c r="P1510" i="2"/>
  <c r="P1303" i="2"/>
  <c r="P1513" i="2"/>
  <c r="P1304" i="2"/>
  <c r="P1511" i="2"/>
  <c r="P1313" i="2"/>
  <c r="P1589" i="2"/>
  <c r="P1430" i="2"/>
  <c r="P1419" i="2"/>
  <c r="P1420" i="2"/>
  <c r="P1421" i="2"/>
  <c r="P1696" i="2"/>
  <c r="P1697" i="2"/>
  <c r="P1695" i="2"/>
  <c r="P1578" i="2"/>
  <c r="P1580" i="2"/>
  <c r="P1422" i="2"/>
  <c r="P1371" i="2"/>
  <c r="P1248" i="2"/>
  <c r="P1249" i="2"/>
  <c r="P1358" i="2"/>
  <c r="P1566" i="2"/>
  <c r="P1393" i="2"/>
  <c r="P1394" i="2"/>
  <c r="P1392" i="2"/>
  <c r="P1461" i="2"/>
  <c r="P1462" i="2"/>
  <c r="P1486" i="2"/>
  <c r="P1487" i="2"/>
  <c r="P1465" i="2"/>
  <c r="P1466" i="2"/>
  <c r="P1467" i="2"/>
  <c r="P1468" i="2"/>
  <c r="P1469" i="2"/>
  <c r="P1470" i="2"/>
  <c r="P1463" i="2"/>
  <c r="P1460" i="2"/>
  <c r="P1471" i="2"/>
  <c r="P1472" i="2"/>
  <c r="P1436" i="2"/>
  <c r="P1256" i="2"/>
  <c r="P1389" i="2"/>
  <c r="P1381" i="2"/>
  <c r="P1382" i="2"/>
  <c r="P1374" i="2"/>
  <c r="P1375" i="2"/>
  <c r="P1403" i="2"/>
  <c r="P1479" i="2"/>
  <c r="P1475" i="2"/>
  <c r="P1476" i="2"/>
  <c r="P1480" i="2"/>
  <c r="P1292" i="2"/>
  <c r="P1294" i="2"/>
  <c r="P1298" i="2"/>
  <c r="P1301" i="2"/>
  <c r="P1503" i="2"/>
  <c r="P1327" i="2"/>
  <c r="P1633" i="2"/>
  <c r="P1627" i="2"/>
  <c r="P1626" i="2"/>
  <c r="P1624" i="2"/>
  <c r="P1625" i="2"/>
  <c r="P1584" i="2"/>
  <c r="P1585" i="2"/>
  <c r="P1583" i="2"/>
  <c r="P1582" i="2"/>
  <c r="P1586" i="2"/>
  <c r="P1579" i="2"/>
  <c r="P1628" i="2"/>
  <c r="P1581" i="2"/>
  <c r="P1576" i="2"/>
  <c r="P1577" i="2"/>
  <c r="P1570" i="2"/>
  <c r="P1565" i="2"/>
  <c r="P1432" i="2"/>
  <c r="P1433" i="2"/>
  <c r="P1435" i="2"/>
  <c r="P1437" i="2"/>
  <c r="P1255" i="2"/>
  <c r="P1456" i="2"/>
  <c r="P1404" i="2"/>
  <c r="P1272" i="2"/>
  <c r="P1360" i="2"/>
  <c r="P1337" i="2"/>
  <c r="P1361" i="2"/>
  <c r="P1362" i="2"/>
  <c r="P1497" i="2"/>
  <c r="P1316" i="2"/>
  <c r="P1317" i="2"/>
  <c r="P1318" i="2"/>
  <c r="P1319" i="2"/>
  <c r="P1434" i="2"/>
  <c r="P1431" i="2"/>
  <c r="P1408" i="2"/>
  <c r="P1484" i="2"/>
  <c r="P1409" i="2"/>
  <c r="P1485" i="2"/>
  <c r="P1407" i="2"/>
  <c r="P1483" i="2"/>
  <c r="P1340" i="2"/>
  <c r="P1338" i="2"/>
  <c r="P1423" i="2"/>
  <c r="P1424" i="2"/>
  <c r="P1425" i="2"/>
  <c r="P1426" i="2"/>
  <c r="P1464" i="2"/>
  <c r="P1450" i="2"/>
  <c r="P1548" i="2"/>
  <c r="P1314" i="2"/>
  <c r="P1305" i="2"/>
  <c r="P1306" i="2"/>
  <c r="P1307" i="2"/>
  <c r="P1308" i="2"/>
  <c r="P1309" i="2"/>
  <c r="P1310" i="2"/>
  <c r="P1311" i="2"/>
  <c r="P1333" i="2"/>
  <c r="P1571" i="2"/>
  <c r="P1442" i="2"/>
  <c r="P1515" i="2"/>
  <c r="P1514" i="2"/>
  <c r="P1532" i="2"/>
  <c r="P1531" i="2"/>
  <c r="P1534" i="2"/>
  <c r="P1533" i="2"/>
  <c r="P1530" i="2"/>
  <c r="P1517" i="2"/>
  <c r="P1535" i="2"/>
  <c r="P1516" i="2"/>
  <c r="P1477" i="2"/>
  <c r="P1481" i="2"/>
  <c r="P1478" i="2"/>
  <c r="P1312" i="2"/>
  <c r="P1315" i="2"/>
  <c r="P1522" i="2"/>
  <c r="P1489" i="2"/>
  <c r="P1493" i="2"/>
  <c r="P1334" i="2"/>
  <c r="P1373" i="2"/>
  <c r="P1291" i="2"/>
  <c r="P1323" i="2"/>
  <c r="P1324" i="2"/>
  <c r="P1320" i="2"/>
  <c r="P1321" i="2"/>
  <c r="P1325" i="2"/>
  <c r="P1322" i="2"/>
  <c r="J1659" i="2"/>
  <c r="J1714" i="2"/>
  <c r="J1715" i="2"/>
  <c r="J1662" i="2"/>
  <c r="J1821" i="2"/>
  <c r="J1823" i="2"/>
  <c r="J1824" i="2"/>
  <c r="J1827" i="2"/>
  <c r="J1828" i="2"/>
  <c r="J1861" i="2"/>
  <c r="J1862" i="2"/>
  <c r="J1743" i="2"/>
  <c r="J1444" i="2"/>
  <c r="J1744" i="2"/>
  <c r="J1713" i="2"/>
  <c r="J1863" i="2"/>
  <c r="J1445" i="2"/>
  <c r="J1825" i="2"/>
  <c r="J1826" i="2"/>
  <c r="J1629" i="2"/>
  <c r="J1666" i="2"/>
  <c r="J1667" i="2"/>
  <c r="J1872" i="2"/>
  <c r="J1814" i="2"/>
  <c r="J1874" i="2"/>
  <c r="J1767" i="2"/>
  <c r="J1804" i="2"/>
  <c r="J1768" i="2"/>
  <c r="J1805" i="2"/>
  <c r="J1796" i="2"/>
  <c r="J1879" i="2"/>
  <c r="J1880" i="2"/>
  <c r="J1747" i="2"/>
  <c r="J1775" i="2"/>
  <c r="J1630" i="2"/>
  <c r="J1873" i="2"/>
  <c r="J1815" i="2"/>
  <c r="J1875" i="2"/>
  <c r="J1708" i="2"/>
  <c r="J1660" i="2"/>
  <c r="J1716" i="2"/>
  <c r="J1765" i="2"/>
  <c r="J1852" i="2"/>
  <c r="J1813" i="2"/>
  <c r="J1801" i="2"/>
  <c r="J1800" i="2"/>
  <c r="J1799" i="2"/>
  <c r="J1857" i="2"/>
  <c r="J1858" i="2"/>
  <c r="J1859" i="2"/>
  <c r="J1860" i="2"/>
  <c r="J1853" i="2"/>
  <c r="J1854" i="2"/>
  <c r="J1855" i="2"/>
  <c r="J1856" i="2"/>
  <c r="J1870" i="2"/>
  <c r="J1399" i="2"/>
  <c r="J1792" i="2"/>
  <c r="J1810" i="2"/>
  <c r="J1829" i="2"/>
  <c r="J1770" i="2"/>
  <c r="J1794" i="2"/>
  <c r="J1771" i="2"/>
  <c r="J1742" i="2"/>
  <c r="J1755" i="2"/>
  <c r="J1341" i="2"/>
  <c r="J1803" i="2"/>
  <c r="J1841" i="2"/>
  <c r="J1641" i="2"/>
  <c r="J1710" i="2"/>
  <c r="J1760" i="2"/>
  <c r="J1818" i="2"/>
  <c r="J1851" i="2"/>
  <c r="J1881" i="2"/>
  <c r="J1876" i="2"/>
  <c r="J1882" i="2"/>
  <c r="J1802" i="2"/>
  <c r="J1835" i="2"/>
  <c r="J1836" i="2"/>
  <c r="J1694" i="2"/>
  <c r="J1787" i="2"/>
  <c r="J1896" i="2"/>
  <c r="J1812" i="2"/>
  <c r="J1895" i="2"/>
  <c r="J1748" i="2"/>
  <c r="J1776" i="2"/>
  <c r="J1777" i="2"/>
  <c r="J1869" i="2"/>
  <c r="J1669" i="2"/>
  <c r="J1780" i="2"/>
  <c r="J1798" i="2"/>
  <c r="J1661" i="2"/>
  <c r="J1717" i="2"/>
  <c r="J1766" i="2"/>
  <c r="J1663" i="2"/>
  <c r="J1822" i="2"/>
  <c r="J1707" i="2"/>
  <c r="J1709" i="2"/>
  <c r="J1518" i="2"/>
  <c r="J1706" i="2"/>
  <c r="J1871" i="2"/>
  <c r="J1839" i="2"/>
  <c r="J1848" i="2"/>
  <c r="J1260" i="2"/>
  <c r="J1453" i="2"/>
  <c r="J1778" i="2"/>
  <c r="J1488" i="2"/>
  <c r="J1591" i="2"/>
  <c r="J1642" i="2"/>
  <c r="J1698" i="2"/>
  <c r="J1443" i="2"/>
  <c r="J1331" i="2"/>
  <c r="J1498" i="2"/>
  <c r="J1499" i="2"/>
  <c r="J1672" i="2"/>
  <c r="J1705" i="2"/>
  <c r="J1789" i="2"/>
  <c r="J1759" i="2"/>
  <c r="J1556" i="2"/>
  <c r="J1889" i="2"/>
  <c r="J1890" i="2"/>
  <c r="J1887" i="2"/>
  <c r="J1806" i="2"/>
  <c r="J1849" i="2"/>
  <c r="J1850" i="2"/>
  <c r="J1750" i="2"/>
  <c r="J1259" i="2"/>
  <c r="J1494" i="2"/>
  <c r="J1790" i="2"/>
  <c r="J1788" i="2"/>
  <c r="J1791" i="2"/>
  <c r="J1665" i="2"/>
  <c r="J1808" i="2"/>
  <c r="J1830" i="2"/>
  <c r="J1864" i="2"/>
  <c r="J1793" i="2"/>
  <c r="J1809" i="2"/>
  <c r="J1831" i="2"/>
  <c r="J1795" i="2"/>
  <c r="J1772" i="2"/>
  <c r="J1797" i="2"/>
  <c r="J1687" i="2"/>
  <c r="J1502" i="2"/>
  <c r="J1590" i="2"/>
  <c r="J1278" i="2"/>
  <c r="J1279" i="2"/>
  <c r="J1280" i="2"/>
  <c r="J1281" i="2"/>
  <c r="J1282" i="2"/>
  <c r="J1283" i="2"/>
  <c r="J1406" i="2"/>
  <c r="J1405" i="2"/>
  <c r="J1386" i="2"/>
  <c r="J1391" i="2"/>
  <c r="J1395" i="2"/>
  <c r="J1387" i="2"/>
  <c r="J1258" i="2"/>
  <c r="J1599" i="2"/>
  <c r="J1737" i="2"/>
  <c r="J1738" i="2"/>
  <c r="J1739" i="2"/>
  <c r="J1740" i="2"/>
  <c r="J1741" i="2"/>
  <c r="J1529" i="2"/>
  <c r="J1559" i="2"/>
  <c r="J1560" i="2"/>
  <c r="J1561" i="2"/>
  <c r="J1611" i="2"/>
  <c r="J1623" i="2"/>
  <c r="J1617" i="2"/>
  <c r="J1384" i="2"/>
  <c r="J1385" i="2"/>
  <c r="J1538" i="2"/>
  <c r="J1539" i="2"/>
  <c r="J1543" i="2"/>
  <c r="J1542" i="2"/>
  <c r="J1544" i="2"/>
  <c r="J1540" i="2"/>
  <c r="J1541" i="2"/>
  <c r="J1600" i="2"/>
  <c r="J1601" i="2"/>
  <c r="J1602" i="2"/>
  <c r="J1758" i="2"/>
  <c r="J1757" i="2"/>
  <c r="J1756" i="2"/>
  <c r="J1811" i="2"/>
  <c r="J1769" i="2"/>
  <c r="J1563" i="2"/>
  <c r="J1568" i="2"/>
  <c r="J1564" i="2"/>
  <c r="J1569" i="2"/>
  <c r="J1781" i="2"/>
  <c r="J1782" i="2"/>
  <c r="J1784" i="2"/>
  <c r="J1785" i="2"/>
  <c r="J1786" i="2"/>
  <c r="J1458" i="2"/>
  <c r="J1779" i="2"/>
  <c r="J1840" i="2"/>
  <c r="J1615" i="2"/>
  <c r="J1614" i="2"/>
  <c r="J1616" i="2"/>
  <c r="J1897" i="2"/>
  <c r="J1885" i="2"/>
  <c r="J1639" i="2"/>
  <c r="J1868" i="2"/>
  <c r="J1898" i="2"/>
  <c r="J1807" i="2"/>
  <c r="J1671" i="2"/>
  <c r="J1734" i="2"/>
  <c r="J1732" i="2"/>
  <c r="J1733" i="2"/>
  <c r="J1655" i="2"/>
  <c r="J1253" i="2"/>
  <c r="J1735" i="2"/>
  <c r="J1656" i="2"/>
  <c r="J1845" i="2"/>
  <c r="J1597" i="2"/>
  <c r="J1438" i="2"/>
  <c r="J1275" i="2"/>
  <c r="J1250" i="2"/>
  <c r="J1736" i="2"/>
  <c r="J1657" i="2"/>
  <c r="J1846" i="2"/>
  <c r="J1439" i="2"/>
  <c r="J1440" i="2"/>
  <c r="J1347" i="2"/>
  <c r="J1276" i="2"/>
  <c r="J1348" i="2"/>
  <c r="J1277" i="2"/>
  <c r="J1658" i="2"/>
  <c r="J1598" i="2"/>
  <c r="J1441" i="2"/>
  <c r="J1251" i="2"/>
  <c r="J1847" i="2"/>
  <c r="J1252" i="2"/>
  <c r="J1865" i="2"/>
  <c r="J1866" i="2"/>
  <c r="J1891" i="2"/>
  <c r="J1894" i="2"/>
  <c r="J1883" i="2"/>
  <c r="J1631" i="2"/>
  <c r="J1886" i="2"/>
  <c r="J1877" i="2"/>
  <c r="J1745" i="2"/>
  <c r="J1746" i="2"/>
  <c r="J1867" i="2"/>
  <c r="J1878" i="2"/>
  <c r="J1638" i="2"/>
  <c r="J1888" i="2"/>
  <c r="J1892" i="2"/>
  <c r="J1893" i="2"/>
  <c r="J1832" i="2"/>
  <c r="J1635" i="2"/>
  <c r="J1636" i="2"/>
  <c r="J1637" i="2"/>
  <c r="J1634" i="2"/>
  <c r="J1689" i="2"/>
  <c r="J1446" i="2"/>
  <c r="J1495" i="2"/>
  <c r="J1496" i="2"/>
  <c r="J1397" i="2"/>
  <c r="J1284" i="2"/>
  <c r="J1285" i="2"/>
  <c r="J1332" i="2"/>
  <c r="J1372" i="2"/>
  <c r="J1398" i="2"/>
  <c r="J1286" i="2"/>
  <c r="J1287" i="2"/>
  <c r="J1288" i="2"/>
  <c r="J1526" i="2"/>
  <c r="J1545" i="2"/>
  <c r="J1562" i="2"/>
  <c r="J1612" i="2"/>
  <c r="J1664" i="2"/>
  <c r="J1261" i="2"/>
  <c r="J1527" i="2"/>
  <c r="J1613" i="2"/>
  <c r="J1690" i="2"/>
  <c r="J1729" i="2"/>
  <c r="J1730" i="2"/>
  <c r="J1731" i="2"/>
  <c r="J1447" i="2"/>
  <c r="J1448" i="2"/>
  <c r="J1528" i="2"/>
  <c r="J1262" i="2"/>
  <c r="J1289" i="2"/>
  <c r="J1400" i="2"/>
  <c r="J1688" i="2"/>
  <c r="J1610" i="2"/>
  <c r="J1884" i="2"/>
  <c r="J1668" i="2"/>
  <c r="J1621" i="2"/>
  <c r="J1749" i="2"/>
  <c r="J1640" i="2"/>
  <c r="J1603" i="2"/>
  <c r="J1604" i="2"/>
  <c r="J1328" i="2"/>
  <c r="J1520" i="2"/>
  <c r="J1326" i="2"/>
  <c r="J1270" i="2"/>
  <c r="J1524" i="2"/>
  <c r="J1271" i="2"/>
  <c r="J1273" i="2"/>
  <c r="J1274" i="2"/>
  <c r="J1519" i="2"/>
  <c r="J1521" i="2"/>
  <c r="J1523" i="2"/>
  <c r="J1536" i="2"/>
  <c r="J1537" i="2"/>
  <c r="J1410" i="2"/>
  <c r="J1330" i="2"/>
  <c r="J1567" i="2"/>
  <c r="J1263" i="2"/>
  <c r="J1268" i="2"/>
  <c r="J1265" i="2"/>
  <c r="J1267" i="2"/>
  <c r="J1455" i="2"/>
  <c r="J1452" i="2"/>
  <c r="J1457" i="2"/>
  <c r="J1451" i="2"/>
  <c r="J1454" i="2"/>
  <c r="J1401" i="2"/>
  <c r="J1500" i="2"/>
  <c r="J1501" i="2"/>
  <c r="J1402" i="2"/>
  <c r="J1293" i="2"/>
  <c r="J1773" i="2"/>
  <c r="J1774" i="2"/>
  <c r="J1606" i="2"/>
  <c r="J1607" i="2"/>
  <c r="J1608" i="2"/>
  <c r="J1609" i="2"/>
  <c r="J1605" i="2"/>
  <c r="J1411" i="2"/>
  <c r="J1412" i="2"/>
  <c r="J1413" i="2"/>
  <c r="J1427" i="2"/>
  <c r="J1414" i="2"/>
  <c r="J1415" i="2"/>
  <c r="J1416" i="2"/>
  <c r="J1428" i="2"/>
  <c r="J1353" i="2"/>
  <c r="J1349" i="2"/>
  <c r="J1354" i="2"/>
  <c r="J1350" i="2"/>
  <c r="J1355" i="2"/>
  <c r="J1351" i="2"/>
  <c r="J1356" i="2"/>
  <c r="J1352" i="2"/>
  <c r="J1837" i="2"/>
  <c r="J1838" i="2"/>
  <c r="J1816" i="2"/>
  <c r="J1833" i="2"/>
  <c r="J1834" i="2"/>
  <c r="J1783" i="2"/>
  <c r="J1504" i="2"/>
  <c r="J1505" i="2"/>
  <c r="J1506" i="2"/>
  <c r="J1507" i="2"/>
  <c r="J1508" i="2"/>
  <c r="J1557" i="2"/>
  <c r="J1390" i="2"/>
  <c r="J1587" i="2"/>
  <c r="J1377" i="2"/>
  <c r="J1378" i="2"/>
  <c r="J1299" i="2"/>
  <c r="J1622" i="2"/>
  <c r="J1632" i="2"/>
  <c r="J1754" i="2"/>
  <c r="J1751" i="2"/>
  <c r="J1752" i="2"/>
  <c r="J1753" i="2"/>
  <c r="J1473" i="2"/>
  <c r="J1474" i="2"/>
  <c r="J1449" i="2"/>
  <c r="J1618" i="2"/>
  <c r="J1619" i="2"/>
  <c r="J1264" i="2"/>
  <c r="J1266" i="2"/>
  <c r="J1290" i="2"/>
  <c r="J1254" i="2"/>
  <c r="J1257" i="2"/>
  <c r="J1388" i="2"/>
  <c r="J1459" i="2"/>
  <c r="J1383" i="2"/>
  <c r="J1379" i="2"/>
  <c r="J1620" i="2"/>
  <c r="J1396" i="2"/>
  <c r="J1300" i="2"/>
  <c r="J1295" i="2"/>
  <c r="J1296" i="2"/>
  <c r="J1297" i="2"/>
  <c r="J1329" i="2"/>
  <c r="J1269" i="2"/>
  <c r="J1525" i="2"/>
  <c r="J1512" i="2"/>
  <c r="J1336" i="2"/>
  <c r="J1365" i="2"/>
  <c r="J1359" i="2"/>
  <c r="J1363" i="2"/>
  <c r="J1357" i="2"/>
  <c r="J1509" i="2"/>
  <c r="J1429" i="2"/>
  <c r="J1417" i="2"/>
  <c r="J1418" i="2"/>
  <c r="J1482" i="2"/>
  <c r="J1572" i="2"/>
  <c r="J1573" i="2"/>
  <c r="J1574" i="2"/>
  <c r="J1575" i="2"/>
  <c r="J1558" i="2"/>
  <c r="J1588" i="2"/>
  <c r="J1380" i="2"/>
  <c r="J1376" i="2"/>
  <c r="J1691" i="2"/>
  <c r="J1670" i="2"/>
  <c r="J1692" i="2"/>
  <c r="J1693" i="2"/>
  <c r="J1366" i="2"/>
  <c r="J1364" i="2"/>
  <c r="J1335" i="2"/>
  <c r="J1302" i="2"/>
  <c r="J1510" i="2"/>
  <c r="J1303" i="2"/>
  <c r="J1513" i="2"/>
  <c r="J1304" i="2"/>
  <c r="J1511" i="2"/>
  <c r="J1313" i="2"/>
  <c r="J1589" i="2"/>
  <c r="J1430" i="2"/>
  <c r="J1419" i="2"/>
  <c r="J1420" i="2"/>
  <c r="J1421" i="2"/>
  <c r="J1696" i="2"/>
  <c r="J1697" i="2"/>
  <c r="J1695" i="2"/>
  <c r="J1578" i="2"/>
  <c r="J1580" i="2"/>
  <c r="J1422" i="2"/>
  <c r="J1248" i="2"/>
  <c r="J1249" i="2"/>
  <c r="J1358" i="2"/>
  <c r="J1566" i="2"/>
  <c r="J1393" i="2"/>
  <c r="J1394" i="2"/>
  <c r="J1392" i="2"/>
  <c r="J1461" i="2"/>
  <c r="J1462" i="2"/>
  <c r="J1486" i="2"/>
  <c r="J1487" i="2"/>
  <c r="J1465" i="2"/>
  <c r="J1466" i="2"/>
  <c r="J1467" i="2"/>
  <c r="J1468" i="2"/>
  <c r="J1469" i="2"/>
  <c r="J1470" i="2"/>
  <c r="J1463" i="2"/>
  <c r="J1460" i="2"/>
  <c r="J1471" i="2"/>
  <c r="J1472" i="2"/>
  <c r="J1436" i="2"/>
  <c r="J1256" i="2"/>
  <c r="J1389" i="2"/>
  <c r="J1381" i="2"/>
  <c r="J1382" i="2"/>
  <c r="J1374" i="2"/>
  <c r="J1375" i="2"/>
  <c r="J1403" i="2"/>
  <c r="J1479" i="2"/>
  <c r="J1475" i="2"/>
  <c r="J1476" i="2"/>
  <c r="J1480" i="2"/>
  <c r="J1292" i="2"/>
  <c r="J1294" i="2"/>
  <c r="J1298" i="2"/>
  <c r="J1301" i="2"/>
  <c r="J1503" i="2"/>
  <c r="J1327" i="2"/>
  <c r="J1633" i="2"/>
  <c r="J1627" i="2"/>
  <c r="J1626" i="2"/>
  <c r="J1624" i="2"/>
  <c r="J1625" i="2"/>
  <c r="J1584" i="2"/>
  <c r="J1585" i="2"/>
  <c r="J1583" i="2"/>
  <c r="J1582" i="2"/>
  <c r="J1586" i="2"/>
  <c r="J1579" i="2"/>
  <c r="J1628" i="2"/>
  <c r="J1581" i="2"/>
  <c r="J1576" i="2"/>
  <c r="J1577" i="2"/>
  <c r="J1570" i="2"/>
  <c r="J1565" i="2"/>
  <c r="J1432" i="2"/>
  <c r="J1433" i="2"/>
  <c r="J1435" i="2"/>
  <c r="J1437" i="2"/>
  <c r="J1255" i="2"/>
  <c r="J1456" i="2"/>
  <c r="J1404" i="2"/>
  <c r="J1272" i="2"/>
  <c r="J1360" i="2"/>
  <c r="J1337" i="2"/>
  <c r="J1361" i="2"/>
  <c r="J1362" i="2"/>
  <c r="J1497" i="2"/>
  <c r="J1316" i="2"/>
  <c r="J1317" i="2"/>
  <c r="J1318" i="2"/>
  <c r="J1319" i="2"/>
  <c r="J1434" i="2"/>
  <c r="J1431" i="2"/>
  <c r="J1408" i="2"/>
  <c r="J1484" i="2"/>
  <c r="J1409" i="2"/>
  <c r="J1485" i="2"/>
  <c r="J1407" i="2"/>
  <c r="J1483" i="2"/>
  <c r="J1338" i="2"/>
  <c r="J1423" i="2"/>
  <c r="J1424" i="2"/>
  <c r="J1425" i="2"/>
  <c r="J1426" i="2"/>
  <c r="J1464" i="2"/>
  <c r="J1450" i="2"/>
  <c r="J1314" i="2"/>
  <c r="J1305" i="2"/>
  <c r="J1306" i="2"/>
  <c r="J1307" i="2"/>
  <c r="J1308" i="2"/>
  <c r="J1309" i="2"/>
  <c r="J1310" i="2"/>
  <c r="J1311" i="2"/>
  <c r="J1333" i="2"/>
  <c r="J1571" i="2"/>
  <c r="J1442" i="2"/>
  <c r="J1515" i="2"/>
  <c r="J1514" i="2"/>
  <c r="J1532" i="2"/>
  <c r="J1531" i="2"/>
  <c r="J1534" i="2"/>
  <c r="J1533" i="2"/>
  <c r="J1530" i="2"/>
  <c r="J1517" i="2"/>
  <c r="J1535" i="2"/>
  <c r="J1516" i="2"/>
  <c r="J1477" i="2"/>
  <c r="J1481" i="2"/>
  <c r="J1478" i="2"/>
  <c r="J1312" i="2"/>
  <c r="J1315" i="2"/>
  <c r="J1522" i="2"/>
  <c r="J1489" i="2"/>
  <c r="J1493" i="2"/>
  <c r="J1334" i="2"/>
  <c r="J1373" i="2"/>
  <c r="J1291" i="2"/>
  <c r="J1323" i="2"/>
  <c r="J1324" i="2"/>
  <c r="J1320" i="2"/>
  <c r="J1321" i="2"/>
  <c r="J1325" i="2"/>
  <c r="J1322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T774" i="5"/>
  <c r="R774" i="5"/>
  <c r="S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T724" i="5"/>
  <c r="R724" i="5"/>
  <c r="S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R685" i="5"/>
  <c r="S685" i="5" s="1"/>
  <c r="T685" i="5" s="1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R673" i="5"/>
  <c r="S673" i="5" s="1"/>
  <c r="T673" i="5" s="1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S669" i="5"/>
  <c r="T669" i="5" s="1"/>
  <c r="R669" i="5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S657" i="5"/>
  <c r="T657" i="5" s="1"/>
  <c r="R657" i="5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S645" i="5"/>
  <c r="T645" i="5" s="1"/>
  <c r="R645" i="5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S641" i="5"/>
  <c r="T641" i="5" s="1"/>
  <c r="R641" i="5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S621" i="5"/>
  <c r="T621" i="5" s="1"/>
  <c r="R621" i="5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R613" i="5"/>
  <c r="S613" i="5" s="1"/>
  <c r="T613" i="5" s="1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S609" i="5"/>
  <c r="T609" i="5" s="1"/>
  <c r="R609" i="5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R601" i="5"/>
  <c r="S601" i="5" s="1"/>
  <c r="T601" i="5" s="1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S597" i="5"/>
  <c r="T597" i="5" s="1"/>
  <c r="R597" i="5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S593" i="5"/>
  <c r="T593" i="5" s="1"/>
  <c r="R593" i="5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R589" i="5"/>
  <c r="S589" i="5" s="1"/>
  <c r="T589" i="5" s="1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R581" i="5"/>
  <c r="S581" i="5" s="1"/>
  <c r="T581" i="5" s="1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R565" i="5"/>
  <c r="S565" i="5" s="1"/>
  <c r="T565" i="5" s="1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S561" i="5"/>
  <c r="T561" i="5" s="1"/>
  <c r="R561" i="5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R548" i="5"/>
  <c r="S548" i="5" s="1"/>
  <c r="T548" i="5" s="1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T400" i="5"/>
  <c r="R400" i="5"/>
  <c r="S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T392" i="5"/>
  <c r="R392" i="5"/>
  <c r="S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R373" i="5"/>
  <c r="S373" i="5" s="1"/>
  <c r="T373" i="5" s="1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S369" i="5"/>
  <c r="T369" i="5" s="1"/>
  <c r="R369" i="5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S357" i="5"/>
  <c r="T357" i="5" s="1"/>
  <c r="R357" i="5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S345" i="5"/>
  <c r="T345" i="5" s="1"/>
  <c r="R345" i="5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S341" i="5"/>
  <c r="T341" i="5" s="1"/>
  <c r="R341" i="5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S321" i="5"/>
  <c r="T321" i="5" s="1"/>
  <c r="R321" i="5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S309" i="5"/>
  <c r="T309" i="5" s="1"/>
  <c r="R309" i="5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S297" i="5"/>
  <c r="T297" i="5" s="1"/>
  <c r="R297" i="5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S293" i="5"/>
  <c r="T293" i="5" s="1"/>
  <c r="R293" i="5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R277" i="5"/>
  <c r="S277" i="5" s="1"/>
  <c r="T277" i="5" s="1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S273" i="5"/>
  <c r="T273" i="5" s="1"/>
  <c r="R273" i="5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S261" i="5"/>
  <c r="T261" i="5" s="1"/>
  <c r="R261" i="5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S249" i="5"/>
  <c r="T249" i="5" s="1"/>
  <c r="R249" i="5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S245" i="5"/>
  <c r="T245" i="5" s="1"/>
  <c r="R245" i="5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S225" i="5"/>
  <c r="T225" i="5" s="1"/>
  <c r="R225" i="5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R212" i="5"/>
  <c r="S212" i="5" s="1"/>
  <c r="T212" i="5" s="1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S208" i="5"/>
  <c r="T208" i="5" s="1"/>
  <c r="R208" i="5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S196" i="5"/>
  <c r="T196" i="5" s="1"/>
  <c r="R196" i="5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R188" i="5"/>
  <c r="S188" i="5" s="1"/>
  <c r="T188" i="5" s="1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S184" i="5"/>
  <c r="T184" i="5" s="1"/>
  <c r="R184" i="5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S180" i="5"/>
  <c r="T180" i="5" s="1"/>
  <c r="R180" i="5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S160" i="5"/>
  <c r="T160" i="5" s="1"/>
  <c r="R160" i="5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S148" i="5"/>
  <c r="T148" i="5" s="1"/>
  <c r="R148" i="5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S136" i="5"/>
  <c r="T136" i="5" s="1"/>
  <c r="R136" i="5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S112" i="5"/>
  <c r="T112" i="5" s="1"/>
  <c r="R112" i="5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S100" i="5"/>
  <c r="T100" i="5" s="1"/>
  <c r="R100" i="5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S88" i="5"/>
  <c r="T88" i="5" s="1"/>
  <c r="R88" i="5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S84" i="5"/>
  <c r="T84" i="5" s="1"/>
  <c r="R84" i="5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R68" i="5"/>
  <c r="S68" i="5" s="1"/>
  <c r="T68" i="5" s="1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S64" i="5"/>
  <c r="T64" i="5" s="1"/>
  <c r="R64" i="5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S52" i="5"/>
  <c r="T52" i="5" s="1"/>
  <c r="R52" i="5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S40" i="5"/>
  <c r="T40" i="5" s="1"/>
  <c r="R40" i="5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S36" i="5"/>
  <c r="T36" i="5" s="1"/>
  <c r="R36" i="5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R16" i="5"/>
  <c r="S16" i="5" s="1"/>
  <c r="T16" i="5" s="1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S4" i="5"/>
  <c r="T4" i="5" s="1"/>
  <c r="R4" i="5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2111" i="2"/>
  <c r="P1998" i="2"/>
  <c r="P2050" i="2"/>
  <c r="P2051" i="2"/>
  <c r="P2052" i="2"/>
  <c r="P2114" i="2"/>
  <c r="P2115" i="2"/>
  <c r="P2116" i="2"/>
  <c r="P2074" i="2"/>
  <c r="P2075" i="2"/>
  <c r="P2076" i="2"/>
  <c r="P2112" i="2"/>
  <c r="P2113" i="2"/>
  <c r="P2053" i="2"/>
  <c r="P2231" i="2"/>
  <c r="P2077" i="2"/>
  <c r="P2078" i="2"/>
  <c r="P2232" i="2"/>
  <c r="P2079" i="2"/>
  <c r="P2080" i="2"/>
  <c r="P2054" i="2"/>
  <c r="P2043" i="2"/>
  <c r="P2044" i="2"/>
  <c r="P2055" i="2"/>
  <c r="P2056" i="2"/>
  <c r="P2057" i="2"/>
  <c r="P2045" i="2"/>
  <c r="P2233" i="2"/>
  <c r="P2234" i="2"/>
  <c r="P2235" i="2"/>
  <c r="P2236" i="2"/>
  <c r="P2178" i="2"/>
  <c r="P2179" i="2"/>
  <c r="P2117" i="2"/>
  <c r="P2118" i="2"/>
  <c r="P2081" i="2"/>
  <c r="P2219" i="2"/>
  <c r="P2082" i="2"/>
  <c r="P2046" i="2"/>
  <c r="P2058" i="2"/>
  <c r="P2083" i="2"/>
  <c r="P2175" i="2"/>
  <c r="P2176" i="2"/>
  <c r="P2084" i="2"/>
  <c r="P2085" i="2"/>
  <c r="P2086" i="2"/>
  <c r="P2047" i="2"/>
  <c r="P2048" i="2"/>
  <c r="P2040" i="2"/>
  <c r="P2041" i="2"/>
  <c r="P2042" i="2"/>
  <c r="P2087" i="2"/>
  <c r="P2088" i="2"/>
  <c r="P2195" i="2"/>
  <c r="P2049" i="2"/>
  <c r="P2089" i="2"/>
  <c r="P2120" i="2"/>
  <c r="P2196" i="2"/>
  <c r="P2184" i="2"/>
  <c r="P2059" i="2"/>
  <c r="P2060" i="2"/>
  <c r="P2181" i="2"/>
  <c r="P1925" i="2"/>
  <c r="P2090" i="2"/>
  <c r="P2185" i="2"/>
  <c r="P2121" i="2"/>
  <c r="P2220" i="2"/>
  <c r="P2061" i="2"/>
  <c r="P2016" i="2"/>
  <c r="P1986" i="2"/>
  <c r="P1987" i="2"/>
  <c r="P1988" i="2"/>
  <c r="P2010" i="2"/>
  <c r="P2011" i="2"/>
  <c r="P2012" i="2"/>
  <c r="P1989" i="2"/>
  <c r="P2009" i="2"/>
  <c r="P2237" i="2"/>
  <c r="P2013" i="2"/>
  <c r="P2031" i="2"/>
  <c r="P1926" i="2"/>
  <c r="P1899" i="2"/>
  <c r="P2157" i="2"/>
  <c r="P2158" i="2"/>
  <c r="P1990" i="2"/>
  <c r="P1991" i="2"/>
  <c r="P2017" i="2"/>
  <c r="P1953" i="2"/>
  <c r="P1954" i="2"/>
  <c r="P2007" i="2"/>
  <c r="P1992" i="2"/>
  <c r="P1975" i="2"/>
  <c r="P2033" i="2"/>
  <c r="P2018" i="2"/>
  <c r="P1976" i="2"/>
  <c r="P2062" i="2"/>
  <c r="P2107" i="2"/>
  <c r="P2186" i="2"/>
  <c r="P2187" i="2"/>
  <c r="P2063" i="2"/>
  <c r="P2064" i="2"/>
  <c r="P2019" i="2"/>
  <c r="P2065" i="2"/>
  <c r="P2066" i="2"/>
  <c r="P2182" i="2"/>
  <c r="P1977" i="2"/>
  <c r="P1978" i="2"/>
  <c r="P2183" i="2"/>
  <c r="P2119" i="2"/>
  <c r="P1979" i="2"/>
  <c r="P1980" i="2"/>
  <c r="P2207" i="2"/>
  <c r="P2208" i="2"/>
  <c r="P2138" i="2"/>
  <c r="P1999" i="2"/>
  <c r="P2000" i="2"/>
  <c r="P2209" i="2"/>
  <c r="P2210" i="2"/>
  <c r="P2227" i="2"/>
  <c r="P2211" i="2"/>
  <c r="P1981" i="2"/>
  <c r="P2137" i="2"/>
  <c r="P1982" i="2"/>
  <c r="P2001" i="2"/>
  <c r="P2002" i="2"/>
  <c r="P2003" i="2"/>
  <c r="P1983" i="2"/>
  <c r="P2139" i="2"/>
  <c r="P2212" i="2"/>
  <c r="P1921" i="2"/>
  <c r="P2213" i="2"/>
  <c r="P2021" i="2"/>
  <c r="P2022" i="2"/>
  <c r="P2214" i="2"/>
  <c r="P2023" i="2"/>
  <c r="P2228" i="2"/>
  <c r="P2140" i="2"/>
  <c r="P2215" i="2"/>
  <c r="P1993" i="2"/>
  <c r="P1994" i="2"/>
  <c r="P2004" i="2"/>
  <c r="P2038" i="2"/>
  <c r="P2039" i="2"/>
  <c r="P1955" i="2"/>
  <c r="P1917" i="2"/>
  <c r="P1969" i="2"/>
  <c r="P1970" i="2"/>
  <c r="P2197" i="2"/>
  <c r="P2092" i="2"/>
  <c r="P2229" i="2"/>
  <c r="P2141" i="2"/>
  <c r="P1971" i="2"/>
  <c r="P1907" i="2"/>
  <c r="P1908" i="2"/>
  <c r="P1909" i="2"/>
  <c r="P1910" i="2"/>
  <c r="P1911" i="2"/>
  <c r="P1912" i="2"/>
  <c r="P1913" i="2"/>
  <c r="P2142" i="2"/>
  <c r="P2143" i="2"/>
  <c r="P1972" i="2"/>
  <c r="P2122" i="2"/>
  <c r="P1922" i="2"/>
  <c r="P2216" i="2"/>
  <c r="P1914" i="2"/>
  <c r="P1915" i="2"/>
  <c r="P2198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16" i="2"/>
  <c r="P2144" i="2"/>
  <c r="P1956" i="2"/>
  <c r="P1901" i="2"/>
  <c r="P1918" i="2"/>
  <c r="P2030" i="2"/>
  <c r="P1923" i="2"/>
  <c r="P2133" i="2"/>
  <c r="P2174" i="2"/>
  <c r="P2134" i="2"/>
  <c r="P1902" i="2"/>
  <c r="P2096" i="2"/>
  <c r="P2135" i="2"/>
  <c r="P2097" i="2"/>
  <c r="P1985" i="2"/>
  <c r="P1945" i="2"/>
  <c r="P1946" i="2"/>
  <c r="P1947" i="2"/>
  <c r="P1948" i="2"/>
  <c r="P1949" i="2"/>
  <c r="P1950" i="2"/>
  <c r="P1951" i="2"/>
  <c r="P2067" i="2"/>
  <c r="P2136" i="2"/>
  <c r="P2032" i="2"/>
  <c r="P2068" i="2"/>
  <c r="P2225" i="2"/>
  <c r="P2226" i="2"/>
  <c r="P2155" i="2"/>
  <c r="P1973" i="2"/>
  <c r="P2098" i="2"/>
  <c r="P2099" i="2"/>
  <c r="P2100" i="2"/>
  <c r="P2123" i="2"/>
  <c r="P1903" i="2"/>
  <c r="P1920" i="2"/>
  <c r="P1966" i="2"/>
  <c r="P1904" i="2"/>
  <c r="P1905" i="2"/>
  <c r="P1967" i="2"/>
  <c r="P2230" i="2"/>
  <c r="P2101" i="2"/>
  <c r="P2102" i="2"/>
  <c r="P1984" i="2"/>
  <c r="P1919" i="2"/>
  <c r="P2093" i="2"/>
  <c r="P2223" i="2"/>
  <c r="P2224" i="2"/>
  <c r="P2145" i="2"/>
  <c r="P2217" i="2"/>
  <c r="P2156" i="2"/>
  <c r="P1900" i="2"/>
  <c r="P1965" i="2"/>
  <c r="P2106" i="2"/>
  <c r="P2202" i="2"/>
  <c r="P2124" i="2"/>
  <c r="P2199" i="2"/>
  <c r="P2070" i="2"/>
  <c r="P2103" i="2"/>
  <c r="P2218" i="2"/>
  <c r="P2146" i="2"/>
  <c r="P2125" i="2"/>
  <c r="P1906" i="2"/>
  <c r="P2071" i="2"/>
  <c r="P2173" i="2"/>
  <c r="P2180" i="2"/>
  <c r="P1952" i="2"/>
  <c r="P2151" i="2"/>
  <c r="P2221" i="2"/>
  <c r="P2034" i="2"/>
  <c r="P2162" i="2"/>
  <c r="P2163" i="2"/>
  <c r="P2164" i="2"/>
  <c r="P2147" i="2"/>
  <c r="P2104" i="2"/>
  <c r="P2222" i="2"/>
  <c r="P2148" i="2"/>
  <c r="P2094" i="2"/>
  <c r="P2200" i="2"/>
  <c r="P2095" i="2"/>
  <c r="P2159" i="2"/>
  <c r="P2160" i="2"/>
  <c r="P2203" i="2"/>
  <c r="P2204" i="2"/>
  <c r="P2105" i="2"/>
  <c r="P2165" i="2"/>
  <c r="P2037" i="2"/>
  <c r="P2091" i="2"/>
  <c r="P2177" i="2"/>
  <c r="P2035" i="2"/>
  <c r="P2036" i="2"/>
  <c r="P1974" i="2"/>
  <c r="P2154" i="2"/>
  <c r="P2166" i="2"/>
  <c r="P2126" i="2"/>
  <c r="P2127" i="2"/>
  <c r="P2194" i="2"/>
  <c r="P2069" i="2"/>
  <c r="P1995" i="2"/>
  <c r="P1996" i="2"/>
  <c r="P1924" i="2"/>
  <c r="P2005" i="2"/>
  <c r="P2006" i="2"/>
  <c r="P2108" i="2"/>
  <c r="P1997" i="2"/>
  <c r="P2132" i="2"/>
  <c r="P1957" i="2"/>
  <c r="P1958" i="2"/>
  <c r="P1959" i="2"/>
  <c r="P1960" i="2"/>
  <c r="P1961" i="2"/>
  <c r="P1962" i="2"/>
  <c r="P1963" i="2"/>
  <c r="P1964" i="2"/>
  <c r="P2020" i="2"/>
  <c r="P2167" i="2"/>
  <c r="P2128" i="2"/>
  <c r="P2129" i="2"/>
  <c r="P2152" i="2"/>
  <c r="P2109" i="2"/>
  <c r="P2110" i="2"/>
  <c r="P2161" i="2"/>
  <c r="P2168" i="2"/>
  <c r="P2169" i="2"/>
  <c r="P2205" i="2"/>
  <c r="P2206" i="2"/>
  <c r="P2153" i="2"/>
  <c r="P2193" i="2"/>
  <c r="P2170" i="2"/>
  <c r="P2072" i="2"/>
  <c r="P2073" i="2"/>
  <c r="P2149" i="2"/>
  <c r="P1968" i="2"/>
  <c r="P2150" i="2"/>
  <c r="P2130" i="2"/>
  <c r="P2131" i="2"/>
  <c r="P2171" i="2"/>
  <c r="P2008" i="2"/>
  <c r="P2201" i="2"/>
  <c r="P2024" i="2"/>
  <c r="P2025" i="2"/>
  <c r="P2172" i="2"/>
  <c r="P2014" i="2"/>
  <c r="P2026" i="2"/>
  <c r="P2027" i="2"/>
  <c r="P2028" i="2"/>
  <c r="P2029" i="2"/>
  <c r="P2188" i="2"/>
  <c r="P2189" i="2"/>
  <c r="P2190" i="2"/>
  <c r="P2191" i="2"/>
  <c r="P2192" i="2"/>
  <c r="P2015" i="2"/>
  <c r="Q2111" i="2"/>
  <c r="R2111" i="2" s="1"/>
  <c r="S2111" i="2" s="1"/>
  <c r="Q1998" i="2"/>
  <c r="R1998" i="2" s="1"/>
  <c r="S1998" i="2" s="1"/>
  <c r="Q2050" i="2"/>
  <c r="R2050" i="2" s="1"/>
  <c r="S2050" i="2" s="1"/>
  <c r="Q2051" i="2"/>
  <c r="R2051" i="2" s="1"/>
  <c r="S2051" i="2" s="1"/>
  <c r="Q2052" i="2"/>
  <c r="R2052" i="2" s="1"/>
  <c r="S2052" i="2" s="1"/>
  <c r="Q2114" i="2"/>
  <c r="R2114" i="2" s="1"/>
  <c r="S2114" i="2" s="1"/>
  <c r="Q2115" i="2"/>
  <c r="R2115" i="2" s="1"/>
  <c r="S2115" i="2" s="1"/>
  <c r="Q2116" i="2"/>
  <c r="R2116" i="2" s="1"/>
  <c r="S2116" i="2" s="1"/>
  <c r="Q2074" i="2"/>
  <c r="R2074" i="2" s="1"/>
  <c r="S2074" i="2" s="1"/>
  <c r="Q2075" i="2"/>
  <c r="R2075" i="2" s="1"/>
  <c r="S2075" i="2" s="1"/>
  <c r="Q2076" i="2"/>
  <c r="R2076" i="2" s="1"/>
  <c r="S2076" i="2" s="1"/>
  <c r="Q2112" i="2"/>
  <c r="R2112" i="2" s="1"/>
  <c r="S2112" i="2" s="1"/>
  <c r="Q2113" i="2"/>
  <c r="R2113" i="2" s="1"/>
  <c r="S2113" i="2" s="1"/>
  <c r="Q2053" i="2"/>
  <c r="R2053" i="2" s="1"/>
  <c r="S2053" i="2" s="1"/>
  <c r="Q2231" i="2"/>
  <c r="R2231" i="2" s="1"/>
  <c r="S2231" i="2" s="1"/>
  <c r="Q2077" i="2"/>
  <c r="R2077" i="2" s="1"/>
  <c r="S2077" i="2" s="1"/>
  <c r="Q2078" i="2"/>
  <c r="R2078" i="2" s="1"/>
  <c r="S2078" i="2" s="1"/>
  <c r="Q2232" i="2"/>
  <c r="R2232" i="2" s="1"/>
  <c r="S2232" i="2" s="1"/>
  <c r="Q2079" i="2"/>
  <c r="R2079" i="2" s="1"/>
  <c r="S2079" i="2" s="1"/>
  <c r="Q2080" i="2"/>
  <c r="R2080" i="2" s="1"/>
  <c r="S2080" i="2" s="1"/>
  <c r="Q2054" i="2"/>
  <c r="R2054" i="2" s="1"/>
  <c r="S2054" i="2" s="1"/>
  <c r="Q2043" i="2"/>
  <c r="R2043" i="2" s="1"/>
  <c r="S2043" i="2" s="1"/>
  <c r="Q2044" i="2"/>
  <c r="R2044" i="2" s="1"/>
  <c r="S2044" i="2" s="1"/>
  <c r="Q2055" i="2"/>
  <c r="R2055" i="2" s="1"/>
  <c r="S2055" i="2" s="1"/>
  <c r="Q2056" i="2"/>
  <c r="R2056" i="2" s="1"/>
  <c r="S2056" i="2" s="1"/>
  <c r="Q2057" i="2"/>
  <c r="R2057" i="2" s="1"/>
  <c r="S2057" i="2" s="1"/>
  <c r="Q2045" i="2"/>
  <c r="R2045" i="2" s="1"/>
  <c r="S2045" i="2" s="1"/>
  <c r="Q2233" i="2"/>
  <c r="R2233" i="2" s="1"/>
  <c r="S2233" i="2" s="1"/>
  <c r="Q2234" i="2"/>
  <c r="R2234" i="2" s="1"/>
  <c r="S2234" i="2" s="1"/>
  <c r="Q2235" i="2"/>
  <c r="R2235" i="2" s="1"/>
  <c r="S2235" i="2" s="1"/>
  <c r="Q2236" i="2"/>
  <c r="R2236" i="2" s="1"/>
  <c r="S2236" i="2" s="1"/>
  <c r="Q2178" i="2"/>
  <c r="R2178" i="2" s="1"/>
  <c r="S2178" i="2" s="1"/>
  <c r="Q2179" i="2"/>
  <c r="R2179" i="2" s="1"/>
  <c r="S2179" i="2" s="1"/>
  <c r="Q2117" i="2"/>
  <c r="R2117" i="2" s="1"/>
  <c r="S2117" i="2" s="1"/>
  <c r="Q2118" i="2"/>
  <c r="R2118" i="2" s="1"/>
  <c r="S2118" i="2" s="1"/>
  <c r="Q2081" i="2"/>
  <c r="R2081" i="2" s="1"/>
  <c r="S2081" i="2" s="1"/>
  <c r="Q2219" i="2"/>
  <c r="R2219" i="2" s="1"/>
  <c r="S2219" i="2" s="1"/>
  <c r="Q2082" i="2"/>
  <c r="R2082" i="2" s="1"/>
  <c r="S2082" i="2" s="1"/>
  <c r="Q2046" i="2"/>
  <c r="R2046" i="2" s="1"/>
  <c r="S2046" i="2" s="1"/>
  <c r="Q2058" i="2"/>
  <c r="R2058" i="2" s="1"/>
  <c r="S2058" i="2" s="1"/>
  <c r="Q2083" i="2"/>
  <c r="R2083" i="2" s="1"/>
  <c r="S2083" i="2" s="1"/>
  <c r="Q2175" i="2"/>
  <c r="R2175" i="2" s="1"/>
  <c r="S2175" i="2" s="1"/>
  <c r="Q2176" i="2"/>
  <c r="R2176" i="2" s="1"/>
  <c r="S2176" i="2" s="1"/>
  <c r="Q2084" i="2"/>
  <c r="R2084" i="2" s="1"/>
  <c r="S2084" i="2" s="1"/>
  <c r="Q2085" i="2"/>
  <c r="R2085" i="2" s="1"/>
  <c r="S2085" i="2" s="1"/>
  <c r="Q2086" i="2"/>
  <c r="R2086" i="2" s="1"/>
  <c r="S2086" i="2" s="1"/>
  <c r="Q2047" i="2"/>
  <c r="R2047" i="2" s="1"/>
  <c r="S2047" i="2" s="1"/>
  <c r="Q2048" i="2"/>
  <c r="R2048" i="2" s="1"/>
  <c r="S2048" i="2" s="1"/>
  <c r="Q2040" i="2"/>
  <c r="R2040" i="2" s="1"/>
  <c r="S2040" i="2" s="1"/>
  <c r="Q2041" i="2"/>
  <c r="R2041" i="2" s="1"/>
  <c r="S2041" i="2" s="1"/>
  <c r="Q2042" i="2"/>
  <c r="R2042" i="2" s="1"/>
  <c r="S2042" i="2" s="1"/>
  <c r="Q2087" i="2"/>
  <c r="R2087" i="2" s="1"/>
  <c r="S2087" i="2" s="1"/>
  <c r="Q2088" i="2"/>
  <c r="R2088" i="2" s="1"/>
  <c r="S2088" i="2" s="1"/>
  <c r="Q2195" i="2"/>
  <c r="R2195" i="2" s="1"/>
  <c r="S2195" i="2" s="1"/>
  <c r="Q2049" i="2"/>
  <c r="R2049" i="2" s="1"/>
  <c r="S2049" i="2" s="1"/>
  <c r="Q2089" i="2"/>
  <c r="R2089" i="2" s="1"/>
  <c r="S2089" i="2" s="1"/>
  <c r="Q2120" i="2"/>
  <c r="R2120" i="2" s="1"/>
  <c r="S2120" i="2" s="1"/>
  <c r="Q2196" i="2"/>
  <c r="R2196" i="2" s="1"/>
  <c r="S2196" i="2" s="1"/>
  <c r="Q2184" i="2"/>
  <c r="R2184" i="2" s="1"/>
  <c r="S2184" i="2" s="1"/>
  <c r="Q2059" i="2"/>
  <c r="R2059" i="2" s="1"/>
  <c r="S2059" i="2" s="1"/>
  <c r="Q2060" i="2"/>
  <c r="R2060" i="2" s="1"/>
  <c r="S2060" i="2" s="1"/>
  <c r="Q2181" i="2"/>
  <c r="R2181" i="2" s="1"/>
  <c r="S2181" i="2" s="1"/>
  <c r="Q1925" i="2"/>
  <c r="R1925" i="2" s="1"/>
  <c r="S1925" i="2" s="1"/>
  <c r="Q2090" i="2"/>
  <c r="R2090" i="2" s="1"/>
  <c r="S2090" i="2" s="1"/>
  <c r="Q2185" i="2"/>
  <c r="R2185" i="2" s="1"/>
  <c r="S2185" i="2" s="1"/>
  <c r="Q2121" i="2"/>
  <c r="R2121" i="2" s="1"/>
  <c r="S2121" i="2" s="1"/>
  <c r="Q2220" i="2"/>
  <c r="R2220" i="2" s="1"/>
  <c r="S2220" i="2" s="1"/>
  <c r="Q2061" i="2"/>
  <c r="R2061" i="2" s="1"/>
  <c r="S2061" i="2" s="1"/>
  <c r="Q2016" i="2"/>
  <c r="R2016" i="2" s="1"/>
  <c r="S2016" i="2" s="1"/>
  <c r="Q1986" i="2"/>
  <c r="R1986" i="2" s="1"/>
  <c r="S1986" i="2" s="1"/>
  <c r="Q1987" i="2"/>
  <c r="R1987" i="2" s="1"/>
  <c r="S1987" i="2" s="1"/>
  <c r="Q1988" i="2"/>
  <c r="R1988" i="2" s="1"/>
  <c r="S1988" i="2" s="1"/>
  <c r="Q2010" i="2"/>
  <c r="R2010" i="2" s="1"/>
  <c r="S2010" i="2" s="1"/>
  <c r="Q2011" i="2"/>
  <c r="R2011" i="2" s="1"/>
  <c r="S2011" i="2" s="1"/>
  <c r="Q2012" i="2"/>
  <c r="R2012" i="2" s="1"/>
  <c r="S2012" i="2" s="1"/>
  <c r="Q1989" i="2"/>
  <c r="R1989" i="2" s="1"/>
  <c r="S1989" i="2" s="1"/>
  <c r="Q2009" i="2"/>
  <c r="R2009" i="2" s="1"/>
  <c r="S2009" i="2" s="1"/>
  <c r="Q2237" i="2"/>
  <c r="R2237" i="2" s="1"/>
  <c r="S2237" i="2" s="1"/>
  <c r="Q2013" i="2"/>
  <c r="R2013" i="2" s="1"/>
  <c r="S2013" i="2" s="1"/>
  <c r="Q2031" i="2"/>
  <c r="R2031" i="2" s="1"/>
  <c r="S2031" i="2" s="1"/>
  <c r="Q1926" i="2"/>
  <c r="R1926" i="2" s="1"/>
  <c r="S1926" i="2" s="1"/>
  <c r="Q1899" i="2"/>
  <c r="R1899" i="2" s="1"/>
  <c r="S1899" i="2" s="1"/>
  <c r="Q2157" i="2"/>
  <c r="R2157" i="2" s="1"/>
  <c r="S2157" i="2" s="1"/>
  <c r="Q2158" i="2"/>
  <c r="R2158" i="2" s="1"/>
  <c r="S2158" i="2" s="1"/>
  <c r="Q1990" i="2"/>
  <c r="R1990" i="2" s="1"/>
  <c r="S1990" i="2" s="1"/>
  <c r="Q1991" i="2"/>
  <c r="R1991" i="2" s="1"/>
  <c r="S1991" i="2" s="1"/>
  <c r="Q2017" i="2"/>
  <c r="R2017" i="2" s="1"/>
  <c r="S2017" i="2" s="1"/>
  <c r="Q1953" i="2"/>
  <c r="R1953" i="2" s="1"/>
  <c r="S1953" i="2" s="1"/>
  <c r="Q1954" i="2"/>
  <c r="R1954" i="2" s="1"/>
  <c r="S1954" i="2" s="1"/>
  <c r="Q2007" i="2"/>
  <c r="R2007" i="2" s="1"/>
  <c r="S2007" i="2" s="1"/>
  <c r="Q1992" i="2"/>
  <c r="R1992" i="2" s="1"/>
  <c r="S1992" i="2" s="1"/>
  <c r="Q1975" i="2"/>
  <c r="R1975" i="2" s="1"/>
  <c r="S1975" i="2" s="1"/>
  <c r="Q2033" i="2"/>
  <c r="R2033" i="2" s="1"/>
  <c r="S2033" i="2" s="1"/>
  <c r="Q2018" i="2"/>
  <c r="R2018" i="2" s="1"/>
  <c r="S2018" i="2" s="1"/>
  <c r="Q1976" i="2"/>
  <c r="R1976" i="2" s="1"/>
  <c r="S1976" i="2" s="1"/>
  <c r="Q2062" i="2"/>
  <c r="R2062" i="2" s="1"/>
  <c r="S2062" i="2" s="1"/>
  <c r="Q2107" i="2"/>
  <c r="R2107" i="2" s="1"/>
  <c r="S2107" i="2" s="1"/>
  <c r="Q2186" i="2"/>
  <c r="R2186" i="2" s="1"/>
  <c r="S2186" i="2" s="1"/>
  <c r="Q2187" i="2"/>
  <c r="R2187" i="2" s="1"/>
  <c r="S2187" i="2" s="1"/>
  <c r="Q2063" i="2"/>
  <c r="R2063" i="2" s="1"/>
  <c r="S2063" i="2" s="1"/>
  <c r="Q2064" i="2"/>
  <c r="R2064" i="2" s="1"/>
  <c r="S2064" i="2" s="1"/>
  <c r="Q2019" i="2"/>
  <c r="R2019" i="2" s="1"/>
  <c r="S2019" i="2" s="1"/>
  <c r="Q2065" i="2"/>
  <c r="R2065" i="2" s="1"/>
  <c r="S2065" i="2" s="1"/>
  <c r="Q2066" i="2"/>
  <c r="R2066" i="2" s="1"/>
  <c r="S2066" i="2" s="1"/>
  <c r="Q2182" i="2"/>
  <c r="R2182" i="2" s="1"/>
  <c r="S2182" i="2" s="1"/>
  <c r="Q1977" i="2"/>
  <c r="R1977" i="2" s="1"/>
  <c r="S1977" i="2" s="1"/>
  <c r="Q1978" i="2"/>
  <c r="R1978" i="2" s="1"/>
  <c r="S1978" i="2" s="1"/>
  <c r="Q2183" i="2"/>
  <c r="R2183" i="2" s="1"/>
  <c r="S2183" i="2" s="1"/>
  <c r="Q2119" i="2"/>
  <c r="R2119" i="2" s="1"/>
  <c r="S2119" i="2" s="1"/>
  <c r="Q1979" i="2"/>
  <c r="R1979" i="2" s="1"/>
  <c r="S1979" i="2" s="1"/>
  <c r="Q1980" i="2"/>
  <c r="R1980" i="2" s="1"/>
  <c r="S1980" i="2" s="1"/>
  <c r="Q2207" i="2"/>
  <c r="R2207" i="2" s="1"/>
  <c r="S2207" i="2" s="1"/>
  <c r="Q2208" i="2"/>
  <c r="R2208" i="2" s="1"/>
  <c r="S2208" i="2" s="1"/>
  <c r="Q2138" i="2"/>
  <c r="R2138" i="2" s="1"/>
  <c r="S2138" i="2" s="1"/>
  <c r="Q1999" i="2"/>
  <c r="R1999" i="2" s="1"/>
  <c r="S1999" i="2" s="1"/>
  <c r="Q2000" i="2"/>
  <c r="R2000" i="2" s="1"/>
  <c r="S2000" i="2" s="1"/>
  <c r="Q2209" i="2"/>
  <c r="R2209" i="2" s="1"/>
  <c r="S2209" i="2" s="1"/>
  <c r="Q2210" i="2"/>
  <c r="R2210" i="2" s="1"/>
  <c r="S2210" i="2" s="1"/>
  <c r="Q2227" i="2"/>
  <c r="R2227" i="2" s="1"/>
  <c r="S2227" i="2" s="1"/>
  <c r="Q2211" i="2"/>
  <c r="R2211" i="2" s="1"/>
  <c r="S2211" i="2" s="1"/>
  <c r="Q1981" i="2"/>
  <c r="R1981" i="2" s="1"/>
  <c r="S1981" i="2" s="1"/>
  <c r="Q2137" i="2"/>
  <c r="R2137" i="2" s="1"/>
  <c r="S2137" i="2" s="1"/>
  <c r="Q1982" i="2"/>
  <c r="R1982" i="2" s="1"/>
  <c r="S1982" i="2" s="1"/>
  <c r="Q2001" i="2"/>
  <c r="R2001" i="2" s="1"/>
  <c r="S2001" i="2" s="1"/>
  <c r="Q2002" i="2"/>
  <c r="R2002" i="2" s="1"/>
  <c r="S2002" i="2" s="1"/>
  <c r="Q2003" i="2"/>
  <c r="R2003" i="2" s="1"/>
  <c r="S2003" i="2" s="1"/>
  <c r="Q1983" i="2"/>
  <c r="R1983" i="2" s="1"/>
  <c r="S1983" i="2" s="1"/>
  <c r="Q2139" i="2"/>
  <c r="R2139" i="2" s="1"/>
  <c r="S2139" i="2" s="1"/>
  <c r="Q2212" i="2"/>
  <c r="R2212" i="2" s="1"/>
  <c r="S2212" i="2" s="1"/>
  <c r="Q1921" i="2"/>
  <c r="R1921" i="2" s="1"/>
  <c r="S1921" i="2" s="1"/>
  <c r="Q2213" i="2"/>
  <c r="R2213" i="2" s="1"/>
  <c r="S2213" i="2" s="1"/>
  <c r="Q2021" i="2"/>
  <c r="R2021" i="2" s="1"/>
  <c r="S2021" i="2" s="1"/>
  <c r="Q2022" i="2"/>
  <c r="R2022" i="2" s="1"/>
  <c r="S2022" i="2" s="1"/>
  <c r="Q2214" i="2"/>
  <c r="R2214" i="2" s="1"/>
  <c r="S2214" i="2" s="1"/>
  <c r="Q2023" i="2"/>
  <c r="R2023" i="2" s="1"/>
  <c r="S2023" i="2" s="1"/>
  <c r="Q2228" i="2"/>
  <c r="R2228" i="2" s="1"/>
  <c r="S2228" i="2" s="1"/>
  <c r="Q2140" i="2"/>
  <c r="R2140" i="2" s="1"/>
  <c r="S2140" i="2" s="1"/>
  <c r="Q2215" i="2"/>
  <c r="R2215" i="2" s="1"/>
  <c r="S2215" i="2" s="1"/>
  <c r="Q1993" i="2"/>
  <c r="R1993" i="2" s="1"/>
  <c r="S1993" i="2" s="1"/>
  <c r="Q1994" i="2"/>
  <c r="R1994" i="2" s="1"/>
  <c r="S1994" i="2" s="1"/>
  <c r="Q2004" i="2"/>
  <c r="R2004" i="2" s="1"/>
  <c r="S2004" i="2" s="1"/>
  <c r="Q2038" i="2"/>
  <c r="R2038" i="2" s="1"/>
  <c r="S2038" i="2" s="1"/>
  <c r="Q2039" i="2"/>
  <c r="R2039" i="2" s="1"/>
  <c r="S2039" i="2" s="1"/>
  <c r="Q1955" i="2"/>
  <c r="R1955" i="2" s="1"/>
  <c r="S1955" i="2" s="1"/>
  <c r="Q1917" i="2"/>
  <c r="R1917" i="2" s="1"/>
  <c r="S1917" i="2" s="1"/>
  <c r="Q1969" i="2"/>
  <c r="R1969" i="2" s="1"/>
  <c r="S1969" i="2" s="1"/>
  <c r="Q1970" i="2"/>
  <c r="R1970" i="2" s="1"/>
  <c r="S1970" i="2" s="1"/>
  <c r="Q2197" i="2"/>
  <c r="R2197" i="2" s="1"/>
  <c r="S2197" i="2" s="1"/>
  <c r="Q2092" i="2"/>
  <c r="R2092" i="2" s="1"/>
  <c r="S2092" i="2" s="1"/>
  <c r="Q2229" i="2"/>
  <c r="R2229" i="2" s="1"/>
  <c r="S2229" i="2" s="1"/>
  <c r="Q2141" i="2"/>
  <c r="R2141" i="2" s="1"/>
  <c r="S2141" i="2" s="1"/>
  <c r="Q1971" i="2"/>
  <c r="R1971" i="2" s="1"/>
  <c r="S1971" i="2" s="1"/>
  <c r="Q1907" i="2"/>
  <c r="R1907" i="2" s="1"/>
  <c r="S1907" i="2" s="1"/>
  <c r="Q1908" i="2"/>
  <c r="R1908" i="2" s="1"/>
  <c r="S1908" i="2" s="1"/>
  <c r="Q1909" i="2"/>
  <c r="R1909" i="2" s="1"/>
  <c r="S1909" i="2" s="1"/>
  <c r="Q1910" i="2"/>
  <c r="R1910" i="2" s="1"/>
  <c r="S1910" i="2" s="1"/>
  <c r="Q1911" i="2"/>
  <c r="R1911" i="2" s="1"/>
  <c r="S1911" i="2" s="1"/>
  <c r="Q1912" i="2"/>
  <c r="R1912" i="2" s="1"/>
  <c r="S1912" i="2" s="1"/>
  <c r="Q1913" i="2"/>
  <c r="R1913" i="2" s="1"/>
  <c r="S1913" i="2" s="1"/>
  <c r="Q2142" i="2"/>
  <c r="R2142" i="2" s="1"/>
  <c r="S2142" i="2" s="1"/>
  <c r="Q2143" i="2"/>
  <c r="R2143" i="2" s="1"/>
  <c r="S2143" i="2" s="1"/>
  <c r="Q1972" i="2"/>
  <c r="R1972" i="2" s="1"/>
  <c r="S1972" i="2" s="1"/>
  <c r="Q2122" i="2"/>
  <c r="R2122" i="2" s="1"/>
  <c r="S2122" i="2" s="1"/>
  <c r="Q1922" i="2"/>
  <c r="R1922" i="2" s="1"/>
  <c r="S1922" i="2" s="1"/>
  <c r="Q2216" i="2"/>
  <c r="R2216" i="2" s="1"/>
  <c r="S2216" i="2" s="1"/>
  <c r="Q1914" i="2"/>
  <c r="R1914" i="2" s="1"/>
  <c r="S1914" i="2" s="1"/>
  <c r="Q1915" i="2"/>
  <c r="R1915" i="2" s="1"/>
  <c r="S1915" i="2" s="1"/>
  <c r="Q2198" i="2"/>
  <c r="R2198" i="2" s="1"/>
  <c r="S2198" i="2" s="1"/>
  <c r="Q1927" i="2"/>
  <c r="R1927" i="2" s="1"/>
  <c r="S1927" i="2" s="1"/>
  <c r="Q1928" i="2"/>
  <c r="R1928" i="2" s="1"/>
  <c r="S1928" i="2" s="1"/>
  <c r="Q1929" i="2"/>
  <c r="R1929" i="2" s="1"/>
  <c r="S1929" i="2" s="1"/>
  <c r="Q1930" i="2"/>
  <c r="R1930" i="2" s="1"/>
  <c r="S1930" i="2" s="1"/>
  <c r="Q1931" i="2"/>
  <c r="R1931" i="2" s="1"/>
  <c r="S1931" i="2" s="1"/>
  <c r="Q1932" i="2"/>
  <c r="R1932" i="2" s="1"/>
  <c r="S1932" i="2" s="1"/>
  <c r="Q1933" i="2"/>
  <c r="R1933" i="2" s="1"/>
  <c r="S1933" i="2" s="1"/>
  <c r="Q1934" i="2"/>
  <c r="R1934" i="2" s="1"/>
  <c r="S1934" i="2" s="1"/>
  <c r="Q1935" i="2"/>
  <c r="R1935" i="2" s="1"/>
  <c r="S1935" i="2" s="1"/>
  <c r="Q1936" i="2"/>
  <c r="R1936" i="2" s="1"/>
  <c r="S1936" i="2" s="1"/>
  <c r="Q1937" i="2"/>
  <c r="R1937" i="2" s="1"/>
  <c r="S1937" i="2" s="1"/>
  <c r="Q1938" i="2"/>
  <c r="R1938" i="2" s="1"/>
  <c r="S1938" i="2" s="1"/>
  <c r="Q1939" i="2"/>
  <c r="R1939" i="2" s="1"/>
  <c r="S1939" i="2" s="1"/>
  <c r="Q1940" i="2"/>
  <c r="R1940" i="2" s="1"/>
  <c r="S1940" i="2" s="1"/>
  <c r="Q1941" i="2"/>
  <c r="R1941" i="2" s="1"/>
  <c r="S1941" i="2" s="1"/>
  <c r="Q1942" i="2"/>
  <c r="R1942" i="2" s="1"/>
  <c r="S1942" i="2" s="1"/>
  <c r="Q1943" i="2"/>
  <c r="R1943" i="2" s="1"/>
  <c r="S1943" i="2" s="1"/>
  <c r="Q1944" i="2"/>
  <c r="R1944" i="2" s="1"/>
  <c r="S1944" i="2" s="1"/>
  <c r="Q1916" i="2"/>
  <c r="R1916" i="2" s="1"/>
  <c r="S1916" i="2" s="1"/>
  <c r="Q2144" i="2"/>
  <c r="R2144" i="2" s="1"/>
  <c r="S2144" i="2" s="1"/>
  <c r="Q1956" i="2"/>
  <c r="R1956" i="2" s="1"/>
  <c r="S1956" i="2" s="1"/>
  <c r="Q1901" i="2"/>
  <c r="R1901" i="2" s="1"/>
  <c r="S1901" i="2" s="1"/>
  <c r="Q1918" i="2"/>
  <c r="R1918" i="2" s="1"/>
  <c r="S1918" i="2" s="1"/>
  <c r="Q2030" i="2"/>
  <c r="R2030" i="2" s="1"/>
  <c r="S2030" i="2" s="1"/>
  <c r="Q1923" i="2"/>
  <c r="R1923" i="2" s="1"/>
  <c r="S1923" i="2" s="1"/>
  <c r="Q2133" i="2"/>
  <c r="R2133" i="2" s="1"/>
  <c r="S2133" i="2" s="1"/>
  <c r="Q2174" i="2"/>
  <c r="R2174" i="2" s="1"/>
  <c r="S2174" i="2" s="1"/>
  <c r="Q2134" i="2"/>
  <c r="R2134" i="2" s="1"/>
  <c r="S2134" i="2" s="1"/>
  <c r="Q1902" i="2"/>
  <c r="R1902" i="2" s="1"/>
  <c r="S1902" i="2" s="1"/>
  <c r="Q2096" i="2"/>
  <c r="R2096" i="2" s="1"/>
  <c r="S2096" i="2" s="1"/>
  <c r="Q2135" i="2"/>
  <c r="R2135" i="2" s="1"/>
  <c r="S2135" i="2" s="1"/>
  <c r="Q2097" i="2"/>
  <c r="R2097" i="2" s="1"/>
  <c r="S2097" i="2" s="1"/>
  <c r="Q1985" i="2"/>
  <c r="R1985" i="2" s="1"/>
  <c r="S1985" i="2" s="1"/>
  <c r="Q1945" i="2"/>
  <c r="R1945" i="2" s="1"/>
  <c r="S1945" i="2" s="1"/>
  <c r="Q1946" i="2"/>
  <c r="R1946" i="2" s="1"/>
  <c r="S1946" i="2" s="1"/>
  <c r="Q1947" i="2"/>
  <c r="R1947" i="2" s="1"/>
  <c r="S1947" i="2" s="1"/>
  <c r="Q1948" i="2"/>
  <c r="R1948" i="2" s="1"/>
  <c r="S1948" i="2" s="1"/>
  <c r="Q1949" i="2"/>
  <c r="R1949" i="2" s="1"/>
  <c r="S1949" i="2" s="1"/>
  <c r="Q1950" i="2"/>
  <c r="R1950" i="2" s="1"/>
  <c r="S1950" i="2" s="1"/>
  <c r="Q1951" i="2"/>
  <c r="R1951" i="2" s="1"/>
  <c r="S1951" i="2" s="1"/>
  <c r="Q2067" i="2"/>
  <c r="R2067" i="2" s="1"/>
  <c r="S2067" i="2" s="1"/>
  <c r="Q2136" i="2"/>
  <c r="R2136" i="2" s="1"/>
  <c r="S2136" i="2" s="1"/>
  <c r="Q2032" i="2"/>
  <c r="R2032" i="2" s="1"/>
  <c r="S2032" i="2" s="1"/>
  <c r="Q2068" i="2"/>
  <c r="R2068" i="2" s="1"/>
  <c r="S2068" i="2" s="1"/>
  <c r="Q2225" i="2"/>
  <c r="R2225" i="2" s="1"/>
  <c r="S2225" i="2" s="1"/>
  <c r="Q2226" i="2"/>
  <c r="R2226" i="2" s="1"/>
  <c r="S2226" i="2" s="1"/>
  <c r="Q2155" i="2"/>
  <c r="R2155" i="2" s="1"/>
  <c r="S2155" i="2" s="1"/>
  <c r="Q1973" i="2"/>
  <c r="R1973" i="2" s="1"/>
  <c r="S1973" i="2" s="1"/>
  <c r="Q2098" i="2"/>
  <c r="R2098" i="2" s="1"/>
  <c r="S2098" i="2" s="1"/>
  <c r="Q2099" i="2"/>
  <c r="R2099" i="2" s="1"/>
  <c r="S2099" i="2" s="1"/>
  <c r="Q2100" i="2"/>
  <c r="R2100" i="2" s="1"/>
  <c r="S2100" i="2" s="1"/>
  <c r="Q2123" i="2"/>
  <c r="R2123" i="2" s="1"/>
  <c r="S2123" i="2" s="1"/>
  <c r="Q1903" i="2"/>
  <c r="R1903" i="2" s="1"/>
  <c r="S1903" i="2" s="1"/>
  <c r="Q1920" i="2"/>
  <c r="R1920" i="2" s="1"/>
  <c r="S1920" i="2" s="1"/>
  <c r="Q1966" i="2"/>
  <c r="R1966" i="2" s="1"/>
  <c r="S1966" i="2" s="1"/>
  <c r="Q1904" i="2"/>
  <c r="R1904" i="2" s="1"/>
  <c r="S1904" i="2" s="1"/>
  <c r="Q1905" i="2"/>
  <c r="R1905" i="2" s="1"/>
  <c r="S1905" i="2" s="1"/>
  <c r="Q1967" i="2"/>
  <c r="R1967" i="2" s="1"/>
  <c r="S1967" i="2" s="1"/>
  <c r="Q2230" i="2"/>
  <c r="R2230" i="2" s="1"/>
  <c r="S2230" i="2" s="1"/>
  <c r="Q2101" i="2"/>
  <c r="R2101" i="2" s="1"/>
  <c r="S2101" i="2" s="1"/>
  <c r="Q2102" i="2"/>
  <c r="R2102" i="2" s="1"/>
  <c r="S2102" i="2" s="1"/>
  <c r="Q1984" i="2"/>
  <c r="R1984" i="2" s="1"/>
  <c r="S1984" i="2" s="1"/>
  <c r="Q1919" i="2"/>
  <c r="R1919" i="2" s="1"/>
  <c r="S1919" i="2" s="1"/>
  <c r="Q2093" i="2"/>
  <c r="R2093" i="2" s="1"/>
  <c r="S2093" i="2" s="1"/>
  <c r="Q2223" i="2"/>
  <c r="R2223" i="2" s="1"/>
  <c r="S2223" i="2" s="1"/>
  <c r="Q2224" i="2"/>
  <c r="R2224" i="2" s="1"/>
  <c r="S2224" i="2" s="1"/>
  <c r="Q2145" i="2"/>
  <c r="R2145" i="2" s="1"/>
  <c r="S2145" i="2" s="1"/>
  <c r="Q2217" i="2"/>
  <c r="R2217" i="2" s="1"/>
  <c r="S2217" i="2" s="1"/>
  <c r="Q2156" i="2"/>
  <c r="R2156" i="2" s="1"/>
  <c r="S2156" i="2" s="1"/>
  <c r="Q1900" i="2"/>
  <c r="R1900" i="2" s="1"/>
  <c r="S1900" i="2" s="1"/>
  <c r="Q1965" i="2"/>
  <c r="R1965" i="2" s="1"/>
  <c r="S1965" i="2" s="1"/>
  <c r="Q2106" i="2"/>
  <c r="R2106" i="2" s="1"/>
  <c r="S2106" i="2" s="1"/>
  <c r="Q2202" i="2"/>
  <c r="R2202" i="2" s="1"/>
  <c r="S2202" i="2" s="1"/>
  <c r="Q2124" i="2"/>
  <c r="R2124" i="2" s="1"/>
  <c r="S2124" i="2" s="1"/>
  <c r="Q2199" i="2"/>
  <c r="R2199" i="2" s="1"/>
  <c r="S2199" i="2" s="1"/>
  <c r="Q2070" i="2"/>
  <c r="R2070" i="2" s="1"/>
  <c r="S2070" i="2" s="1"/>
  <c r="Q2103" i="2"/>
  <c r="R2103" i="2" s="1"/>
  <c r="S2103" i="2" s="1"/>
  <c r="Q2218" i="2"/>
  <c r="R2218" i="2" s="1"/>
  <c r="S2218" i="2" s="1"/>
  <c r="Q2146" i="2"/>
  <c r="R2146" i="2" s="1"/>
  <c r="S2146" i="2" s="1"/>
  <c r="Q2125" i="2"/>
  <c r="R2125" i="2" s="1"/>
  <c r="S2125" i="2" s="1"/>
  <c r="Q1906" i="2"/>
  <c r="R1906" i="2" s="1"/>
  <c r="S1906" i="2" s="1"/>
  <c r="Q2071" i="2"/>
  <c r="R2071" i="2" s="1"/>
  <c r="S2071" i="2" s="1"/>
  <c r="Q2173" i="2"/>
  <c r="R2173" i="2" s="1"/>
  <c r="S2173" i="2" s="1"/>
  <c r="Q2180" i="2"/>
  <c r="R2180" i="2" s="1"/>
  <c r="S2180" i="2" s="1"/>
  <c r="Q1952" i="2"/>
  <c r="R1952" i="2" s="1"/>
  <c r="S1952" i="2" s="1"/>
  <c r="Q2151" i="2"/>
  <c r="R2151" i="2" s="1"/>
  <c r="S2151" i="2" s="1"/>
  <c r="Q2221" i="2"/>
  <c r="R2221" i="2" s="1"/>
  <c r="S2221" i="2" s="1"/>
  <c r="Q2034" i="2"/>
  <c r="R2034" i="2" s="1"/>
  <c r="S2034" i="2" s="1"/>
  <c r="Q2162" i="2"/>
  <c r="R2162" i="2" s="1"/>
  <c r="S2162" i="2" s="1"/>
  <c r="Q2163" i="2"/>
  <c r="R2163" i="2" s="1"/>
  <c r="S2163" i="2" s="1"/>
  <c r="Q2164" i="2"/>
  <c r="R2164" i="2" s="1"/>
  <c r="S2164" i="2" s="1"/>
  <c r="Q2147" i="2"/>
  <c r="R2147" i="2" s="1"/>
  <c r="S2147" i="2" s="1"/>
  <c r="Q2104" i="2"/>
  <c r="R2104" i="2" s="1"/>
  <c r="S2104" i="2" s="1"/>
  <c r="Q2222" i="2"/>
  <c r="R2222" i="2" s="1"/>
  <c r="S2222" i="2" s="1"/>
  <c r="Q2148" i="2"/>
  <c r="R2148" i="2" s="1"/>
  <c r="S2148" i="2" s="1"/>
  <c r="Q2094" i="2"/>
  <c r="R2094" i="2" s="1"/>
  <c r="S2094" i="2" s="1"/>
  <c r="Q2200" i="2"/>
  <c r="R2200" i="2" s="1"/>
  <c r="S2200" i="2" s="1"/>
  <c r="Q2095" i="2"/>
  <c r="R2095" i="2" s="1"/>
  <c r="S2095" i="2" s="1"/>
  <c r="Q2159" i="2"/>
  <c r="R2159" i="2" s="1"/>
  <c r="S2159" i="2" s="1"/>
  <c r="Q2160" i="2"/>
  <c r="R2160" i="2" s="1"/>
  <c r="S2160" i="2" s="1"/>
  <c r="Q2203" i="2"/>
  <c r="R2203" i="2" s="1"/>
  <c r="S2203" i="2" s="1"/>
  <c r="Q2204" i="2"/>
  <c r="R2204" i="2" s="1"/>
  <c r="S2204" i="2" s="1"/>
  <c r="Q2105" i="2"/>
  <c r="R2105" i="2" s="1"/>
  <c r="S2105" i="2" s="1"/>
  <c r="Q2165" i="2"/>
  <c r="R2165" i="2" s="1"/>
  <c r="S2165" i="2" s="1"/>
  <c r="Q2037" i="2"/>
  <c r="R2037" i="2" s="1"/>
  <c r="S2037" i="2" s="1"/>
  <c r="Q2091" i="2"/>
  <c r="R2091" i="2" s="1"/>
  <c r="S2091" i="2" s="1"/>
  <c r="Q2177" i="2"/>
  <c r="R2177" i="2" s="1"/>
  <c r="S2177" i="2" s="1"/>
  <c r="Q2035" i="2"/>
  <c r="R2035" i="2" s="1"/>
  <c r="S2035" i="2" s="1"/>
  <c r="Q2036" i="2"/>
  <c r="R2036" i="2" s="1"/>
  <c r="S2036" i="2" s="1"/>
  <c r="Q1974" i="2"/>
  <c r="R1974" i="2" s="1"/>
  <c r="S1974" i="2" s="1"/>
  <c r="Q2154" i="2"/>
  <c r="R2154" i="2" s="1"/>
  <c r="S2154" i="2" s="1"/>
  <c r="Q2166" i="2"/>
  <c r="R2166" i="2" s="1"/>
  <c r="S2166" i="2" s="1"/>
  <c r="Q2126" i="2"/>
  <c r="R2126" i="2" s="1"/>
  <c r="S2126" i="2" s="1"/>
  <c r="Q2127" i="2"/>
  <c r="R2127" i="2" s="1"/>
  <c r="S2127" i="2" s="1"/>
  <c r="Q2194" i="2"/>
  <c r="R2194" i="2" s="1"/>
  <c r="S2194" i="2" s="1"/>
  <c r="Q2069" i="2"/>
  <c r="R2069" i="2" s="1"/>
  <c r="S2069" i="2" s="1"/>
  <c r="Q1995" i="2"/>
  <c r="R1995" i="2" s="1"/>
  <c r="S1995" i="2" s="1"/>
  <c r="Q1996" i="2"/>
  <c r="R1996" i="2" s="1"/>
  <c r="S1996" i="2" s="1"/>
  <c r="Q1924" i="2"/>
  <c r="R1924" i="2" s="1"/>
  <c r="S1924" i="2" s="1"/>
  <c r="Q2005" i="2"/>
  <c r="R2005" i="2" s="1"/>
  <c r="S2005" i="2" s="1"/>
  <c r="Q2006" i="2"/>
  <c r="R2006" i="2" s="1"/>
  <c r="S2006" i="2" s="1"/>
  <c r="Q2108" i="2"/>
  <c r="R2108" i="2" s="1"/>
  <c r="S2108" i="2" s="1"/>
  <c r="Q1997" i="2"/>
  <c r="R1997" i="2" s="1"/>
  <c r="S1997" i="2" s="1"/>
  <c r="Q2132" i="2"/>
  <c r="R2132" i="2" s="1"/>
  <c r="S2132" i="2" s="1"/>
  <c r="Q1957" i="2"/>
  <c r="R1957" i="2" s="1"/>
  <c r="S1957" i="2" s="1"/>
  <c r="Q1958" i="2"/>
  <c r="R1958" i="2" s="1"/>
  <c r="S1958" i="2" s="1"/>
  <c r="Q1959" i="2"/>
  <c r="R1959" i="2" s="1"/>
  <c r="S1959" i="2" s="1"/>
  <c r="Q1960" i="2"/>
  <c r="R1960" i="2" s="1"/>
  <c r="S1960" i="2" s="1"/>
  <c r="Q1961" i="2"/>
  <c r="R1961" i="2" s="1"/>
  <c r="S1961" i="2" s="1"/>
  <c r="Q1962" i="2"/>
  <c r="R1962" i="2" s="1"/>
  <c r="S1962" i="2" s="1"/>
  <c r="Q1963" i="2"/>
  <c r="R1963" i="2" s="1"/>
  <c r="S1963" i="2" s="1"/>
  <c r="Q1964" i="2"/>
  <c r="R1964" i="2" s="1"/>
  <c r="S1964" i="2" s="1"/>
  <c r="Q2020" i="2"/>
  <c r="R2020" i="2" s="1"/>
  <c r="S2020" i="2" s="1"/>
  <c r="Q2167" i="2"/>
  <c r="R2167" i="2" s="1"/>
  <c r="S2167" i="2" s="1"/>
  <c r="Q2128" i="2"/>
  <c r="R2128" i="2" s="1"/>
  <c r="S2128" i="2" s="1"/>
  <c r="Q2129" i="2"/>
  <c r="R2129" i="2" s="1"/>
  <c r="S2129" i="2" s="1"/>
  <c r="Q2152" i="2"/>
  <c r="R2152" i="2" s="1"/>
  <c r="S2152" i="2" s="1"/>
  <c r="Q2109" i="2"/>
  <c r="R2109" i="2" s="1"/>
  <c r="S2109" i="2" s="1"/>
  <c r="Q2110" i="2"/>
  <c r="R2110" i="2" s="1"/>
  <c r="S2110" i="2" s="1"/>
  <c r="Q2161" i="2"/>
  <c r="R2161" i="2" s="1"/>
  <c r="S2161" i="2" s="1"/>
  <c r="Q2168" i="2"/>
  <c r="R2168" i="2" s="1"/>
  <c r="S2168" i="2" s="1"/>
  <c r="Q2169" i="2"/>
  <c r="R2169" i="2" s="1"/>
  <c r="S2169" i="2" s="1"/>
  <c r="Q2205" i="2"/>
  <c r="R2205" i="2" s="1"/>
  <c r="S2205" i="2" s="1"/>
  <c r="Q2206" i="2"/>
  <c r="R2206" i="2" s="1"/>
  <c r="S2206" i="2" s="1"/>
  <c r="Q2153" i="2"/>
  <c r="R2153" i="2" s="1"/>
  <c r="S2153" i="2" s="1"/>
  <c r="Q2193" i="2"/>
  <c r="R2193" i="2" s="1"/>
  <c r="S2193" i="2" s="1"/>
  <c r="Q2170" i="2"/>
  <c r="R2170" i="2" s="1"/>
  <c r="S2170" i="2" s="1"/>
  <c r="Q2072" i="2"/>
  <c r="R2072" i="2" s="1"/>
  <c r="S2072" i="2" s="1"/>
  <c r="Q2073" i="2"/>
  <c r="R2073" i="2" s="1"/>
  <c r="S2073" i="2" s="1"/>
  <c r="Q2149" i="2"/>
  <c r="R2149" i="2" s="1"/>
  <c r="S2149" i="2" s="1"/>
  <c r="Q1968" i="2"/>
  <c r="R1968" i="2" s="1"/>
  <c r="S1968" i="2" s="1"/>
  <c r="Q2150" i="2"/>
  <c r="R2150" i="2" s="1"/>
  <c r="S2150" i="2" s="1"/>
  <c r="Q2130" i="2"/>
  <c r="R2130" i="2" s="1"/>
  <c r="S2130" i="2" s="1"/>
  <c r="Q2131" i="2"/>
  <c r="R2131" i="2" s="1"/>
  <c r="S2131" i="2" s="1"/>
  <c r="Q2171" i="2"/>
  <c r="R2171" i="2" s="1"/>
  <c r="S2171" i="2" s="1"/>
  <c r="Q2008" i="2"/>
  <c r="R2008" i="2" s="1"/>
  <c r="S2008" i="2" s="1"/>
  <c r="Q2201" i="2"/>
  <c r="R2201" i="2" s="1"/>
  <c r="S2201" i="2" s="1"/>
  <c r="Q2024" i="2"/>
  <c r="R2024" i="2" s="1"/>
  <c r="S2024" i="2" s="1"/>
  <c r="Q2025" i="2"/>
  <c r="R2025" i="2" s="1"/>
  <c r="S2025" i="2" s="1"/>
  <c r="Q2172" i="2"/>
  <c r="R2172" i="2" s="1"/>
  <c r="S2172" i="2" s="1"/>
  <c r="Q2014" i="2"/>
  <c r="R2014" i="2" s="1"/>
  <c r="S2014" i="2" s="1"/>
  <c r="Q2026" i="2"/>
  <c r="R2026" i="2" s="1"/>
  <c r="S2026" i="2" s="1"/>
  <c r="Q2027" i="2"/>
  <c r="R2027" i="2" s="1"/>
  <c r="S2027" i="2" s="1"/>
  <c r="Q2028" i="2"/>
  <c r="R2028" i="2" s="1"/>
  <c r="S2028" i="2" s="1"/>
  <c r="Q2029" i="2"/>
  <c r="R2029" i="2" s="1"/>
  <c r="S2029" i="2" s="1"/>
  <c r="Q2188" i="2"/>
  <c r="R2188" i="2" s="1"/>
  <c r="S2188" i="2" s="1"/>
  <c r="Q2189" i="2"/>
  <c r="R2189" i="2" s="1"/>
  <c r="S2189" i="2" s="1"/>
  <c r="Q2190" i="2"/>
  <c r="R2190" i="2" s="1"/>
  <c r="S2190" i="2" s="1"/>
  <c r="Q2191" i="2"/>
  <c r="R2191" i="2" s="1"/>
  <c r="S2191" i="2" s="1"/>
  <c r="Q2192" i="2"/>
  <c r="R2192" i="2" s="1"/>
  <c r="S2192" i="2" s="1"/>
  <c r="Q2015" i="2"/>
  <c r="R2015" i="2" s="1"/>
  <c r="S2015" i="2" s="1"/>
  <c r="J2111" i="2"/>
  <c r="J1998" i="2"/>
  <c r="J2050" i="2"/>
  <c r="J2051" i="2"/>
  <c r="J2052" i="2"/>
  <c r="J2114" i="2"/>
  <c r="J2115" i="2"/>
  <c r="J2116" i="2"/>
  <c r="J2074" i="2"/>
  <c r="J2075" i="2"/>
  <c r="J2076" i="2"/>
  <c r="J2112" i="2"/>
  <c r="J2113" i="2"/>
  <c r="J2053" i="2"/>
  <c r="J2231" i="2"/>
  <c r="J2077" i="2"/>
  <c r="J2078" i="2"/>
  <c r="J2232" i="2"/>
  <c r="J2079" i="2"/>
  <c r="J2080" i="2"/>
  <c r="J2054" i="2"/>
  <c r="J2043" i="2"/>
  <c r="J2044" i="2"/>
  <c r="J2055" i="2"/>
  <c r="J2056" i="2"/>
  <c r="J2057" i="2"/>
  <c r="J2045" i="2"/>
  <c r="J2233" i="2"/>
  <c r="J2234" i="2"/>
  <c r="J2235" i="2"/>
  <c r="J2236" i="2"/>
  <c r="J2178" i="2"/>
  <c r="J2179" i="2"/>
  <c r="J2117" i="2"/>
  <c r="J2118" i="2"/>
  <c r="J2081" i="2"/>
  <c r="J2219" i="2"/>
  <c r="J2082" i="2"/>
  <c r="J2046" i="2"/>
  <c r="J2058" i="2"/>
  <c r="J2083" i="2"/>
  <c r="J2175" i="2"/>
  <c r="J2176" i="2"/>
  <c r="J2084" i="2"/>
  <c r="J2085" i="2"/>
  <c r="J2086" i="2"/>
  <c r="J2047" i="2"/>
  <c r="J2048" i="2"/>
  <c r="J2040" i="2"/>
  <c r="J2041" i="2"/>
  <c r="J2042" i="2"/>
  <c r="J2087" i="2"/>
  <c r="J2088" i="2"/>
  <c r="J2195" i="2"/>
  <c r="J2049" i="2"/>
  <c r="J2089" i="2"/>
  <c r="J2120" i="2"/>
  <c r="J2196" i="2"/>
  <c r="J2184" i="2"/>
  <c r="J2059" i="2"/>
  <c r="J2060" i="2"/>
  <c r="J2181" i="2"/>
  <c r="J1925" i="2"/>
  <c r="J2090" i="2"/>
  <c r="J2185" i="2"/>
  <c r="J2121" i="2"/>
  <c r="J2220" i="2"/>
  <c r="J2061" i="2"/>
  <c r="J2016" i="2"/>
  <c r="J1986" i="2"/>
  <c r="J1987" i="2"/>
  <c r="J1988" i="2"/>
  <c r="J2010" i="2"/>
  <c r="J2011" i="2"/>
  <c r="J2012" i="2"/>
  <c r="J1989" i="2"/>
  <c r="J2009" i="2"/>
  <c r="J2237" i="2"/>
  <c r="J2013" i="2"/>
  <c r="J2031" i="2"/>
  <c r="J1926" i="2"/>
  <c r="J1899" i="2"/>
  <c r="J1990" i="2"/>
  <c r="J1991" i="2"/>
  <c r="J2017" i="2"/>
  <c r="J1953" i="2"/>
  <c r="J1954" i="2"/>
  <c r="J2007" i="2"/>
  <c r="J1992" i="2"/>
  <c r="J1975" i="2"/>
  <c r="J2033" i="2"/>
  <c r="J2018" i="2"/>
  <c r="J1976" i="2"/>
  <c r="J2107" i="2"/>
  <c r="J2186" i="2"/>
  <c r="J2187" i="2"/>
  <c r="J2019" i="2"/>
  <c r="J2182" i="2"/>
  <c r="J1977" i="2"/>
  <c r="J1978" i="2"/>
  <c r="J2183" i="2"/>
  <c r="J2119" i="2"/>
  <c r="J1979" i="2"/>
  <c r="J1980" i="2"/>
  <c r="J2207" i="2"/>
  <c r="J2208" i="2"/>
  <c r="J2138" i="2"/>
  <c r="J1999" i="2"/>
  <c r="J2000" i="2"/>
  <c r="J2209" i="2"/>
  <c r="J2210" i="2"/>
  <c r="J2227" i="2"/>
  <c r="J2211" i="2"/>
  <c r="J1981" i="2"/>
  <c r="J2137" i="2"/>
  <c r="J1982" i="2"/>
  <c r="J2001" i="2"/>
  <c r="J2002" i="2"/>
  <c r="J2003" i="2"/>
  <c r="J1983" i="2"/>
  <c r="J2139" i="2"/>
  <c r="J2212" i="2"/>
  <c r="J1921" i="2"/>
  <c r="J2213" i="2"/>
  <c r="J2021" i="2"/>
  <c r="J2022" i="2"/>
  <c r="J2214" i="2"/>
  <c r="J2023" i="2"/>
  <c r="J2228" i="2"/>
  <c r="J2140" i="2"/>
  <c r="J2215" i="2"/>
  <c r="J1993" i="2"/>
  <c r="J1994" i="2"/>
  <c r="J2004" i="2"/>
  <c r="J2038" i="2"/>
  <c r="J2039" i="2"/>
  <c r="J1955" i="2"/>
  <c r="J1917" i="2"/>
  <c r="J1969" i="2"/>
  <c r="J1970" i="2"/>
  <c r="J2229" i="2"/>
  <c r="J2141" i="2"/>
  <c r="J1971" i="2"/>
  <c r="J1907" i="2"/>
  <c r="J1908" i="2"/>
  <c r="J1909" i="2"/>
  <c r="J1910" i="2"/>
  <c r="J1911" i="2"/>
  <c r="J1912" i="2"/>
  <c r="J1913" i="2"/>
  <c r="J2142" i="2"/>
  <c r="J2143" i="2"/>
  <c r="J1972" i="2"/>
  <c r="J2122" i="2"/>
  <c r="J1922" i="2"/>
  <c r="J2216" i="2"/>
  <c r="J1914" i="2"/>
  <c r="J1915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16" i="2"/>
  <c r="J2144" i="2"/>
  <c r="J1956" i="2"/>
  <c r="J1901" i="2"/>
  <c r="J1918" i="2"/>
  <c r="J2030" i="2"/>
  <c r="J1923" i="2"/>
  <c r="J2133" i="2"/>
  <c r="J2174" i="2"/>
  <c r="J2134" i="2"/>
  <c r="J1902" i="2"/>
  <c r="J2096" i="2"/>
  <c r="J2135" i="2"/>
  <c r="J2097" i="2"/>
  <c r="J1985" i="2"/>
  <c r="J1945" i="2"/>
  <c r="J1946" i="2"/>
  <c r="J1947" i="2"/>
  <c r="J1948" i="2"/>
  <c r="J1949" i="2"/>
  <c r="J1950" i="2"/>
  <c r="J1951" i="2"/>
  <c r="J2067" i="2"/>
  <c r="J2136" i="2"/>
  <c r="J2032" i="2"/>
  <c r="J2068" i="2"/>
  <c r="J2225" i="2"/>
  <c r="J2226" i="2"/>
  <c r="J2155" i="2"/>
  <c r="J1973" i="2"/>
  <c r="J2123" i="2"/>
  <c r="J1903" i="2"/>
  <c r="J1920" i="2"/>
  <c r="J1966" i="2"/>
  <c r="J1904" i="2"/>
  <c r="J1905" i="2"/>
  <c r="J1967" i="2"/>
  <c r="J2230" i="2"/>
  <c r="J1984" i="2"/>
  <c r="J1919" i="2"/>
  <c r="J2223" i="2"/>
  <c r="J2224" i="2"/>
  <c r="J2145" i="2"/>
  <c r="J2217" i="2"/>
  <c r="J2156" i="2"/>
  <c r="J1900" i="2"/>
  <c r="J1965" i="2"/>
  <c r="J2106" i="2"/>
  <c r="J2202" i="2"/>
  <c r="J2124" i="2"/>
  <c r="J2070" i="2"/>
  <c r="J2218" i="2"/>
  <c r="J2146" i="2"/>
  <c r="J2125" i="2"/>
  <c r="J1906" i="2"/>
  <c r="J2071" i="2"/>
  <c r="J2173" i="2"/>
  <c r="J2180" i="2"/>
  <c r="J1952" i="2"/>
  <c r="J2151" i="2"/>
  <c r="J2221" i="2"/>
  <c r="J2034" i="2"/>
  <c r="J2147" i="2"/>
  <c r="J2222" i="2"/>
  <c r="J2148" i="2"/>
  <c r="J2159" i="2"/>
  <c r="J2160" i="2"/>
  <c r="J2203" i="2"/>
  <c r="J2204" i="2"/>
  <c r="J2037" i="2"/>
  <c r="J2091" i="2"/>
  <c r="J2177" i="2"/>
  <c r="J2035" i="2"/>
  <c r="J2036" i="2"/>
  <c r="J1974" i="2"/>
  <c r="J2154" i="2"/>
  <c r="J2126" i="2"/>
  <c r="J2127" i="2"/>
  <c r="J2194" i="2"/>
  <c r="J2069" i="2"/>
  <c r="J1995" i="2"/>
  <c r="J1996" i="2"/>
  <c r="J1924" i="2"/>
  <c r="J2005" i="2"/>
  <c r="J2006" i="2"/>
  <c r="J2108" i="2"/>
  <c r="J1997" i="2"/>
  <c r="J2132" i="2"/>
  <c r="J1957" i="2"/>
  <c r="J1958" i="2"/>
  <c r="J1959" i="2"/>
  <c r="J1960" i="2"/>
  <c r="J1961" i="2"/>
  <c r="J1962" i="2"/>
  <c r="J1963" i="2"/>
  <c r="J1964" i="2"/>
  <c r="J2128" i="2"/>
  <c r="J2129" i="2"/>
  <c r="J2152" i="2"/>
  <c r="J2109" i="2"/>
  <c r="J2110" i="2"/>
  <c r="J2161" i="2"/>
  <c r="J2205" i="2"/>
  <c r="J2206" i="2"/>
  <c r="J2153" i="2"/>
  <c r="J2193" i="2"/>
  <c r="J2072" i="2"/>
  <c r="J2073" i="2"/>
  <c r="J2149" i="2"/>
  <c r="J1968" i="2"/>
  <c r="J2150" i="2"/>
  <c r="J2130" i="2"/>
  <c r="J2131" i="2"/>
  <c r="J2008" i="2"/>
  <c r="J2201" i="2"/>
  <c r="J2024" i="2"/>
  <c r="J2025" i="2"/>
  <c r="J2172" i="2"/>
  <c r="J2014" i="2"/>
  <c r="J2026" i="2"/>
  <c r="J2027" i="2"/>
  <c r="J2028" i="2"/>
  <c r="J2029" i="2"/>
  <c r="J2188" i="2"/>
  <c r="J2189" i="2"/>
  <c r="J2190" i="2"/>
  <c r="J2191" i="2"/>
  <c r="J2192" i="2"/>
  <c r="J2015" i="2"/>
  <c r="Q2638" i="2" l="1"/>
  <c r="Q2241" i="2"/>
  <c r="R2241" i="2" s="1"/>
  <c r="S2241" i="2" s="1"/>
  <c r="Q2413" i="2"/>
  <c r="R2413" i="2" s="1"/>
  <c r="S2413" i="2" s="1"/>
  <c r="Q2643" i="2"/>
  <c r="R2643" i="2" s="1"/>
  <c r="S2643" i="2" s="1"/>
  <c r="Q2417" i="2"/>
  <c r="R2417" i="2" s="1"/>
  <c r="S2417" i="2" s="1"/>
  <c r="Q2644" i="2"/>
  <c r="R2644" i="2" s="1"/>
  <c r="S2644" i="2" s="1"/>
  <c r="Q2423" i="2"/>
  <c r="R2423" i="2" s="1"/>
  <c r="S2423" i="2" s="1"/>
  <c r="Q2424" i="2"/>
  <c r="R2424" i="2" s="1"/>
  <c r="S2424" i="2" s="1"/>
  <c r="Q2425" i="2"/>
  <c r="R2425" i="2" s="1"/>
  <c r="S2425" i="2" s="1"/>
  <c r="Q2426" i="2"/>
  <c r="R2426" i="2" s="1"/>
  <c r="S2426" i="2" s="1"/>
  <c r="Q2427" i="2"/>
  <c r="R2427" i="2" s="1"/>
  <c r="S2427" i="2" s="1"/>
  <c r="Q2682" i="2"/>
  <c r="R2682" i="2" s="1"/>
  <c r="S2682" i="2" s="1"/>
  <c r="Q2683" i="2"/>
  <c r="R2683" i="2" s="1"/>
  <c r="S2683" i="2" s="1"/>
  <c r="Q2684" i="2"/>
  <c r="R2684" i="2" s="1"/>
  <c r="S2684" i="2" s="1"/>
  <c r="Q2288" i="2"/>
  <c r="R2288" i="2" s="1"/>
  <c r="S2288" i="2" s="1"/>
  <c r="Q2378" i="2"/>
  <c r="R2378" i="2" s="1"/>
  <c r="S2378" i="2" s="1"/>
  <c r="Q2379" i="2"/>
  <c r="R2379" i="2" s="1"/>
  <c r="S2379" i="2" s="1"/>
  <c r="Q2414" i="2"/>
  <c r="R2414" i="2" s="1"/>
  <c r="S2414" i="2" s="1"/>
  <c r="Q2415" i="2"/>
  <c r="R2415" i="2" s="1"/>
  <c r="S2415" i="2" s="1"/>
  <c r="Q2416" i="2"/>
  <c r="R2416" i="2" s="1"/>
  <c r="S2416" i="2" s="1"/>
  <c r="Q2380" i="2"/>
  <c r="R2380" i="2" s="1"/>
  <c r="S2380" i="2" s="1"/>
  <c r="Q2428" i="2"/>
  <c r="R2428" i="2" s="1"/>
  <c r="S2428" i="2" s="1"/>
  <c r="Q2546" i="2"/>
  <c r="R2546" i="2" s="1"/>
  <c r="S2546" i="2" s="1"/>
  <c r="Q2547" i="2"/>
  <c r="R2547" i="2" s="1"/>
  <c r="S2547" i="2" s="1"/>
  <c r="Q2707" i="2"/>
  <c r="R2707" i="2" s="1"/>
  <c r="S2707" i="2" s="1"/>
  <c r="Q2255" i="2"/>
  <c r="R2255" i="2" s="1"/>
  <c r="S2255" i="2" s="1"/>
  <c r="Q2256" i="2"/>
  <c r="R2256" i="2" s="1"/>
  <c r="S2256" i="2" s="1"/>
  <c r="Q2257" i="2"/>
  <c r="R2257" i="2" s="1"/>
  <c r="S2257" i="2" s="1"/>
  <c r="Q2645" i="2"/>
  <c r="R2645" i="2" s="1"/>
  <c r="S2645" i="2" s="1"/>
  <c r="Q2646" i="2"/>
  <c r="R2646" i="2" s="1"/>
  <c r="S2646" i="2" s="1"/>
  <c r="Q2647" i="2"/>
  <c r="R2647" i="2" s="1"/>
  <c r="S2647" i="2" s="1"/>
  <c r="Q2648" i="2"/>
  <c r="R2648" i="2" s="1"/>
  <c r="S2648" i="2" s="1"/>
  <c r="Q2649" i="2"/>
  <c r="R2649" i="2" s="1"/>
  <c r="S2649" i="2" s="1"/>
  <c r="Q2650" i="2"/>
  <c r="R2650" i="2" s="1"/>
  <c r="S2650" i="2" s="1"/>
  <c r="Q2291" i="2"/>
  <c r="R2291" i="2" s="1"/>
  <c r="S2291" i="2" s="1"/>
  <c r="Q2651" i="2"/>
  <c r="R2651" i="2" s="1"/>
  <c r="S2651" i="2" s="1"/>
  <c r="Q2652" i="2"/>
  <c r="R2652" i="2" s="1"/>
  <c r="S2652" i="2" s="1"/>
  <c r="Q2251" i="2"/>
  <c r="R2251" i="2" s="1"/>
  <c r="S2251" i="2" s="1"/>
  <c r="Q2741" i="2"/>
  <c r="R2741" i="2" s="1"/>
  <c r="S2741" i="2" s="1"/>
  <c r="Q2742" i="2"/>
  <c r="R2742" i="2" s="1"/>
  <c r="S2742" i="2" s="1"/>
  <c r="Q2552" i="2"/>
  <c r="R2552" i="2" s="1"/>
  <c r="S2552" i="2" s="1"/>
  <c r="Q2743" i="2"/>
  <c r="R2743" i="2" s="1"/>
  <c r="S2743" i="2" s="1"/>
  <c r="Q2553" i="2"/>
  <c r="R2553" i="2" s="1"/>
  <c r="S2553" i="2" s="1"/>
  <c r="Q2421" i="2"/>
  <c r="R2421" i="2" s="1"/>
  <c r="S2421" i="2" s="1"/>
  <c r="Q2381" i="2"/>
  <c r="R2381" i="2" s="1"/>
  <c r="S2381" i="2" s="1"/>
  <c r="Q2382" i="2"/>
  <c r="R2382" i="2" s="1"/>
  <c r="S2382" i="2" s="1"/>
  <c r="Q2383" i="2"/>
  <c r="R2383" i="2" s="1"/>
  <c r="S2383" i="2" s="1"/>
  <c r="Q2384" i="2"/>
  <c r="R2384" i="2" s="1"/>
  <c r="S2384" i="2" s="1"/>
  <c r="Q2385" i="2"/>
  <c r="R2385" i="2" s="1"/>
  <c r="S2385" i="2" s="1"/>
  <c r="Q2386" i="2"/>
  <c r="R2386" i="2" s="1"/>
  <c r="S2386" i="2" s="1"/>
  <c r="Q2387" i="2"/>
  <c r="R2387" i="2" s="1"/>
  <c r="S2387" i="2" s="1"/>
  <c r="Q2732" i="2"/>
  <c r="R2732" i="2" s="1"/>
  <c r="S2732" i="2" s="1"/>
  <c r="Q2733" i="2"/>
  <c r="R2733" i="2" s="1"/>
  <c r="S2733" i="2" s="1"/>
  <c r="Q2734" i="2"/>
  <c r="R2734" i="2" s="1"/>
  <c r="S2734" i="2" s="1"/>
  <c r="Q2735" i="2"/>
  <c r="R2735" i="2" s="1"/>
  <c r="S2735" i="2" s="1"/>
  <c r="Q2548" i="2"/>
  <c r="R2548" i="2" s="1"/>
  <c r="S2548" i="2" s="1"/>
  <c r="Q2708" i="2"/>
  <c r="R2708" i="2" s="1"/>
  <c r="S2708" i="2" s="1"/>
  <c r="Q2709" i="2"/>
  <c r="R2709" i="2" s="1"/>
  <c r="S2709" i="2" s="1"/>
  <c r="Q2710" i="2"/>
  <c r="R2710" i="2" s="1"/>
  <c r="S2710" i="2" s="1"/>
  <c r="Q2462" i="2"/>
  <c r="R2462" i="2" s="1"/>
  <c r="S2462" i="2" s="1"/>
  <c r="Q2429" i="2"/>
  <c r="R2429" i="2" s="1"/>
  <c r="S2429" i="2" s="1"/>
  <c r="Q2430" i="2"/>
  <c r="R2430" i="2" s="1"/>
  <c r="S2430" i="2" s="1"/>
  <c r="Q2463" i="2"/>
  <c r="R2463" i="2" s="1"/>
  <c r="S2463" i="2" s="1"/>
  <c r="Q2260" i="2"/>
  <c r="R2260" i="2" s="1"/>
  <c r="S2260" i="2" s="1"/>
  <c r="Q2744" i="2"/>
  <c r="R2744" i="2" s="1"/>
  <c r="S2744" i="2" s="1"/>
  <c r="Q2745" i="2"/>
  <c r="R2745" i="2" s="1"/>
  <c r="S2745" i="2" s="1"/>
  <c r="Q2388" i="2"/>
  <c r="R2388" i="2" s="1"/>
  <c r="S2388" i="2" s="1"/>
  <c r="Q2389" i="2"/>
  <c r="R2389" i="2" s="1"/>
  <c r="S2389" i="2" s="1"/>
  <c r="Q2390" i="2"/>
  <c r="R2390" i="2" s="1"/>
  <c r="S2390" i="2" s="1"/>
  <c r="Q2391" i="2"/>
  <c r="R2391" i="2" s="1"/>
  <c r="S2391" i="2" s="1"/>
  <c r="Q2392" i="2"/>
  <c r="R2392" i="2" s="1"/>
  <c r="S2392" i="2" s="1"/>
  <c r="Q2631" i="2"/>
  <c r="R2631" i="2" s="1"/>
  <c r="S2631" i="2" s="1"/>
  <c r="Q2549" i="2"/>
  <c r="R2549" i="2" s="1"/>
  <c r="S2549" i="2" s="1"/>
  <c r="Q2736" i="2"/>
  <c r="R2736" i="2" s="1"/>
  <c r="S2736" i="2" s="1"/>
  <c r="Q2550" i="2"/>
  <c r="R2550" i="2" s="1"/>
  <c r="S2550" i="2" s="1"/>
  <c r="Q2680" i="2"/>
  <c r="R2680" i="2" s="1"/>
  <c r="S2680" i="2" s="1"/>
  <c r="Q2681" i="2"/>
  <c r="R2681" i="2" s="1"/>
  <c r="S2681" i="2" s="1"/>
  <c r="Q2737" i="2"/>
  <c r="R2737" i="2" s="1"/>
  <c r="S2737" i="2" s="1"/>
  <c r="Q2738" i="2"/>
  <c r="R2738" i="2" s="1"/>
  <c r="S2738" i="2" s="1"/>
  <c r="Q2746" i="2"/>
  <c r="R2746" i="2" s="1"/>
  <c r="S2746" i="2" s="1"/>
  <c r="Q2293" i="2"/>
  <c r="R2293" i="2" s="1"/>
  <c r="S2293" i="2" s="1"/>
  <c r="Q2258" i="2"/>
  <c r="R2258" i="2" s="1"/>
  <c r="S2258" i="2" s="1"/>
  <c r="Q2370" i="2"/>
  <c r="R2370" i="2" s="1"/>
  <c r="S2370" i="2" s="1"/>
  <c r="Q2371" i="2"/>
  <c r="R2371" i="2" s="1"/>
  <c r="S2371" i="2" s="1"/>
  <c r="Q2372" i="2"/>
  <c r="R2372" i="2" s="1"/>
  <c r="S2372" i="2" s="1"/>
  <c r="Q2393" i="2"/>
  <c r="R2393" i="2" s="1"/>
  <c r="S2393" i="2" s="1"/>
  <c r="Q2394" i="2"/>
  <c r="R2394" i="2" s="1"/>
  <c r="S2394" i="2" s="1"/>
  <c r="Q2748" i="2"/>
  <c r="R2748" i="2" s="1"/>
  <c r="S2748" i="2" s="1"/>
  <c r="Q2418" i="2"/>
  <c r="R2418" i="2" s="1"/>
  <c r="S2418" i="2" s="1"/>
  <c r="Q2699" i="2"/>
  <c r="R2699" i="2" s="1"/>
  <c r="S2699" i="2" s="1"/>
  <c r="Q2685" i="2"/>
  <c r="R2685" i="2" s="1"/>
  <c r="S2685" i="2" s="1"/>
  <c r="Q2686" i="2"/>
  <c r="R2686" i="2" s="1"/>
  <c r="S2686" i="2" s="1"/>
  <c r="Q2687" i="2"/>
  <c r="R2687" i="2" s="1"/>
  <c r="S2687" i="2" s="1"/>
  <c r="Q2747" i="2"/>
  <c r="R2747" i="2" s="1"/>
  <c r="S2747" i="2" s="1"/>
  <c r="Q2395" i="2"/>
  <c r="R2395" i="2" s="1"/>
  <c r="S2395" i="2" s="1"/>
  <c r="Q2267" i="2"/>
  <c r="R2267" i="2" s="1"/>
  <c r="S2267" i="2" s="1"/>
  <c r="Q2464" i="2"/>
  <c r="R2464" i="2" s="1"/>
  <c r="S2464" i="2" s="1"/>
  <c r="Q2396" i="2"/>
  <c r="R2396" i="2" s="1"/>
  <c r="S2396" i="2" s="1"/>
  <c r="Q2397" i="2"/>
  <c r="R2397" i="2" s="1"/>
  <c r="S2397" i="2" s="1"/>
  <c r="Q2688" i="2"/>
  <c r="R2688" i="2" s="1"/>
  <c r="S2688" i="2" s="1"/>
  <c r="Q2689" i="2"/>
  <c r="R2689" i="2" s="1"/>
  <c r="S2689" i="2" s="1"/>
  <c r="Q2690" i="2"/>
  <c r="R2690" i="2" s="1"/>
  <c r="S2690" i="2" s="1"/>
  <c r="Q2691" i="2"/>
  <c r="R2691" i="2" s="1"/>
  <c r="S2691" i="2" s="1"/>
  <c r="Q2289" i="2"/>
  <c r="R2289" i="2" s="1"/>
  <c r="S2289" i="2" s="1"/>
  <c r="Q2692" i="2"/>
  <c r="R2692" i="2" s="1"/>
  <c r="S2692" i="2" s="1"/>
  <c r="Q2465" i="2"/>
  <c r="R2465" i="2" s="1"/>
  <c r="S2465" i="2" s="1"/>
  <c r="Q2693" i="2"/>
  <c r="R2693" i="2" s="1"/>
  <c r="S2693" i="2" s="1"/>
  <c r="Q2694" i="2"/>
  <c r="R2694" i="2" s="1"/>
  <c r="S2694" i="2" s="1"/>
  <c r="Q2629" i="2"/>
  <c r="R2629" i="2" s="1"/>
  <c r="S2629" i="2" s="1"/>
  <c r="Q2630" i="2"/>
  <c r="R2630" i="2" s="1"/>
  <c r="S2630" i="2" s="1"/>
  <c r="Q2290" i="2"/>
  <c r="R2290" i="2" s="1"/>
  <c r="S2290" i="2" s="1"/>
  <c r="Q2695" i="2"/>
  <c r="R2695" i="2" s="1"/>
  <c r="S2695" i="2" s="1"/>
  <c r="Q2696" i="2"/>
  <c r="R2696" i="2" s="1"/>
  <c r="S2696" i="2" s="1"/>
  <c r="Q2697" i="2"/>
  <c r="R2697" i="2" s="1"/>
  <c r="S2697" i="2" s="1"/>
  <c r="Q2698" i="2"/>
  <c r="R2698" i="2" s="1"/>
  <c r="S2698" i="2" s="1"/>
  <c r="Q2632" i="2"/>
  <c r="R2632" i="2" s="1"/>
  <c r="S2632" i="2" s="1"/>
  <c r="Q2373" i="2"/>
  <c r="R2373" i="2" s="1"/>
  <c r="S2373" i="2" s="1"/>
  <c r="Q2240" i="2"/>
  <c r="R2240" i="2" s="1"/>
  <c r="S2240" i="2" s="1"/>
  <c r="Q2653" i="2"/>
  <c r="R2653" i="2" s="1"/>
  <c r="S2653" i="2" s="1"/>
  <c r="Q2654" i="2"/>
  <c r="R2654" i="2" s="1"/>
  <c r="S2654" i="2" s="1"/>
  <c r="Q2655" i="2"/>
  <c r="R2655" i="2" s="1"/>
  <c r="S2655" i="2" s="1"/>
  <c r="Q2663" i="2"/>
  <c r="R2663" i="2" s="1"/>
  <c r="S2663" i="2" s="1"/>
  <c r="Q2292" i="2"/>
  <c r="R2292" i="2" s="1"/>
  <c r="S2292" i="2" s="1"/>
  <c r="Q2419" i="2"/>
  <c r="R2419" i="2" s="1"/>
  <c r="S2419" i="2" s="1"/>
  <c r="Q2420" i="2"/>
  <c r="R2420" i="2" s="1"/>
  <c r="S2420" i="2" s="1"/>
  <c r="Q2656" i="2"/>
  <c r="R2656" i="2" s="1"/>
  <c r="S2656" i="2" s="1"/>
  <c r="Q2700" i="2"/>
  <c r="R2700" i="2" s="1"/>
  <c r="S2700" i="2" s="1"/>
  <c r="Q2633" i="2"/>
  <c r="R2633" i="2" s="1"/>
  <c r="S2633" i="2" s="1"/>
  <c r="Q2518" i="2"/>
  <c r="R2518" i="2" s="1"/>
  <c r="S2518" i="2" s="1"/>
  <c r="Q2374" i="2"/>
  <c r="R2374" i="2" s="1"/>
  <c r="S2374" i="2" s="1"/>
  <c r="Q2544" i="2"/>
  <c r="R2544" i="2" s="1"/>
  <c r="S2544" i="2" s="1"/>
  <c r="Q2422" i="2"/>
  <c r="R2422" i="2" s="1"/>
  <c r="S2422" i="2" s="1"/>
  <c r="Q2678" i="2"/>
  <c r="R2678" i="2" s="1"/>
  <c r="S2678" i="2" s="1"/>
  <c r="Q2447" i="2"/>
  <c r="R2447" i="2" s="1"/>
  <c r="S2447" i="2" s="1"/>
  <c r="Q2375" i="2"/>
  <c r="R2375" i="2" s="1"/>
  <c r="S2375" i="2" s="1"/>
  <c r="Q2545" i="2"/>
  <c r="R2545" i="2" s="1"/>
  <c r="S2545" i="2" s="1"/>
  <c r="Q2517" i="2"/>
  <c r="R2517" i="2" s="1"/>
  <c r="S2517" i="2" s="1"/>
  <c r="Q2749" i="2"/>
  <c r="R2749" i="2" s="1"/>
  <c r="S2749" i="2" s="1"/>
  <c r="Q2701" i="2"/>
  <c r="R2701" i="2" s="1"/>
  <c r="S2701" i="2" s="1"/>
  <c r="Q2634" i="2"/>
  <c r="R2634" i="2" s="1"/>
  <c r="S2634" i="2" s="1"/>
  <c r="Q2376" i="2"/>
  <c r="R2376" i="2" s="1"/>
  <c r="S2376" i="2" s="1"/>
  <c r="Q2361" i="2"/>
  <c r="R2361" i="2" s="1"/>
  <c r="S2361" i="2" s="1"/>
  <c r="Q2448" i="2"/>
  <c r="R2448" i="2" s="1"/>
  <c r="S2448" i="2" s="1"/>
  <c r="Q2711" i="2"/>
  <c r="R2711" i="2" s="1"/>
  <c r="S2711" i="2" s="1"/>
  <c r="Q2466" i="2"/>
  <c r="R2466" i="2" s="1"/>
  <c r="S2466" i="2" s="1"/>
  <c r="Q2581" i="2"/>
  <c r="R2581" i="2" s="1"/>
  <c r="S2581" i="2" s="1"/>
  <c r="Q2712" i="2"/>
  <c r="R2712" i="2" s="1"/>
  <c r="S2712" i="2" s="1"/>
  <c r="Q2582" i="2"/>
  <c r="R2582" i="2" s="1"/>
  <c r="S2582" i="2" s="1"/>
  <c r="Q2583" i="2"/>
  <c r="R2583" i="2" s="1"/>
  <c r="S2583" i="2" s="1"/>
  <c r="Q2584" i="2"/>
  <c r="R2584" i="2" s="1"/>
  <c r="S2584" i="2" s="1"/>
  <c r="Q2713" i="2"/>
  <c r="R2713" i="2" s="1"/>
  <c r="S2713" i="2" s="1"/>
  <c r="Q2714" i="2"/>
  <c r="R2714" i="2" s="1"/>
  <c r="S2714" i="2" s="1"/>
  <c r="Q2467" i="2"/>
  <c r="R2467" i="2" s="1"/>
  <c r="S2467" i="2" s="1"/>
  <c r="Q2468" i="2"/>
  <c r="R2468" i="2" s="1"/>
  <c r="S2468" i="2" s="1"/>
  <c r="Q2585" i="2"/>
  <c r="R2585" i="2" s="1"/>
  <c r="S2585" i="2" s="1"/>
  <c r="Q2715" i="2"/>
  <c r="R2715" i="2" s="1"/>
  <c r="S2715" i="2" s="1"/>
  <c r="Q2470" i="2"/>
  <c r="R2470" i="2" s="1"/>
  <c r="S2470" i="2" s="1"/>
  <c r="Q2471" i="2"/>
  <c r="R2471" i="2" s="1"/>
  <c r="S2471" i="2" s="1"/>
  <c r="Q2449" i="2"/>
  <c r="R2449" i="2" s="1"/>
  <c r="S2449" i="2" s="1"/>
  <c r="Q2617" i="2"/>
  <c r="R2617" i="2" s="1"/>
  <c r="S2617" i="2" s="1"/>
  <c r="Q2586" i="2"/>
  <c r="R2586" i="2" s="1"/>
  <c r="S2586" i="2" s="1"/>
  <c r="Q2716" i="2"/>
  <c r="R2716" i="2" s="1"/>
  <c r="S2716" i="2" s="1"/>
  <c r="Q2618" i="2"/>
  <c r="R2618" i="2" s="1"/>
  <c r="S2618" i="2" s="1"/>
  <c r="Q2717" i="2"/>
  <c r="R2717" i="2" s="1"/>
  <c r="S2717" i="2" s="1"/>
  <c r="Q2472" i="2"/>
  <c r="R2472" i="2" s="1"/>
  <c r="S2472" i="2" s="1"/>
  <c r="Q2718" i="2"/>
  <c r="R2718" i="2" s="1"/>
  <c r="S2718" i="2" s="1"/>
  <c r="Q2719" i="2"/>
  <c r="R2719" i="2" s="1"/>
  <c r="S2719" i="2" s="1"/>
  <c r="Q2469" i="2"/>
  <c r="R2469" i="2" s="1"/>
  <c r="S2469" i="2" s="1"/>
  <c r="Q2702" i="2"/>
  <c r="R2702" i="2" s="1"/>
  <c r="S2702" i="2" s="1"/>
  <c r="Q2593" i="2"/>
  <c r="R2593" i="2" s="1"/>
  <c r="S2593" i="2" s="1"/>
  <c r="Q2369" i="2"/>
  <c r="R2369" i="2" s="1"/>
  <c r="S2369" i="2" s="1"/>
  <c r="Q2657" i="2"/>
  <c r="R2657" i="2" s="1"/>
  <c r="S2657" i="2" s="1"/>
  <c r="Q2658" i="2"/>
  <c r="R2658" i="2" s="1"/>
  <c r="S2658" i="2" s="1"/>
  <c r="Q2623" i="2"/>
  <c r="R2623" i="2" s="1"/>
  <c r="S2623" i="2" s="1"/>
  <c r="Q2624" i="2"/>
  <c r="R2624" i="2" s="1"/>
  <c r="S2624" i="2" s="1"/>
  <c r="Q2674" i="2"/>
  <c r="R2674" i="2" s="1"/>
  <c r="S2674" i="2" s="1"/>
  <c r="Q2635" i="2"/>
  <c r="R2635" i="2" s="1"/>
  <c r="S2635" i="2" s="1"/>
  <c r="Q2377" i="2"/>
  <c r="R2377" i="2" s="1"/>
  <c r="S2377" i="2" s="1"/>
  <c r="Q2450" i="2"/>
  <c r="R2450" i="2" s="1"/>
  <c r="S2450" i="2" s="1"/>
  <c r="Q2456" i="2"/>
  <c r="R2456" i="2" s="1"/>
  <c r="S2456" i="2" s="1"/>
  <c r="Q2621" i="2"/>
  <c r="R2621" i="2" s="1"/>
  <c r="S2621" i="2" s="1"/>
  <c r="Q2622" i="2"/>
  <c r="R2622" i="2" s="1"/>
  <c r="S2622" i="2" s="1"/>
  <c r="Q2514" i="2"/>
  <c r="R2514" i="2" s="1"/>
  <c r="S2514" i="2" s="1"/>
  <c r="Q2590" i="2"/>
  <c r="R2590" i="2" s="1"/>
  <c r="S2590" i="2" s="1"/>
  <c r="Q2591" i="2"/>
  <c r="R2591" i="2" s="1"/>
  <c r="S2591" i="2" s="1"/>
  <c r="Q2592" i="2"/>
  <c r="R2592" i="2" s="1"/>
  <c r="S2592" i="2" s="1"/>
  <c r="Q2720" i="2"/>
  <c r="R2720" i="2" s="1"/>
  <c r="S2720" i="2" s="1"/>
  <c r="Q2362" i="2"/>
  <c r="R2362" i="2" s="1"/>
  <c r="S2362" i="2" s="1"/>
  <c r="Q2319" i="2"/>
  <c r="R2319" i="2" s="1"/>
  <c r="S2319" i="2" s="1"/>
  <c r="Q2451" i="2"/>
  <c r="R2451" i="2" s="1"/>
  <c r="S2451" i="2" s="1"/>
  <c r="Q2515" i="2"/>
  <c r="R2515" i="2" s="1"/>
  <c r="S2515" i="2" s="1"/>
  <c r="Q2320" i="2"/>
  <c r="R2320" i="2" s="1"/>
  <c r="S2320" i="2" s="1"/>
  <c r="Q2321" i="2"/>
  <c r="R2321" i="2" s="1"/>
  <c r="S2321" i="2" s="1"/>
  <c r="Q2322" i="2"/>
  <c r="R2322" i="2" s="1"/>
  <c r="S2322" i="2" s="1"/>
  <c r="Q2659" i="2"/>
  <c r="R2659" i="2" s="1"/>
  <c r="S2659" i="2" s="1"/>
  <c r="Q2516" i="2"/>
  <c r="R2516" i="2" s="1"/>
  <c r="S2516" i="2" s="1"/>
  <c r="Q2608" i="2"/>
  <c r="R2608" i="2" s="1"/>
  <c r="S2608" i="2" s="1"/>
  <c r="Q2609" i="2"/>
  <c r="R2609" i="2" s="1"/>
  <c r="S2609" i="2" s="1"/>
  <c r="Q2610" i="2"/>
  <c r="R2610" i="2" s="1"/>
  <c r="S2610" i="2" s="1"/>
  <c r="Q2611" i="2"/>
  <c r="R2611" i="2" s="1"/>
  <c r="S2611" i="2" s="1"/>
  <c r="Q2612" i="2"/>
  <c r="R2612" i="2" s="1"/>
  <c r="S2612" i="2" s="1"/>
  <c r="Q2282" i="2"/>
  <c r="R2282" i="2" s="1"/>
  <c r="S2282" i="2" s="1"/>
  <c r="Q2594" i="2"/>
  <c r="R2594" i="2" s="1"/>
  <c r="S2594" i="2" s="1"/>
  <c r="Q2613" i="2"/>
  <c r="R2613" i="2" s="1"/>
  <c r="S2613" i="2" s="1"/>
  <c r="Q2614" i="2"/>
  <c r="R2614" i="2" s="1"/>
  <c r="S2614" i="2" s="1"/>
  <c r="Q2615" i="2"/>
  <c r="R2615" i="2" s="1"/>
  <c r="S2615" i="2" s="1"/>
  <c r="Q2660" i="2"/>
  <c r="R2660" i="2" s="1"/>
  <c r="S2660" i="2" s="1"/>
  <c r="Q2661" i="2"/>
  <c r="R2661" i="2" s="1"/>
  <c r="S2661" i="2" s="1"/>
  <c r="Q2398" i="2"/>
  <c r="R2398" i="2" s="1"/>
  <c r="S2398" i="2" s="1"/>
  <c r="Q2249" i="2"/>
  <c r="R2249" i="2" s="1"/>
  <c r="S2249" i="2" s="1"/>
  <c r="Q2620" i="2"/>
  <c r="R2620" i="2" s="1"/>
  <c r="S2620" i="2" s="1"/>
  <c r="Q2453" i="2"/>
  <c r="R2453" i="2" s="1"/>
  <c r="S2453" i="2" s="1"/>
  <c r="Q2454" i="2"/>
  <c r="R2454" i="2" s="1"/>
  <c r="S2454" i="2" s="1"/>
  <c r="Q2455" i="2"/>
  <c r="R2455" i="2" s="1"/>
  <c r="S2455" i="2" s="1"/>
  <c r="Q2595" i="2"/>
  <c r="R2595" i="2" s="1"/>
  <c r="S2595" i="2" s="1"/>
  <c r="Q2596" i="2"/>
  <c r="R2596" i="2" s="1"/>
  <c r="S2596" i="2" s="1"/>
  <c r="Q2597" i="2"/>
  <c r="R2597" i="2" s="1"/>
  <c r="S2597" i="2" s="1"/>
  <c r="Q2598" i="2"/>
  <c r="R2598" i="2" s="1"/>
  <c r="S2598" i="2" s="1"/>
  <c r="Q2281" i="2"/>
  <c r="R2281" i="2" s="1"/>
  <c r="S2281" i="2" s="1"/>
  <c r="Q2325" i="2"/>
  <c r="R2325" i="2" s="1"/>
  <c r="S2325" i="2" s="1"/>
  <c r="Q2364" i="2"/>
  <c r="R2364" i="2" s="1"/>
  <c r="S2364" i="2" s="1"/>
  <c r="Q2287" i="2"/>
  <c r="R2287" i="2" s="1"/>
  <c r="S2287" i="2" s="1"/>
  <c r="Q2433" i="2"/>
  <c r="R2433" i="2" s="1"/>
  <c r="S2433" i="2" s="1"/>
  <c r="Q2459" i="2"/>
  <c r="R2459" i="2" s="1"/>
  <c r="S2459" i="2" s="1"/>
  <c r="Q2399" i="2"/>
  <c r="R2399" i="2" s="1"/>
  <c r="S2399" i="2" s="1"/>
  <c r="Q2636" i="2"/>
  <c r="R2636" i="2" s="1"/>
  <c r="S2636" i="2" s="1"/>
  <c r="Q2400" i="2"/>
  <c r="R2400" i="2" s="1"/>
  <c r="S2400" i="2" s="1"/>
  <c r="Q2434" i="2"/>
  <c r="R2434" i="2" s="1"/>
  <c r="S2434" i="2" s="1"/>
  <c r="Q2460" i="2"/>
  <c r="R2460" i="2" s="1"/>
  <c r="S2460" i="2" s="1"/>
  <c r="Q2332" i="2"/>
  <c r="R2332" i="2" s="1"/>
  <c r="S2332" i="2" s="1"/>
  <c r="Q2539" i="2"/>
  <c r="R2539" i="2" s="1"/>
  <c r="S2539" i="2" s="1"/>
  <c r="Q2333" i="2"/>
  <c r="R2333" i="2" s="1"/>
  <c r="S2333" i="2" s="1"/>
  <c r="Q2401" i="2"/>
  <c r="R2401" i="2" s="1"/>
  <c r="S2401" i="2" s="1"/>
  <c r="Q2239" i="2"/>
  <c r="R2239" i="2" s="1"/>
  <c r="S2239" i="2" s="1"/>
  <c r="Q2402" i="2"/>
  <c r="R2402" i="2" s="1"/>
  <c r="S2402" i="2" s="1"/>
  <c r="Q2403" i="2"/>
  <c r="R2403" i="2" s="1"/>
  <c r="S2403" i="2" s="1"/>
  <c r="Q2368" i="2"/>
  <c r="R2368" i="2" s="1"/>
  <c r="S2368" i="2" s="1"/>
  <c r="Q2404" i="2"/>
  <c r="R2404" i="2" s="1"/>
  <c r="S2404" i="2" s="1"/>
  <c r="Q2334" i="2"/>
  <c r="R2334" i="2" s="1"/>
  <c r="S2334" i="2" s="1"/>
  <c r="Q2335" i="2"/>
  <c r="R2335" i="2" s="1"/>
  <c r="S2335" i="2" s="1"/>
  <c r="Q2601" i="2"/>
  <c r="R2601" i="2" s="1"/>
  <c r="S2601" i="2" s="1"/>
  <c r="Q2405" i="2"/>
  <c r="R2405" i="2" s="1"/>
  <c r="S2405" i="2" s="1"/>
  <c r="Q2336" i="2"/>
  <c r="R2336" i="2" s="1"/>
  <c r="S2336" i="2" s="1"/>
  <c r="Q2435" i="2"/>
  <c r="R2435" i="2" s="1"/>
  <c r="S2435" i="2" s="1"/>
  <c r="Q2488" i="2"/>
  <c r="R2488" i="2" s="1"/>
  <c r="S2488" i="2" s="1"/>
  <c r="Q2489" i="2"/>
  <c r="R2489" i="2" s="1"/>
  <c r="S2489" i="2" s="1"/>
  <c r="Q2723" i="2"/>
  <c r="R2723" i="2" s="1"/>
  <c r="S2723" i="2" s="1"/>
  <c r="Q2337" i="2"/>
  <c r="R2337" i="2" s="1"/>
  <c r="S2337" i="2" s="1"/>
  <c r="Q2280" i="2"/>
  <c r="R2280" i="2" s="1"/>
  <c r="S2280" i="2" s="1"/>
  <c r="Q2406" i="2"/>
  <c r="R2406" i="2" s="1"/>
  <c r="S2406" i="2" s="1"/>
  <c r="Q2407" i="2"/>
  <c r="R2407" i="2" s="1"/>
  <c r="S2407" i="2" s="1"/>
  <c r="Q2554" i="2"/>
  <c r="R2554" i="2" s="1"/>
  <c r="S2554" i="2" s="1"/>
  <c r="Q2555" i="2"/>
  <c r="R2555" i="2" s="1"/>
  <c r="S2555" i="2" s="1"/>
  <c r="Q2556" i="2"/>
  <c r="R2556" i="2" s="1"/>
  <c r="S2556" i="2" s="1"/>
  <c r="Q2238" i="2"/>
  <c r="R2238" i="2" s="1"/>
  <c r="S2238" i="2" s="1"/>
  <c r="Q2330" i="2"/>
  <c r="R2330" i="2" s="1"/>
  <c r="S2330" i="2" s="1"/>
  <c r="Q2263" i="2"/>
  <c r="R2263" i="2" s="1"/>
  <c r="S2263" i="2" s="1"/>
  <c r="Q2338" i="2"/>
  <c r="R2338" i="2" s="1"/>
  <c r="S2338" i="2" s="1"/>
  <c r="Q2664" i="2"/>
  <c r="R2664" i="2" s="1"/>
  <c r="S2664" i="2" s="1"/>
  <c r="Q2339" i="2"/>
  <c r="R2339" i="2" s="1"/>
  <c r="S2339" i="2" s="1"/>
  <c r="Q2557" i="2"/>
  <c r="R2557" i="2" s="1"/>
  <c r="S2557" i="2" s="1"/>
  <c r="Q2558" i="2"/>
  <c r="R2558" i="2" s="1"/>
  <c r="S2558" i="2" s="1"/>
  <c r="Q2724" i="2"/>
  <c r="R2724" i="2" s="1"/>
  <c r="S2724" i="2" s="1"/>
  <c r="Q2490" i="2"/>
  <c r="R2490" i="2" s="1"/>
  <c r="S2490" i="2" s="1"/>
  <c r="Q2491" i="2"/>
  <c r="R2491" i="2" s="1"/>
  <c r="S2491" i="2" s="1"/>
  <c r="Q2559" i="2"/>
  <c r="R2559" i="2" s="1"/>
  <c r="S2559" i="2" s="1"/>
  <c r="Q2560" i="2"/>
  <c r="R2560" i="2" s="1"/>
  <c r="S2560" i="2" s="1"/>
  <c r="Q2561" i="2"/>
  <c r="R2561" i="2" s="1"/>
  <c r="S2561" i="2" s="1"/>
  <c r="Q2562" i="2"/>
  <c r="R2562" i="2" s="1"/>
  <c r="S2562" i="2" s="1"/>
  <c r="Q2563" i="2"/>
  <c r="R2563" i="2" s="1"/>
  <c r="S2563" i="2" s="1"/>
  <c r="Q2564" i="2"/>
  <c r="R2564" i="2" s="1"/>
  <c r="S2564" i="2" s="1"/>
  <c r="Q2565" i="2"/>
  <c r="R2565" i="2" s="1"/>
  <c r="S2565" i="2" s="1"/>
  <c r="Q2566" i="2"/>
  <c r="R2566" i="2" s="1"/>
  <c r="S2566" i="2" s="1"/>
  <c r="Q2567" i="2"/>
  <c r="R2567" i="2" s="1"/>
  <c r="S2567" i="2" s="1"/>
  <c r="Q2568" i="2"/>
  <c r="R2568" i="2" s="1"/>
  <c r="S2568" i="2" s="1"/>
  <c r="Q2569" i="2"/>
  <c r="R2569" i="2" s="1"/>
  <c r="S2569" i="2" s="1"/>
  <c r="Q2570" i="2"/>
  <c r="R2570" i="2" s="1"/>
  <c r="S2570" i="2" s="1"/>
  <c r="Q2571" i="2"/>
  <c r="R2571" i="2" s="1"/>
  <c r="S2571" i="2" s="1"/>
  <c r="Q2572" i="2"/>
  <c r="R2572" i="2" s="1"/>
  <c r="S2572" i="2" s="1"/>
  <c r="Q2573" i="2"/>
  <c r="R2573" i="2" s="1"/>
  <c r="S2573" i="2" s="1"/>
  <c r="Q2574" i="2"/>
  <c r="R2574" i="2" s="1"/>
  <c r="S2574" i="2" s="1"/>
  <c r="Q2575" i="2"/>
  <c r="R2575" i="2" s="1"/>
  <c r="S2575" i="2" s="1"/>
  <c r="Q2269" i="2"/>
  <c r="R2269" i="2" s="1"/>
  <c r="S2269" i="2" s="1"/>
  <c r="Q2270" i="2"/>
  <c r="R2270" i="2" s="1"/>
  <c r="S2270" i="2" s="1"/>
  <c r="Q2271" i="2"/>
  <c r="R2271" i="2" s="1"/>
  <c r="S2271" i="2" s="1"/>
  <c r="Q2272" i="2"/>
  <c r="R2272" i="2" s="1"/>
  <c r="S2272" i="2" s="1"/>
  <c r="Q2273" i="2"/>
  <c r="R2273" i="2" s="1"/>
  <c r="S2273" i="2" s="1"/>
  <c r="Q2274" i="2"/>
  <c r="R2274" i="2" s="1"/>
  <c r="S2274" i="2" s="1"/>
  <c r="Q2275" i="2"/>
  <c r="R2275" i="2" s="1"/>
  <c r="S2275" i="2" s="1"/>
  <c r="Q2276" i="2"/>
  <c r="R2276" i="2" s="1"/>
  <c r="S2276" i="2" s="1"/>
  <c r="Q2277" i="2"/>
  <c r="R2277" i="2" s="1"/>
  <c r="S2277" i="2" s="1"/>
  <c r="Q2602" i="2"/>
  <c r="R2602" i="2" s="1"/>
  <c r="S2602" i="2" s="1"/>
  <c r="Q2603" i="2"/>
  <c r="R2603" i="2" s="1"/>
  <c r="S2603" i="2" s="1"/>
  <c r="Q2294" i="2"/>
  <c r="R2294" i="2" s="1"/>
  <c r="S2294" i="2" s="1"/>
  <c r="Q2252" i="2"/>
  <c r="R2252" i="2" s="1"/>
  <c r="S2252" i="2" s="1"/>
  <c r="Q2340" i="2"/>
  <c r="R2340" i="2" s="1"/>
  <c r="S2340" i="2" s="1"/>
  <c r="Q2538" i="2"/>
  <c r="R2538" i="2" s="1"/>
  <c r="S2538" i="2" s="1"/>
  <c r="Q2677" i="2"/>
  <c r="R2677" i="2" s="1"/>
  <c r="S2677" i="2" s="1"/>
  <c r="Q2329" i="2"/>
  <c r="R2329" i="2" s="1"/>
  <c r="S2329" i="2" s="1"/>
  <c r="Q2408" i="2"/>
  <c r="R2408" i="2" s="1"/>
  <c r="S2408" i="2" s="1"/>
  <c r="Q2264" i="2"/>
  <c r="R2264" i="2" s="1"/>
  <c r="S2264" i="2" s="1"/>
  <c r="Q2619" i="2"/>
  <c r="R2619" i="2" s="1"/>
  <c r="S2619" i="2" s="1"/>
  <c r="Q2542" i="2"/>
  <c r="R2542" i="2" s="1"/>
  <c r="S2542" i="2" s="1"/>
  <c r="Q2409" i="2"/>
  <c r="R2409" i="2" s="1"/>
  <c r="S2409" i="2" s="1"/>
  <c r="Q2341" i="2"/>
  <c r="R2341" i="2" s="1"/>
  <c r="S2341" i="2" s="1"/>
  <c r="Q2500" i="2"/>
  <c r="R2500" i="2" s="1"/>
  <c r="S2500" i="2" s="1"/>
  <c r="Q2485" i="2"/>
  <c r="R2485" i="2" s="1"/>
  <c r="S2485" i="2" s="1"/>
  <c r="Q2326" i="2"/>
  <c r="R2326" i="2" s="1"/>
  <c r="S2326" i="2" s="1"/>
  <c r="Q2436" i="2"/>
  <c r="R2436" i="2" s="1"/>
  <c r="S2436" i="2" s="1"/>
  <c r="Q2461" i="2"/>
  <c r="R2461" i="2" s="1"/>
  <c r="S2461" i="2" s="1"/>
  <c r="Q2576" i="2"/>
  <c r="R2576" i="2" s="1"/>
  <c r="S2576" i="2" s="1"/>
  <c r="Q2577" i="2"/>
  <c r="R2577" i="2" s="1"/>
  <c r="S2577" i="2" s="1"/>
  <c r="Q2578" i="2"/>
  <c r="R2578" i="2" s="1"/>
  <c r="S2578" i="2" s="1"/>
  <c r="Q2579" i="2"/>
  <c r="R2579" i="2" s="1"/>
  <c r="S2579" i="2" s="1"/>
  <c r="Q2278" i="2"/>
  <c r="R2278" i="2" s="1"/>
  <c r="S2278" i="2" s="1"/>
  <c r="Q2580" i="2"/>
  <c r="R2580" i="2" s="1"/>
  <c r="S2580" i="2" s="1"/>
  <c r="Q2279" i="2"/>
  <c r="R2279" i="2" s="1"/>
  <c r="S2279" i="2" s="1"/>
  <c r="Q2543" i="2"/>
  <c r="R2543" i="2" s="1"/>
  <c r="S2543" i="2" s="1"/>
  <c r="Q2604" i="2"/>
  <c r="R2604" i="2" s="1"/>
  <c r="S2604" i="2" s="1"/>
  <c r="Q2242" i="2"/>
  <c r="R2242" i="2" s="1"/>
  <c r="S2242" i="2" s="1"/>
  <c r="Q2363" i="2"/>
  <c r="R2363" i="2" s="1"/>
  <c r="S2363" i="2" s="1"/>
  <c r="Q2342" i="2"/>
  <c r="R2342" i="2" s="1"/>
  <c r="S2342" i="2" s="1"/>
  <c r="Q2551" i="2"/>
  <c r="R2551" i="2" s="1"/>
  <c r="S2551" i="2" s="1"/>
  <c r="Q2327" i="2"/>
  <c r="R2327" i="2" s="1"/>
  <c r="S2327" i="2" s="1"/>
  <c r="Q2328" i="2"/>
  <c r="R2328" i="2" s="1"/>
  <c r="S2328" i="2" s="1"/>
  <c r="Q2725" i="2"/>
  <c r="R2725" i="2" s="1"/>
  <c r="S2725" i="2" s="1"/>
  <c r="Q2605" i="2"/>
  <c r="R2605" i="2" s="1"/>
  <c r="S2605" i="2" s="1"/>
  <c r="Q2606" i="2"/>
  <c r="R2606" i="2" s="1"/>
  <c r="S2606" i="2" s="1"/>
  <c r="Q2343" i="2"/>
  <c r="R2343" i="2" s="1"/>
  <c r="S2343" i="2" s="1"/>
  <c r="Q2243" i="2"/>
  <c r="R2243" i="2" s="1"/>
  <c r="S2243" i="2" s="1"/>
  <c r="Q2244" i="2"/>
  <c r="R2244" i="2" s="1"/>
  <c r="S2244" i="2" s="1"/>
  <c r="Q2245" i="2"/>
  <c r="R2245" i="2" s="1"/>
  <c r="S2245" i="2" s="1"/>
  <c r="Q2637" i="2"/>
  <c r="R2637" i="2" s="1"/>
  <c r="S2637" i="2" s="1"/>
  <c r="Q2410" i="2"/>
  <c r="R2410" i="2" s="1"/>
  <c r="S2410" i="2" s="1"/>
  <c r="Q2344" i="2"/>
  <c r="R2344" i="2" s="1"/>
  <c r="S2344" i="2" s="1"/>
  <c r="Q2665" i="2"/>
  <c r="R2665" i="2" s="1"/>
  <c r="S2665" i="2" s="1"/>
  <c r="Q2726" i="2"/>
  <c r="R2726" i="2" s="1"/>
  <c r="S2726" i="2" s="1"/>
  <c r="Q2727" i="2"/>
  <c r="R2727" i="2" s="1"/>
  <c r="S2727" i="2" s="1"/>
  <c r="Q2501" i="2"/>
  <c r="R2501" i="2" s="1"/>
  <c r="S2501" i="2" s="1"/>
  <c r="Q2728" i="2"/>
  <c r="R2728" i="2" s="1"/>
  <c r="S2728" i="2" s="1"/>
  <c r="Q2502" i="2"/>
  <c r="R2502" i="2" s="1"/>
  <c r="S2502" i="2" s="1"/>
  <c r="Q2639" i="2"/>
  <c r="R2639" i="2" s="1"/>
  <c r="S2639" i="2" s="1"/>
  <c r="Q2703" i="2"/>
  <c r="R2703" i="2" s="1"/>
  <c r="S2703" i="2" s="1"/>
  <c r="Q2740" i="2"/>
  <c r="R2740" i="2" s="1"/>
  <c r="S2740" i="2" s="1"/>
  <c r="Q2509" i="2"/>
  <c r="R2509" i="2" s="1"/>
  <c r="S2509" i="2" s="1"/>
  <c r="Q2365" i="2"/>
  <c r="R2365" i="2" s="1"/>
  <c r="S2365" i="2" s="1"/>
  <c r="Q2366" i="2"/>
  <c r="R2366" i="2" s="1"/>
  <c r="S2366" i="2" s="1"/>
  <c r="Q2367" i="2"/>
  <c r="R2367" i="2" s="1"/>
  <c r="S2367" i="2" s="1"/>
  <c r="Q2411" i="2"/>
  <c r="R2411" i="2" s="1"/>
  <c r="S2411" i="2" s="1"/>
  <c r="Q2345" i="2"/>
  <c r="R2345" i="2" s="1"/>
  <c r="S2345" i="2" s="1"/>
  <c r="Q2295" i="2"/>
  <c r="R2295" i="2" s="1"/>
  <c r="S2295" i="2" s="1"/>
  <c r="Q2504" i="2"/>
  <c r="R2504" i="2" s="1"/>
  <c r="S2504" i="2" s="1"/>
  <c r="Q2510" i="2"/>
  <c r="R2510" i="2" s="1"/>
  <c r="S2510" i="2" s="1"/>
  <c r="Q2283" i="2"/>
  <c r="R2283" i="2" s="1"/>
  <c r="S2283" i="2" s="1"/>
  <c r="Q2452" i="2"/>
  <c r="R2452" i="2" s="1"/>
  <c r="S2452" i="2" s="1"/>
  <c r="Q2675" i="2"/>
  <c r="R2675" i="2" s="1"/>
  <c r="S2675" i="2" s="1"/>
  <c r="Q2676" i="2"/>
  <c r="R2676" i="2" s="1"/>
  <c r="S2676" i="2" s="1"/>
  <c r="Q2265" i="2"/>
  <c r="R2265" i="2" s="1"/>
  <c r="S2265" i="2" s="1"/>
  <c r="Q2284" i="2"/>
  <c r="R2284" i="2" s="1"/>
  <c r="S2284" i="2" s="1"/>
  <c r="Q2285" i="2"/>
  <c r="R2285" i="2" s="1"/>
  <c r="S2285" i="2" s="1"/>
  <c r="Q2286" i="2"/>
  <c r="R2286" i="2" s="1"/>
  <c r="S2286" i="2" s="1"/>
  <c r="Q2492" i="2"/>
  <c r="R2492" i="2" s="1"/>
  <c r="S2492" i="2" s="1"/>
  <c r="Q2607" i="2"/>
  <c r="R2607" i="2" s="1"/>
  <c r="S2607" i="2" s="1"/>
  <c r="Q2246" i="2"/>
  <c r="R2246" i="2" s="1"/>
  <c r="S2246" i="2" s="1"/>
  <c r="Q2625" i="2"/>
  <c r="R2625" i="2" s="1"/>
  <c r="S2625" i="2" s="1"/>
  <c r="Q2626" i="2"/>
  <c r="R2626" i="2" s="1"/>
  <c r="S2626" i="2" s="1"/>
  <c r="Q2627" i="2"/>
  <c r="R2627" i="2" s="1"/>
  <c r="S2627" i="2" s="1"/>
  <c r="Q2250" i="2"/>
  <c r="R2250" i="2" s="1"/>
  <c r="S2250" i="2" s="1"/>
  <c r="Q2523" i="2"/>
  <c r="R2523" i="2" s="1"/>
  <c r="S2523" i="2" s="1"/>
  <c r="Q2524" i="2"/>
  <c r="R2524" i="2" s="1"/>
  <c r="S2524" i="2" s="1"/>
  <c r="Q2247" i="2"/>
  <c r="R2247" i="2" s="1"/>
  <c r="S2247" i="2" s="1"/>
  <c r="Q2248" i="2"/>
  <c r="R2248" i="2" s="1"/>
  <c r="S2248" i="2" s="1"/>
  <c r="Q2346" i="2"/>
  <c r="R2346" i="2" s="1"/>
  <c r="S2346" i="2" s="1"/>
  <c r="Q2457" i="2"/>
  <c r="R2457" i="2" s="1"/>
  <c r="S2457" i="2" s="1"/>
  <c r="Q2505" i="2"/>
  <c r="R2505" i="2" s="1"/>
  <c r="S2505" i="2" s="1"/>
  <c r="Q2662" i="2"/>
  <c r="R2662" i="2" s="1"/>
  <c r="S2662" i="2" s="1"/>
  <c r="Q2506" i="2"/>
  <c r="R2506" i="2" s="1"/>
  <c r="S2506" i="2" s="1"/>
  <c r="Q2347" i="2"/>
  <c r="R2347" i="2" s="1"/>
  <c r="S2347" i="2" s="1"/>
  <c r="Q2348" i="2"/>
  <c r="R2348" i="2" s="1"/>
  <c r="S2348" i="2" s="1"/>
  <c r="Q2729" i="2"/>
  <c r="R2729" i="2" s="1"/>
  <c r="S2729" i="2" s="1"/>
  <c r="Q2503" i="2"/>
  <c r="R2503" i="2" s="1"/>
  <c r="S2503" i="2" s="1"/>
  <c r="Q2730" i="2"/>
  <c r="R2730" i="2" s="1"/>
  <c r="S2730" i="2" s="1"/>
  <c r="Q2731" i="2"/>
  <c r="R2731" i="2" s="1"/>
  <c r="S2731" i="2" s="1"/>
  <c r="Q2304" i="2"/>
  <c r="R2304" i="2" s="1"/>
  <c r="S2304" i="2" s="1"/>
  <c r="Q2323" i="2"/>
  <c r="R2323" i="2" s="1"/>
  <c r="S2323" i="2" s="1"/>
  <c r="Q2305" i="2"/>
  <c r="R2305" i="2" s="1"/>
  <c r="S2305" i="2" s="1"/>
  <c r="Q2331" i="2"/>
  <c r="R2331" i="2" s="1"/>
  <c r="S2331" i="2" s="1"/>
  <c r="Q2412" i="2"/>
  <c r="R2412" i="2" s="1"/>
  <c r="S2412" i="2" s="1"/>
  <c r="Q2525" i="2"/>
  <c r="R2525" i="2" s="1"/>
  <c r="S2525" i="2" s="1"/>
  <c r="Q2458" i="2"/>
  <c r="R2458" i="2" s="1"/>
  <c r="S2458" i="2" s="1"/>
  <c r="Q2507" i="2"/>
  <c r="R2507" i="2" s="1"/>
  <c r="S2507" i="2" s="1"/>
  <c r="Q2508" i="2"/>
  <c r="R2508" i="2" s="1"/>
  <c r="S2508" i="2" s="1"/>
  <c r="Q2493" i="2"/>
  <c r="R2493" i="2" s="1"/>
  <c r="S2493" i="2" s="1"/>
  <c r="Q2672" i="2"/>
  <c r="R2672" i="2" s="1"/>
  <c r="S2672" i="2" s="1"/>
  <c r="Q2349" i="2"/>
  <c r="R2349" i="2" s="1"/>
  <c r="S2349" i="2" s="1"/>
  <c r="Q2253" i="2"/>
  <c r="R2253" i="2" s="1"/>
  <c r="S2253" i="2" s="1"/>
  <c r="Q2261" i="2"/>
  <c r="R2261" i="2" s="1"/>
  <c r="S2261" i="2" s="1"/>
  <c r="Q2262" i="2"/>
  <c r="R2262" i="2" s="1"/>
  <c r="S2262" i="2" s="1"/>
  <c r="Q2296" i="2"/>
  <c r="R2296" i="2" s="1"/>
  <c r="S2296" i="2" s="1"/>
  <c r="Q2431" i="2"/>
  <c r="R2431" i="2" s="1"/>
  <c r="S2431" i="2" s="1"/>
  <c r="Q2473" i="2"/>
  <c r="R2473" i="2" s="1"/>
  <c r="S2473" i="2" s="1"/>
  <c r="Q2302" i="2"/>
  <c r="R2302" i="2" s="1"/>
  <c r="S2302" i="2" s="1"/>
  <c r="Q2266" i="2"/>
  <c r="R2266" i="2" s="1"/>
  <c r="S2266" i="2" s="1"/>
  <c r="Q2534" i="2"/>
  <c r="R2534" i="2" s="1"/>
  <c r="S2534" i="2" s="1"/>
  <c r="Q2673" i="2"/>
  <c r="R2673" i="2" s="1"/>
  <c r="S2673" i="2" s="1"/>
  <c r="Q2526" i="2"/>
  <c r="R2526" i="2" s="1"/>
  <c r="S2526" i="2" s="1"/>
  <c r="Q2297" i="2"/>
  <c r="R2297" i="2" s="1"/>
  <c r="S2297" i="2" s="1"/>
  <c r="Q2669" i="2"/>
  <c r="R2669" i="2" s="1"/>
  <c r="S2669" i="2" s="1"/>
  <c r="Q2628" i="2"/>
  <c r="R2628" i="2" s="1"/>
  <c r="S2628" i="2" s="1"/>
  <c r="Q2494" i="2"/>
  <c r="R2494" i="2" s="1"/>
  <c r="S2494" i="2" s="1"/>
  <c r="Q2350" i="2"/>
  <c r="R2350" i="2" s="1"/>
  <c r="S2350" i="2" s="1"/>
  <c r="Q2739" i="2"/>
  <c r="R2739" i="2" s="1"/>
  <c r="S2739" i="2" s="1"/>
  <c r="Q2475" i="2"/>
  <c r="R2475" i="2" s="1"/>
  <c r="S2475" i="2" s="1"/>
  <c r="Q2666" i="2"/>
  <c r="R2666" i="2" s="1"/>
  <c r="S2666" i="2" s="1"/>
  <c r="Q2476" i="2"/>
  <c r="R2476" i="2" s="1"/>
  <c r="S2476" i="2" s="1"/>
  <c r="Q2511" i="2"/>
  <c r="R2511" i="2" s="1"/>
  <c r="S2511" i="2" s="1"/>
  <c r="Q2640" i="2"/>
  <c r="R2640" i="2" s="1"/>
  <c r="S2640" i="2" s="1"/>
  <c r="Q2324" i="2"/>
  <c r="R2324" i="2" s="1"/>
  <c r="S2324" i="2" s="1"/>
  <c r="Q2512" i="2"/>
  <c r="R2512" i="2" s="1"/>
  <c r="S2512" i="2" s="1"/>
  <c r="Q2513" i="2"/>
  <c r="R2513" i="2" s="1"/>
  <c r="S2513" i="2" s="1"/>
  <c r="Q2432" i="2"/>
  <c r="R2432" i="2" s="1"/>
  <c r="S2432" i="2" s="1"/>
  <c r="Q2474" i="2"/>
  <c r="R2474" i="2" s="1"/>
  <c r="S2474" i="2" s="1"/>
  <c r="Q2519" i="2"/>
  <c r="R2519" i="2" s="1"/>
  <c r="S2519" i="2" s="1"/>
  <c r="Q2520" i="2"/>
  <c r="R2520" i="2" s="1"/>
  <c r="S2520" i="2" s="1"/>
  <c r="Q2259" i="2"/>
  <c r="R2259" i="2" s="1"/>
  <c r="S2259" i="2" s="1"/>
  <c r="Q2351" i="2"/>
  <c r="R2351" i="2" s="1"/>
  <c r="S2351" i="2" s="1"/>
  <c r="Q2535" i="2"/>
  <c r="R2535" i="2" s="1"/>
  <c r="S2535" i="2" s="1"/>
  <c r="Q2352" i="2"/>
  <c r="R2352" i="2" s="1"/>
  <c r="S2352" i="2" s="1"/>
  <c r="Q2527" i="2"/>
  <c r="R2527" i="2" s="1"/>
  <c r="S2527" i="2" s="1"/>
  <c r="Q2528" i="2"/>
  <c r="R2528" i="2" s="1"/>
  <c r="S2528" i="2" s="1"/>
  <c r="Q2353" i="2"/>
  <c r="R2353" i="2" s="1"/>
  <c r="S2353" i="2" s="1"/>
  <c r="Q2354" i="2"/>
  <c r="R2354" i="2" s="1"/>
  <c r="S2354" i="2" s="1"/>
  <c r="Q2477" i="2"/>
  <c r="R2477" i="2" s="1"/>
  <c r="S2477" i="2" s="1"/>
  <c r="Q2529" i="2"/>
  <c r="R2529" i="2" s="1"/>
  <c r="S2529" i="2" s="1"/>
  <c r="Q2478" i="2"/>
  <c r="R2478" i="2" s="1"/>
  <c r="S2478" i="2" s="1"/>
  <c r="Q2599" i="2"/>
  <c r="R2599" i="2" s="1"/>
  <c r="S2599" i="2" s="1"/>
  <c r="Q2495" i="2"/>
  <c r="R2495" i="2" s="1"/>
  <c r="S2495" i="2" s="1"/>
  <c r="Q2355" i="2"/>
  <c r="R2355" i="2" s="1"/>
  <c r="S2355" i="2" s="1"/>
  <c r="Q2298" i="2"/>
  <c r="R2298" i="2" s="1"/>
  <c r="S2298" i="2" s="1"/>
  <c r="Q2479" i="2"/>
  <c r="R2479" i="2" s="1"/>
  <c r="S2479" i="2" s="1"/>
  <c r="Q2480" i="2"/>
  <c r="R2480" i="2" s="1"/>
  <c r="S2480" i="2" s="1"/>
  <c r="Q2667" i="2"/>
  <c r="R2667" i="2" s="1"/>
  <c r="S2667" i="2" s="1"/>
  <c r="Q2641" i="2"/>
  <c r="R2641" i="2" s="1"/>
  <c r="S2641" i="2" s="1"/>
  <c r="Q2704" i="2"/>
  <c r="R2704" i="2" s="1"/>
  <c r="S2704" i="2" s="1"/>
  <c r="Q2705" i="2"/>
  <c r="R2705" i="2" s="1"/>
  <c r="S2705" i="2" s="1"/>
  <c r="Q2706" i="2"/>
  <c r="R2706" i="2" s="1"/>
  <c r="S2706" i="2" s="1"/>
  <c r="Q2268" i="2"/>
  <c r="R2268" i="2" s="1"/>
  <c r="S2268" i="2" s="1"/>
  <c r="Q2306" i="2"/>
  <c r="R2306" i="2" s="1"/>
  <c r="S2306" i="2" s="1"/>
  <c r="Q2721" i="2"/>
  <c r="R2721" i="2" s="1"/>
  <c r="S2721" i="2" s="1"/>
  <c r="Q2299" i="2"/>
  <c r="R2299" i="2" s="1"/>
  <c r="S2299" i="2" s="1"/>
  <c r="Q2312" i="2"/>
  <c r="R2312" i="2" s="1"/>
  <c r="S2312" i="2" s="1"/>
  <c r="Q2496" i="2"/>
  <c r="R2496" i="2" s="1"/>
  <c r="S2496" i="2" s="1"/>
  <c r="Q2356" i="2"/>
  <c r="R2356" i="2" s="1"/>
  <c r="S2356" i="2" s="1"/>
  <c r="Q2498" i="2"/>
  <c r="R2498" i="2" s="1"/>
  <c r="S2498" i="2" s="1"/>
  <c r="Q2481" i="2"/>
  <c r="R2481" i="2" s="1"/>
  <c r="S2481" i="2" s="1"/>
  <c r="Q2521" i="2"/>
  <c r="R2521" i="2" s="1"/>
  <c r="S2521" i="2" s="1"/>
  <c r="Q2530" i="2"/>
  <c r="R2530" i="2" s="1"/>
  <c r="S2530" i="2" s="1"/>
  <c r="Q2600" i="2"/>
  <c r="R2600" i="2" s="1"/>
  <c r="S2600" i="2" s="1"/>
  <c r="Q2482" i="2"/>
  <c r="R2482" i="2" s="1"/>
  <c r="S2482" i="2" s="1"/>
  <c r="Q2522" i="2"/>
  <c r="R2522" i="2" s="1"/>
  <c r="S2522" i="2" s="1"/>
  <c r="Q2668" i="2"/>
  <c r="R2668" i="2" s="1"/>
  <c r="S2668" i="2" s="1"/>
  <c r="Q2357" i="2"/>
  <c r="R2357" i="2" s="1"/>
  <c r="S2357" i="2" s="1"/>
  <c r="Q2499" i="2"/>
  <c r="R2499" i="2" s="1"/>
  <c r="S2499" i="2" s="1"/>
  <c r="Q2358" i="2"/>
  <c r="R2358" i="2" s="1"/>
  <c r="S2358" i="2" s="1"/>
  <c r="Q2540" i="2"/>
  <c r="R2540" i="2" s="1"/>
  <c r="S2540" i="2" s="1"/>
  <c r="Q2541" i="2"/>
  <c r="R2541" i="2" s="1"/>
  <c r="S2541" i="2" s="1"/>
  <c r="Q2670" i="2"/>
  <c r="R2670" i="2" s="1"/>
  <c r="S2670" i="2" s="1"/>
  <c r="Q2300" i="2"/>
  <c r="R2300" i="2" s="1"/>
  <c r="S2300" i="2" s="1"/>
  <c r="Q2486" i="2"/>
  <c r="R2486" i="2" s="1"/>
  <c r="S2486" i="2" s="1"/>
  <c r="Q2301" i="2"/>
  <c r="R2301" i="2" s="1"/>
  <c r="S2301" i="2" s="1"/>
  <c r="Q2313" i="2"/>
  <c r="R2313" i="2" s="1"/>
  <c r="S2313" i="2" s="1"/>
  <c r="Q2497" i="2"/>
  <c r="R2497" i="2" s="1"/>
  <c r="S2497" i="2" s="1"/>
  <c r="Q2359" i="2"/>
  <c r="R2359" i="2" s="1"/>
  <c r="S2359" i="2" s="1"/>
  <c r="Q2536" i="2"/>
  <c r="R2536" i="2" s="1"/>
  <c r="S2536" i="2" s="1"/>
  <c r="Q2531" i="2"/>
  <c r="R2531" i="2" s="1"/>
  <c r="S2531" i="2" s="1"/>
  <c r="Q2532" i="2"/>
  <c r="R2532" i="2" s="1"/>
  <c r="S2532" i="2" s="1"/>
  <c r="Q2671" i="2"/>
  <c r="R2671" i="2" s="1"/>
  <c r="S2671" i="2" s="1"/>
  <c r="Q2483" i="2"/>
  <c r="R2483" i="2" s="1"/>
  <c r="S2483" i="2" s="1"/>
  <c r="Q2722" i="2"/>
  <c r="R2722" i="2" s="1"/>
  <c r="S2722" i="2" s="1"/>
  <c r="Q2537" i="2"/>
  <c r="R2537" i="2" s="1"/>
  <c r="S2537" i="2" s="1"/>
  <c r="Q2484" i="2"/>
  <c r="R2484" i="2" s="1"/>
  <c r="S2484" i="2" s="1"/>
  <c r="Q2533" i="2"/>
  <c r="R2533" i="2" s="1"/>
  <c r="S2533" i="2" s="1"/>
  <c r="Q2360" i="2"/>
  <c r="R2360" i="2" s="1"/>
  <c r="S2360" i="2" s="1"/>
  <c r="Q2487" i="2"/>
  <c r="R2487" i="2" s="1"/>
  <c r="S2487" i="2" s="1"/>
  <c r="Q2303" i="2"/>
  <c r="R2303" i="2" s="1"/>
  <c r="S2303" i="2" s="1"/>
  <c r="Q2437" i="2"/>
  <c r="R2437" i="2" s="1"/>
  <c r="S2437" i="2" s="1"/>
  <c r="Q2314" i="2"/>
  <c r="R2314" i="2" s="1"/>
  <c r="S2314" i="2" s="1"/>
  <c r="Q2315" i="2"/>
  <c r="R2315" i="2" s="1"/>
  <c r="S2315" i="2" s="1"/>
  <c r="Q2438" i="2"/>
  <c r="R2438" i="2" s="1"/>
  <c r="S2438" i="2" s="1"/>
  <c r="Q2439" i="2"/>
  <c r="R2439" i="2" s="1"/>
  <c r="S2439" i="2" s="1"/>
  <c r="Q2316" i="2"/>
  <c r="R2316" i="2" s="1"/>
  <c r="S2316" i="2" s="1"/>
  <c r="Q2317" i="2"/>
  <c r="R2317" i="2" s="1"/>
  <c r="S2317" i="2" s="1"/>
  <c r="Q2318" i="2"/>
  <c r="R2318" i="2" s="1"/>
  <c r="S2318" i="2" s="1"/>
  <c r="Q2307" i="2"/>
  <c r="R2307" i="2" s="1"/>
  <c r="S2307" i="2" s="1"/>
  <c r="Q2308" i="2"/>
  <c r="R2308" i="2" s="1"/>
  <c r="S2308" i="2" s="1"/>
  <c r="Q2587" i="2"/>
  <c r="R2587" i="2" s="1"/>
  <c r="S2587" i="2" s="1"/>
  <c r="Q2616" i="2"/>
  <c r="R2616" i="2" s="1"/>
  <c r="S2616" i="2" s="1"/>
  <c r="Q2440" i="2"/>
  <c r="R2440" i="2" s="1"/>
  <c r="S2440" i="2" s="1"/>
  <c r="Q2441" i="2"/>
  <c r="R2441" i="2" s="1"/>
  <c r="S2441" i="2" s="1"/>
  <c r="Q2309" i="2"/>
  <c r="R2309" i="2" s="1"/>
  <c r="S2309" i="2" s="1"/>
  <c r="Q2442" i="2"/>
  <c r="R2442" i="2" s="1"/>
  <c r="S2442" i="2" s="1"/>
  <c r="Q2443" i="2"/>
  <c r="R2443" i="2" s="1"/>
  <c r="S2443" i="2" s="1"/>
  <c r="Q2444" i="2"/>
  <c r="R2444" i="2" s="1"/>
  <c r="S2444" i="2" s="1"/>
  <c r="Q2310" i="2"/>
  <c r="R2310" i="2" s="1"/>
  <c r="S2310" i="2" s="1"/>
  <c r="Q2588" i="2"/>
  <c r="R2588" i="2" s="1"/>
  <c r="S2588" i="2" s="1"/>
  <c r="Q2311" i="2"/>
  <c r="R2311" i="2" s="1"/>
  <c r="S2311" i="2" s="1"/>
  <c r="Q2589" i="2"/>
  <c r="R2589" i="2" s="1"/>
  <c r="S2589" i="2" s="1"/>
  <c r="Q2445" i="2"/>
  <c r="R2445" i="2" s="1"/>
  <c r="S2445" i="2" s="1"/>
  <c r="Q2446" i="2"/>
  <c r="R2446" i="2" s="1"/>
  <c r="S2446" i="2" s="1"/>
  <c r="Q2679" i="2"/>
  <c r="R2679" i="2" s="1"/>
  <c r="S2679" i="2" s="1"/>
  <c r="Q2254" i="2"/>
  <c r="R2254" i="2" s="1"/>
  <c r="S2254" i="2" s="1"/>
  <c r="Q2642" i="2"/>
  <c r="P2241" i="2"/>
  <c r="P2413" i="2"/>
  <c r="P2643" i="2"/>
  <c r="P2417" i="2"/>
  <c r="P2644" i="2"/>
  <c r="P2423" i="2"/>
  <c r="P2424" i="2"/>
  <c r="P2425" i="2"/>
  <c r="P2426" i="2"/>
  <c r="P2427" i="2"/>
  <c r="P2682" i="2"/>
  <c r="P2683" i="2"/>
  <c r="P2684" i="2"/>
  <c r="P2288" i="2"/>
  <c r="P2378" i="2"/>
  <c r="P2379" i="2"/>
  <c r="P2414" i="2"/>
  <c r="P2415" i="2"/>
  <c r="P2416" i="2"/>
  <c r="P2380" i="2"/>
  <c r="P2428" i="2"/>
  <c r="P2546" i="2"/>
  <c r="P2547" i="2"/>
  <c r="P2707" i="2"/>
  <c r="P2255" i="2"/>
  <c r="P2256" i="2"/>
  <c r="P2257" i="2"/>
  <c r="P2645" i="2"/>
  <c r="P2646" i="2"/>
  <c r="P2647" i="2"/>
  <c r="P2648" i="2"/>
  <c r="P2649" i="2"/>
  <c r="P2650" i="2"/>
  <c r="P2291" i="2"/>
  <c r="P2651" i="2"/>
  <c r="P2652" i="2"/>
  <c r="P2251" i="2"/>
  <c r="P2741" i="2"/>
  <c r="P2742" i="2"/>
  <c r="P2552" i="2"/>
  <c r="P2743" i="2"/>
  <c r="P2553" i="2"/>
  <c r="P2421" i="2"/>
  <c r="P2381" i="2"/>
  <c r="P2382" i="2"/>
  <c r="P2383" i="2"/>
  <c r="P2384" i="2"/>
  <c r="P2385" i="2"/>
  <c r="P2386" i="2"/>
  <c r="P2387" i="2"/>
  <c r="P2732" i="2"/>
  <c r="P2733" i="2"/>
  <c r="P2734" i="2"/>
  <c r="P2735" i="2"/>
  <c r="P2548" i="2"/>
  <c r="P2708" i="2"/>
  <c r="P2709" i="2"/>
  <c r="P2710" i="2"/>
  <c r="P2462" i="2"/>
  <c r="P2429" i="2"/>
  <c r="P2430" i="2"/>
  <c r="P2463" i="2"/>
  <c r="P2260" i="2"/>
  <c r="P2744" i="2"/>
  <c r="P2745" i="2"/>
  <c r="P2388" i="2"/>
  <c r="P2389" i="2"/>
  <c r="P2390" i="2"/>
  <c r="P2391" i="2"/>
  <c r="P2392" i="2"/>
  <c r="P2631" i="2"/>
  <c r="P2549" i="2"/>
  <c r="P2736" i="2"/>
  <c r="P2550" i="2"/>
  <c r="P2680" i="2"/>
  <c r="P2681" i="2"/>
  <c r="P2737" i="2"/>
  <c r="P2738" i="2"/>
  <c r="P2746" i="2"/>
  <c r="P2293" i="2"/>
  <c r="P2258" i="2"/>
  <c r="P2370" i="2"/>
  <c r="P2371" i="2"/>
  <c r="P2372" i="2"/>
  <c r="P2393" i="2"/>
  <c r="P2394" i="2"/>
  <c r="P2748" i="2"/>
  <c r="P2418" i="2"/>
  <c r="P2699" i="2"/>
  <c r="P2685" i="2"/>
  <c r="P2686" i="2"/>
  <c r="P2687" i="2"/>
  <c r="P2747" i="2"/>
  <c r="P2395" i="2"/>
  <c r="P2267" i="2"/>
  <c r="P2464" i="2"/>
  <c r="P2396" i="2"/>
  <c r="P2397" i="2"/>
  <c r="P2688" i="2"/>
  <c r="P2689" i="2"/>
  <c r="P2690" i="2"/>
  <c r="P2691" i="2"/>
  <c r="P2289" i="2"/>
  <c r="P2692" i="2"/>
  <c r="P2465" i="2"/>
  <c r="P2693" i="2"/>
  <c r="P2694" i="2"/>
  <c r="P2629" i="2"/>
  <c r="P2630" i="2"/>
  <c r="P2290" i="2"/>
  <c r="P2695" i="2"/>
  <c r="P2696" i="2"/>
  <c r="P2697" i="2"/>
  <c r="P2698" i="2"/>
  <c r="P2632" i="2"/>
  <c r="P2373" i="2"/>
  <c r="P2240" i="2"/>
  <c r="P2653" i="2"/>
  <c r="P2654" i="2"/>
  <c r="P2655" i="2"/>
  <c r="P2663" i="2"/>
  <c r="P2292" i="2"/>
  <c r="P2419" i="2"/>
  <c r="P2420" i="2"/>
  <c r="P2656" i="2"/>
  <c r="P2700" i="2"/>
  <c r="P2633" i="2"/>
  <c r="P2518" i="2"/>
  <c r="P2374" i="2"/>
  <c r="P2544" i="2"/>
  <c r="P2422" i="2"/>
  <c r="P2678" i="2"/>
  <c r="P2447" i="2"/>
  <c r="P2375" i="2"/>
  <c r="P2545" i="2"/>
  <c r="P2517" i="2"/>
  <c r="P2749" i="2"/>
  <c r="P2701" i="2"/>
  <c r="P2634" i="2"/>
  <c r="P2376" i="2"/>
  <c r="P2361" i="2"/>
  <c r="P2448" i="2"/>
  <c r="P2711" i="2"/>
  <c r="P2466" i="2"/>
  <c r="P2581" i="2"/>
  <c r="P2712" i="2"/>
  <c r="P2582" i="2"/>
  <c r="P2583" i="2"/>
  <c r="P2584" i="2"/>
  <c r="P2713" i="2"/>
  <c r="P2714" i="2"/>
  <c r="P2467" i="2"/>
  <c r="P2468" i="2"/>
  <c r="P2585" i="2"/>
  <c r="P2715" i="2"/>
  <c r="P2470" i="2"/>
  <c r="P2471" i="2"/>
  <c r="P2449" i="2"/>
  <c r="P2617" i="2"/>
  <c r="P2586" i="2"/>
  <c r="P2716" i="2"/>
  <c r="P2618" i="2"/>
  <c r="P2717" i="2"/>
  <c r="P2472" i="2"/>
  <c r="P2718" i="2"/>
  <c r="P2719" i="2"/>
  <c r="P2469" i="2"/>
  <c r="P2702" i="2"/>
  <c r="P2593" i="2"/>
  <c r="P2369" i="2"/>
  <c r="P2657" i="2"/>
  <c r="P2658" i="2"/>
  <c r="P2623" i="2"/>
  <c r="P2624" i="2"/>
  <c r="P2674" i="2"/>
  <c r="P2635" i="2"/>
  <c r="P2377" i="2"/>
  <c r="P2450" i="2"/>
  <c r="P2456" i="2"/>
  <c r="P2621" i="2"/>
  <c r="P2622" i="2"/>
  <c r="P2514" i="2"/>
  <c r="P2590" i="2"/>
  <c r="P2591" i="2"/>
  <c r="P2592" i="2"/>
  <c r="P2720" i="2"/>
  <c r="P2362" i="2"/>
  <c r="P2319" i="2"/>
  <c r="P2451" i="2"/>
  <c r="P2515" i="2"/>
  <c r="P2320" i="2"/>
  <c r="P2321" i="2"/>
  <c r="P2322" i="2"/>
  <c r="P2659" i="2"/>
  <c r="P2516" i="2"/>
  <c r="P2608" i="2"/>
  <c r="P2609" i="2"/>
  <c r="P2610" i="2"/>
  <c r="P2611" i="2"/>
  <c r="P2612" i="2"/>
  <c r="P2282" i="2"/>
  <c r="P2594" i="2"/>
  <c r="P2613" i="2"/>
  <c r="P2614" i="2"/>
  <c r="P2615" i="2"/>
  <c r="P2660" i="2"/>
  <c r="P2661" i="2"/>
  <c r="P2398" i="2"/>
  <c r="P2249" i="2"/>
  <c r="P2620" i="2"/>
  <c r="P2453" i="2"/>
  <c r="P2454" i="2"/>
  <c r="P2455" i="2"/>
  <c r="P2595" i="2"/>
  <c r="P2596" i="2"/>
  <c r="P2597" i="2"/>
  <c r="P2598" i="2"/>
  <c r="P2281" i="2"/>
  <c r="P2325" i="2"/>
  <c r="P2364" i="2"/>
  <c r="P2287" i="2"/>
  <c r="P2433" i="2"/>
  <c r="P2459" i="2"/>
  <c r="P2399" i="2"/>
  <c r="P2636" i="2"/>
  <c r="P2400" i="2"/>
  <c r="P2434" i="2"/>
  <c r="P2460" i="2"/>
  <c r="P2332" i="2"/>
  <c r="P2539" i="2"/>
  <c r="P2333" i="2"/>
  <c r="P2401" i="2"/>
  <c r="P2239" i="2"/>
  <c r="P2402" i="2"/>
  <c r="P2403" i="2"/>
  <c r="P2368" i="2"/>
  <c r="P2404" i="2"/>
  <c r="P2334" i="2"/>
  <c r="P2335" i="2"/>
  <c r="P2601" i="2"/>
  <c r="P2405" i="2"/>
  <c r="P2336" i="2"/>
  <c r="P2435" i="2"/>
  <c r="P2488" i="2"/>
  <c r="P2489" i="2"/>
  <c r="P2723" i="2"/>
  <c r="P2337" i="2"/>
  <c r="P2280" i="2"/>
  <c r="P2406" i="2"/>
  <c r="P2407" i="2"/>
  <c r="P2554" i="2"/>
  <c r="P2555" i="2"/>
  <c r="P2556" i="2"/>
  <c r="P2238" i="2"/>
  <c r="P2330" i="2"/>
  <c r="P2263" i="2"/>
  <c r="P2338" i="2"/>
  <c r="P2664" i="2"/>
  <c r="P2339" i="2"/>
  <c r="P2557" i="2"/>
  <c r="P2558" i="2"/>
  <c r="P2724" i="2"/>
  <c r="P2490" i="2"/>
  <c r="P2491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269" i="2"/>
  <c r="P2270" i="2"/>
  <c r="P2271" i="2"/>
  <c r="P2272" i="2"/>
  <c r="P2273" i="2"/>
  <c r="P2274" i="2"/>
  <c r="P2275" i="2"/>
  <c r="P2276" i="2"/>
  <c r="P2277" i="2"/>
  <c r="P2602" i="2"/>
  <c r="P2603" i="2"/>
  <c r="P2294" i="2"/>
  <c r="P2252" i="2"/>
  <c r="P2340" i="2"/>
  <c r="P2538" i="2"/>
  <c r="P2677" i="2"/>
  <c r="P2329" i="2"/>
  <c r="P2408" i="2"/>
  <c r="P2264" i="2"/>
  <c r="P2619" i="2"/>
  <c r="P2542" i="2"/>
  <c r="P2409" i="2"/>
  <c r="P2341" i="2"/>
  <c r="P2500" i="2"/>
  <c r="P2485" i="2"/>
  <c r="P2326" i="2"/>
  <c r="P2436" i="2"/>
  <c r="P2461" i="2"/>
  <c r="P2576" i="2"/>
  <c r="P2577" i="2"/>
  <c r="P2578" i="2"/>
  <c r="P2579" i="2"/>
  <c r="P2278" i="2"/>
  <c r="P2580" i="2"/>
  <c r="P2279" i="2"/>
  <c r="P2543" i="2"/>
  <c r="P2604" i="2"/>
  <c r="P2242" i="2"/>
  <c r="P2363" i="2"/>
  <c r="P2342" i="2"/>
  <c r="P2551" i="2"/>
  <c r="P2327" i="2"/>
  <c r="P2328" i="2"/>
  <c r="P2725" i="2"/>
  <c r="P2605" i="2"/>
  <c r="P2606" i="2"/>
  <c r="P2343" i="2"/>
  <c r="P2243" i="2"/>
  <c r="P2244" i="2"/>
  <c r="P2245" i="2"/>
  <c r="P2637" i="2"/>
  <c r="P2410" i="2"/>
  <c r="P2344" i="2"/>
  <c r="P2665" i="2"/>
  <c r="P2726" i="2"/>
  <c r="P2727" i="2"/>
  <c r="P2501" i="2"/>
  <c r="P2728" i="2"/>
  <c r="P2502" i="2"/>
  <c r="P2639" i="2"/>
  <c r="P2703" i="2"/>
  <c r="P2740" i="2"/>
  <c r="P2509" i="2"/>
  <c r="P2365" i="2"/>
  <c r="P2366" i="2"/>
  <c r="P2367" i="2"/>
  <c r="P2411" i="2"/>
  <c r="P2345" i="2"/>
  <c r="P2295" i="2"/>
  <c r="P2504" i="2"/>
  <c r="P2510" i="2"/>
  <c r="P2283" i="2"/>
  <c r="P2452" i="2"/>
  <c r="P2675" i="2"/>
  <c r="P2676" i="2"/>
  <c r="P2265" i="2"/>
  <c r="P2284" i="2"/>
  <c r="P2285" i="2"/>
  <c r="P2286" i="2"/>
  <c r="P2492" i="2"/>
  <c r="P2607" i="2"/>
  <c r="P2246" i="2"/>
  <c r="P2625" i="2"/>
  <c r="P2626" i="2"/>
  <c r="P2627" i="2"/>
  <c r="P2250" i="2"/>
  <c r="P2523" i="2"/>
  <c r="P2524" i="2"/>
  <c r="P2247" i="2"/>
  <c r="P2248" i="2"/>
  <c r="P2346" i="2"/>
  <c r="P2457" i="2"/>
  <c r="P2505" i="2"/>
  <c r="P2662" i="2"/>
  <c r="P2506" i="2"/>
  <c r="P2347" i="2"/>
  <c r="P2348" i="2"/>
  <c r="P2729" i="2"/>
  <c r="P2503" i="2"/>
  <c r="P2730" i="2"/>
  <c r="P2731" i="2"/>
  <c r="P2304" i="2"/>
  <c r="P2323" i="2"/>
  <c r="P2305" i="2"/>
  <c r="P2331" i="2"/>
  <c r="P2412" i="2"/>
  <c r="P2525" i="2"/>
  <c r="P2458" i="2"/>
  <c r="P2507" i="2"/>
  <c r="P2508" i="2"/>
  <c r="P2493" i="2"/>
  <c r="P2672" i="2"/>
  <c r="P2349" i="2"/>
  <c r="P2253" i="2"/>
  <c r="P2261" i="2"/>
  <c r="P2262" i="2"/>
  <c r="P2296" i="2"/>
  <c r="P2431" i="2"/>
  <c r="P2473" i="2"/>
  <c r="P2302" i="2"/>
  <c r="P2266" i="2"/>
  <c r="P2534" i="2"/>
  <c r="P2673" i="2"/>
  <c r="P2526" i="2"/>
  <c r="P2297" i="2"/>
  <c r="P2669" i="2"/>
  <c r="P2628" i="2"/>
  <c r="P2494" i="2"/>
  <c r="P2350" i="2"/>
  <c r="P2739" i="2"/>
  <c r="P2475" i="2"/>
  <c r="P2666" i="2"/>
  <c r="P2476" i="2"/>
  <c r="P2511" i="2"/>
  <c r="P2640" i="2"/>
  <c r="P2324" i="2"/>
  <c r="P2512" i="2"/>
  <c r="P2513" i="2"/>
  <c r="P2432" i="2"/>
  <c r="P2474" i="2"/>
  <c r="P2519" i="2"/>
  <c r="P2520" i="2"/>
  <c r="P2259" i="2"/>
  <c r="P2351" i="2"/>
  <c r="P2535" i="2"/>
  <c r="P2352" i="2"/>
  <c r="P2527" i="2"/>
  <c r="P2528" i="2"/>
  <c r="P2353" i="2"/>
  <c r="P2354" i="2"/>
  <c r="P2477" i="2"/>
  <c r="P2529" i="2"/>
  <c r="P2478" i="2"/>
  <c r="P2599" i="2"/>
  <c r="P2495" i="2"/>
  <c r="P2355" i="2"/>
  <c r="P2298" i="2"/>
  <c r="P2479" i="2"/>
  <c r="P2480" i="2"/>
  <c r="P2667" i="2"/>
  <c r="P2641" i="2"/>
  <c r="P2704" i="2"/>
  <c r="P2705" i="2"/>
  <c r="P2706" i="2"/>
  <c r="P2268" i="2"/>
  <c r="P2306" i="2"/>
  <c r="P2721" i="2"/>
  <c r="P2299" i="2"/>
  <c r="P2312" i="2"/>
  <c r="P2496" i="2"/>
  <c r="P2356" i="2"/>
  <c r="P2498" i="2"/>
  <c r="P2481" i="2"/>
  <c r="P2521" i="2"/>
  <c r="P2530" i="2"/>
  <c r="P2600" i="2"/>
  <c r="P2482" i="2"/>
  <c r="P2522" i="2"/>
  <c r="P2668" i="2"/>
  <c r="P2357" i="2"/>
  <c r="P2499" i="2"/>
  <c r="P2358" i="2"/>
  <c r="P2540" i="2"/>
  <c r="P2541" i="2"/>
  <c r="P2670" i="2"/>
  <c r="P2300" i="2"/>
  <c r="P2486" i="2"/>
  <c r="P2301" i="2"/>
  <c r="P2313" i="2"/>
  <c r="P2497" i="2"/>
  <c r="P2359" i="2"/>
  <c r="P2536" i="2"/>
  <c r="P2531" i="2"/>
  <c r="P2532" i="2"/>
  <c r="P2671" i="2"/>
  <c r="P2483" i="2"/>
  <c r="P2722" i="2"/>
  <c r="P2537" i="2"/>
  <c r="P2484" i="2"/>
  <c r="P2533" i="2"/>
  <c r="P2360" i="2"/>
  <c r="P2487" i="2"/>
  <c r="P2303" i="2"/>
  <c r="P2437" i="2"/>
  <c r="P2314" i="2"/>
  <c r="P2315" i="2"/>
  <c r="P2438" i="2"/>
  <c r="P2439" i="2"/>
  <c r="P2316" i="2"/>
  <c r="P2317" i="2"/>
  <c r="P2318" i="2"/>
  <c r="P2307" i="2"/>
  <c r="P2308" i="2"/>
  <c r="P2587" i="2"/>
  <c r="P2616" i="2"/>
  <c r="P2440" i="2"/>
  <c r="P2441" i="2"/>
  <c r="P2309" i="2"/>
  <c r="P2442" i="2"/>
  <c r="P2443" i="2"/>
  <c r="P2444" i="2"/>
  <c r="P2310" i="2"/>
  <c r="P2588" i="2"/>
  <c r="P2311" i="2"/>
  <c r="P2589" i="2"/>
  <c r="P2445" i="2"/>
  <c r="P2446" i="2"/>
  <c r="P2679" i="2"/>
  <c r="P2254" i="2"/>
  <c r="P2642" i="2"/>
  <c r="J2241" i="2"/>
  <c r="J2413" i="2"/>
  <c r="J2643" i="2"/>
  <c r="J2417" i="2"/>
  <c r="J2644" i="2"/>
  <c r="J2423" i="2"/>
  <c r="J2424" i="2"/>
  <c r="J2425" i="2"/>
  <c r="J2426" i="2"/>
  <c r="J2427" i="2"/>
  <c r="J2682" i="2"/>
  <c r="J2683" i="2"/>
  <c r="J2684" i="2"/>
  <c r="J2288" i="2"/>
  <c r="J2378" i="2"/>
  <c r="J2379" i="2"/>
  <c r="J2414" i="2"/>
  <c r="J2415" i="2"/>
  <c r="J2416" i="2"/>
  <c r="J2380" i="2"/>
  <c r="J2428" i="2"/>
  <c r="J2546" i="2"/>
  <c r="J2547" i="2"/>
  <c r="J2707" i="2"/>
  <c r="J2255" i="2"/>
  <c r="J2256" i="2"/>
  <c r="J2257" i="2"/>
  <c r="J2645" i="2"/>
  <c r="J2646" i="2"/>
  <c r="J2647" i="2"/>
  <c r="J2648" i="2"/>
  <c r="J2649" i="2"/>
  <c r="J2650" i="2"/>
  <c r="J2291" i="2"/>
  <c r="J2651" i="2"/>
  <c r="J2652" i="2"/>
  <c r="J2251" i="2"/>
  <c r="J2741" i="2"/>
  <c r="J2742" i="2"/>
  <c r="J2552" i="2"/>
  <c r="J2743" i="2"/>
  <c r="J2553" i="2"/>
  <c r="J2421" i="2"/>
  <c r="J2381" i="2"/>
  <c r="J2382" i="2"/>
  <c r="J2383" i="2"/>
  <c r="J2384" i="2"/>
  <c r="J2385" i="2"/>
  <c r="J2386" i="2"/>
  <c r="J2387" i="2"/>
  <c r="J2732" i="2"/>
  <c r="J2733" i="2"/>
  <c r="J2734" i="2"/>
  <c r="J2735" i="2"/>
  <c r="J2548" i="2"/>
  <c r="J2708" i="2"/>
  <c r="J2709" i="2"/>
  <c r="J2710" i="2"/>
  <c r="J2462" i="2"/>
  <c r="J2429" i="2"/>
  <c r="J2430" i="2"/>
  <c r="J2463" i="2"/>
  <c r="J2260" i="2"/>
  <c r="J2744" i="2"/>
  <c r="J2745" i="2"/>
  <c r="J2388" i="2"/>
  <c r="J2389" i="2"/>
  <c r="J2390" i="2"/>
  <c r="J2391" i="2"/>
  <c r="J2392" i="2"/>
  <c r="J2631" i="2"/>
  <c r="J2549" i="2"/>
  <c r="J2736" i="2"/>
  <c r="J2550" i="2"/>
  <c r="J2680" i="2"/>
  <c r="J2681" i="2"/>
  <c r="J2737" i="2"/>
  <c r="J2738" i="2"/>
  <c r="J2746" i="2"/>
  <c r="J2293" i="2"/>
  <c r="J2258" i="2"/>
  <c r="J2370" i="2"/>
  <c r="J2371" i="2"/>
  <c r="J2372" i="2"/>
  <c r="J2393" i="2"/>
  <c r="J2394" i="2"/>
  <c r="J2748" i="2"/>
  <c r="J2418" i="2"/>
  <c r="J2699" i="2"/>
  <c r="J2685" i="2"/>
  <c r="J2686" i="2"/>
  <c r="J2687" i="2"/>
  <c r="J2747" i="2"/>
  <c r="J2395" i="2"/>
  <c r="J2267" i="2"/>
  <c r="J2464" i="2"/>
  <c r="J2396" i="2"/>
  <c r="J2397" i="2"/>
  <c r="J2688" i="2"/>
  <c r="J2689" i="2"/>
  <c r="J2690" i="2"/>
  <c r="J2691" i="2"/>
  <c r="J2289" i="2"/>
  <c r="J2692" i="2"/>
  <c r="J2465" i="2"/>
  <c r="J2693" i="2"/>
  <c r="J2694" i="2"/>
  <c r="J2629" i="2"/>
  <c r="J2630" i="2"/>
  <c r="J2290" i="2"/>
  <c r="J2695" i="2"/>
  <c r="J2696" i="2"/>
  <c r="J2697" i="2"/>
  <c r="J2698" i="2"/>
  <c r="J2632" i="2"/>
  <c r="J2373" i="2"/>
  <c r="J2240" i="2"/>
  <c r="J2653" i="2"/>
  <c r="J2654" i="2"/>
  <c r="J2655" i="2"/>
  <c r="J2663" i="2"/>
  <c r="J2292" i="2"/>
  <c r="J2419" i="2"/>
  <c r="J2420" i="2"/>
  <c r="J2656" i="2"/>
  <c r="J2700" i="2"/>
  <c r="J2633" i="2"/>
  <c r="J2518" i="2"/>
  <c r="J2374" i="2"/>
  <c r="J2544" i="2"/>
  <c r="J2422" i="2"/>
  <c r="J2678" i="2"/>
  <c r="J2447" i="2"/>
  <c r="J2375" i="2"/>
  <c r="J2545" i="2"/>
  <c r="J2517" i="2"/>
  <c r="J2749" i="2"/>
  <c r="J2701" i="2"/>
  <c r="J2634" i="2"/>
  <c r="J2376" i="2"/>
  <c r="J2361" i="2"/>
  <c r="J2448" i="2"/>
  <c r="J2711" i="2"/>
  <c r="J2466" i="2"/>
  <c r="J2581" i="2"/>
  <c r="J2712" i="2"/>
  <c r="J2582" i="2"/>
  <c r="J2583" i="2"/>
  <c r="J2584" i="2"/>
  <c r="J2713" i="2"/>
  <c r="J2714" i="2"/>
  <c r="J2467" i="2"/>
  <c r="J2468" i="2"/>
  <c r="J2585" i="2"/>
  <c r="J2715" i="2"/>
  <c r="J2470" i="2"/>
  <c r="J2471" i="2"/>
  <c r="J2449" i="2"/>
  <c r="J2617" i="2"/>
  <c r="J2586" i="2"/>
  <c r="J2716" i="2"/>
  <c r="J2618" i="2"/>
  <c r="J2717" i="2"/>
  <c r="J2472" i="2"/>
  <c r="J2718" i="2"/>
  <c r="J2719" i="2"/>
  <c r="J2469" i="2"/>
  <c r="J2702" i="2"/>
  <c r="J2593" i="2"/>
  <c r="J2369" i="2"/>
  <c r="J2657" i="2"/>
  <c r="J2658" i="2"/>
  <c r="J2623" i="2"/>
  <c r="J2624" i="2"/>
  <c r="J2635" i="2"/>
  <c r="J2377" i="2"/>
  <c r="J2450" i="2"/>
  <c r="J2514" i="2"/>
  <c r="J2590" i="2"/>
  <c r="J2591" i="2"/>
  <c r="J2592" i="2"/>
  <c r="J2720" i="2"/>
  <c r="J2362" i="2"/>
  <c r="J2319" i="2"/>
  <c r="J2451" i="2"/>
  <c r="J2515" i="2"/>
  <c r="J2320" i="2"/>
  <c r="J2321" i="2"/>
  <c r="J2322" i="2"/>
  <c r="J2659" i="2"/>
  <c r="J2516" i="2"/>
  <c r="J2608" i="2"/>
  <c r="J2609" i="2"/>
  <c r="J2610" i="2"/>
  <c r="J2611" i="2"/>
  <c r="J2612" i="2"/>
  <c r="J2282" i="2"/>
  <c r="J2594" i="2"/>
  <c r="J2613" i="2"/>
  <c r="J2614" i="2"/>
  <c r="J2615" i="2"/>
  <c r="J2660" i="2"/>
  <c r="J2661" i="2"/>
  <c r="J2398" i="2"/>
  <c r="J2249" i="2"/>
  <c r="J2595" i="2"/>
  <c r="J2596" i="2"/>
  <c r="J2597" i="2"/>
  <c r="J2598" i="2"/>
  <c r="J2281" i="2"/>
  <c r="J2325" i="2"/>
  <c r="J2364" i="2"/>
  <c r="J2287" i="2"/>
  <c r="J2433" i="2"/>
  <c r="J2459" i="2"/>
  <c r="J2399" i="2"/>
  <c r="J2636" i="2"/>
  <c r="J2400" i="2"/>
  <c r="J2434" i="2"/>
  <c r="J2460" i="2"/>
  <c r="J2332" i="2"/>
  <c r="J2539" i="2"/>
  <c r="J2333" i="2"/>
  <c r="J2401" i="2"/>
  <c r="J2239" i="2"/>
  <c r="J2402" i="2"/>
  <c r="J2403" i="2"/>
  <c r="J2368" i="2"/>
  <c r="J2404" i="2"/>
  <c r="J2334" i="2"/>
  <c r="J2335" i="2"/>
  <c r="J2601" i="2"/>
  <c r="J2405" i="2"/>
  <c r="J2336" i="2"/>
  <c r="J2435" i="2"/>
  <c r="J2488" i="2"/>
  <c r="J2489" i="2"/>
  <c r="J2337" i="2"/>
  <c r="J2280" i="2"/>
  <c r="J2406" i="2"/>
  <c r="J2407" i="2"/>
  <c r="J2554" i="2"/>
  <c r="J2555" i="2"/>
  <c r="J2556" i="2"/>
  <c r="J2238" i="2"/>
  <c r="J2330" i="2"/>
  <c r="J2263" i="2"/>
  <c r="J2338" i="2"/>
  <c r="J2664" i="2"/>
  <c r="J2339" i="2"/>
  <c r="J2557" i="2"/>
  <c r="J2558" i="2"/>
  <c r="J2490" i="2"/>
  <c r="J2491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269" i="2"/>
  <c r="J2270" i="2"/>
  <c r="J2271" i="2"/>
  <c r="J2272" i="2"/>
  <c r="J2273" i="2"/>
  <c r="J2274" i="2"/>
  <c r="J2275" i="2"/>
  <c r="J2276" i="2"/>
  <c r="J2277" i="2"/>
  <c r="J2602" i="2"/>
  <c r="J2603" i="2"/>
  <c r="J2294" i="2"/>
  <c r="J2252" i="2"/>
  <c r="J2340" i="2"/>
  <c r="J2538" i="2"/>
  <c r="J2677" i="2"/>
  <c r="J2329" i="2"/>
  <c r="J2408" i="2"/>
  <c r="J2264" i="2"/>
  <c r="J2619" i="2"/>
  <c r="J2542" i="2"/>
  <c r="J2409" i="2"/>
  <c r="J2341" i="2"/>
  <c r="J2485" i="2"/>
  <c r="J2326" i="2"/>
  <c r="J2436" i="2"/>
  <c r="J2461" i="2"/>
  <c r="J2576" i="2"/>
  <c r="J2577" i="2"/>
  <c r="J2578" i="2"/>
  <c r="J2579" i="2"/>
  <c r="J2278" i="2"/>
  <c r="J2580" i="2"/>
  <c r="J2279" i="2"/>
  <c r="J2543" i="2"/>
  <c r="J2604" i="2"/>
  <c r="J2242" i="2"/>
  <c r="J2342" i="2"/>
  <c r="J2551" i="2"/>
  <c r="J2327" i="2"/>
  <c r="J2328" i="2"/>
  <c r="J2605" i="2"/>
  <c r="J2606" i="2"/>
  <c r="J2343" i="2"/>
  <c r="J2243" i="2"/>
  <c r="J2244" i="2"/>
  <c r="J2245" i="2"/>
  <c r="J2637" i="2"/>
  <c r="J2410" i="2"/>
  <c r="J2344" i="2"/>
  <c r="J2665" i="2"/>
  <c r="J2639" i="2"/>
  <c r="J2703" i="2"/>
  <c r="J2740" i="2"/>
  <c r="J2509" i="2"/>
  <c r="J2365" i="2"/>
  <c r="J2366" i="2"/>
  <c r="J2367" i="2"/>
  <c r="J2411" i="2"/>
  <c r="J2345" i="2"/>
  <c r="J2295" i="2"/>
  <c r="J2510" i="2"/>
  <c r="J2283" i="2"/>
  <c r="J2452" i="2"/>
  <c r="J2675" i="2"/>
  <c r="J2676" i="2"/>
  <c r="J2265" i="2"/>
  <c r="J2284" i="2"/>
  <c r="J2285" i="2"/>
  <c r="J2286" i="2"/>
  <c r="J2492" i="2"/>
  <c r="J2607" i="2"/>
  <c r="J2246" i="2"/>
  <c r="J2625" i="2"/>
  <c r="J2626" i="2"/>
  <c r="J2627" i="2"/>
  <c r="J2250" i="2"/>
  <c r="J2247" i="2"/>
  <c r="J2248" i="2"/>
  <c r="J2346" i="2"/>
  <c r="J2662" i="2"/>
  <c r="J2347" i="2"/>
  <c r="J2348" i="2"/>
  <c r="J2304" i="2"/>
  <c r="J2323" i="2"/>
  <c r="J2305" i="2"/>
  <c r="J2331" i="2"/>
  <c r="J2412" i="2"/>
  <c r="J2672" i="2"/>
  <c r="J2349" i="2"/>
  <c r="J2253" i="2"/>
  <c r="J2261" i="2"/>
  <c r="J2262" i="2"/>
  <c r="J2302" i="2"/>
  <c r="J2266" i="2"/>
  <c r="J2534" i="2"/>
  <c r="J2673" i="2"/>
  <c r="J2297" i="2"/>
  <c r="J2669" i="2"/>
  <c r="J2628" i="2"/>
  <c r="J2350" i="2"/>
  <c r="J2739" i="2"/>
  <c r="J2475" i="2"/>
  <c r="J2666" i="2"/>
  <c r="J2476" i="2"/>
  <c r="J2511" i="2"/>
  <c r="J2640" i="2"/>
  <c r="J2324" i="2"/>
  <c r="J2512" i="2"/>
  <c r="J2513" i="2"/>
  <c r="J2259" i="2"/>
  <c r="J2351" i="2"/>
  <c r="J2535" i="2"/>
  <c r="J2352" i="2"/>
  <c r="J2527" i="2"/>
  <c r="J2528" i="2"/>
  <c r="J2353" i="2"/>
  <c r="J2354" i="2"/>
  <c r="J2477" i="2"/>
  <c r="J2529" i="2"/>
  <c r="J2478" i="2"/>
  <c r="J2599" i="2"/>
  <c r="J2355" i="2"/>
  <c r="J2298" i="2"/>
  <c r="J2479" i="2"/>
  <c r="J2480" i="2"/>
  <c r="J2667" i="2"/>
  <c r="J2641" i="2"/>
  <c r="J2704" i="2"/>
  <c r="J2705" i="2"/>
  <c r="J2706" i="2"/>
  <c r="J2268" i="2"/>
  <c r="J2306" i="2"/>
  <c r="J2721" i="2"/>
  <c r="J2299" i="2"/>
  <c r="J2312" i="2"/>
  <c r="J2356" i="2"/>
  <c r="J2481" i="2"/>
  <c r="J2521" i="2"/>
  <c r="J2530" i="2"/>
  <c r="J2600" i="2"/>
  <c r="J2482" i="2"/>
  <c r="J2522" i="2"/>
  <c r="J2668" i="2"/>
  <c r="J2357" i="2"/>
  <c r="J2358" i="2"/>
  <c r="J2540" i="2"/>
  <c r="J2541" i="2"/>
  <c r="J2670" i="2"/>
  <c r="J2300" i="2"/>
  <c r="J2486" i="2"/>
  <c r="J2301" i="2"/>
  <c r="J2313" i="2"/>
  <c r="J2359" i="2"/>
  <c r="J2536" i="2"/>
  <c r="J2531" i="2"/>
  <c r="J2532" i="2"/>
  <c r="J2671" i="2"/>
  <c r="J2483" i="2"/>
  <c r="J2722" i="2"/>
  <c r="J2537" i="2"/>
  <c r="J2484" i="2"/>
  <c r="J2533" i="2"/>
  <c r="J2360" i="2"/>
  <c r="J2487" i="2"/>
  <c r="J2303" i="2"/>
  <c r="J2437" i="2"/>
  <c r="J2314" i="2"/>
  <c r="J2315" i="2"/>
  <c r="J2438" i="2"/>
  <c r="J2439" i="2"/>
  <c r="J2316" i="2"/>
  <c r="J2317" i="2"/>
  <c r="J2318" i="2"/>
  <c r="J2307" i="2"/>
  <c r="J2308" i="2"/>
  <c r="J2587" i="2"/>
  <c r="J2616" i="2"/>
  <c r="J2440" i="2"/>
  <c r="J2441" i="2"/>
  <c r="J2309" i="2"/>
  <c r="J2442" i="2"/>
  <c r="J2443" i="2"/>
  <c r="J2444" i="2"/>
  <c r="J2310" i="2"/>
  <c r="J2588" i="2"/>
  <c r="J2311" i="2"/>
  <c r="J2589" i="2"/>
  <c r="J2445" i="2"/>
  <c r="J2446" i="2"/>
  <c r="J2679" i="2"/>
  <c r="J2254" i="2"/>
  <c r="J2642" i="2"/>
  <c r="R2642" i="2"/>
  <c r="S2642" i="2" s="1"/>
  <c r="R2638" i="2"/>
  <c r="S2638" i="2" s="1"/>
  <c r="P2638" i="2"/>
  <c r="J26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R1" authorId="0" shapeId="0" xr:uid="{00000000-0006-0000-01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<sst xmlns="http://schemas.openxmlformats.org/spreadsheetml/2006/main" count="61027" uniqueCount="5614">
  <si>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</si>
  <si>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</si>
  <si>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</si>
  <si>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</si>
  <si>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</si>
  <si>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</si>
  <si>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</si>
  <si>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</si>
  <si>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</si>
  <si>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</si>
  <si>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</si>
  <si>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</si>
  <si>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</si>
  <si>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</si>
  <si>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</si>
  <si>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</si>
  <si>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</si>
  <si>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</si>
  <si>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</si>
  <si>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</si>
  <si>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</si>
  <si>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</si>
  <si>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</si>
  <si>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</si>
  <si>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</si>
  <si>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</si>
  <si>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</si>
  <si>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</si>
  <si>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</si>
  <si>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</si>
  <si>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</si>
  <si>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</si>
  <si>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</si>
  <si>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</si>
  <si>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</si>
  <si>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</si>
  <si>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</si>
  <si>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</si>
  <si>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</si>
  <si>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</si>
  <si>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</si>
  <si>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</si>
  <si>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</si>
  <si>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</si>
  <si>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</si>
  <si>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</si>
  <si>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</si>
  <si>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</si>
  <si>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</si>
  <si>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</si>
  <si>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</si>
  <si>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</si>
  <si>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</si>
  <si>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</si>
  <si>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</si>
  <si>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</si>
  <si>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</si>
  <si>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</si>
  <si>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</si>
  <si>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</si>
  <si>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</si>
  <si>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</si>
  <si>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</si>
  <si>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</si>
  <si>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</si>
  <si>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</si>
  <si>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</si>
  <si>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</si>
  <si>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</si>
  <si>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</si>
  <si>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</si>
  <si>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</si>
  <si>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</si>
  <si>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</si>
  <si>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</si>
  <si>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</si>
  <si>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</si>
  <si>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</si>
  <si>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</si>
  <si>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</si>
  <si>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</si>
  <si>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</si>
  <si>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</si>
  <si>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</si>
  <si>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</si>
  <si>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</si>
  <si>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</si>
  <si>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</si>
  <si>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</si>
  <si>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</si>
  <si>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</si>
  <si>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</si>
  <si>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</si>
  <si>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</si>
  <si>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</si>
  <si>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</si>
  <si>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</si>
  <si>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</si>
  <si>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</si>
  <si>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</si>
  <si>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</si>
  <si>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</si>
  <si>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</si>
  <si>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</si>
  <si>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</si>
  <si>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</si>
  <si>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</si>
  <si>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</si>
  <si>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</si>
  <si>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</si>
  <si>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</si>
  <si>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</si>
  <si>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</si>
  <si>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</si>
  <si>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</si>
  <si>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</si>
  <si>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</si>
  <si>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</si>
  <si>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</si>
  <si>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</si>
  <si>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</si>
  <si>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</si>
  <si>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</si>
  <si>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</si>
  <si>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</si>
  <si>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</si>
  <si>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</si>
  <si>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</si>
  <si>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</si>
  <si>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</si>
  <si>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</si>
  <si>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</si>
  <si>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</si>
  <si>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</si>
  <si>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</si>
  <si>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</si>
  <si>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</si>
  <si>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</si>
  <si>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</si>
  <si>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</si>
  <si>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</si>
  <si>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</si>
  <si>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</si>
  <si>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</si>
  <si>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</si>
  <si>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</si>
  <si>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</si>
  <si>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</si>
  <si>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</si>
  <si>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</si>
  <si>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</si>
  <si>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</si>
  <si>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</si>
  <si>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</si>
  <si>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</si>
  <si>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</si>
  <si>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</si>
  <si>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</si>
  <si>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</si>
  <si>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</si>
  <si>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</si>
  <si>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</si>
  <si>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</si>
  <si>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</si>
  <si>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</si>
  <si>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</si>
  <si>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</si>
  <si>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</si>
  <si>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</si>
  <si>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</si>
  <si>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</si>
  <si>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</si>
  <si>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</si>
  <si>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</si>
  <si>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</si>
  <si>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</si>
  <si>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</si>
  <si>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</si>
  <si>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</si>
  <si>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</si>
  <si>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</si>
  <si>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</si>
  <si>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</si>
  <si>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</si>
  <si>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</si>
  <si>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</si>
  <si>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</si>
  <si>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</si>
  <si>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</si>
  <si>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</si>
  <si>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</si>
  <si>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</si>
  <si>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</si>
  <si>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</si>
  <si>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</si>
  <si>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</si>
  <si>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</si>
  <si>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</si>
  <si>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</si>
  <si>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</si>
  <si>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</si>
  <si>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</si>
  <si>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</si>
  <si>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</si>
  <si>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</si>
  <si>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</si>
  <si>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</si>
  <si>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</si>
  <si>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</si>
  <si>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</si>
  <si>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</si>
  <si>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</si>
  <si>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</si>
  <si>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</si>
  <si>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</si>
  <si>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</si>
  <si>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</si>
  <si>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</si>
  <si>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</si>
  <si>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</si>
  <si>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</si>
  <si>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</si>
  <si>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</si>
  <si>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</si>
  <si>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</si>
  <si>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</si>
  <si>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</si>
  <si>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</si>
  <si>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</si>
  <si>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</si>
  <si>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</si>
  <si>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</si>
  <si>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</si>
  <si>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</si>
  <si>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</si>
  <si>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</si>
  <si>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</si>
  <si>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</si>
  <si>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</si>
  <si>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</si>
  <si>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</si>
  <si>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</si>
  <si>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</si>
  <si>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</si>
  <si>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</si>
  <si>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</si>
  <si>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</si>
  <si>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</si>
  <si>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</si>
  <si>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</si>
  <si>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</si>
  <si>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</si>
  <si>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</si>
  <si>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</si>
  <si>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</si>
  <si>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</si>
  <si>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</si>
  <si>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</si>
  <si>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</si>
  <si>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</si>
  <si>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</si>
  <si>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</si>
  <si>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</si>
  <si>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</si>
  <si>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</si>
  <si>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</si>
  <si>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</si>
  <si>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</si>
  <si>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</si>
  <si>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</si>
  <si>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</si>
  <si>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</si>
  <si>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</si>
  <si>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</si>
  <si>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</si>
  <si>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</si>
  <si>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</si>
  <si>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</si>
  <si>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</si>
  <si>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</si>
  <si>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</si>
  <si>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</si>
  <si>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</si>
  <si>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</si>
  <si>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</si>
  <si>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</si>
  <si>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</si>
  <si>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</si>
  <si>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</si>
  <si>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</si>
  <si>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</si>
  <si>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</si>
  <si>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</si>
  <si>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</si>
  <si>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</si>
  <si>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</si>
  <si>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</si>
  <si>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</si>
  <si>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</si>
  <si>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</si>
  <si>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</si>
  <si>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</si>
  <si>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</si>
  <si>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</si>
  <si>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</si>
  <si>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</si>
  <si>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</si>
  <si>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</si>
  <si>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</si>
  <si>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</si>
  <si>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</si>
  <si>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</si>
  <si>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</si>
  <si>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</si>
  <si>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</si>
  <si>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</si>
  <si>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</si>
  <si>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</si>
  <si>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</si>
  <si>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</si>
  <si>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</si>
  <si>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</si>
  <si>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</si>
  <si>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</si>
  <si>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</si>
  <si>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</si>
  <si>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</si>
  <si>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</si>
  <si>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</si>
  <si>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</si>
  <si>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</si>
  <si>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</si>
  <si>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</si>
  <si>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</si>
  <si>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</si>
  <si>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</si>
  <si>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</si>
  <si>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</si>
  <si>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</si>
  <si>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</si>
  <si>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</si>
  <si>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</si>
  <si>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</si>
  <si>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</si>
  <si>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</si>
  <si>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</si>
  <si>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</si>
  <si>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</si>
  <si>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</si>
  <si>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</si>
  <si>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</si>
  <si>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</si>
  <si>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</si>
  <si>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</si>
  <si>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</si>
  <si>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</si>
  <si>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</si>
  <si>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</si>
  <si>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</si>
  <si>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</si>
  <si>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</si>
  <si>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</si>
  <si>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</si>
  <si>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</si>
  <si>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</si>
  <si>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</si>
  <si>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</si>
  <si>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</si>
  <si>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</si>
  <si>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</si>
  <si>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</si>
  <si>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</si>
  <si>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</si>
  <si>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</si>
  <si>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</si>
  <si>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</si>
  <si>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</si>
  <si>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</si>
  <si>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</si>
  <si>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</si>
  <si>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</si>
  <si>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</si>
  <si>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</si>
  <si>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</si>
  <si>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</si>
  <si>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</si>
  <si>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</si>
  <si>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</si>
  <si>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</si>
  <si>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</si>
  <si>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</si>
  <si>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</si>
  <si>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</si>
  <si>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</si>
  <si>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</si>
  <si>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</si>
  <si>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</si>
  <si>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</si>
  <si>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</si>
  <si>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</si>
  <si>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</si>
  <si>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</si>
  <si>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</si>
  <si>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</si>
  <si>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</si>
  <si>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</si>
  <si>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</si>
  <si>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</si>
  <si>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</si>
  <si>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</si>
  <si>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</si>
  <si>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</si>
  <si>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</si>
  <si>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</si>
  <si>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</si>
  <si>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</si>
  <si>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</si>
  <si>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</si>
  <si>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</si>
  <si>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</si>
  <si>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</si>
  <si>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</si>
  <si>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</si>
  <si>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</si>
  <si>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</si>
  <si>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</si>
  <si>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</si>
  <si>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</si>
  <si>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</si>
  <si>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</si>
  <si>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</si>
  <si>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</si>
  <si>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</si>
  <si>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</si>
  <si>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</si>
  <si>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</si>
  <si>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</si>
  <si>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</si>
  <si>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</si>
  <si>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</si>
  <si>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</si>
  <si>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</si>
  <si>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</si>
  <si>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</si>
  <si>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</si>
  <si>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</si>
  <si>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</si>
  <si>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</si>
  <si>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</si>
  <si>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</si>
  <si>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</si>
  <si>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</si>
  <si>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</si>
  <si>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</si>
  <si>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</si>
  <si>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</si>
  <si>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</si>
  <si>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</si>
  <si>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</si>
  <si>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</si>
  <si>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</si>
  <si>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</si>
  <si>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</si>
  <si>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</si>
  <si>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</si>
  <si>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</si>
  <si>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</si>
  <si>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</si>
  <si>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</si>
  <si>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</si>
  <si>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</si>
  <si>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</si>
  <si>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</si>
  <si>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</si>
  <si>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</si>
  <si>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</si>
  <si>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</si>
  <si>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</si>
  <si>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</si>
  <si>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</si>
  <si>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</si>
  <si>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</si>
  <si>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</si>
  <si>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</si>
  <si>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</si>
  <si>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</si>
  <si>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</si>
  <si>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</si>
  <si>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</si>
  <si>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</si>
  <si>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</si>
  <si>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</si>
  <si>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</si>
  <si>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</si>
  <si>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</si>
  <si>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</si>
  <si>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</si>
  <si>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</si>
  <si>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</si>
  <si>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</si>
  <si>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</si>
  <si>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</si>
  <si>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</si>
  <si>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</si>
  <si>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</si>
  <si>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</si>
  <si>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</si>
  <si>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</si>
  <si>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</si>
  <si>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</si>
  <si>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</si>
  <si>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</si>
  <si>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</si>
  <si>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</si>
  <si>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</si>
  <si>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</si>
  <si>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</si>
  <si>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</si>
  <si>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</si>
  <si>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</si>
  <si>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</si>
  <si>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</si>
  <si>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</si>
  <si>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</si>
  <si>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</si>
  <si>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</si>
  <si>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</si>
  <si>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</si>
  <si>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</si>
  <si>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</si>
  <si>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</si>
  <si>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</si>
  <si>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</si>
  <si>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</si>
  <si>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</si>
  <si>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</si>
  <si>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</si>
  <si>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</si>
  <si>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</si>
  <si>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</si>
  <si>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</si>
  <si>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</si>
  <si>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</si>
  <si>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</si>
  <si>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</si>
  <si>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</si>
  <si>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</si>
  <si>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</si>
  <si>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</si>
  <si>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</si>
  <si>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</si>
  <si>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</si>
  <si>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</si>
  <si>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</si>
  <si>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</si>
  <si>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</si>
  <si>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</si>
  <si>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</si>
  <si>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</si>
  <si>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</si>
  <si>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</si>
  <si>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</si>
  <si>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</si>
  <si>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</si>
  <si>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</si>
  <si>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</si>
  <si>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</si>
  <si>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</si>
  <si>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</si>
  <si>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</si>
  <si>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</si>
  <si>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</si>
  <si>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</si>
  <si>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</si>
  <si>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</si>
  <si>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</si>
  <si>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</si>
  <si>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</si>
  <si>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</si>
  <si>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</si>
  <si>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</si>
  <si>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</si>
  <si>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</si>
  <si>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</si>
  <si>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</si>
  <si>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</si>
  <si>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</si>
  <si>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</si>
  <si>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</si>
  <si>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</si>
  <si>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</si>
  <si>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</si>
  <si>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</si>
  <si>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</si>
  <si>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</si>
  <si>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</si>
  <si>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</si>
  <si>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</si>
  <si>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</si>
  <si>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</si>
  <si>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</si>
  <si>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</si>
  <si>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</si>
  <si>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</si>
  <si>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</si>
  <si>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</si>
  <si>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</si>
  <si>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</si>
  <si>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</si>
  <si>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</si>
  <si>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</si>
  <si>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</si>
  <si>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</si>
  <si>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</si>
  <si>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</si>
  <si>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</si>
  <si>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</si>
  <si>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</si>
  <si>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</si>
  <si>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</si>
  <si>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</si>
  <si>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</si>
  <si>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</si>
  <si>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</si>
  <si>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</si>
  <si>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</si>
  <si>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</si>
  <si>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</si>
  <si>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</si>
  <si>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</si>
  <si>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</si>
  <si>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</si>
  <si>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</si>
  <si>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</si>
  <si>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</si>
  <si>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</si>
  <si>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</si>
  <si>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</si>
  <si>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</si>
  <si>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</si>
  <si>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</si>
  <si>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</si>
  <si>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</si>
  <si>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</si>
  <si>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</si>
  <si>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</si>
  <si>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</si>
  <si>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</si>
  <si>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</si>
  <si>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</si>
  <si>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</si>
  <si>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</si>
  <si>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</si>
  <si>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</si>
  <si>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</si>
  <si>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</si>
  <si>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</si>
  <si>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</si>
  <si>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</si>
  <si>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</si>
  <si>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</si>
  <si>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</si>
  <si>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</si>
  <si>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</si>
  <si>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</si>
  <si>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</si>
  <si>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</si>
  <si>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</si>
  <si>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</si>
  <si>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</si>
  <si>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</si>
  <si>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</si>
  <si>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</si>
  <si>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</si>
  <si>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</si>
  <si>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</si>
  <si>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</si>
  <si>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</si>
  <si>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</si>
  <si>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</si>
  <si>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</si>
  <si>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</si>
  <si>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</si>
  <si>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</si>
  <si>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</si>
  <si>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</si>
  <si>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</si>
  <si>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</si>
  <si>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</si>
  <si>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</si>
  <si>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</si>
  <si>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</si>
  <si>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</si>
  <si>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</si>
  <si>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</si>
  <si>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</si>
  <si>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</si>
  <si>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</si>
  <si>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</si>
  <si>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</si>
  <si>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</si>
  <si>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</si>
  <si>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</si>
  <si>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</si>
  <si>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</si>
  <si>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</si>
  <si>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</si>
  <si>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</si>
  <si>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</si>
  <si>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</si>
  <si>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</si>
  <si>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</si>
  <si>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</si>
  <si>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</si>
  <si>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</si>
  <si>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</si>
  <si>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</si>
  <si>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</si>
  <si>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</si>
  <si>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</si>
  <si>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</si>
  <si>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</si>
  <si>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</si>
  <si>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</si>
  <si>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</si>
  <si>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</si>
  <si>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</si>
  <si>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</si>
  <si>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</si>
  <si>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</si>
  <si>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</si>
  <si>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</si>
  <si>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</si>
  <si>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</si>
  <si>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</si>
  <si>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</si>
  <si>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</si>
  <si>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</si>
  <si>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</si>
  <si>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</si>
  <si>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</si>
  <si>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</si>
  <si>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</si>
  <si>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</si>
  <si>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</si>
  <si>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</si>
  <si>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</si>
  <si>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</si>
  <si>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</si>
  <si>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</si>
  <si>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</si>
  <si>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</si>
  <si>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</si>
  <si>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</si>
  <si>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</si>
  <si>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</si>
  <si>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</si>
  <si>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</si>
  <si>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</si>
  <si>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</si>
  <si>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</si>
  <si>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</si>
  <si>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</si>
  <si>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</si>
  <si>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</si>
  <si>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</si>
  <si>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</si>
  <si>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</si>
  <si>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</si>
  <si>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</si>
  <si>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</si>
  <si>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</si>
  <si>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</si>
  <si>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</si>
  <si>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</si>
  <si>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</si>
  <si>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</si>
  <si>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</si>
  <si>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</si>
  <si>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</si>
  <si>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</si>
  <si>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</si>
  <si>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</si>
  <si>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</si>
  <si>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</si>
  <si>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</si>
  <si>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</si>
  <si>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</si>
  <si>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</si>
  <si>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</si>
  <si>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</si>
  <si>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</si>
  <si>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</si>
  <si>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</si>
  <si>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</si>
  <si>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</si>
  <si>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</si>
  <si>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</si>
  <si>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</si>
  <si>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</si>
  <si>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</si>
  <si>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</si>
  <si>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</si>
  <si>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</si>
  <si>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</si>
  <si>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</si>
  <si>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</si>
  <si>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</si>
  <si>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</si>
  <si>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</si>
  <si>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</si>
  <si>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</si>
  <si>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</si>
  <si>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</si>
  <si>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</si>
  <si>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</si>
  <si>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</si>
  <si>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</si>
  <si>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</si>
  <si>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</si>
  <si>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</si>
  <si>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</si>
  <si>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</si>
  <si>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</si>
  <si>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</si>
  <si>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</si>
  <si>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</si>
  <si>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</si>
  <si>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</si>
  <si>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</si>
  <si>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</si>
  <si>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</si>
  <si>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</si>
  <si>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</si>
  <si>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</si>
  <si>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</si>
  <si>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</si>
  <si>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</si>
  <si>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</si>
  <si>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</si>
  <si>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</si>
  <si>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</si>
  <si>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</si>
  <si>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</si>
  <si>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</si>
  <si>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</si>
  <si>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</si>
  <si>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</si>
  <si>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</si>
  <si>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</si>
  <si>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</si>
  <si>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</si>
  <si>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</si>
  <si>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</si>
  <si>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</si>
  <si>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</si>
  <si>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</si>
  <si>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</si>
  <si>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</si>
  <si>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</si>
  <si>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</si>
  <si>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</si>
  <si>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</si>
  <si>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</si>
  <si>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</si>
  <si>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</si>
  <si>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</si>
  <si>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</si>
  <si>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</si>
  <si>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</si>
  <si>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</si>
  <si>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</si>
  <si>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</si>
  <si>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</si>
  <si>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</si>
  <si>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</si>
  <si>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</si>
  <si>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</si>
  <si>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</si>
  <si>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</si>
  <si>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</si>
  <si>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</si>
  <si>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</si>
  <si>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</si>
  <si>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</si>
  <si>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</si>
  <si>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</si>
  <si>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</si>
  <si>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</si>
  <si>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</si>
  <si>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</si>
  <si>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</si>
  <si>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</si>
  <si>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</si>
  <si>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</si>
  <si>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</si>
  <si>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</si>
  <si>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</si>
  <si>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</si>
  <si>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</si>
  <si>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</si>
  <si>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</si>
  <si>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</si>
  <si>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</si>
  <si>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</si>
  <si>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</si>
  <si>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</si>
  <si>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</si>
  <si>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</si>
  <si>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</si>
  <si>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</si>
  <si>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</si>
  <si>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</si>
  <si>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</si>
  <si>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</si>
  <si>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</si>
  <si>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</si>
  <si>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</si>
  <si>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</si>
  <si>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</si>
  <si>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</si>
  <si>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</si>
  <si>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</si>
  <si>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</si>
  <si>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</si>
  <si>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</si>
  <si>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</si>
  <si>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</si>
  <si>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</si>
  <si>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</si>
  <si>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</si>
  <si>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</si>
  <si>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</si>
  <si>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</si>
  <si>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</si>
  <si>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</si>
  <si>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</si>
  <si>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</si>
  <si>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</si>
  <si>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</si>
  <si>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</si>
  <si>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</si>
  <si>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</si>
  <si>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</si>
  <si>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</si>
  <si>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</si>
  <si>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</si>
  <si>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</si>
  <si>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</si>
  <si>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</si>
  <si>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</si>
  <si>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</si>
  <si>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</si>
  <si>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</si>
  <si>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</si>
  <si>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</si>
  <si>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</si>
  <si>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</si>
  <si>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</si>
  <si>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</si>
  <si>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</si>
  <si>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</si>
  <si>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</si>
  <si>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</si>
  <si>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</si>
  <si>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</si>
  <si>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</si>
  <si>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</si>
  <si>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</si>
  <si>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</si>
  <si>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</si>
  <si>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</si>
  <si>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</si>
  <si>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</si>
  <si>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</si>
  <si>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</si>
  <si>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</si>
  <si>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</si>
  <si>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</si>
  <si>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</si>
  <si>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</si>
  <si>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</si>
  <si>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</si>
  <si>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</si>
  <si>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</si>
  <si>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</si>
  <si>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</si>
  <si>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</si>
  <si>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</si>
  <si>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</si>
  <si>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</si>
  <si>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</si>
  <si>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</si>
  <si>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</si>
  <si>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</si>
  <si>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</si>
  <si>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</si>
  <si>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</si>
  <si>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</si>
  <si>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</si>
  <si>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</si>
  <si>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</si>
  <si>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</si>
  <si>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</si>
  <si>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</si>
  <si>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</si>
  <si>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</si>
  <si>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</si>
  <si>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</si>
  <si>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</si>
  <si>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</si>
  <si>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</si>
  <si>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</si>
  <si>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</si>
  <si>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</si>
  <si>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</si>
  <si>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</si>
  <si>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</si>
  <si>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</si>
  <si>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</si>
  <si>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</si>
  <si>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</si>
  <si>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</si>
  <si>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</si>
  <si>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</si>
  <si>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</si>
  <si>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</si>
  <si>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</si>
  <si>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</si>
  <si>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</si>
  <si>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</si>
  <si>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</si>
  <si>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</si>
  <si>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</si>
  <si>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</si>
  <si>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</si>
  <si>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</si>
  <si>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</si>
  <si>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</si>
  <si>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</si>
  <si>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</si>
  <si>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</si>
  <si>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</si>
  <si>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</si>
  <si>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</si>
  <si>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</si>
  <si>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</si>
  <si>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</si>
  <si>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</si>
  <si>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</si>
  <si>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</si>
  <si>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</si>
  <si>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</si>
  <si>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</si>
  <si>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</si>
  <si>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</si>
  <si>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</si>
  <si>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</si>
  <si>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</si>
  <si>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</si>
  <si>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</si>
  <si>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</si>
  <si>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</si>
  <si>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</si>
  <si>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</si>
  <si>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</si>
  <si>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</si>
  <si>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</si>
  <si>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</si>
  <si>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</si>
  <si>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</si>
  <si>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</si>
  <si>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</si>
  <si>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</si>
  <si>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</si>
  <si>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</si>
  <si>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</si>
  <si>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</si>
  <si>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</si>
  <si>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</si>
  <si>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</si>
  <si>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</si>
  <si>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</si>
  <si>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</si>
  <si>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</si>
  <si>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</si>
  <si>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</si>
  <si>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</si>
  <si>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</si>
  <si>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</si>
  <si>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</si>
  <si>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</si>
  <si>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</si>
  <si>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</si>
  <si>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</si>
  <si>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</si>
  <si>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</si>
  <si>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</si>
  <si>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</si>
  <si>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</si>
  <si>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</si>
  <si>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</si>
  <si>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</si>
  <si>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</si>
  <si>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</si>
  <si>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</si>
  <si>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</si>
  <si>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</si>
  <si>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</si>
  <si>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</si>
  <si>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</si>
  <si>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</si>
  <si>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</si>
  <si>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</si>
  <si>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</si>
  <si>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</si>
  <si>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</si>
  <si>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</si>
  <si>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</si>
  <si>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</si>
  <si>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</si>
  <si>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</si>
  <si>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</si>
  <si>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</si>
  <si>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</si>
  <si>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</si>
  <si>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</si>
  <si>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</si>
  <si>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</si>
  <si>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</si>
  <si>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</si>
  <si>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</si>
  <si>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</si>
  <si>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</si>
  <si>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</si>
  <si>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</si>
  <si>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</si>
  <si>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</si>
  <si>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</si>
  <si>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</si>
  <si>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</si>
  <si>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</si>
  <si>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</si>
  <si>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</si>
  <si>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</si>
  <si>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</si>
  <si>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</si>
  <si>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</si>
  <si>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</si>
  <si>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</si>
  <si>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</si>
  <si>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</si>
  <si>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</si>
  <si>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</si>
  <si>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</si>
  <si>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</si>
  <si>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</si>
  <si>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</si>
  <si>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</si>
  <si>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</si>
  <si>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</si>
  <si>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</si>
  <si>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</si>
  <si>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</si>
  <si>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</si>
  <si>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</si>
  <si>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</si>
  <si>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</si>
  <si>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</si>
  <si>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</si>
  <si>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</si>
  <si>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</si>
  <si>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</si>
  <si>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</si>
  <si>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</si>
  <si>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</si>
  <si>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</si>
  <si>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</si>
  <si>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</si>
  <si>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</si>
  <si>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</si>
  <si>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</si>
  <si>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</si>
  <si>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</si>
  <si>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</si>
  <si>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</si>
  <si>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</si>
  <si>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</si>
  <si>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</si>
  <si>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</si>
  <si>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</si>
  <si>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</si>
  <si>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</si>
  <si>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</si>
  <si>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</si>
  <si>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</si>
  <si>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</si>
  <si>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</si>
  <si>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</si>
  <si>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</si>
  <si>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</si>
  <si>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</si>
  <si>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</si>
  <si>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</si>
  <si>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</si>
  <si>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</si>
  <si>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</si>
  <si>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</si>
  <si>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</si>
  <si>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</si>
  <si>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</si>
  <si>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</si>
  <si>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</si>
  <si>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</si>
  <si>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</si>
  <si>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</si>
  <si>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</si>
  <si>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</si>
  <si>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</si>
  <si>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</si>
  <si>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</si>
  <si>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</si>
  <si>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</si>
  <si>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</si>
  <si>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</si>
  <si>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</si>
  <si>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</si>
  <si>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</si>
  <si>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</si>
  <si>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</si>
  <si>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</si>
  <si>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</si>
  <si>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</si>
  <si>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</si>
  <si>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</si>
  <si>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</si>
  <si>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</si>
  <si>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</si>
  <si>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</si>
  <si>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</si>
  <si>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</si>
  <si>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</si>
  <si>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</si>
  <si>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</si>
  <si>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</si>
  <si>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</si>
  <si>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</si>
  <si>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</si>
  <si>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</si>
  <si>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</si>
  <si>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</si>
  <si>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</si>
  <si>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</si>
  <si>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</si>
  <si>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</si>
  <si>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</si>
  <si>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</si>
  <si>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</si>
  <si>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</si>
  <si>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</si>
  <si>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</si>
  <si>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</si>
  <si>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</si>
  <si>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</si>
  <si>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</si>
  <si>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</si>
  <si>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</si>
  <si>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</si>
  <si>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</si>
  <si>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</si>
  <si>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</si>
  <si>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</si>
  <si>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</si>
  <si>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</si>
  <si>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</si>
  <si>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</si>
  <si>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</si>
  <si>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</si>
  <si>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</si>
  <si>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</si>
  <si>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</si>
  <si>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</si>
  <si>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</si>
  <si>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</si>
  <si>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</si>
  <si>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</si>
  <si>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</si>
  <si>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</si>
  <si>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</si>
  <si>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</si>
  <si>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</si>
  <si>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</si>
  <si>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</si>
  <si>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</si>
  <si>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</si>
  <si>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</si>
  <si>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</si>
  <si>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</si>
  <si>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</si>
  <si>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</si>
  <si>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</si>
  <si>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</si>
  <si>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</si>
  <si>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</si>
  <si>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</si>
  <si>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</si>
  <si>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</si>
  <si>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</si>
  <si>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</si>
  <si>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</si>
  <si>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</si>
  <si>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</si>
  <si>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</si>
  <si>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</si>
  <si>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</si>
  <si>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</si>
  <si>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</si>
  <si>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</si>
  <si>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</si>
  <si>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</si>
  <si>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</si>
  <si>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</si>
  <si>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</si>
  <si>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</si>
  <si>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</si>
  <si>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</si>
  <si>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</si>
  <si>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</si>
  <si>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</si>
  <si>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</si>
  <si>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</si>
  <si>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</si>
  <si>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</si>
  <si>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</si>
  <si>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</si>
  <si>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</si>
  <si>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</si>
  <si>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</si>
  <si>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</si>
  <si>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</si>
  <si>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</si>
  <si>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</si>
  <si>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</si>
  <si>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</si>
  <si>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</si>
  <si>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</si>
  <si>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</si>
  <si>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</si>
  <si>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</si>
  <si>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</si>
  <si>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</si>
  <si>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</si>
  <si>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</si>
  <si>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</si>
  <si>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</si>
  <si>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</si>
  <si>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</si>
  <si>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</si>
  <si>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</si>
  <si>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</si>
  <si>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</si>
  <si>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</si>
  <si>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</si>
  <si>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</si>
  <si>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</si>
  <si>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</si>
  <si>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</si>
  <si>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</si>
  <si>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</si>
  <si>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</si>
  <si>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</si>
  <si>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</si>
  <si>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</si>
  <si>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</si>
  <si>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</si>
  <si>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</si>
  <si>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</si>
  <si>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</si>
  <si>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</si>
  <si>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</si>
  <si>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</si>
  <si>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</si>
  <si>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</si>
  <si>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</si>
  <si>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</si>
  <si>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</si>
  <si>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</si>
  <si>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</si>
  <si>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</si>
  <si>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</si>
  <si>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</si>
  <si>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</si>
  <si>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</si>
  <si>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</si>
  <si>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</si>
  <si>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</si>
  <si>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</si>
  <si>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</si>
  <si>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</si>
  <si>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</si>
  <si>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</si>
  <si>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</si>
  <si>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</si>
  <si>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</si>
  <si>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</si>
  <si>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</si>
  <si>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</si>
  <si>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</si>
  <si>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</si>
  <si>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</si>
  <si>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</si>
  <si>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</si>
  <si>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</si>
  <si>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</si>
  <si>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</si>
  <si>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</si>
  <si>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</si>
  <si>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</si>
  <si>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</si>
  <si>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</si>
  <si>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</si>
  <si>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</si>
  <si>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</si>
  <si>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</si>
  <si>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</si>
  <si>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</si>
  <si>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</si>
  <si>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</si>
  <si>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</si>
  <si>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</si>
  <si>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</si>
  <si>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</si>
  <si>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</si>
  <si>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</si>
  <si>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</si>
  <si>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</si>
  <si>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</si>
  <si>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</si>
  <si>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</si>
  <si>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</si>
  <si>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</si>
  <si>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</si>
  <si>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</si>
  <si>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</si>
  <si>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</si>
  <si>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</si>
  <si>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</si>
  <si>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</si>
  <si>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</si>
  <si>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</si>
  <si>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</si>
  <si>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</si>
  <si>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</si>
  <si>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</si>
  <si>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</si>
  <si>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</si>
  <si>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</si>
  <si>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</si>
  <si>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</si>
  <si>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</si>
  <si>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</si>
  <si>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</si>
  <si>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</si>
  <si>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</si>
  <si>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</si>
  <si>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</si>
  <si>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</si>
  <si>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</si>
  <si>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</si>
  <si>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</si>
  <si>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</si>
  <si>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</si>
  <si>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</si>
  <si>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COMMODITY</t>
    <phoneticPr fontId="5" type="noConversion"/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</si>
  <si>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</si>
  <si>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</si>
  <si>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</si>
  <si>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</si>
  <si>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</si>
  <si>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</si>
  <si>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</si>
  <si>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</si>
  <si>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</si>
  <si>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</si>
  <si>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</si>
  <si>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</si>
  <si>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</si>
  <si>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</si>
  <si>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20CM GLASS BOWL ANYDAY FROSTED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</si>
  <si>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</si>
  <si>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</si>
  <si>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</si>
  <si>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</si>
  <si>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</si>
  <si>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</si>
  <si>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</si>
  <si>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</si>
  <si>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</si>
  <si>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</si>
  <si>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</si>
  <si>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</si>
  <si>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</si>
  <si>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</si>
  <si>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</si>
  <si>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</si>
  <si>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</si>
  <si>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</si>
  <si>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</si>
  <si>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</si>
  <si>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</si>
  <si>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</si>
  <si>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</si>
  <si>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</si>
  <si>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</si>
  <si>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</si>
  <si>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</si>
  <si>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</si>
  <si>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</si>
  <si>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</si>
  <si>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</si>
  <si>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</si>
  <si>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</si>
  <si>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</si>
  <si>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</si>
  <si>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</si>
  <si>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</si>
  <si>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</si>
  <si>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</si>
  <si>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</si>
  <si>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</si>
  <si>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</si>
  <si>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</si>
  <si>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</si>
  <si>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</si>
  <si>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</si>
  <si>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</si>
  <si>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</si>
  <si>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</si>
  <si>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</si>
  <si>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</si>
  <si>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</si>
  <si>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</si>
  <si>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</si>
  <si>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</si>
  <si>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</si>
  <si>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</si>
  <si>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</si>
  <si>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</si>
  <si>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</si>
  <si>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</si>
  <si>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</si>
  <si>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</si>
  <si>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</si>
  <si>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</si>
  <si>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</si>
  <si>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</si>
  <si>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</si>
  <si>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</si>
  <si>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</si>
  <si>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</si>
  <si>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</si>
  <si>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</si>
  <si>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</si>
  <si>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</si>
  <si>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</si>
  <si>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</si>
  <si>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</si>
  <si>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</si>
  <si>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</si>
  <si>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</si>
  <si>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</si>
  <si>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</si>
  <si>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</si>
  <si>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</si>
  <si>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</si>
  <si>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</si>
  <si>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</si>
  <si>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</si>
  <si>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</si>
  <si>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</si>
  <si>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</si>
  <si>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</si>
  <si>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</si>
  <si>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</si>
  <si>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</si>
  <si>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</si>
  <si>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</si>
  <si>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</si>
  <si>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</si>
  <si>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</si>
  <si>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</si>
  <si>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</si>
  <si>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</si>
  <si>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</si>
  <si>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</si>
  <si>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</si>
  <si>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</si>
  <si>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</si>
  <si>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</si>
  <si>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</si>
  <si>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</si>
  <si>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</si>
  <si>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</si>
  <si>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</si>
  <si>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</si>
  <si>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</si>
  <si>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</si>
  <si>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</si>
  <si>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</si>
  <si>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</si>
  <si>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</si>
  <si>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</si>
  <si>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</si>
  <si>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</si>
  <si>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</si>
  <si>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</si>
  <si>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</si>
  <si>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</si>
  <si>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</si>
  <si>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</si>
  <si>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</si>
  <si>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</si>
  <si>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</si>
  <si>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</si>
  <si>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</si>
  <si>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</si>
  <si>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</si>
  <si>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</si>
  <si>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</si>
  <si>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</si>
  <si>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</si>
  <si>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</si>
  <si>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</si>
  <si>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</si>
  <si>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</si>
  <si>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</si>
  <si>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</si>
  <si>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</si>
  <si>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</si>
  <si>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</si>
  <si>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</si>
  <si>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</si>
  <si>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</si>
  <si>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</si>
  <si>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</si>
  <si>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</si>
  <si>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</si>
  <si>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</si>
  <si>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</si>
  <si>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</si>
  <si>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</si>
  <si>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</si>
  <si>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</si>
  <si>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</si>
  <si>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</si>
  <si>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</si>
  <si>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</si>
  <si>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</si>
  <si>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</si>
  <si>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</si>
  <si>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</si>
  <si>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</si>
  <si>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</si>
  <si>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</si>
  <si>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</si>
  <si>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</si>
  <si>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</si>
  <si>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</si>
  <si>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</si>
  <si>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</si>
  <si>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</si>
  <si>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</si>
  <si>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</si>
  <si>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</si>
  <si>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</si>
  <si>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</si>
  <si>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</si>
  <si>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</si>
  <si>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</si>
  <si>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</si>
  <si>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</si>
  <si>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</si>
  <si>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</si>
  <si>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</si>
  <si>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</si>
  <si>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</si>
  <si>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</si>
  <si>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</si>
  <si>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</si>
  <si>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</si>
  <si>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</si>
  <si>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</si>
  <si>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</si>
  <si>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</si>
  <si>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</si>
  <si>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</si>
  <si>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</si>
  <si>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</si>
  <si>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</si>
  <si>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</si>
  <si>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</si>
  <si>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</si>
  <si>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</si>
  <si>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</si>
  <si>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</si>
  <si>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</si>
  <si>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</si>
  <si>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</si>
  <si>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</si>
  <si>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</si>
  <si>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</si>
  <si>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</si>
  <si>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</si>
  <si>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</si>
  <si>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</si>
  <si>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</si>
  <si>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</si>
  <si>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</si>
  <si>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</si>
  <si>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</si>
  <si>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</si>
  <si>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</si>
  <si>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</si>
  <si>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</si>
  <si>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</si>
  <si>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</si>
  <si>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</si>
  <si>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</si>
  <si>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</si>
  <si>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</si>
  <si>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</si>
  <si>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</si>
  <si>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</si>
  <si>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</si>
  <si>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</si>
  <si>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</si>
  <si>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</si>
  <si>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</si>
  <si>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</si>
  <si>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</si>
  <si>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</si>
  <si>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</si>
  <si>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</si>
  <si>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</si>
  <si>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</si>
  <si>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</si>
  <si>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</si>
  <si>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</si>
  <si>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</si>
  <si>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</si>
  <si>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</si>
  <si>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</si>
  <si>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</si>
  <si>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</si>
  <si>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</si>
  <si>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</si>
  <si>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</si>
  <si>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</si>
  <si>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</si>
  <si>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</si>
  <si>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</si>
  <si>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</si>
  <si>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</si>
  <si>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</si>
  <si>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</si>
  <si>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</si>
  <si>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</si>
  <si>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</si>
  <si>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</si>
  <si>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</si>
  <si>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</si>
  <si>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</si>
  <si>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</si>
  <si>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</si>
  <si>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</si>
  <si>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</si>
  <si>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</si>
  <si>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</si>
  <si>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</si>
  <si>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</si>
  <si>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</si>
  <si>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</si>
  <si>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</si>
  <si>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</si>
  <si>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</si>
  <si>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</si>
  <si>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</si>
  <si>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</si>
  <si>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</si>
  <si>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</si>
  <si>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</si>
  <si>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</si>
  <si>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</si>
  <si>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</si>
  <si>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</si>
  <si>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</si>
  <si>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</si>
  <si>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</si>
  <si>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</si>
  <si>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</si>
  <si>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</si>
  <si>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</si>
  <si>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</si>
  <si>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</si>
  <si>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</si>
  <si>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</si>
  <si>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</si>
  <si>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</si>
  <si>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</si>
  <si>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</si>
  <si>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</si>
  <si>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</si>
  <si>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</si>
  <si>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</si>
  <si>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</si>
  <si>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</si>
  <si>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</si>
  <si>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</si>
  <si>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</si>
  <si>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</si>
  <si>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</si>
  <si>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</si>
  <si>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</si>
  <si>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</si>
  <si>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</si>
  <si>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</si>
  <si>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</si>
  <si>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</si>
  <si>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</si>
  <si>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</si>
  <si>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</si>
  <si>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</si>
  <si>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</si>
  <si>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</si>
  <si>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</si>
  <si>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</si>
  <si>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</si>
  <si>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</si>
  <si>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</si>
  <si>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</si>
  <si>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</si>
  <si>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</si>
  <si>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</si>
  <si>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</si>
  <si>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</si>
  <si>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</si>
  <si>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</si>
  <si>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</si>
  <si>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</si>
  <si>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</si>
  <si>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</si>
  <si>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</si>
  <si>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</si>
  <si>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</si>
  <si>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</si>
  <si>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</si>
  <si>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</si>
  <si>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</si>
  <si>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</si>
  <si>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</si>
  <si>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</si>
  <si>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</si>
  <si>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</si>
  <si>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</si>
  <si>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</si>
  <si>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</si>
  <si>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</si>
  <si>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</si>
  <si>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</si>
  <si>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</si>
  <si>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</si>
  <si>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</si>
  <si>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</si>
  <si>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</si>
  <si>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</si>
  <si>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</si>
  <si>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</si>
  <si>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</si>
  <si>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</si>
  <si>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</si>
  <si>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</si>
  <si>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</si>
  <si>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</si>
  <si>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</si>
  <si>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</si>
  <si>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</si>
  <si>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</si>
  <si>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</si>
  <si>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</si>
  <si>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</si>
  <si>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</si>
  <si>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</si>
  <si>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</si>
  <si>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</si>
  <si>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</si>
  <si>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</si>
  <si>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</si>
  <si>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</si>
  <si>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</si>
  <si>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</si>
  <si>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</si>
  <si>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</si>
  <si>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</si>
  <si>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</si>
  <si>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</si>
  <si>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</si>
  <si>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</si>
  <si>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</si>
  <si>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</si>
  <si>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</si>
  <si>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</si>
  <si>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</si>
  <si>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</si>
  <si>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</si>
  <si>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</si>
  <si>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</si>
  <si>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</si>
  <si>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</si>
  <si>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</si>
  <si>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</si>
  <si>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</si>
  <si>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</si>
  <si>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</si>
  <si>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</si>
  <si>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</si>
  <si>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</si>
  <si>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</si>
  <si>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</si>
  <si>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</si>
  <si>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</si>
  <si>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</si>
  <si>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</si>
  <si>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</si>
  <si>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</si>
  <si>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</si>
  <si>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</si>
  <si>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</si>
  <si>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</si>
  <si>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</si>
  <si>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</si>
  <si>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</si>
  <si>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</si>
  <si>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</si>
  <si>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</si>
  <si>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</si>
  <si>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</si>
  <si>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</si>
  <si>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</si>
  <si>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</si>
  <si>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</si>
  <si>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</si>
  <si>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</si>
  <si>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</si>
  <si>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</si>
  <si>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</si>
  <si>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</si>
  <si>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</si>
  <si>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</si>
  <si>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</si>
  <si>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</si>
  <si>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</si>
  <si>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</si>
  <si>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</si>
  <si>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</si>
  <si>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</si>
  <si>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</si>
  <si>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</si>
  <si>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</si>
  <si>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</si>
  <si>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</si>
  <si>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</si>
  <si>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</si>
  <si>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</si>
  <si>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</si>
  <si>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</si>
  <si>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</si>
  <si>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</si>
  <si>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</si>
  <si>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</si>
  <si>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</si>
  <si>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</si>
  <si>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</si>
  <si>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</si>
  <si>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</si>
  <si>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</si>
  <si>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</si>
  <si>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</si>
  <si>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</si>
  <si>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</si>
  <si>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</si>
  <si>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</si>
  <si>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</si>
  <si>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</si>
  <si>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</si>
  <si>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</si>
  <si>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</si>
  <si>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</si>
  <si>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</si>
  <si>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</si>
  <si>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</si>
  <si>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</si>
  <si>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</si>
  <si>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</si>
  <si>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</si>
  <si>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</si>
  <si>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</si>
  <si>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</si>
  <si>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</si>
  <si>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</si>
  <si>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</si>
  <si>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</si>
  <si>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</si>
  <si>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</si>
  <si>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</si>
  <si>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</si>
  <si>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</si>
  <si>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</si>
  <si>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</si>
  <si>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</si>
  <si>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</si>
  <si>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</si>
  <si>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</si>
  <si>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</si>
  <si>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</si>
  <si>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</si>
  <si>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</si>
  <si>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</si>
  <si>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</si>
  <si>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</si>
  <si>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</si>
  <si>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</si>
  <si>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</si>
  <si>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</si>
  <si>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</si>
  <si>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</si>
  <si>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</si>
  <si>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</si>
  <si>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</si>
  <si>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</si>
  <si>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</si>
  <si>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</si>
  <si>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</si>
  <si>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</si>
  <si>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</si>
  <si>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</si>
  <si>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</si>
  <si>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</si>
  <si>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</si>
  <si>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</si>
  <si>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</si>
  <si>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</si>
  <si>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</si>
  <si>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</si>
  <si>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</si>
  <si>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</si>
  <si>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</si>
  <si>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</si>
  <si>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</si>
  <si>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</si>
  <si>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</si>
  <si>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</si>
  <si>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</si>
  <si>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</si>
  <si>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</si>
  <si>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</si>
  <si>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</si>
  <si>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</si>
  <si>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</si>
  <si>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</si>
  <si>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</si>
  <si>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</si>
  <si>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</si>
  <si>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</si>
  <si>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</si>
  <si>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</si>
  <si>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</si>
  <si>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</si>
  <si>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</si>
  <si>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</si>
  <si>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</si>
  <si>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</si>
  <si>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</si>
  <si>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</si>
  <si>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</si>
  <si>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</si>
  <si>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</si>
  <si>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</si>
  <si>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</si>
  <si>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</si>
  <si>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</si>
  <si>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</si>
  <si>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</si>
  <si>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</si>
  <si>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</si>
  <si>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</si>
  <si>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</si>
  <si>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</si>
  <si>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</si>
  <si>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</si>
  <si>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</si>
  <si>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</si>
  <si>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</si>
  <si>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</si>
  <si>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</si>
  <si>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</si>
  <si>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</si>
  <si>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</si>
  <si>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</si>
  <si>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</si>
  <si>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</si>
  <si>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</si>
  <si>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</si>
  <si>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</si>
  <si>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</si>
  <si>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</si>
  <si>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</si>
  <si>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</si>
  <si>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</si>
  <si>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</si>
  <si>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</si>
  <si>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</si>
  <si>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</si>
  <si>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</si>
  <si>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</si>
  <si>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</si>
  <si>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</si>
  <si>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</si>
  <si>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</si>
  <si>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</si>
  <si>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</si>
  <si>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</si>
  <si>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</si>
  <si>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</si>
  <si>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</si>
  <si>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</si>
  <si>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</si>
  <si>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</si>
  <si>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</si>
  <si>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</si>
  <si>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</si>
  <si>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</si>
  <si>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</si>
  <si>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</si>
  <si>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</si>
  <si>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</si>
  <si>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</si>
  <si>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</si>
  <si>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</si>
  <si>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</si>
  <si>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</si>
  <si>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</si>
  <si>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</si>
  <si>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</si>
  <si>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</si>
  <si>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</si>
  <si>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</si>
  <si>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</si>
  <si>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</si>
  <si>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</si>
  <si>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</si>
  <si>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</si>
  <si>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</si>
  <si>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</si>
  <si>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</si>
  <si>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</si>
  <si>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</si>
  <si>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</si>
  <si>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</si>
  <si>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</si>
  <si>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</si>
  <si>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</si>
  <si>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</si>
  <si>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</si>
  <si>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</si>
  <si>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</si>
  <si>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</si>
  <si>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</si>
  <si>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</si>
  <si>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</si>
  <si>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</si>
  <si>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</si>
  <si>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</si>
  <si>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</si>
  <si>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</si>
  <si>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</si>
  <si>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</si>
  <si>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</si>
  <si>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</si>
  <si>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</si>
  <si>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</si>
  <si>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</si>
  <si>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</si>
  <si>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</si>
  <si>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</si>
  <si>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</si>
  <si>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</si>
  <si>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</si>
  <si>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</si>
  <si>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</si>
  <si>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</si>
  <si>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</si>
  <si>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</si>
  <si>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</si>
  <si>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</si>
  <si>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</si>
  <si>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</si>
  <si>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</si>
  <si>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</si>
  <si>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</si>
  <si>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</si>
  <si>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</si>
  <si>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</si>
  <si>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</si>
  <si>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</si>
  <si>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</si>
  <si>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</si>
  <si>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</si>
  <si>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</si>
  <si>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</si>
  <si>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</si>
  <si>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</si>
  <si>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</si>
  <si>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</si>
  <si>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</si>
  <si>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</si>
  <si>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</si>
  <si>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</si>
  <si>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</si>
  <si>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</si>
  <si>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</si>
  <si>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</si>
  <si>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</si>
  <si>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</si>
  <si>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</si>
  <si>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</si>
  <si>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</si>
  <si>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</si>
  <si>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</si>
  <si>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</si>
  <si>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</si>
  <si>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</si>
  <si>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</si>
  <si>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</si>
  <si>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</si>
  <si>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</si>
  <si>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</si>
  <si>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</si>
  <si>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</si>
  <si>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</si>
  <si>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</si>
  <si>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</si>
  <si>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</si>
  <si>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</si>
  <si>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</si>
  <si>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</si>
  <si>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</si>
  <si>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</si>
  <si>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</si>
  <si>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</si>
  <si>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</si>
  <si>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</si>
  <si>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</si>
  <si>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</si>
  <si>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</si>
  <si>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</si>
  <si>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</si>
  <si>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</si>
  <si>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</si>
  <si>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</si>
  <si>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</si>
  <si>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</si>
  <si>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</si>
  <si>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</si>
  <si>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</si>
  <si>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</si>
  <si>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</si>
  <si>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</si>
  <si>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</si>
  <si>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</si>
  <si>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</si>
  <si>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</si>
  <si>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</si>
  <si>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</si>
  <si>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</si>
  <si>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</si>
  <si>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</si>
  <si>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</si>
  <si>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</si>
  <si>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</si>
  <si>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</si>
  <si>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</si>
  <si>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</si>
  <si>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</si>
  <si>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</si>
  <si>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</si>
  <si>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</si>
  <si>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</si>
  <si>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</si>
  <si>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</si>
  <si>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</si>
  <si>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</si>
  <si>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</si>
  <si>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</si>
  <si>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</si>
  <si>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</si>
  <si>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</si>
  <si>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</si>
  <si>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</si>
  <si>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</si>
  <si>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</si>
  <si>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</si>
  <si>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</si>
  <si>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</si>
  <si>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</si>
  <si>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</si>
  <si>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</si>
  <si>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</si>
  <si>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</si>
  <si>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</si>
  <si>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</si>
  <si>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</si>
  <si>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</si>
  <si>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</si>
  <si>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</si>
  <si>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</si>
  <si>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</si>
  <si>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</si>
  <si>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</si>
  <si>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</si>
  <si>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</si>
  <si>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</si>
  <si>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</si>
  <si>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</si>
  <si>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</si>
  <si>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</si>
  <si>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</si>
  <si>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</si>
  <si>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</si>
  <si>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</si>
  <si>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</si>
  <si>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</si>
  <si>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</si>
  <si>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</si>
  <si>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</si>
  <si>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</si>
  <si>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</si>
  <si>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</si>
  <si>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</si>
  <si>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</si>
  <si>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</si>
  <si>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</si>
  <si>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</si>
  <si>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</si>
  <si>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</si>
  <si>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</si>
  <si>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</si>
  <si>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</si>
  <si>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</si>
  <si>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</si>
  <si>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</si>
  <si>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</si>
  <si>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</si>
  <si>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</si>
  <si>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</si>
  <si>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</si>
  <si>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</si>
  <si>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</si>
  <si>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</si>
  <si>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</si>
  <si>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</si>
  <si>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</si>
  <si>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</si>
  <si>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</si>
  <si>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</si>
  <si>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</si>
  <si>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</si>
  <si>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</si>
  <si>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</si>
  <si>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</si>
  <si>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</si>
  <si>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</si>
  <si>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</si>
  <si>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</si>
  <si>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</si>
  <si>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</si>
  <si>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</si>
  <si>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</si>
  <si>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</si>
  <si>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</si>
  <si>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</si>
  <si>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</si>
  <si>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</si>
  <si>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</si>
  <si>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</si>
  <si>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</si>
  <si>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</si>
  <si>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</si>
  <si>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</si>
  <si>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</si>
  <si>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</si>
  <si>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</si>
  <si>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</si>
  <si>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</si>
  <si>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</si>
  <si>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</si>
  <si>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</si>
  <si>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</si>
  <si>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</si>
  <si>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</si>
  <si>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</si>
  <si>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</si>
  <si>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</si>
  <si>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</si>
  <si>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</si>
  <si>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</si>
  <si>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</si>
  <si>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</si>
  <si>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</si>
  <si>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</si>
  <si>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</si>
  <si>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</si>
  <si>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</si>
  <si>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</si>
  <si>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</si>
  <si>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</si>
  <si>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</si>
  <si>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</si>
  <si>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</si>
  <si>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</si>
  <si>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</si>
  <si>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</si>
  <si>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</si>
  <si>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</si>
  <si>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</si>
  <si>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</si>
  <si>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</si>
  <si>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</si>
  <si>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</si>
  <si>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</si>
  <si>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</si>
  <si>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</si>
  <si>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</si>
  <si>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</si>
  <si>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</si>
  <si>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</si>
  <si>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</si>
  <si>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</si>
  <si>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</si>
  <si>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</si>
  <si>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</si>
  <si>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</si>
  <si>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</si>
  <si>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</si>
  <si>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</si>
  <si>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</si>
  <si>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</si>
  <si>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</si>
  <si>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</si>
  <si>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</si>
  <si>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</si>
  <si>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</si>
  <si>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</si>
  <si>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</si>
  <si>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</si>
  <si>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</si>
  <si>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</si>
  <si>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</si>
  <si>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</si>
  <si>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</si>
  <si>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</si>
  <si>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</si>
  <si>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</si>
  <si>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</si>
  <si>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</si>
  <si>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</si>
  <si>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</si>
  <si>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</si>
  <si>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</si>
  <si>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</si>
  <si>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</si>
  <si>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</si>
  <si>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</si>
  <si>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</si>
  <si>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</si>
  <si>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</si>
  <si>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</si>
  <si>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</si>
  <si>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</si>
  <si>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</si>
  <si>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</si>
  <si>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</si>
  <si>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</si>
  <si>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</si>
  <si>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</si>
  <si>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</si>
  <si>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</si>
  <si>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</si>
  <si>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</si>
  <si>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</si>
  <si>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</si>
  <si>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</si>
  <si>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</si>
  <si>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</si>
  <si>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</si>
  <si>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</si>
  <si>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</si>
  <si>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</si>
  <si>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</si>
  <si>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</si>
  <si>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</si>
  <si>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</si>
  <si>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</si>
  <si>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</si>
  <si>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</si>
  <si>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</si>
  <si>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</si>
  <si>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</si>
  <si>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</si>
  <si>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</si>
  <si>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</si>
  <si>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</si>
  <si>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</si>
  <si>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</si>
  <si>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</si>
  <si>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</si>
  <si>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</si>
  <si>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</si>
  <si>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</si>
  <si>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</si>
  <si>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</si>
  <si>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</si>
  <si>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</si>
  <si>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</si>
  <si>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</si>
  <si>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</si>
  <si>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</si>
  <si>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</si>
  <si>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</si>
  <si>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</si>
  <si>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</si>
  <si>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</si>
  <si>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</si>
  <si>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</si>
  <si>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</si>
  <si>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</si>
  <si>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</si>
  <si>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</si>
  <si>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</si>
  <si>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</si>
  <si>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</si>
  <si>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</si>
  <si>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</si>
  <si>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</si>
  <si>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</si>
  <si>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</si>
  <si>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</si>
  <si>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</si>
  <si>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</si>
  <si>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</si>
  <si>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</si>
  <si>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</si>
  <si>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</si>
  <si>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</si>
  <si>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</si>
  <si>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</si>
  <si>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</si>
  <si>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</si>
  <si>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</si>
  <si>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</si>
  <si>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</si>
  <si>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</si>
  <si>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</si>
  <si>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</si>
  <si>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</si>
  <si>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</si>
  <si>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</si>
  <si>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</si>
  <si>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</si>
  <si>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</si>
  <si>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</si>
  <si>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</si>
  <si>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</si>
  <si>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</si>
  <si>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</si>
  <si>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</si>
  <si>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</si>
  <si>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</si>
  <si>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</si>
  <si>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</si>
  <si>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</si>
  <si>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</si>
  <si>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</si>
  <si>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</si>
  <si>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</si>
  <si>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</si>
  <si>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</si>
  <si>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</si>
  <si>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</si>
  <si>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</si>
  <si>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</si>
  <si>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</si>
  <si>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</si>
  <si>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</si>
  <si>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</si>
  <si>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</si>
  <si>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</si>
  <si>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</si>
  <si>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</si>
  <si>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</si>
  <si>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</si>
  <si>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</si>
  <si>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</si>
  <si>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</si>
  <si>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</si>
  <si>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</si>
  <si>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</si>
  <si>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</si>
  <si>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</si>
  <si>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</si>
  <si>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</si>
  <si>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</si>
  <si>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</si>
  <si>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</si>
  <si>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</si>
  <si>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</si>
  <si>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</si>
  <si>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</si>
  <si>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</si>
  <si>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</si>
  <si>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</si>
  <si>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</si>
  <si>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</si>
  <si>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</si>
  <si>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</si>
  <si>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</si>
  <si>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</si>
  <si>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</si>
  <si>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</si>
  <si>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</si>
  <si>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</si>
  <si>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</si>
  <si>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</si>
  <si>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</si>
  <si>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</si>
  <si>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</si>
  <si>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</si>
  <si>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</si>
  <si>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</si>
  <si>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</si>
  <si>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</si>
  <si>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</si>
  <si>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</si>
  <si>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</si>
  <si>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</si>
  <si>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</si>
  <si>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</si>
  <si>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</si>
  <si>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</si>
  <si>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</si>
  <si>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</si>
  <si>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</si>
  <si>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</si>
  <si>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</si>
  <si>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</si>
  <si>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</si>
  <si>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</si>
  <si>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</si>
  <si>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</si>
  <si>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</si>
  <si>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</si>
  <si>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</si>
  <si>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</si>
  <si>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</si>
  <si>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</si>
  <si>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</si>
  <si>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</si>
  <si>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</si>
  <si>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</si>
  <si>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</si>
  <si>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</si>
  <si>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</si>
  <si>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</si>
  <si>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</si>
  <si>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</si>
  <si>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</si>
  <si>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</si>
  <si>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</si>
  <si>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</si>
  <si>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</si>
  <si>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</si>
  <si>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</si>
  <si>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</si>
  <si>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</si>
  <si>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</si>
  <si>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</si>
  <si>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</si>
  <si>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</si>
  <si>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</si>
  <si>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</si>
  <si>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</si>
  <si>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</si>
  <si>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</si>
  <si>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</si>
  <si>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</si>
  <si>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</si>
  <si>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</si>
  <si>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</si>
  <si>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</si>
  <si>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</si>
  <si>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</si>
  <si>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</si>
  <si>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</si>
  <si>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</si>
  <si>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</si>
  <si>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</si>
  <si>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</si>
  <si>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</si>
  <si>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</si>
  <si>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</si>
  <si>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</si>
  <si>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</si>
  <si>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</si>
  <si>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</si>
  <si>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</si>
  <si>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</si>
  <si>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</si>
  <si>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</si>
  <si>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</si>
  <si>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</si>
  <si>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</si>
  <si>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</si>
  <si>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</si>
  <si>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</si>
  <si>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</si>
  <si>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</si>
  <si>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</si>
  <si>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</si>
  <si>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</si>
  <si>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</si>
  <si>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</si>
  <si>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</si>
  <si>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</si>
  <si>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</si>
  <si>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</si>
  <si>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</si>
  <si>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</si>
  <si>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</si>
  <si>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</si>
  <si>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</si>
  <si>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</si>
  <si>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</si>
  <si>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</si>
  <si>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</si>
  <si>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</si>
  <si>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</si>
  <si>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</si>
  <si>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</si>
  <si>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</si>
  <si>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</si>
  <si>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</si>
  <si>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</si>
  <si>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</si>
  <si>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</si>
  <si>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</si>
  <si>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</si>
  <si>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</si>
  <si>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</si>
  <si>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</si>
  <si>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</si>
  <si>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</si>
  <si>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</si>
  <si>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</si>
  <si>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</si>
  <si>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</si>
  <si>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</si>
  <si>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</si>
  <si>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</si>
  <si>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</si>
  <si>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</si>
  <si>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</si>
  <si>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</si>
  <si>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</si>
  <si>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</si>
  <si>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</si>
  <si>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</si>
  <si>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</si>
  <si>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</si>
  <si>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</si>
  <si>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</si>
  <si>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</si>
  <si>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</si>
  <si>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</si>
  <si>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</si>
  <si>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</si>
  <si>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</si>
  <si>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</si>
  <si>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</si>
  <si>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</si>
  <si>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</si>
  <si>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</si>
  <si>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</si>
  <si>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</si>
  <si>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</si>
  <si>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</si>
  <si>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</si>
  <si>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</si>
  <si>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</si>
  <si>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</si>
  <si>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</si>
  <si>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</si>
  <si>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</si>
  <si>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</si>
  <si>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</si>
  <si>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</si>
  <si>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</si>
  <si>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</si>
  <si>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</si>
  <si>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</si>
  <si>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</si>
  <si>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</si>
  <si>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</si>
  <si>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</si>
  <si>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</si>
  <si>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</si>
  <si>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</si>
  <si>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</si>
  <si>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</si>
  <si>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</si>
  <si>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</si>
  <si>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</si>
  <si>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</si>
  <si>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</si>
  <si>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</si>
  <si>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</si>
  <si>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</si>
  <si>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</si>
  <si>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</si>
  <si>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</si>
  <si>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</si>
  <si>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</si>
  <si>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</si>
  <si>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</si>
  <si>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</si>
  <si>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</si>
  <si>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</si>
  <si>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</si>
  <si>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</si>
  <si>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</si>
  <si>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</si>
  <si>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</si>
  <si>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</si>
  <si>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</si>
  <si>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</si>
  <si>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</si>
  <si>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</si>
  <si>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</si>
  <si>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</si>
  <si>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</si>
  <si>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</si>
  <si>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</si>
  <si>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</si>
  <si>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</si>
  <si>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</si>
  <si>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</si>
  <si>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</si>
  <si>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</si>
  <si>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</si>
  <si>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</si>
  <si>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</si>
  <si>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</si>
  <si>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</si>
  <si>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</si>
  <si>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</si>
  <si>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</si>
  <si>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</si>
  <si>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</si>
  <si>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</si>
  <si>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</si>
  <si>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</si>
  <si>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</si>
  <si>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</si>
  <si>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</si>
  <si>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</si>
  <si>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</si>
  <si>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</si>
  <si>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</si>
  <si>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</si>
  <si>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</si>
  <si>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</si>
  <si>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</si>
  <si>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</si>
  <si>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</si>
  <si>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</si>
  <si>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</si>
  <si>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</si>
  <si>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</si>
  <si>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</si>
  <si>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</si>
  <si>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</si>
  <si>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</si>
  <si>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</si>
  <si>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</si>
  <si>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</si>
  <si>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</si>
  <si>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</si>
  <si>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</si>
  <si>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</si>
  <si>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</si>
  <si>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</si>
  <si>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</si>
  <si>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</si>
  <si>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</si>
  <si>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</si>
  <si>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</si>
  <si>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</si>
  <si>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</si>
  <si>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</si>
  <si>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</si>
  <si>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</si>
  <si>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</si>
  <si>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</si>
  <si>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</si>
  <si>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</si>
  <si>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</si>
  <si>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</si>
  <si>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</si>
  <si>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</si>
  <si>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</si>
  <si>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</si>
  <si>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</si>
  <si>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</si>
  <si>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</si>
  <si>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</si>
  <si>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</si>
  <si>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</si>
  <si>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</si>
  <si>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</si>
  <si>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</si>
  <si>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</si>
  <si>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</si>
  <si>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</si>
  <si>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</si>
  <si>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</si>
  <si>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</si>
  <si>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</si>
  <si>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</si>
  <si>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</si>
  <si>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</si>
  <si>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</si>
  <si>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</si>
  <si>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</si>
  <si>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</si>
  <si>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</si>
  <si>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</si>
  <si>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</si>
  <si>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</si>
  <si>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</si>
  <si>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</si>
  <si>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</si>
  <si>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</si>
  <si>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</si>
  <si>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</si>
  <si>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</si>
  <si>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</si>
  <si>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</si>
  <si>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</si>
  <si>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</si>
  <si>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</si>
  <si>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</si>
  <si>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</si>
  <si>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</si>
  <si>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</si>
  <si>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</si>
  <si>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</si>
  <si>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</si>
  <si>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</si>
  <si>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</si>
  <si>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</si>
  <si>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</si>
  <si>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</si>
  <si>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</si>
  <si>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</si>
  <si>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</si>
  <si>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</si>
  <si>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</si>
  <si>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</si>
  <si>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</si>
  <si>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</si>
  <si>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</si>
  <si>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</si>
  <si>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</si>
  <si>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</si>
  <si>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</si>
  <si>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</si>
  <si>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</si>
  <si>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</si>
  <si>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</si>
  <si>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</si>
  <si>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</si>
  <si>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</si>
  <si>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</si>
  <si>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</si>
  <si>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</si>
  <si>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</si>
  <si>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</si>
  <si>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</si>
  <si>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</si>
  <si>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</si>
  <si>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</si>
  <si>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</si>
  <si>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</si>
  <si>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</si>
  <si>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</si>
  <si>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</si>
  <si>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</si>
  <si>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</si>
  <si>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</si>
  <si>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</si>
  <si>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</si>
  <si>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</si>
  <si>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</si>
  <si>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</si>
  <si>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</si>
  <si>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</si>
  <si>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</si>
  <si>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</si>
  <si>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</si>
  <si>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</si>
  <si>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</si>
  <si>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</si>
  <si>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</si>
  <si>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</si>
  <si>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</si>
  <si>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</si>
  <si>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</si>
  <si>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</si>
  <si>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</si>
  <si>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</si>
  <si>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</si>
  <si>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</si>
  <si>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</si>
  <si>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</si>
  <si>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</si>
  <si>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</si>
  <si>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</si>
  <si>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</si>
  <si>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</si>
  <si>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</si>
  <si>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</si>
  <si>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</si>
  <si>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</si>
  <si>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</si>
  <si>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</si>
  <si>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</si>
  <si>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</si>
  <si>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</si>
  <si>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</si>
  <si>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</si>
  <si>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</si>
  <si>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</si>
  <si>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</si>
  <si>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</si>
  <si>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</si>
  <si>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</si>
  <si>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</si>
  <si>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</si>
  <si>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</si>
  <si>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</si>
  <si>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</si>
  <si>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</si>
  <si>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</si>
  <si>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</si>
  <si>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</si>
  <si>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</si>
  <si>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</si>
  <si>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</si>
  <si>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</si>
  <si>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</si>
  <si>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</si>
  <si>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</si>
  <si>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</si>
  <si>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</si>
  <si>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</si>
  <si>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</si>
  <si>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</si>
  <si>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</si>
  <si>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</si>
  <si>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</si>
  <si>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</si>
  <si>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</si>
  <si>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</si>
  <si>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</si>
  <si>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</si>
  <si>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</si>
  <si>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</si>
  <si>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</si>
  <si>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</si>
  <si>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</si>
  <si>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</si>
  <si>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</si>
  <si>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</si>
  <si>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</si>
  <si>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</si>
  <si>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</si>
  <si>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</si>
  <si>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</si>
  <si>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</si>
  <si>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</si>
  <si>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</si>
  <si>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</si>
  <si>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</si>
  <si>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</si>
  <si>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</si>
  <si>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</si>
  <si>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</si>
  <si>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</si>
  <si>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</si>
  <si>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</si>
  <si>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</si>
  <si>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</si>
  <si>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</si>
  <si>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</si>
  <si>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</si>
  <si>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</si>
  <si>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</si>
  <si>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</si>
  <si>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</si>
  <si>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</si>
  <si>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</si>
  <si>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</si>
  <si>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</si>
  <si>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</si>
  <si>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</si>
  <si>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</si>
  <si>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</si>
  <si>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</si>
  <si>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</si>
  <si>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</si>
  <si>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</si>
  <si>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</si>
  <si>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</si>
  <si>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</si>
  <si>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</si>
  <si>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</si>
  <si>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</si>
  <si>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</si>
  <si>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</si>
  <si>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</si>
  <si>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</si>
  <si>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</si>
  <si>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</si>
  <si>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</si>
  <si>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</si>
  <si>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</si>
  <si>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</si>
  <si>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</si>
  <si>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</si>
  <si>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</si>
  <si>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</si>
  <si>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</si>
  <si>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</si>
  <si>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</si>
  <si>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</si>
  <si>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</si>
  <si>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</si>
  <si>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</si>
  <si>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</si>
  <si>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</si>
  <si>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</si>
  <si>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</si>
  <si>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</si>
  <si>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</si>
  <si>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</si>
  <si>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</si>
  <si>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</si>
  <si>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</si>
  <si>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</si>
  <si>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</si>
  <si>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</si>
  <si>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</si>
  <si>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</si>
  <si>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</si>
  <si>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</si>
  <si>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</si>
  <si>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</si>
  <si>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</si>
  <si>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</si>
  <si>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</si>
  <si>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</si>
  <si>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</si>
  <si>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</si>
  <si>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</si>
  <si>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</si>
  <si>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</si>
  <si>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</si>
  <si>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</si>
  <si>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</si>
  <si>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</si>
  <si>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</si>
  <si>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</si>
  <si>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</si>
  <si>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</si>
  <si>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</si>
  <si>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</si>
  <si>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</si>
  <si>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</si>
  <si>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</si>
  <si>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</si>
  <si>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</si>
  <si>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</si>
  <si>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</si>
  <si>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</si>
  <si>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</si>
  <si>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</si>
  <si>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</si>
  <si>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</si>
  <si>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</si>
  <si>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</si>
  <si>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</si>
  <si>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</si>
  <si>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</si>
  <si>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</si>
  <si>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</si>
  <si>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</si>
  <si>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</si>
  <si>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</si>
  <si>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</si>
  <si>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</si>
  <si>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</si>
  <si>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</si>
  <si>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</si>
  <si>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</si>
  <si>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</si>
  <si>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</si>
  <si>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</si>
  <si>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</si>
  <si>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</si>
  <si>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</si>
  <si>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</si>
  <si>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</si>
  <si>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</si>
  <si>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</si>
  <si>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</si>
  <si>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</si>
  <si>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</si>
  <si>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</si>
  <si>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</si>
  <si>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</si>
  <si>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</si>
  <si>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</si>
  <si>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</si>
  <si>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</si>
  <si>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</si>
  <si>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</si>
  <si>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</si>
  <si>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</si>
  <si>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</si>
  <si>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</si>
  <si>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</si>
  <si>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</si>
  <si>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</si>
  <si>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</si>
  <si>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</si>
  <si>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</si>
  <si>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</si>
  <si>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</si>
  <si>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</si>
  <si>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</si>
  <si>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</si>
  <si>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</si>
  <si>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</si>
  <si>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</si>
  <si>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</si>
  <si>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</si>
  <si>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</si>
  <si>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</si>
  <si>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</si>
  <si>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</si>
  <si>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</si>
  <si>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</si>
  <si>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</si>
  <si>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</si>
  <si>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</si>
  <si>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</si>
  <si>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</si>
  <si>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</si>
  <si>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</si>
  <si>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</si>
  <si>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</si>
  <si>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</si>
  <si>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</si>
  <si>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</si>
  <si>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</si>
  <si>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</si>
  <si>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</si>
  <si>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</si>
  <si>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</si>
  <si>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</si>
  <si>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</si>
  <si>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</si>
  <si>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</si>
  <si>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</si>
  <si>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</si>
  <si>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</si>
  <si>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</si>
  <si>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</si>
  <si>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</si>
  <si>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</si>
  <si>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</si>
  <si>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</si>
  <si>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</si>
  <si>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</si>
  <si>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</si>
  <si>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</si>
  <si>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</si>
  <si>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</si>
  <si>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</si>
  <si>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</si>
  <si>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</si>
  <si>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</si>
  <si>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</si>
  <si>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</si>
  <si>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</si>
  <si>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</si>
  <si>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</si>
  <si>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</si>
  <si>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</si>
  <si>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</si>
  <si>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</si>
  <si>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</si>
  <si>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</si>
  <si>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</si>
  <si>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</si>
  <si>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</si>
  <si>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</si>
  <si>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</si>
  <si>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</si>
  <si>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</si>
  <si>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</si>
  <si>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</si>
  <si>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</si>
  <si>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</si>
  <si>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</si>
  <si>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</si>
  <si>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</si>
  <si>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</si>
  <si>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</si>
  <si>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</si>
  <si>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</si>
  <si>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</si>
  <si>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</si>
  <si>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</si>
  <si>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</si>
  <si>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</si>
  <si>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</si>
  <si>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</si>
  <si>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</si>
  <si>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</si>
  <si>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</si>
  <si>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</si>
  <si>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</si>
  <si>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</si>
  <si>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</si>
  <si>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</si>
  <si>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</si>
  <si>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</si>
  <si>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</si>
  <si>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</si>
  <si>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</si>
  <si>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</si>
  <si>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</si>
  <si>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</si>
  <si>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</si>
  <si>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</si>
  <si>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</si>
  <si>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</si>
  <si>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</si>
  <si>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</si>
  <si>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</si>
  <si>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</si>
  <si>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</si>
  <si>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</si>
  <si>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</si>
  <si>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</si>
  <si>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</si>
  <si>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</si>
  <si>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</si>
  <si>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</si>
  <si>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</si>
  <si>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</si>
  <si>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</si>
  <si>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</si>
  <si>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</si>
  <si>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</si>
  <si>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</si>
  <si>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</si>
  <si>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</si>
  <si>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</si>
  <si>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</si>
  <si>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</si>
  <si>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</si>
  <si>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</si>
  <si>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</si>
  <si>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</si>
  <si>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</si>
  <si>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</si>
  <si>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</si>
  <si>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</si>
  <si>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</si>
  <si>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</si>
  <si>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</si>
  <si>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</si>
  <si>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</si>
  <si>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</si>
  <si>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</si>
  <si>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</si>
  <si>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</si>
  <si>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</si>
  <si>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</si>
  <si>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</si>
  <si>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</si>
  <si>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</si>
  <si>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</si>
  <si>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</si>
  <si>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</si>
  <si>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</si>
  <si>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</si>
  <si>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</si>
  <si>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</si>
  <si>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</si>
  <si>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</si>
  <si>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</si>
  <si>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</si>
  <si>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</si>
  <si>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</si>
  <si>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</si>
  <si>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</si>
  <si>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</si>
  <si>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</si>
  <si>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</si>
  <si>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</si>
  <si>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</si>
  <si>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</si>
  <si>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</si>
  <si>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</si>
  <si>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</si>
  <si>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</si>
  <si>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</si>
  <si>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</si>
  <si>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</si>
  <si>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</si>
  <si>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</si>
  <si>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</si>
  <si>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</si>
  <si>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</si>
  <si>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</si>
  <si>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</si>
  <si>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</si>
  <si>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</si>
  <si>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</si>
  <si>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</si>
  <si>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</si>
  <si>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</si>
  <si>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</si>
  <si>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</si>
  <si>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</si>
  <si>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</si>
  <si>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</si>
  <si>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</si>
  <si>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</si>
  <si>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</si>
  <si>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</si>
  <si>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</si>
  <si>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</si>
  <si>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</si>
  <si>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</si>
  <si>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</si>
  <si>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</si>
  <si>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</si>
  <si>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</si>
  <si>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</si>
  <si>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</si>
  <si>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</si>
  <si>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</si>
  <si>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</si>
  <si>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</si>
  <si>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</si>
  <si>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</si>
  <si>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</si>
  <si>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</si>
  <si>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</si>
  <si>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</si>
  <si>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</si>
  <si>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</si>
  <si>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</si>
  <si>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</si>
  <si>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</si>
  <si>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</si>
  <si>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</si>
  <si>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</si>
  <si>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</si>
  <si>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</si>
  <si>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</si>
  <si>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</si>
  <si>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</si>
  <si>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</si>
  <si>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</si>
  <si>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</si>
  <si>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</si>
  <si>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</si>
  <si>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</si>
  <si>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</si>
  <si>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</si>
  <si>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</si>
  <si>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</si>
  <si>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</si>
  <si>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</si>
  <si>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</si>
  <si>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</si>
  <si>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</si>
  <si>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</si>
  <si>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</si>
  <si>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</si>
  <si>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</si>
  <si>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</si>
  <si>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</si>
  <si>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</si>
  <si>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</si>
  <si>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</si>
  <si>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</si>
  <si>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</si>
  <si>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</si>
  <si>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</si>
  <si>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</si>
  <si>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</si>
  <si>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</si>
  <si>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</si>
  <si>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</si>
  <si>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</si>
  <si>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</si>
  <si>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</si>
  <si>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</si>
  <si>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</si>
  <si>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</si>
  <si>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</si>
  <si>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</si>
  <si>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</si>
  <si>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</si>
  <si>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</si>
  <si>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</si>
  <si>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</si>
  <si>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</si>
  <si>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</si>
  <si>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</si>
  <si>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</si>
  <si>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</si>
  <si>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</si>
  <si>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</si>
  <si>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</si>
  <si>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</si>
  <si>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</si>
  <si>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</si>
  <si>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</si>
  <si>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</si>
  <si>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</si>
  <si>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</si>
  <si>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</si>
  <si>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</si>
  <si>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</si>
  <si>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</si>
  <si>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</si>
  <si>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</si>
  <si>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</si>
  <si>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</si>
  <si>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</si>
  <si>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</si>
  <si>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</si>
  <si>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</si>
  <si>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</si>
  <si>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</si>
  <si>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</si>
  <si>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</si>
  <si>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</si>
  <si>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</si>
  <si>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</si>
  <si>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</si>
  <si>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</si>
  <si>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</si>
  <si>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</si>
  <si>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</si>
  <si>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</si>
  <si>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</si>
  <si>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</si>
  <si>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</si>
  <si>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</si>
  <si>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</si>
  <si>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</si>
  <si>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</si>
  <si>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</si>
  <si>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</si>
  <si>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</si>
  <si>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</si>
  <si>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</si>
  <si>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</si>
  <si>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</si>
  <si>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</si>
  <si>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</si>
  <si>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</si>
  <si>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</si>
  <si>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</si>
  <si>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</si>
  <si>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</si>
  <si>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</si>
  <si>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</si>
  <si>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</si>
  <si>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</si>
  <si>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</si>
  <si>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</si>
  <si>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</si>
  <si>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</si>
  <si>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</si>
  <si>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</si>
  <si>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</si>
  <si>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</si>
  <si>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</si>
  <si>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</si>
  <si>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</si>
  <si>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</si>
  <si>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</si>
  <si>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</si>
  <si>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</si>
  <si>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</si>
  <si>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</si>
  <si>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</si>
  <si>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</si>
  <si>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</si>
  <si>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</si>
  <si>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</si>
  <si>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</si>
  <si>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</si>
  <si>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</si>
  <si>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</si>
  <si>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</si>
  <si>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</si>
  <si>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</si>
  <si>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</si>
  <si>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</si>
  <si>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</si>
  <si>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</si>
  <si>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</si>
  <si>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</si>
  <si>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</si>
  <si>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</si>
  <si>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</si>
  <si>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</si>
  <si>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</si>
  <si>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</si>
  <si>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</si>
  <si>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</si>
  <si>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</si>
  <si>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</si>
  <si>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</si>
  <si>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</si>
  <si>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</si>
  <si>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</si>
  <si>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</si>
  <si>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</si>
  <si>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</si>
  <si>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</si>
  <si>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</si>
  <si>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</si>
  <si>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</si>
  <si>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</si>
  <si>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</si>
  <si>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</si>
  <si>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</si>
  <si>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</si>
  <si>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</si>
  <si>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</si>
  <si>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</si>
  <si>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</si>
  <si>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</si>
  <si>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</si>
  <si>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</si>
  <si>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</si>
  <si>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</si>
  <si>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</si>
  <si>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</si>
  <si>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</si>
  <si>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</si>
  <si>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</si>
  <si>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</si>
  <si>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</si>
  <si>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</si>
  <si>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</si>
  <si>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</si>
  <si>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</si>
  <si>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</si>
  <si>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</si>
  <si>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</si>
  <si>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</si>
  <si>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</si>
  <si>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</si>
  <si>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</si>
  <si>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</si>
  <si>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</si>
  <si>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</si>
  <si>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</si>
  <si>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</si>
  <si>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</si>
  <si>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</si>
  <si>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</si>
  <si>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</si>
  <si>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</si>
  <si>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</si>
  <si>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</si>
  <si>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</si>
  <si>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</si>
  <si>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</si>
  <si>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</si>
  <si>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</si>
  <si>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</si>
  <si>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</si>
  <si>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</si>
  <si>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</si>
  <si>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</si>
  <si>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</si>
  <si>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</si>
  <si>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</si>
  <si>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</si>
  <si>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</si>
  <si>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</si>
  <si>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</si>
  <si>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</si>
  <si>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</si>
  <si>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</si>
  <si>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</si>
  <si>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</si>
  <si>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</si>
  <si>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</si>
  <si>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</si>
  <si>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</si>
  <si>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</si>
  <si>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</si>
  <si>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</si>
  <si>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</si>
  <si>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</si>
  <si>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</si>
  <si>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</si>
  <si>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</si>
  <si>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</si>
  <si>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</si>
  <si>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</si>
  <si>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</si>
  <si>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</si>
  <si>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</si>
  <si>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</si>
  <si>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</si>
  <si>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</si>
  <si>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</si>
  <si>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</si>
  <si>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</si>
  <si>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</si>
  <si>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</si>
  <si>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</si>
  <si>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</si>
  <si>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</si>
  <si>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</si>
  <si>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</si>
  <si>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</si>
  <si>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</si>
  <si>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</si>
  <si>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</si>
  <si>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</si>
  <si>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</si>
  <si>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</si>
  <si>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</si>
  <si>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</si>
  <si>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</si>
  <si>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</si>
  <si>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</si>
  <si>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</si>
  <si>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</si>
  <si>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</si>
  <si>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</si>
  <si>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</si>
  <si>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</si>
  <si>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</si>
  <si>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</si>
  <si>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</si>
  <si>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</si>
  <si>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</si>
  <si>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</si>
  <si>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</si>
  <si>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</si>
  <si>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</si>
  <si>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</si>
  <si>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</si>
  <si>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</si>
  <si>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</si>
  <si>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</si>
  <si>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</si>
  <si>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</si>
  <si>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</si>
  <si>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</si>
  <si>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</si>
  <si>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</si>
  <si>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</si>
  <si>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</si>
  <si>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</si>
  <si>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</si>
  <si>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</si>
  <si>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</si>
  <si>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</si>
  <si>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</si>
  <si>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</si>
  <si>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</si>
  <si>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</si>
  <si>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</si>
  <si>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</si>
  <si>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</si>
  <si>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</si>
  <si>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</si>
  <si>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</si>
  <si>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</si>
  <si>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</si>
  <si>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</si>
  <si>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</si>
  <si>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</si>
  <si>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</si>
  <si>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</si>
  <si>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</si>
  <si>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</si>
  <si>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</si>
  <si>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</si>
  <si>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</si>
  <si>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</si>
  <si>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</si>
  <si>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</si>
  <si>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</si>
  <si>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</si>
  <si>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</si>
  <si>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</si>
  <si>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</si>
  <si>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</si>
  <si>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</si>
  <si>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</si>
  <si>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</si>
  <si>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</si>
  <si>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</si>
  <si>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</si>
  <si>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</si>
  <si>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</si>
  <si>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</si>
  <si>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</si>
  <si>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</si>
  <si>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</si>
  <si>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</si>
  <si>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</si>
  <si>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</si>
  <si>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</si>
  <si>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</si>
  <si>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</si>
  <si>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</si>
  <si>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</si>
  <si>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</si>
  <si>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</si>
  <si>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</si>
  <si>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</si>
  <si>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</si>
  <si>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</si>
  <si>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</si>
  <si>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</si>
  <si>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</si>
  <si>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</si>
  <si>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</si>
  <si>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</si>
  <si>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</si>
  <si>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</si>
  <si>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</si>
  <si>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</si>
  <si>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</si>
  <si>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</si>
  <si>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</si>
  <si>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</si>
  <si>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</si>
  <si>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</si>
  <si>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</si>
  <si>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</si>
  <si>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</si>
  <si>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</si>
  <si>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</si>
  <si>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</si>
  <si>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</si>
  <si>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</si>
  <si>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</si>
  <si>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</si>
  <si>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</si>
  <si>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</si>
  <si>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</si>
  <si>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</si>
  <si>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</si>
  <si>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</si>
  <si>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</si>
  <si>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</si>
  <si>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</si>
  <si>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</si>
  <si>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</si>
  <si>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</si>
  <si>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</si>
  <si>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</si>
  <si>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</si>
  <si>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</si>
  <si>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</si>
  <si>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</si>
  <si>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</si>
  <si>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</si>
  <si>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</si>
  <si>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</si>
  <si>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</si>
  <si>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</si>
  <si>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</si>
  <si>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</si>
  <si>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</si>
  <si>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</si>
  <si>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</si>
  <si>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</si>
  <si>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</si>
  <si>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</si>
  <si>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</si>
  <si>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</si>
  <si>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</si>
  <si>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</si>
  <si>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</si>
  <si>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</si>
  <si>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</si>
  <si>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</si>
  <si>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</si>
  <si>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</si>
  <si>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</si>
  <si>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</si>
  <si>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</si>
  <si>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</si>
  <si>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</si>
  <si>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</si>
  <si>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</si>
  <si>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</si>
  <si>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</si>
  <si>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</si>
  <si>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</si>
  <si>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</si>
  <si>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</si>
  <si>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</si>
  <si>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</si>
  <si>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</si>
  <si>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</si>
  <si>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</si>
  <si>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</si>
  <si>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</si>
  <si>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</si>
  <si>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</si>
  <si>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</si>
  <si>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</si>
  <si>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</si>
  <si>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</si>
  <si>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</si>
  <si>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</si>
  <si>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</si>
  <si>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</si>
  <si>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</si>
  <si>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</si>
  <si>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</si>
  <si>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</si>
  <si>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</si>
  <si>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</si>
  <si>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</si>
  <si>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</si>
  <si>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</si>
  <si>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</si>
  <si>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</si>
  <si>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</si>
  <si>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</si>
  <si>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</si>
  <si>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</si>
  <si>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</si>
  <si>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</si>
  <si>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</si>
  <si>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</si>
  <si>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</si>
  <si>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</si>
  <si>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</si>
  <si>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</si>
  <si>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</si>
  <si>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</si>
  <si>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</si>
  <si>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</si>
  <si>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</si>
  <si>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</si>
  <si>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</si>
  <si>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</si>
  <si>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</si>
  <si>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</si>
  <si>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</si>
  <si>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</si>
  <si>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</si>
  <si>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</si>
  <si>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</si>
  <si>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</si>
  <si>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</si>
  <si>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</si>
  <si>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</si>
  <si>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</si>
  <si>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</si>
  <si>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</si>
  <si>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</si>
  <si>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</si>
  <si>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</si>
  <si>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</si>
  <si>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</si>
  <si>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</si>
  <si>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</si>
  <si>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</si>
  <si>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</si>
  <si>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</si>
  <si>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</si>
  <si>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</si>
  <si>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</si>
  <si>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</si>
  <si>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</si>
  <si>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</si>
  <si>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</si>
  <si>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</si>
  <si>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</si>
  <si>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</si>
  <si>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</si>
  <si>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</si>
  <si>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</si>
  <si>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</si>
  <si>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</si>
  <si>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</si>
  <si>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</si>
  <si>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</si>
  <si>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</si>
  <si>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</si>
  <si>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</si>
  <si>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</si>
  <si>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</si>
  <si>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</si>
  <si>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</si>
  <si>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</si>
  <si>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</si>
  <si>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</si>
  <si>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</si>
  <si>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</si>
  <si>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</si>
  <si>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</si>
  <si>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</si>
  <si>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</si>
  <si>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</si>
  <si>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</si>
  <si>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</si>
  <si>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</si>
  <si>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</si>
  <si>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</si>
  <si>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</si>
  <si>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</si>
  <si>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</si>
  <si>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</si>
  <si>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</si>
  <si>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</si>
  <si>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</si>
  <si>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</si>
  <si>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</si>
  <si>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</si>
  <si>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</si>
  <si>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</si>
  <si>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</si>
  <si>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</si>
  <si>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</si>
  <si>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</si>
  <si>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</si>
  <si>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</si>
  <si>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</si>
  <si>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</si>
  <si>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</si>
  <si>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</si>
  <si>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</si>
  <si>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</si>
  <si>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</si>
  <si>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</si>
  <si>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</si>
  <si>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</si>
  <si>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</si>
  <si>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</si>
  <si>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</si>
  <si>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</si>
  <si>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</si>
  <si>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</si>
  <si>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</si>
  <si>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</si>
  <si>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</si>
  <si>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</si>
  <si>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</si>
  <si>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</si>
  <si>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</si>
  <si>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</si>
  <si>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</si>
  <si>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</si>
  <si>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</si>
  <si>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</si>
  <si>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</si>
  <si>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</si>
  <si>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</si>
  <si>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</si>
  <si>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</si>
  <si>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</si>
  <si>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</si>
  <si>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</si>
  <si>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</si>
  <si>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</si>
  <si>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</si>
  <si>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</si>
  <si>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</si>
  <si>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</si>
  <si>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</si>
  <si>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</si>
  <si>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</si>
  <si>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</si>
  <si>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</si>
  <si>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</si>
  <si>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</si>
  <si>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</si>
  <si>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</si>
  <si>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</si>
  <si>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</si>
  <si>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</si>
  <si>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</si>
  <si>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</si>
  <si>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</si>
  <si>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</si>
  <si>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</si>
  <si>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</si>
  <si>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</si>
  <si>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</si>
  <si>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</si>
  <si>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</si>
  <si>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</si>
  <si>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</si>
  <si>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</si>
  <si>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</si>
  <si>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</si>
  <si>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</si>
  <si>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</si>
  <si>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</si>
  <si>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</si>
  <si>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</si>
  <si>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</si>
  <si>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</si>
  <si>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</si>
  <si>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</si>
  <si>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</si>
  <si>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</si>
  <si>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</si>
  <si>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</si>
  <si>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</si>
  <si>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</si>
  <si>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</si>
  <si>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</si>
  <si>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</si>
  <si>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</si>
  <si>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</si>
  <si>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</si>
  <si>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</si>
  <si>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</si>
  <si>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</si>
  <si>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</si>
  <si>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</si>
  <si>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</si>
  <si>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</si>
  <si>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</si>
  <si>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</si>
  <si>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</si>
  <si>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</si>
  <si>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</si>
  <si>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</si>
  <si>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</si>
  <si>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</si>
  <si>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</si>
  <si>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</si>
  <si>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</si>
  <si>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</si>
  <si>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</si>
  <si>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</si>
  <si>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</si>
  <si>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</si>
  <si>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</si>
  <si>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</si>
  <si>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</si>
  <si>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</si>
  <si>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</si>
  <si>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</si>
  <si>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</si>
  <si>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</si>
  <si>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</si>
  <si>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</si>
  <si>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</si>
  <si>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</si>
  <si>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</si>
  <si>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</si>
  <si>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</si>
  <si>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</si>
  <si>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</si>
  <si>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</si>
  <si>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</si>
  <si>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</si>
  <si>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</si>
  <si>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</si>
  <si>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</si>
  <si>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</si>
  <si>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</si>
  <si>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</si>
  <si>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</si>
  <si>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</si>
  <si>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</si>
  <si>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</si>
  <si>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</si>
  <si>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</si>
  <si>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</si>
  <si>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</si>
  <si>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</si>
  <si>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</si>
  <si>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</si>
  <si>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</si>
  <si>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</si>
  <si>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</si>
  <si>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</si>
  <si>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</si>
  <si>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</si>
  <si>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</si>
  <si>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</si>
  <si>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</si>
  <si>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</si>
  <si>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</si>
  <si>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</si>
  <si>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</si>
  <si>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</si>
  <si>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</si>
  <si>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</si>
  <si>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</si>
  <si>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</si>
  <si>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</si>
  <si>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</si>
  <si>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</si>
  <si>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</si>
  <si>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</si>
  <si>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</si>
  <si>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</si>
  <si>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</si>
  <si>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</si>
  <si>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</si>
  <si>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</si>
  <si>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</si>
  <si>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</si>
  <si>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</si>
  <si>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</si>
  <si>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</si>
  <si>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</si>
  <si>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</si>
  <si>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</si>
  <si>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</si>
  <si>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</si>
  <si>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</si>
  <si>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</si>
  <si>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</si>
  <si>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</si>
  <si>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</si>
  <si>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</si>
  <si>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</si>
  <si>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</si>
  <si>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</si>
  <si>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</si>
  <si>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</si>
  <si>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</si>
  <si>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</si>
  <si>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</si>
  <si>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</si>
  <si>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</si>
  <si>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</si>
  <si>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</si>
  <si>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</si>
  <si>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</si>
  <si>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</si>
  <si>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</si>
  <si>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</si>
  <si>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</si>
  <si>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</si>
  <si>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</si>
  <si>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</si>
  <si>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</si>
  <si>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</si>
  <si>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</si>
  <si>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</si>
  <si>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</si>
  <si>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</si>
  <si>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</si>
  <si>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</si>
  <si>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</si>
  <si>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</si>
  <si>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</si>
  <si>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</si>
  <si>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</si>
  <si>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</si>
  <si>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</si>
  <si>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</si>
  <si>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</si>
  <si>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</si>
  <si>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</si>
  <si>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</si>
  <si>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</si>
  <si>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</si>
  <si>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</si>
  <si>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</si>
  <si>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</si>
  <si>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</si>
  <si>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</si>
  <si>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</si>
  <si>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</si>
  <si>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</si>
  <si>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</si>
  <si>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</si>
  <si>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</si>
  <si>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</si>
  <si>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</si>
  <si>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</si>
  <si>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</si>
  <si>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</si>
  <si>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</si>
  <si>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</si>
  <si>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</si>
  <si>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</si>
  <si>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</si>
  <si>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</si>
  <si>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</si>
  <si>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</si>
  <si>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</si>
  <si>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</si>
  <si>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</si>
  <si>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</si>
  <si>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</si>
  <si>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</si>
  <si>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</si>
  <si>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</si>
  <si>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</si>
  <si>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</si>
  <si>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</si>
  <si>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</si>
  <si>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</si>
  <si>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</si>
  <si>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</si>
  <si>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</si>
  <si>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</si>
  <si>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</si>
  <si>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</si>
  <si>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</si>
  <si>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</si>
  <si>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</si>
  <si>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</si>
  <si>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</si>
  <si>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</si>
  <si>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</si>
  <si>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</si>
  <si>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</si>
  <si>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</si>
  <si>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</si>
  <si>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</si>
  <si>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</si>
  <si>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</si>
  <si>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</si>
  <si>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</si>
  <si>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</si>
  <si>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</si>
  <si>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</si>
  <si>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</si>
  <si>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</si>
  <si>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</si>
  <si>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</si>
  <si>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</si>
  <si>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</si>
  <si>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</si>
  <si>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</si>
  <si>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</si>
  <si>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</si>
  <si>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</si>
  <si>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</si>
  <si>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</si>
  <si>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</si>
  <si>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</si>
  <si>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</si>
  <si>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</si>
  <si>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</si>
  <si>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</si>
  <si>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</si>
  <si>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</si>
  <si>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</si>
  <si>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</si>
  <si>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</si>
  <si>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</si>
  <si>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</si>
  <si>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</si>
  <si>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</si>
  <si>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</si>
  <si>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</si>
  <si>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</si>
  <si>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</si>
  <si>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</si>
  <si>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</si>
  <si>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</si>
  <si>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</si>
  <si>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</si>
  <si>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</si>
  <si>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</si>
  <si>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</si>
  <si>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</si>
  <si>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</si>
  <si>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</si>
  <si>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</si>
  <si>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</si>
  <si>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</si>
  <si>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</si>
  <si>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</si>
  <si>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</si>
  <si>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</si>
  <si>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</si>
  <si>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</si>
  <si>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</si>
  <si>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</si>
  <si>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</si>
  <si>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</si>
  <si>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</si>
  <si>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</si>
  <si>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</si>
  <si>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</si>
  <si>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</si>
  <si>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</si>
  <si>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</si>
  <si>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</si>
  <si>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</si>
  <si>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</si>
  <si>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</si>
  <si>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</si>
  <si>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</si>
  <si>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</si>
  <si>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</si>
  <si>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</si>
  <si>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</si>
  <si>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</si>
  <si>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</si>
  <si>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</si>
  <si>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</si>
  <si>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</si>
  <si>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</si>
  <si>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</si>
  <si>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</si>
  <si>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</si>
  <si>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</si>
  <si>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</si>
  <si>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</si>
  <si>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</si>
  <si>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</si>
  <si>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</si>
  <si>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</si>
  <si>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</si>
  <si>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</si>
  <si>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</si>
  <si>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</si>
  <si>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</si>
  <si>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</si>
  <si>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</si>
  <si>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</si>
  <si>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</si>
  <si>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</si>
  <si>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</si>
  <si>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</si>
  <si>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</si>
  <si>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</si>
  <si>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</si>
  <si>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</si>
  <si>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</si>
  <si>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</si>
  <si>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</si>
  <si>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</si>
  <si>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</si>
  <si>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</si>
  <si>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</si>
  <si>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</si>
  <si>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</si>
  <si>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</si>
  <si>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</si>
  <si>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</si>
  <si>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</si>
  <si>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</si>
  <si>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</si>
  <si>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</si>
  <si>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</si>
  <si>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</si>
  <si>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</si>
  <si>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</si>
  <si>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</si>
  <si>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</si>
  <si>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</si>
  <si>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</si>
  <si>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</si>
  <si>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</si>
  <si>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</si>
  <si>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</si>
  <si>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</si>
  <si>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</si>
  <si>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</si>
  <si>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</si>
  <si>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</si>
  <si>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</si>
  <si>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</si>
  <si>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</si>
  <si>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</si>
  <si>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</si>
  <si>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</si>
  <si>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</si>
  <si>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</si>
  <si>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</si>
  <si>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</si>
  <si>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</si>
  <si>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</si>
  <si>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</si>
  <si>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</si>
  <si>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</si>
  <si>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</si>
  <si>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</si>
  <si>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</si>
  <si>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</si>
  <si>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</si>
  <si>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</si>
  <si>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</si>
  <si>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</si>
  <si>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</si>
  <si>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</si>
  <si>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</si>
  <si>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</si>
  <si>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</si>
  <si>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</si>
  <si>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</si>
  <si>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</si>
  <si>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</si>
  <si>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</si>
  <si>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</si>
  <si>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</si>
  <si>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</si>
  <si>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</si>
  <si>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</si>
  <si>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</si>
  <si>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</si>
  <si>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</si>
  <si>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</si>
  <si>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</si>
  <si>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</si>
  <si>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</si>
  <si>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</si>
  <si>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</si>
  <si>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</si>
  <si>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</si>
  <si>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</si>
  <si>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</si>
  <si>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</si>
  <si>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</si>
  <si>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</si>
  <si>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</si>
  <si>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</si>
  <si>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</si>
  <si>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</si>
  <si>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</si>
  <si>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</si>
  <si>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</si>
  <si>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</si>
  <si>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</si>
  <si>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</si>
  <si>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</si>
  <si>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</si>
  <si>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</si>
  <si>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</si>
  <si>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</si>
  <si>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</si>
  <si>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</si>
  <si>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</si>
  <si>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</si>
  <si>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</si>
  <si>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</si>
  <si>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</si>
  <si>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</si>
  <si>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</si>
  <si>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</si>
  <si>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</si>
  <si>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</si>
  <si>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</si>
  <si>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</si>
  <si>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</si>
  <si>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</si>
  <si>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</si>
  <si>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</si>
  <si>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</si>
  <si>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</si>
  <si>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</si>
  <si>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</si>
  <si>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</si>
  <si>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</si>
  <si>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</si>
  <si>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</si>
  <si>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</si>
  <si>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</si>
  <si>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</si>
  <si>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</si>
  <si>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</si>
  <si>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</si>
  <si>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</si>
  <si>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</si>
  <si>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</si>
  <si>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</si>
  <si>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</si>
  <si>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</si>
  <si>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</si>
  <si>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</si>
  <si>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</si>
  <si>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</si>
  <si>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</si>
  <si>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</si>
  <si>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</si>
  <si>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</si>
  <si>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</si>
  <si>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</si>
  <si>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</si>
  <si>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</si>
  <si>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</si>
  <si>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</si>
  <si>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</si>
  <si>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</si>
  <si>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</si>
  <si>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</si>
  <si>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</si>
  <si>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</si>
  <si>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</si>
  <si>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</si>
  <si>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</si>
  <si>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</si>
  <si>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</si>
  <si>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</si>
  <si>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</si>
  <si>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</si>
  <si>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</si>
  <si>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</si>
  <si>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</si>
  <si>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</si>
  <si>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</si>
  <si>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</si>
  <si>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</si>
  <si>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</si>
  <si>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</si>
  <si>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</si>
  <si>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</si>
  <si>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</si>
  <si>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</si>
  <si>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</si>
  <si>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</si>
  <si>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</si>
  <si>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</si>
  <si>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</si>
  <si>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</si>
  <si>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</si>
  <si>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</si>
  <si>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</si>
  <si>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</si>
  <si>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</si>
  <si>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</si>
  <si>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</si>
  <si>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</si>
  <si>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</si>
  <si>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</si>
  <si>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</si>
  <si>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</si>
  <si>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</si>
  <si>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</si>
  <si>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</si>
  <si>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</si>
  <si>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</si>
  <si>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</si>
  <si>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</si>
  <si>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</si>
  <si>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</si>
  <si>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</si>
  <si>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</si>
  <si>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</si>
  <si>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</si>
  <si>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</si>
  <si>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</si>
  <si>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</si>
  <si>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</si>
  <si>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</si>
  <si>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</si>
  <si>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</si>
  <si>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</si>
  <si>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</si>
  <si>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</si>
  <si>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</si>
  <si>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</si>
  <si>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</si>
  <si>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</si>
  <si>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</si>
  <si>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</si>
  <si>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</si>
  <si>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</si>
  <si>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</si>
  <si>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</si>
  <si>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</si>
  <si>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</si>
  <si>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</si>
  <si>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</si>
  <si>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</si>
  <si>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</si>
  <si>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</si>
  <si>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</si>
  <si>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</si>
  <si>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</si>
  <si>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</si>
  <si>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</si>
  <si>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</si>
  <si>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</si>
  <si>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</si>
  <si>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</si>
  <si>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</si>
  <si>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</si>
  <si>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</si>
  <si>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</si>
  <si>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</si>
  <si>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</si>
  <si>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</si>
  <si>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</si>
  <si>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</si>
  <si>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</si>
  <si>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</si>
  <si>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</si>
  <si>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</si>
  <si>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</si>
  <si>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</si>
  <si>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</si>
  <si>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</si>
  <si>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</si>
  <si>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</si>
  <si>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</si>
  <si>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</si>
  <si>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</si>
  <si>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</si>
  <si>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</si>
  <si>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</si>
  <si>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</si>
  <si>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</si>
  <si>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</si>
  <si>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</si>
  <si>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</si>
  <si>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</si>
  <si>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</si>
  <si>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</si>
  <si>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</si>
  <si>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</si>
  <si>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</si>
  <si>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</si>
  <si>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</si>
  <si>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</si>
  <si>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</si>
  <si>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</si>
  <si>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</si>
  <si>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</si>
  <si>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</si>
  <si>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</si>
  <si>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</si>
  <si>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</si>
  <si>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</si>
  <si>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</si>
  <si>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</si>
  <si>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</si>
  <si>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</si>
  <si>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</si>
  <si>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</si>
  <si>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</si>
  <si>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</si>
  <si>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</si>
  <si>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</si>
  <si>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</si>
  <si>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</si>
  <si>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</si>
  <si>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</si>
  <si>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</si>
  <si>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</si>
  <si>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</si>
  <si>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</si>
  <si>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</si>
  <si>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</si>
  <si>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</si>
  <si>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</si>
  <si>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</si>
  <si>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</si>
  <si>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</si>
  <si>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</si>
  <si>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</si>
  <si>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</si>
  <si>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</si>
  <si>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</si>
  <si>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</si>
  <si>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</si>
  <si>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</si>
  <si>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</si>
  <si>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</si>
  <si>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</si>
  <si>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</si>
  <si>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</si>
  <si>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</si>
  <si>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</si>
  <si>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</si>
  <si>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</si>
  <si>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</si>
  <si>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</si>
  <si>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</si>
  <si>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</si>
  <si>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</si>
  <si>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</si>
  <si>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</si>
  <si>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</si>
  <si>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</si>
  <si>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</si>
  <si>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</si>
  <si>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</si>
  <si>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</si>
  <si>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</si>
  <si>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</si>
  <si>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</si>
  <si>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</si>
  <si>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</si>
  <si>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</si>
  <si>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</si>
  <si>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</si>
  <si>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</si>
  <si>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</si>
  <si>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</si>
  <si>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</si>
  <si>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</si>
  <si>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</si>
  <si>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</si>
  <si>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</si>
  <si>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</si>
  <si>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</si>
  <si>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</si>
  <si>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</si>
  <si>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</si>
  <si>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</si>
  <si>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</si>
  <si>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</si>
  <si>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</si>
  <si>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</si>
  <si>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</si>
  <si>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</si>
  <si>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</si>
  <si>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</si>
  <si>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</si>
  <si>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</si>
  <si>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</si>
  <si>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</si>
  <si>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</si>
  <si>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</si>
  <si>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</si>
  <si>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</si>
  <si>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</si>
  <si>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</si>
  <si>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</si>
  <si>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</si>
  <si>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</si>
  <si>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</si>
  <si>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</si>
  <si>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</si>
  <si>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</si>
  <si>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</si>
  <si>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</si>
  <si>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</si>
  <si>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</si>
  <si>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</si>
  <si>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</si>
  <si>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</si>
  <si>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</si>
  <si>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</si>
  <si>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</si>
  <si>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</si>
  <si>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</si>
  <si>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</si>
  <si>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</si>
  <si>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</si>
  <si>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</si>
  <si>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</si>
  <si>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</si>
  <si>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</si>
  <si>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</si>
  <si>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</si>
  <si>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</si>
  <si>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</si>
  <si>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</si>
  <si>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</si>
  <si>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</si>
  <si>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</si>
  <si>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</si>
  <si>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</si>
  <si>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</si>
  <si>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</si>
  <si>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</si>
  <si>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</si>
  <si>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</si>
  <si>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</si>
  <si>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</si>
  <si>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</si>
  <si>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</si>
  <si>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</si>
  <si>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</si>
  <si>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</si>
  <si>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</si>
  <si>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</si>
  <si>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</si>
  <si>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</si>
  <si>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</si>
  <si>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</si>
  <si>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</si>
  <si>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</si>
  <si>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</si>
  <si>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</si>
  <si>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</si>
  <si>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</si>
  <si>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</si>
  <si>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</si>
  <si>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</si>
  <si>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</si>
  <si>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</si>
  <si>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</si>
  <si>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</si>
  <si>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</si>
  <si>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</si>
  <si>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</si>
  <si>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</si>
  <si>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</si>
  <si>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</si>
  <si>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</si>
  <si>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</si>
  <si>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</si>
  <si>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</si>
  <si>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</si>
  <si>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</si>
  <si>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</si>
  <si>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</si>
  <si>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</si>
  <si>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</si>
  <si>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</si>
  <si>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</si>
  <si>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</si>
  <si>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</si>
  <si>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</si>
  <si>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</si>
  <si>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</si>
  <si>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</si>
  <si>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</si>
  <si>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</si>
  <si>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</si>
  <si>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</si>
  <si>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</si>
  <si>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</si>
  <si>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</si>
  <si>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</si>
  <si>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</si>
  <si>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</si>
  <si>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</si>
  <si>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</si>
  <si>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</si>
  <si>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</si>
  <si>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</si>
  <si>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</si>
  <si>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</si>
  <si>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</si>
  <si>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</si>
  <si>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</si>
  <si>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</si>
  <si>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</si>
  <si>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</si>
  <si>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</si>
  <si>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</si>
  <si>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</si>
  <si>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</si>
  <si>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</si>
  <si>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</si>
  <si>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</si>
  <si>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</si>
  <si>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</si>
  <si>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</si>
  <si>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</si>
  <si>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</si>
  <si>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</si>
  <si>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</si>
  <si>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</si>
  <si>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</si>
  <si>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</si>
  <si>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</si>
  <si>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</si>
  <si>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</si>
  <si>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</si>
  <si>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</si>
  <si>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</si>
  <si>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</si>
  <si>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</si>
  <si>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</si>
  <si>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</si>
  <si>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</si>
  <si>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</si>
  <si>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</si>
  <si>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</si>
  <si>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</si>
  <si>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</si>
  <si>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</si>
  <si>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</si>
  <si>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</si>
  <si>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</si>
  <si>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</si>
  <si>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</si>
  <si>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</si>
  <si>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</si>
  <si>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</si>
  <si>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</si>
  <si>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</si>
  <si>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</si>
  <si>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</si>
  <si>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</si>
  <si>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</si>
  <si>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</si>
  <si>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</si>
  <si>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</si>
  <si>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</si>
  <si>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</si>
  <si>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</si>
  <si>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</si>
  <si>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</si>
  <si>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</si>
  <si>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</si>
  <si>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</si>
  <si>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</si>
  <si>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</si>
  <si>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</si>
  <si>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</si>
  <si>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</si>
  <si>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</si>
  <si>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</si>
  <si>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</si>
  <si>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</si>
  <si>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</si>
  <si>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</si>
  <si>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</si>
  <si>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</si>
  <si>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</si>
  <si>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</si>
  <si>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</si>
  <si>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</si>
  <si>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</si>
  <si>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</si>
  <si>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</si>
  <si>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</si>
  <si>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</si>
  <si>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</si>
  <si>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</si>
  <si>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</si>
  <si>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</si>
  <si>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</si>
  <si>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</si>
  <si>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</si>
  <si>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</si>
  <si>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</si>
  <si>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</si>
  <si>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</si>
  <si>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</si>
  <si>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</si>
  <si>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</si>
  <si>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</si>
  <si>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</si>
  <si>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</si>
  <si>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</si>
  <si>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</si>
  <si>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</si>
  <si>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</si>
  <si>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</si>
  <si>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</si>
  <si>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</si>
  <si>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</si>
  <si>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</si>
  <si>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</si>
  <si>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</si>
  <si>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</si>
  <si>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</si>
  <si>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</si>
  <si>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</si>
  <si>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</si>
  <si>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</si>
  <si>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</si>
  <si>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</si>
  <si>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</si>
  <si>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</si>
  <si>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</si>
  <si>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</si>
  <si>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</si>
  <si>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</si>
  <si>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</si>
  <si>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</si>
  <si>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</si>
  <si>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</si>
  <si>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</si>
  <si>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</si>
  <si>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</si>
  <si>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</si>
  <si>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</si>
  <si>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</si>
  <si>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</si>
  <si>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</si>
  <si>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</si>
  <si>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</si>
  <si>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</si>
  <si>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</si>
  <si>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</si>
  <si>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</si>
  <si>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</si>
  <si>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</si>
  <si>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</si>
  <si>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</si>
  <si>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</si>
  <si>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</si>
  <si>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</si>
  <si>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</si>
  <si>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</si>
  <si>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</si>
  <si>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</si>
  <si>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</si>
  <si>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</si>
  <si>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</si>
  <si>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</si>
  <si>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</si>
  <si>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</si>
  <si>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</si>
  <si>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</si>
  <si>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</si>
  <si>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</si>
  <si>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</si>
  <si>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</si>
  <si>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</si>
  <si>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</si>
  <si>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</si>
  <si>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</si>
  <si>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</si>
  <si>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</si>
  <si>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</si>
  <si>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</si>
  <si>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</si>
  <si>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</si>
  <si>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</si>
  <si>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</si>
  <si>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</si>
  <si>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</si>
  <si>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</si>
  <si>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</si>
  <si>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</si>
  <si>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</si>
  <si>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</si>
  <si>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</si>
  <si>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</si>
  <si>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</si>
  <si>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</si>
  <si>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</si>
  <si>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</si>
  <si>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</si>
  <si>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</si>
  <si>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</si>
  <si>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</si>
  <si>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</si>
  <si>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</si>
  <si>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</si>
  <si>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</si>
  <si>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</si>
  <si>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</si>
  <si>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</si>
  <si>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</si>
  <si>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</si>
  <si>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</si>
  <si>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</si>
  <si>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</si>
  <si>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</si>
  <si>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</si>
  <si>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</si>
  <si>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</si>
  <si>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</si>
  <si>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</si>
  <si>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</si>
  <si>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</si>
  <si>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</si>
  <si>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</si>
  <si>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</si>
  <si>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</si>
  <si>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</si>
  <si>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</si>
  <si>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</si>
  <si>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</si>
  <si>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</si>
  <si>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</si>
  <si>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</si>
  <si>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</si>
  <si>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</si>
  <si>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</si>
  <si>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</si>
  <si>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</si>
  <si>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</si>
  <si>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</si>
  <si>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</si>
  <si>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</si>
  <si>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</si>
  <si>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</si>
  <si>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</si>
  <si>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</si>
  <si>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</si>
  <si>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</si>
  <si>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</si>
  <si>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</si>
  <si>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</si>
  <si>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</si>
  <si>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</si>
  <si>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</si>
  <si>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</si>
  <si>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</si>
  <si>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</si>
  <si>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</si>
  <si>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</si>
  <si>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</si>
  <si>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</si>
  <si>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</si>
  <si>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</si>
  <si>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</si>
  <si>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</si>
  <si>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</si>
  <si>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</si>
  <si>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</si>
  <si>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</si>
  <si>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</si>
  <si>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</si>
  <si>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</si>
  <si>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</si>
  <si>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</si>
  <si>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</si>
  <si>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</si>
  <si>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</si>
  <si>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</si>
  <si>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</si>
  <si>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</si>
  <si>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</si>
  <si>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</si>
  <si>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</si>
  <si>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</si>
  <si>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</si>
  <si>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</si>
  <si>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</si>
  <si>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</si>
  <si>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</si>
  <si>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</si>
  <si>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</si>
  <si>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</si>
  <si>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</si>
  <si>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</si>
  <si>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</si>
  <si>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</si>
  <si>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</si>
  <si>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</si>
  <si>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</si>
  <si>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</si>
  <si>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</si>
  <si>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</si>
  <si>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</si>
  <si>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</si>
  <si>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</si>
  <si>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</si>
  <si>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</si>
  <si>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</si>
  <si>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</si>
  <si>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</si>
  <si>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</si>
  <si>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</si>
  <si>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</si>
  <si>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</si>
  <si>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</si>
  <si>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</si>
  <si>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</si>
  <si>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</si>
  <si>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</si>
  <si>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</si>
  <si>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</si>
  <si>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</si>
  <si>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</si>
  <si>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</si>
  <si>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</si>
  <si>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</si>
  <si>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</si>
  <si>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</si>
  <si>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</si>
  <si>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</si>
  <si>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</si>
  <si>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</si>
  <si>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</si>
  <si>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</si>
  <si>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</si>
  <si>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</si>
  <si>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</si>
  <si>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</si>
  <si>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</si>
  <si>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</si>
  <si>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</si>
  <si>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</si>
  <si>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</si>
  <si>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</si>
  <si>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</si>
  <si>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</si>
  <si>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</si>
  <si>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</si>
  <si>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</si>
  <si>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</si>
  <si>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</si>
  <si>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</si>
  <si>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</si>
  <si>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</si>
  <si>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</si>
  <si>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</si>
  <si>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</si>
  <si>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</si>
  <si>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</si>
  <si>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</si>
  <si>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</si>
  <si>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</si>
  <si>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</si>
  <si>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</si>
  <si>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</si>
  <si>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</si>
  <si>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</si>
  <si>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</si>
  <si>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</si>
  <si>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</si>
  <si>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</si>
  <si>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</si>
  <si>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</si>
  <si>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</si>
  <si>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</si>
  <si>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</si>
  <si>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</si>
  <si>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</si>
  <si>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</si>
  <si>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</si>
  <si>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</si>
  <si>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</si>
  <si>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</si>
  <si>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</si>
  <si>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</si>
  <si>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</si>
  <si>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</si>
  <si>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</si>
  <si>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</si>
  <si>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</si>
  <si>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</si>
  <si>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</si>
  <si>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</si>
  <si>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</si>
  <si>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</si>
  <si>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</si>
  <si>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</si>
  <si>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</si>
  <si>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</si>
  <si>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</si>
  <si>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</si>
  <si>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</si>
  <si>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</si>
  <si>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</si>
  <si>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</si>
  <si>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</si>
  <si>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</si>
  <si>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</si>
  <si>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</si>
  <si>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</si>
  <si>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</si>
  <si>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</si>
  <si>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</si>
  <si>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</si>
  <si>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</si>
  <si>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</si>
  <si>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</si>
  <si>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</si>
  <si>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</si>
  <si>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</si>
  <si>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</si>
  <si>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</si>
  <si>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</si>
  <si>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</si>
  <si>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</si>
  <si>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</si>
  <si>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</si>
  <si>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</si>
  <si>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</si>
  <si>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</si>
  <si>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</si>
  <si>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</si>
  <si>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</si>
  <si>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</si>
  <si>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</si>
  <si>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</si>
  <si>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</si>
  <si>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</si>
  <si>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</si>
  <si>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</si>
  <si>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</si>
  <si>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</si>
  <si>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</si>
  <si>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</si>
  <si>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</si>
  <si>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</si>
  <si>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</si>
  <si>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</si>
  <si>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</si>
  <si>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</si>
  <si>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</si>
  <si>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</si>
  <si>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</si>
  <si>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</si>
  <si>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</si>
  <si>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</si>
  <si>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</si>
  <si>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</si>
  <si>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</si>
  <si>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</si>
  <si>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</si>
  <si>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</si>
  <si>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</si>
  <si>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</si>
  <si>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</si>
  <si>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</si>
  <si>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</si>
  <si>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</si>
  <si>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</si>
  <si>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</si>
  <si>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</si>
  <si>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</si>
  <si>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</si>
  <si>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</si>
  <si>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</si>
  <si>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</si>
  <si>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</si>
  <si>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</si>
  <si>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</si>
  <si>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</si>
  <si>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</si>
  <si>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</si>
  <si>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</si>
  <si>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</si>
  <si>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</si>
  <si>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</si>
  <si>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</si>
  <si>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</si>
  <si>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</si>
  <si>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</si>
  <si>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</si>
  <si>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</si>
  <si>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</si>
  <si>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</si>
  <si>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</si>
  <si>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</si>
  <si>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</si>
  <si>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</si>
  <si>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</si>
  <si>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</si>
  <si>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</si>
  <si>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</si>
  <si>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</si>
  <si>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</si>
  <si>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</si>
  <si>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</si>
  <si>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</si>
  <si>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</si>
  <si>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</si>
  <si>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</si>
  <si>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</si>
  <si>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</si>
  <si>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</si>
  <si>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</si>
  <si>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</si>
  <si>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</si>
  <si>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</si>
  <si>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</si>
  <si>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</si>
  <si>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</si>
  <si>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</si>
  <si>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</si>
  <si>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</si>
  <si>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</si>
  <si>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</si>
  <si>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</si>
  <si>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</si>
  <si>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</si>
  <si>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</si>
  <si>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</si>
  <si>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</si>
  <si>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</si>
  <si>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</si>
  <si>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</si>
  <si>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</si>
  <si>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</si>
  <si>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</si>
  <si>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</si>
  <si>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</si>
  <si>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</si>
  <si>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</si>
  <si>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</si>
  <si>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</si>
  <si>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</si>
  <si>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</si>
  <si>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</si>
  <si>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</si>
  <si>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</si>
  <si>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</si>
  <si>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</si>
  <si>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</si>
  <si>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</si>
  <si>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</si>
  <si>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</si>
  <si>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</si>
  <si>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</si>
  <si>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</si>
  <si>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</si>
  <si>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</si>
  <si>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</si>
  <si>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</si>
  <si>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</si>
  <si>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</si>
  <si>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</si>
  <si>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</si>
  <si>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</si>
  <si>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</si>
  <si>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</si>
  <si>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</si>
  <si>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</si>
  <si>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</si>
  <si>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</si>
  <si>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</si>
  <si>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</si>
  <si>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</si>
  <si>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</si>
  <si>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</si>
  <si>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</si>
  <si>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</si>
  <si>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</si>
  <si>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</si>
  <si>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</si>
  <si>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</si>
  <si>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</si>
  <si>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</si>
  <si>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</si>
  <si>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</si>
  <si>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</si>
  <si>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</si>
  <si>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</si>
  <si>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</si>
  <si>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</si>
  <si>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</si>
  <si>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</si>
  <si>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</si>
  <si>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</si>
  <si>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</si>
  <si>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</si>
  <si>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</si>
  <si>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</si>
  <si>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</si>
  <si>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</si>
  <si>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</si>
  <si>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</si>
  <si>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</si>
  <si>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</si>
  <si>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</si>
  <si>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</si>
  <si>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</si>
  <si>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</si>
  <si>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</si>
  <si>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</si>
  <si>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</si>
  <si>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</si>
  <si>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</si>
  <si>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</si>
  <si>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</si>
  <si>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</si>
  <si>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</si>
  <si>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</si>
  <si>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</si>
  <si>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</si>
  <si>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Row Labels</t>
  </si>
  <si>
    <t>Grand Total</t>
  </si>
  <si>
    <t>Jan</t>
  </si>
  <si>
    <t>Feb</t>
  </si>
  <si>
    <t>Mar</t>
  </si>
  <si>
    <t>Apr</t>
  </si>
  <si>
    <t>May</t>
  </si>
  <si>
    <t>Sum of QNTY</t>
  </si>
  <si>
    <t>Count of QNTY2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</si>
</sst>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[$-13C09]d\ mmm\ yyyy;@"/>
    <numFmt numFmtId="167" formatCode="#,##0.0000_);[Red]\(#,##0.0000\)"/>
    <numFmt numFmtId="168" formatCode="#,##0.00_);[Red]\(#,##0.00\)"/>
    <numFmt numFmtId="169" formatCode="0.0000_);[Red]\(0.0000\)"/>
    <numFmt numFmtId="170" formatCode="0_);[Red]\(0\)"/>
  </numFmts>
  <fonts count="9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66" fontId="0" fillId="0" borderId="0"/>
    <xf numFmtId="165" fontId="1" fillId="0" borderId="0" applyNumberFormat="0" applyFill="0" applyBorder="0" applyAlignment="0" applyProtection="0"/>
    <xf numFmtId="166" fontId="3" fillId="0" borderId="0"/>
    <xf numFmtId="165" fontId="3" fillId="0" borderId="0" applyFont="0" applyFill="0" applyBorder="0" applyAlignment="0" applyProtection="0">
      <alignment vertical="center"/>
    </xf>
    <xf numFmtId="166" fontId="3" fillId="0" borderId="0"/>
    <xf numFmtId="166" fontId="1" fillId="0" borderId="0"/>
    <xf numFmtId="166" fontId="1" fillId="0" borderId="0"/>
    <xf numFmtId="165" fontId="1" fillId="0" borderId="0" applyFont="0" applyFill="0" applyBorder="0" applyAlignment="0" applyProtection="0">
      <alignment vertical="center"/>
    </xf>
    <xf numFmtId="165" fontId="1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166" fontId="1" fillId="0" borderId="0"/>
  </cellStyleXfs>
  <cellXfs count="71">
    <xf numFmtId="166" fontId="0" fillId="0" borderId="0" xfId="0"/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7" fontId="4" fillId="0" borderId="0" xfId="2" quotePrefix="1" applyNumberFormat="1" applyFont="1" applyAlignment="1">
      <alignment horizontal="center" vertical="center" wrapText="1"/>
    </xf>
    <xf numFmtId="165" fontId="4" fillId="0" borderId="0" xfId="1" quotePrefix="1" applyFont="1" applyFill="1" applyAlignment="1">
      <alignment vertical="center" wrapText="1"/>
    </xf>
    <xf numFmtId="166" fontId="4" fillId="0" borderId="0" xfId="2" quotePrefix="1" applyFont="1" applyAlignment="1">
      <alignment horizontal="center" vertical="center" wrapText="1"/>
    </xf>
    <xf numFmtId="168" fontId="4" fillId="0" borderId="0" xfId="3" applyNumberFormat="1" applyFont="1" applyFill="1" applyAlignment="1">
      <alignment horizontal="center" vertical="center"/>
    </xf>
    <xf numFmtId="166" fontId="4" fillId="0" borderId="0" xfId="2" applyFont="1" applyAlignment="1">
      <alignment horizontal="center" vertical="center" wrapText="1"/>
    </xf>
    <xf numFmtId="166" fontId="3" fillId="0" borderId="0" xfId="2"/>
    <xf numFmtId="165" fontId="7" fillId="0" borderId="0" xfId="1" applyFont="1" applyFill="1" applyAlignment="1">
      <alignment horizontal="right"/>
    </xf>
    <xf numFmtId="167" fontId="3" fillId="0" borderId="0" xfId="2" applyNumberFormat="1"/>
    <xf numFmtId="168" fontId="3" fillId="0" borderId="0" xfId="3" applyNumberFormat="1" applyFont="1" applyFill="1" applyAlignment="1"/>
    <xf numFmtId="166" fontId="4" fillId="3" borderId="0" xfId="2" applyFont="1" applyFill="1" applyAlignment="1" applyProtection="1">
      <alignment horizontal="center" vertical="center" wrapText="1"/>
      <protection locked="0"/>
    </xf>
    <xf numFmtId="166" fontId="0" fillId="0" borderId="0" xfId="0" applyAlignment="1">
      <alignment vertical="center"/>
    </xf>
    <xf numFmtId="166" fontId="3" fillId="0" borderId="0" xfId="4"/>
    <xf numFmtId="166" fontId="3" fillId="0" borderId="0" xfId="0" applyFont="1"/>
    <xf numFmtId="14" fontId="3" fillId="0" borderId="0" xfId="0" applyNumberFormat="1" applyFont="1"/>
    <xf numFmtId="166" fontId="3" fillId="3" borderId="0" xfId="2" applyFill="1"/>
    <xf numFmtId="166" fontId="3" fillId="2" borderId="0" xfId="2" applyFill="1"/>
    <xf numFmtId="166" fontId="3" fillId="3" borderId="0" xfId="0" applyFont="1" applyFill="1"/>
    <xf numFmtId="14" fontId="0" fillId="0" borderId="0" xfId="0" applyNumberFormat="1"/>
    <xf numFmtId="1" fontId="4" fillId="0" borderId="0" xfId="6" applyNumberFormat="1" applyFont="1" applyAlignment="1">
      <alignment horizontal="center" vertical="center"/>
    </xf>
    <xf numFmtId="14" fontId="4" fillId="0" borderId="0" xfId="6" applyNumberFormat="1" applyFont="1" applyAlignment="1">
      <alignment horizontal="center" vertical="center"/>
    </xf>
    <xf numFmtId="166" fontId="4" fillId="3" borderId="0" xfId="6" applyFont="1" applyFill="1" applyAlignment="1" applyProtection="1">
      <alignment horizontal="center" vertical="center" wrapText="1"/>
      <protection locked="0"/>
    </xf>
    <xf numFmtId="167" fontId="4" fillId="0" borderId="0" xfId="6" quotePrefix="1" applyNumberFormat="1" applyFont="1" applyAlignment="1">
      <alignment horizontal="center" vertical="center" wrapText="1"/>
    </xf>
    <xf numFmtId="165" fontId="4" fillId="0" borderId="0" xfId="8" quotePrefix="1" applyFont="1" applyFill="1" applyAlignment="1">
      <alignment vertical="center" wrapText="1"/>
    </xf>
    <xf numFmtId="166" fontId="4" fillId="0" borderId="0" xfId="6" quotePrefix="1" applyFont="1" applyAlignment="1">
      <alignment horizontal="center" vertical="center" wrapText="1"/>
    </xf>
    <xf numFmtId="168" fontId="4" fillId="0" borderId="0" xfId="7" applyNumberFormat="1" applyFont="1" applyFill="1" applyAlignment="1">
      <alignment horizontal="center" vertical="center"/>
    </xf>
    <xf numFmtId="166" fontId="4" fillId="0" borderId="0" xfId="6" applyFont="1" applyAlignment="1">
      <alignment horizontal="center" vertical="center" wrapText="1"/>
    </xf>
    <xf numFmtId="169" fontId="1" fillId="4" borderId="0" xfId="9" applyNumberFormat="1" applyFill="1" applyBorder="1" applyAlignment="1">
      <alignment horizontal="center" vertical="center" wrapText="1"/>
    </xf>
    <xf numFmtId="167" fontId="1" fillId="0" borderId="0" xfId="9" applyNumberFormat="1" applyFill="1" applyBorder="1" applyAlignment="1">
      <alignment horizontal="center" vertical="center" wrapText="1"/>
    </xf>
    <xf numFmtId="166" fontId="1" fillId="0" borderId="0" xfId="10"/>
    <xf numFmtId="14" fontId="1" fillId="0" borderId="0" xfId="10" applyNumberFormat="1"/>
    <xf numFmtId="166" fontId="1" fillId="3" borderId="0" xfId="6" applyFill="1"/>
    <xf numFmtId="166" fontId="1" fillId="0" borderId="0" xfId="6"/>
    <xf numFmtId="165" fontId="7" fillId="0" borderId="0" xfId="8" applyFont="1" applyFill="1" applyAlignment="1">
      <alignment horizontal="right"/>
    </xf>
    <xf numFmtId="167" fontId="1" fillId="0" borderId="0" xfId="6" applyNumberFormat="1"/>
    <xf numFmtId="168" fontId="1" fillId="0" borderId="0" xfId="7" applyNumberFormat="1" applyFont="1" applyFill="1" applyAlignment="1"/>
    <xf numFmtId="169" fontId="1" fillId="4" borderId="0" xfId="6" applyNumberFormat="1" applyFill="1"/>
    <xf numFmtId="166" fontId="1" fillId="2" borderId="0" xfId="6" applyFill="1"/>
    <xf numFmtId="166" fontId="1" fillId="3" borderId="0" xfId="10" applyFill="1"/>
    <xf numFmtId="169" fontId="1" fillId="4" borderId="0" xfId="10" applyNumberFormat="1" applyFill="1"/>
    <xf numFmtId="166" fontId="0" fillId="0" borderId="0" xfId="0" pivotButton="1"/>
    <xf numFmtId="166" fontId="0" fillId="0" borderId="0" xfId="0" applyAlignment="1">
      <alignment horizontal="left"/>
    </xf>
    <xf numFmtId="168" fontId="1" fillId="0" borderId="0" xfId="0" applyNumberFormat="1" applyFont="1"/>
    <xf numFmtId="170" fontId="4" fillId="0" borderId="0" xfId="3" applyNumberFormat="1" applyFont="1" applyFill="1" applyAlignment="1">
      <alignment horizontal="center" vertical="center"/>
    </xf>
    <xf numFmtId="170" fontId="3" fillId="0" borderId="0" xfId="0" applyNumberFormat="1" applyFont="1"/>
    <xf numFmtId="170" fontId="0" fillId="0" borderId="0" xfId="0" applyNumberFormat="1"/>
    <xf numFmtId="167" fontId="4" fillId="0" borderId="0" xfId="3" quotePrefix="1" applyNumberFormat="1" applyFont="1" applyFill="1" applyAlignment="1">
      <alignment vertical="center" wrapText="1"/>
    </xf>
    <xf numFmtId="167" fontId="3" fillId="0" borderId="0" xfId="0" applyNumberFormat="1" applyFont="1"/>
    <xf numFmtId="167" fontId="0" fillId="0" borderId="0" xfId="0" applyNumberFormat="1"/>
    <xf numFmtId="168" fontId="4" fillId="4" borderId="0" xfId="7" applyNumberFormat="1" applyFont="1" applyFill="1" applyAlignment="1">
      <alignment horizontal="center" vertical="center"/>
    </xf>
    <xf numFmtId="168" fontId="1" fillId="4" borderId="0" xfId="10" applyNumberFormat="1" applyFill="1"/>
    <xf numFmtId="168" fontId="1" fillId="0" borderId="0" xfId="10" applyNumberFormat="1"/>
    <xf numFmtId="168" fontId="0" fillId="0" borderId="0" xfId="0" applyNumberFormat="1"/>
    <xf numFmtId="168" fontId="4" fillId="0" borderId="0" xfId="7" quotePrefix="1" applyNumberFormat="1" applyFont="1" applyFill="1" applyAlignment="1">
      <alignment vertical="center" wrapText="1"/>
    </xf>
    <xf numFmtId="167" fontId="4" fillId="0" borderId="0" xfId="6" applyNumberFormat="1" applyFont="1" applyAlignment="1">
      <alignment horizontal="center" vertical="center" wrapText="1"/>
    </xf>
    <xf numFmtId="167" fontId="1" fillId="4" borderId="0" xfId="9" applyNumberFormat="1" applyFill="1" applyBorder="1" applyAlignment="1">
      <alignment horizontal="center" vertical="center" wrapText="1"/>
    </xf>
    <xf numFmtId="167" fontId="1" fillId="0" borderId="0" xfId="10" applyNumberFormat="1"/>
    <xf numFmtId="166" fontId="0" fillId="5" borderId="0" xfId="0" applyFill="1"/>
    <xf numFmtId="14" fontId="0" fillId="5" borderId="0" xfId="0" applyNumberFormat="1" applyFill="1"/>
    <xf numFmtId="166" fontId="3" fillId="5" borderId="0" xfId="0" applyFont="1" applyFill="1"/>
    <xf numFmtId="166" fontId="3" fillId="5" borderId="0" xfId="2" applyFill="1"/>
    <xf numFmtId="170" fontId="3" fillId="5" borderId="0" xfId="0" applyNumberFormat="1" applyFont="1" applyFill="1"/>
    <xf numFmtId="167" fontId="3" fillId="5" borderId="0" xfId="0" applyNumberFormat="1" applyFont="1" applyFill="1"/>
    <xf numFmtId="165" fontId="7" fillId="5" borderId="0" xfId="1" applyFont="1" applyFill="1" applyAlignment="1">
      <alignment horizontal="right"/>
    </xf>
    <xf numFmtId="167" fontId="3" fillId="5" borderId="0" xfId="2" applyNumberFormat="1" applyFill="1"/>
    <xf numFmtId="168" fontId="3" fillId="5" borderId="0" xfId="3" applyNumberFormat="1" applyFont="1" applyFill="1" applyAlignment="1"/>
    <xf numFmtId="166" fontId="6" fillId="0" borderId="0" xfId="6" applyFont="1" applyAlignment="1">
      <alignment horizontal="center" vertical="center" wrapText="1"/>
    </xf>
    <xf numFmtId="166" fontId="0" fillId="0" borderId="0" xfId="0" applyAlignment="1">
      <alignment horizontal="center"/>
    </xf>
    <xf numFmtId="0" fontId="0" fillId="0" borderId="0" xfId="0" applyNumberFormat="1"/>
  </cellXfs>
  <cellStyles count="11">
    <cellStyle name="Comma" xfId="1" builtinId="3"/>
    <cellStyle name="Normal" xfId="0" builtinId="0"/>
    <cellStyle name="千位分隔 2" xfId="3" xr:uid="{00000000-0005-0000-0000-000008000000}"/>
    <cellStyle name="千位分隔 2 2" xfId="7" xr:uid="{00000000-0005-0000-0000-000009000000}"/>
    <cellStyle name="千位分隔 3" xfId="8" xr:uid="{00000000-0005-0000-0000-00000A000000}"/>
    <cellStyle name="常规 10" xfId="4" xr:uid="{00000000-0005-0000-0000-000001000000}"/>
    <cellStyle name="常规 2" xfId="2" xr:uid="{00000000-0005-0000-0000-000002000000}"/>
    <cellStyle name="常规 2 2" xfId="6" xr:uid="{00000000-0005-0000-0000-000003000000}"/>
    <cellStyle name="常规 2 3" xfId="10" xr:uid="{00000000-0005-0000-0000-000004000000}"/>
    <cellStyle name="常规 3" xfId="5" xr:uid="{00000000-0005-0000-0000-000005000000}"/>
    <cellStyle name="货币 2" xfId="9" xr:uid="{00000000-0005-0000-0000-000006000000}"/>
  </cellStyles>
  <dxfs count="3">
    <dxf>
      <alignment horizontal="center" readingOrder="0"/>
    </dxf>
    <dxf>
      <numFmt numFmtId="16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814.635322685186" createdVersion="4" refreshedVersion="4" minRefreshableVersion="3" recordCount="2748" xr:uid="{00000000-000A-0000-FFFF-FFFF1B000000}">
  <cacheSource type="worksheet">
    <worksheetSource ref="A1:Q2749" sheet="汇总MZQ"/>
  </cacheSource>
  <cacheFields count="17">
    <cacheField name="月份" numFmtId="166">
      <sharedItems count="5">
        <s v="2025-1"/>
        <s v="2025-2"/>
        <s v="2025-3"/>
        <s v="2025-4"/>
        <s v="2025-5"/>
      </sharedItems>
    </cacheField>
    <cacheField name="PONUM" numFmtId="166">
      <sharedItems/>
    </cacheField>
    <cacheField name="DATE" numFmtId="14">
      <sharedItems containsSemiMixedTypes="0" containsNonDate="0" containsDate="1" containsString="0" minDate="2025-01-02T00:00:00" maxDate="2025-05-31T00:00:00"/>
    </cacheField>
    <cacheField name="PO_Issue_Date" numFmtId="14">
      <sharedItems containsSemiMixedTypes="0" containsNonDate="0" containsDate="1" containsString="0" minDate="2022-04-15T00:00:00" maxDate="2025-05-31T00:00:00"/>
    </cacheField>
    <cacheField name="SUPPLY" numFmtId="166">
      <sharedItems count="62">
        <s v="YP02"/>
        <s v="WD01"/>
        <s v="HQ01"/>
        <s v="GS06"/>
        <s v="GY09"/>
        <s v="WS01"/>
        <s v="MX03"/>
        <s v="TA27"/>
        <s v="ZL01"/>
        <s v="WX03"/>
        <s v="JW05"/>
        <s v="XL10"/>
        <s v="JN03"/>
        <s v="TA26"/>
        <s v="HT02"/>
        <s v="YY04"/>
        <s v="E036"/>
        <s v="HD10"/>
        <s v="R017"/>
        <s v="YD11"/>
        <s v="JY14"/>
        <s v="NX01"/>
        <s v="FBM"/>
        <s v="MY02S"/>
        <s v="LJ11"/>
        <s v="Z010"/>
        <s v="KS09"/>
        <s v="NA02"/>
        <s v="QW02"/>
        <s v="YH03"/>
        <s v="YY04S"/>
        <s v="XF09"/>
        <s v="HY25"/>
        <s v="LH10"/>
        <s v="HM04"/>
        <s v="J023"/>
        <s v="LX10"/>
        <s v="XS06"/>
        <s v="TA25"/>
        <s v="HF06"/>
        <s v="YX01"/>
        <s v="TA41"/>
        <s v="QY02"/>
        <s v="LJ06"/>
        <s v="KB04"/>
        <s v="TA73"/>
        <s v="DY06"/>
        <s v="BF05"/>
        <s v="YC10"/>
        <s v="FM03"/>
        <s v="TA30"/>
        <s v="YX17"/>
        <s v="QX02"/>
        <s v="MIL"/>
        <s v="TB01"/>
        <s v="EJ01"/>
        <s v="HR06"/>
        <s v="HZ08"/>
        <s v="LS08"/>
        <s v="LG06"/>
        <s v="TA84"/>
        <s v="NT02"/>
      </sharedItems>
    </cacheField>
    <cacheField name="VENDORNAME" numFmtId="166">
      <sharedItems count="62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</sharedItems>
    </cacheField>
    <cacheField name="Vendor_Invoice_No" numFmtId="166">
      <sharedItems containsNonDate="0" containsString="0" containsBlank="1"/>
    </cacheField>
    <cacheField name="REF_NO" numFmtId="166">
      <sharedItems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66">
      <sharedItems containsSemiMixedTypes="0" containsString="0" containsNumber="1" minValue="-26000" maxValue="111000"/>
    </cacheField>
    <cacheField name="UNIT" numFmtId="166">
      <sharedItems/>
    </cacheField>
    <cacheField name="PO_Price_PO CUR" numFmtId="166">
      <sharedItems/>
    </cacheField>
    <cacheField name="PO UNIT PRICE OI_CUR" numFmtId="166">
      <sharedItems containsSemiMixedTypes="0" containsString="0" containsNumber="1" minValue="0" maxValue="276.60000000000002"/>
    </cacheField>
    <cacheField name="Total_PO_Price_PO CUR" numFmtId="165">
      <sharedItems containsSemiMixedTypes="0" containsString="0" containsNumber="1" minValue="-70751.23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5826.505002430553" createdVersion="8" refreshedVersion="8" minRefreshableVersion="3" recordCount="2748" xr:uid="{C2A85357-F495-496E-A085-CA3D62F89CDE}">
  <cacheSource type="worksheet">
    <worksheetSource ref="A1:T2749" sheet="汇总MHK"/>
  </cacheSource>
  <cacheFields count="22">
    <cacheField name="PONUM" numFmtId="166">
      <sharedItems/>
    </cacheField>
    <cacheField name="DATE" numFmtId="14">
      <sharedItems containsSemiMixedTypes="0" containsNonDate="0" containsDate="1" containsString="0" minDate="2025-01-02T00:00:00" maxDate="2025-05-31T00:00:00" count="94">
        <d v="2025-05-30T00:00:00"/>
        <d v="2025-05-29T00:00:00"/>
        <d v="2025-05-28T00:00:00"/>
        <d v="2025-05-27T00:00:00"/>
        <d v="2025-05-26T00:00:00"/>
        <d v="2025-05-23T00:00:00"/>
        <d v="2025-05-22T00:00:00"/>
        <d v="2025-05-21T00:00:00"/>
        <d v="2025-05-20T00:00:00"/>
        <d v="2025-05-19T00:00:00"/>
        <d v="2025-05-16T00:00:00"/>
        <d v="2025-05-15T00:00:00"/>
        <d v="2025-05-14T00:00:00"/>
        <d v="2025-05-13T00:00:00"/>
        <d v="2025-05-12T00:00:00"/>
        <d v="2025-05-09T00:00:00"/>
        <d v="2025-05-08T00:00:00"/>
        <d v="2025-05-07T00:00:00"/>
        <d v="2025-05-06T00:00:00"/>
        <d v="2025-05-05T00:00:00"/>
        <d v="2025-04-30T00:00:00"/>
        <d v="2025-04-29T00:00:00"/>
        <d v="2025-04-28T00:00:00"/>
        <d v="2025-04-25T00:00:00"/>
        <d v="2025-04-24T00:00:00"/>
        <d v="2025-04-23T00:00:00"/>
        <d v="2025-04-22T00:00:00"/>
        <d v="2025-04-21T00:00:00"/>
        <d v="2025-04-18T00:00:00"/>
        <d v="2025-04-17T00:00:00"/>
        <d v="2025-04-16T00:00:00"/>
        <d v="2025-04-15T00:00:00"/>
        <d v="2025-04-14T00:00:00"/>
        <d v="2025-04-11T00:00:00"/>
        <d v="2025-04-10T00:00:00"/>
        <d v="2025-04-09T00:00:00"/>
        <d v="2025-04-08T00:00:00"/>
        <d v="2025-04-07T00:00:00"/>
        <d v="2025-04-03T00:00:00"/>
        <d v="2025-04-02T00:00:00"/>
        <d v="2025-04-01T00:00:00"/>
        <d v="2025-03-31T00:00:00"/>
        <d v="2025-03-28T00:00:00"/>
        <d v="2025-03-27T00:00:00"/>
        <d v="2025-03-26T00:00:00"/>
        <d v="2025-03-25T00:00:00"/>
        <d v="2025-03-24T00:00:00"/>
        <d v="2025-03-21T00:00:00"/>
        <d v="2025-03-20T00:00:00"/>
        <d v="2025-03-19T00:00:00"/>
        <d v="2025-03-18T00:00:00"/>
        <d v="2025-03-17T00:00:00"/>
        <d v="2025-03-14T00:00:00"/>
        <d v="2025-03-13T00:00:00"/>
        <d v="2025-03-12T00:00:00"/>
        <d v="2025-03-11T00:00:00"/>
        <d v="2025-03-10T00:00:00"/>
        <d v="2025-03-07T00:00:00"/>
        <d v="2025-03-06T00:00:00"/>
        <d v="2025-03-05T00:00:00"/>
        <d v="2025-03-04T00:00:00"/>
        <d v="2025-03-03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7T00:00:00"/>
        <d v="2025-02-14T00:00:00"/>
        <d v="2025-02-13T00:00:00"/>
        <d v="2025-02-11T00:00:00"/>
        <d v="2025-02-10T00:00:00"/>
        <d v="2025-01-24T00:00:00"/>
        <d v="2025-01-23T00:00:00"/>
        <d v="2025-01-22T00:00:00"/>
        <d v="2025-01-21T00:00:00"/>
        <d v="2025-01-20T00:00:00"/>
        <d v="2025-01-18T00:00:00"/>
        <d v="2025-01-17T00:00:00"/>
        <d v="2025-01-16T00:00:00"/>
        <d v="2025-01-15T00:00:00"/>
        <d v="2025-01-14T00:00:00"/>
        <d v="2025-01-13T00:00:00"/>
        <d v="2025-01-10T00:00:00"/>
        <d v="2025-01-09T00:00:00"/>
        <d v="2025-01-08T00:00:00"/>
        <d v="2025-01-07T00:00:00"/>
        <d v="2025-01-06T00:00:00"/>
        <d v="2025-01-03T00:00:00"/>
        <d v="2025-01-02T00:00:00"/>
      </sharedItems>
      <fieldGroup par="21"/>
    </cacheField>
    <cacheField name="PO_Issue_Date" numFmtId="14">
      <sharedItems containsSemiMixedTypes="0" containsNonDate="0" containsDate="1" containsString="0" minDate="2022-04-15T00:00:00" maxDate="2025-05-31T00:00:00"/>
    </cacheField>
    <cacheField name="SUPPLY" numFmtId="166">
      <sharedItems/>
    </cacheField>
    <cacheField name="VENDORNAME" numFmtId="166">
      <sharedItems/>
    </cacheField>
    <cacheField name="Vendor_Invoice_No" numFmtId="166">
      <sharedItems containsNonDate="0" containsString="0" containsBlank="1"/>
    </cacheField>
    <cacheField name="REF_NO" numFmtId="166">
      <sharedItems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70">
      <sharedItems containsSemiMixedTypes="0" containsString="0" containsNumber="1" minValue="-26000" maxValue="111000"/>
    </cacheField>
    <cacheField name="UNIT" numFmtId="166">
      <sharedItems/>
    </cacheField>
    <cacheField name="PO_Price_PO CUR" numFmtId="166">
      <sharedItems/>
    </cacheField>
    <cacheField name="PO UNIT PRICE OI_CUR" numFmtId="167">
      <sharedItems containsSemiMixedTypes="0" containsString="0" containsNumber="1" minValue="0" maxValue="276.60000000000002"/>
    </cacheField>
    <cacheField name="Total_PO_Price_PO CUR" numFmtId="165">
      <sharedItems containsSemiMixedTypes="0" containsString="0" containsNumber="1" minValue="-70751.23" maxValue="1038582"/>
    </cacheField>
    <cacheField name="Exchange_Rate" numFmtId="167">
      <sharedItems containsSemiMixedTypes="0" containsString="0" containsNumber="1" minValue="1" maxValue="7.3003400000000003"/>
    </cacheField>
    <cacheField name="PO UNIT PRICE USD" numFmtId="167">
      <sharedItems containsSemiMixedTypes="0" containsString="0" containsNumber="1" minValue="0" maxValue="37.888599999999997"/>
    </cacheField>
    <cacheField name="AMTUSD" numFmtId="168">
      <sharedItems containsSemiMixedTypes="0" containsString="0" containsNumber="1" minValue="-9691.39" maxValue="142266"/>
    </cacheField>
    <cacheField name="Database" numFmtId="167">
      <sharedItems/>
    </cacheField>
    <cacheField name="Days (DATE)" numFmtId="0" databaseField="0">
      <fieldGroup base="1">
        <rangePr groupBy="days" startDate="2025-01-02T00:00:00" endDate="2025-05-3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31/2025"/>
        </groupItems>
      </fieldGroup>
    </cacheField>
    <cacheField name="Months (DATE)" numFmtId="0" databaseField="0">
      <fieldGroup base="1">
        <rangePr groupBy="months" startDate="2025-01-02T00:00:00" endDate="2025-05-3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5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8">
  <r>
    <x v="0"/>
    <s v="710324690101"/>
    <d v="2025-01-06T00:00:00"/>
    <d v="2024-10-11T00:00:00"/>
    <x v="0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x v="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x v="2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x v="3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x v="2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x v="2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x v="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x v="2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x v="4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x v="4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x v="4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x v="4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x v="4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x v="5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x v="5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x v="5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x v="5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x v="6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x v="6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x v="2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x v="2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x v="2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x v="6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x v="4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x v="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x v="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x v="2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x v="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x v="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x v="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x v="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x v="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x v="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x v="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x v="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x v="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x v="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x v="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x v="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x v="8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x v="9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x v="9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x v="9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x v="9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x v="9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x v="2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x v="6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x v="6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x v="6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x v="6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x v="6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x v="6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x v="6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x v="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x v="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x v="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x v="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x v="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x v="2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x v="2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x v="2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x v="10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x v="4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x v="4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x v="10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x v="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x v="9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x v="9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x v="6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x v="6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x v="6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x v="6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x v="6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x v="2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x v="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x v="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x v="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x v="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x v="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x v="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x v="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x v="9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x v="9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x v="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x v="4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x v="4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x v="4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x v="6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x v="6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x v="11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x v="2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x v="5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x v="5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x v="5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x v="5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x v="9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x v="6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x v="6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x v="10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x v="6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x v="6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x v="5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x v="5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x v="5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x v="5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x v="5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x v="5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x v="12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x v="5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x v="5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x v="13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x v="13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x v="5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x v="5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x v="5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x v="5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x v="5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x v="2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x v="14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x v="12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x v="2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x v="2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x v="2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x v="2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x v="2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x v="2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x v="2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x v="2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x v="5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x v="2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x v="15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x v="14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x v="14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x v="2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x v="1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x v="1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x v="14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x v="14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x v="11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x v="11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x v="5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x v="2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x v="14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x v="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x v="1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x v="12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x v="12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x v="13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x v="12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x v="13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x v="13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x v="13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x v="12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x v="12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x v="12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x v="12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x v="13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x v="12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x v="12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x v="12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x v="1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x v="17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x v="13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x v="12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x v="17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x v="12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x v="12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x v="12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x v="12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x v="12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x v="5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x v="13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x v="2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x v="2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x v="2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x v="17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x v="17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x v="18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x v="2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x v="2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x v="1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x v="19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x v="19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x v="19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x v="20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x v="17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x v="17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x v="17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x v="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x v="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x v="2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x v="1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x v="20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x v="2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x v="2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x v="2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x v="2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x v="20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x v="17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x v="17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x v="17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x v="17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x v="17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x v="22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x v="13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x v="17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x v="17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x v="17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x v="2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x v="2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x v="23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x v="22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x v="19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x v="19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x v="19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x v="19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x v="13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x v="13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x v="13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x v="13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x v="22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x v="17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x v="24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x v="2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x v="1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x v="1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x v="23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x v="23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x v="23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x v="1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x v="1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x v="23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x v="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x v="23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x v="23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x v="13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x v="23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x v="23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x v="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x v="23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x v="23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x v="23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x v="25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x v="23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x v="23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x v="1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x v="25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x v="25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x v="11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x v="23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x v="2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x v="23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x v="23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x v="26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x v="26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x v="26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x v="23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x v="23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x v="25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x v="23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x v="23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x v="23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x v="26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x v="26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x v="11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x v="25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x v="25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x v="27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x v="27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x v="27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x v="27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x v="27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x v="27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x v="27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x v="27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x v="27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x v="27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x v="27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x v="27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x v="27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x v="27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x v="27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x v="27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x v="27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x v="27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x v="27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x v="27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x v="27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x v="27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x v="27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x v="27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x v="27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x v="27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x v="25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x v="25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x v="28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x v="23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x v="23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x v="18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x v="18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x v="0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x v="23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x v="25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x v="13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x v="0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x v="23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x v="23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x v="11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x v="29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x v="18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x v="18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x v="1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x v="27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x v="27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x v="27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x v="27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x v="27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x v="27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x v="27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x v="0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x v="25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x v="23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x v="11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x v="23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x v="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x v="18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x v="18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x v="11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x v="25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x v="25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x v="23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x v="23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x v="23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x v="23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x v="23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x v="23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x v="23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x v="23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x v="11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x v="11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x v="11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x v="11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x v="11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x v="0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x v="0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x v="0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x v="30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x v="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x v="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x v="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x v="23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x v="23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x v="28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x v="31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x v="30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x v="9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x v="9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x v="9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x v="9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x v="9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x v="9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x v="9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x v="9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x v="25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x v="25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x v="23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x v="32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x v="32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x v="32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x v="23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x v="33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x v="33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x v="23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x v="23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x v="23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x v="31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x v="31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x v="2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x v="31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x v="23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x v="23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x v="11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x v="11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x v="11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x v="11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x v="25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x v="25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x v="25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x v="0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x v="0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x v="33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x v="31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x v="31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x v="31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x v="33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x v="25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x v="23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x v="0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x v="0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x v="0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x v="3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x v="3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x v="3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x v="35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x v="36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x v="18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x v="18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x v="33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x v="3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x v="37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x v="32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x v="33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x v="23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x v="9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x v="3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x v="3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x v="3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x v="25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x v="25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x v="25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x v="25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x v="25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x v="3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x v="3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x v="3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x v="3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x v="18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x v="23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x v="18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x v="23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x v="30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x v="30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x v="23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x v="23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x v="3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x v="3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x v="3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x v="3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x v="33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x v="23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x v="19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x v="3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x v="3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x v="3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x v="25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x v="25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x v="25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x v="25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x v="25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x v="25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x v="11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x v="19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x v="19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x v="33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x v="23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x v="33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x v="3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x v="3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x v="3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x v="3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x v="3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x v="3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x v="3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x v="23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x v="33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x v="23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x v="9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x v="9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x v="19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x v="19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x v="29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x v="19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x v="19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x v="33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x v="23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x v="38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x v="35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x v="35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x v="19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x v="11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x v="11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x v="38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x v="11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x v="35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x v="23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x v="29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x v="32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x v="39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x v="39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x v="39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x v="39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x v="39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x v="39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x v="39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x v="39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x v="39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x v="39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x v="39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x v="39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x v="39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x v="39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x v="39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x v="39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x v="39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x v="39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x v="39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x v="39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x v="39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x v="39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x v="39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x v="39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x v="40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x v="2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x v="6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x v="6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x v="6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x v="6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x v="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x v="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x v="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x v="10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x v="10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x v="10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x v="2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x v="2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x v="6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x v="2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x v="10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x v="10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x v="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x v="10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x v="10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x v="6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x v="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x v="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x v="6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x v="6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x v="6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x v="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x v="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x v="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x v="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x v="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x v="9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x v="9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x v="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x v="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x v="10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x v="11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x v="10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x v="5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x v="6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x v="10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x v="5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x v="5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x v="10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x v="10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x v="10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x v="5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x v="5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x v="13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x v="13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x v="13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x v="10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x v="10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x v="2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x v="5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x v="10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x v="2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x v="2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x v="2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x v="5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x v="5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x v="2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x v="23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x v="10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x v="2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x v="2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x v="11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x v="5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x v="13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x v="1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x v="1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x v="1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x v="13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x v="13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x v="13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x v="1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x v="12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x v="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x v="13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x v="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x v="23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x v="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x v="18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x v="18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x v="1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x v="1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x v="13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x v="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x v="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x v="1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x v="1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x v="1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x v="32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x v="13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x v="1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x v="19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x v="2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x v="2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x v="2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x v="19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x v="19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x v="13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x v="19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x v="19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x v="2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x v="1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x v="1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x v="2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x v="2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x v="1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x v="1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x v="23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x v="23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x v="23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x v="1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x v="1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x v="23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x v="23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x v="23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x v="23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x v="1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x v="4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x v="1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x v="1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x v="1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x v="1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x v="1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x v="23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x v="23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x v="23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x v="23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x v="24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x v="24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x v="23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x v="24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x v="23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x v="23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x v="23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x v="1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x v="1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x v="1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x v="43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x v="43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x v="29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x v="25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x v="25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x v="25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x v="11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x v="11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x v="23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x v="23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x v="25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x v="26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x v="26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x v="26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x v="26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x v="26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x v="26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x v="26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x v="23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x v="23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x v="25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x v="23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x v="23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x v="23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x v="26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x v="26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x v="11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x v="27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x v="27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x v="27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x v="27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x v="27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x v="27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x v="27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x v="27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x v="27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x v="27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x v="27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x v="27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x v="27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x v="27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x v="27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x v="27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x v="27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x v="27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x v="23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x v="23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x v="29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x v="0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x v="25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x v="13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x v="23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x v="0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x v="0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x v="0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x v="0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x v="0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x v="0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x v="0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x v="18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x v="27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x v="27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x v="27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x v="27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x v="27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x v="27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x v="27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x v="0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x v="0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x v="0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x v="0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x v="0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x v="0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x v="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x v="25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x v="31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x v="31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x v="31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x v="23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x v="0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x v="0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x v="0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x v="0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x v="0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x v="0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x v="23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x v="31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x v="31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x v="1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x v="25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x v="11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x v="24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x v="24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x v="23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x v="23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x v="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x v="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x v="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x v="11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x v="11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x v="23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x v="11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x v="30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x v="31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x v="23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x v="23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x v="23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x v="30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x v="30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x v="9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x v="9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x v="23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x v="23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x v="23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x v="32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x v="33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x v="33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x v="33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x v="23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x v="31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x v="23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x v="23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x v="11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x v="11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x v="11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x v="25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x v="25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x v="11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x v="11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x v="31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x v="33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x v="4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x v="31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x v="23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x v="32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x v="32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x v="25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x v="25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x v="33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x v="23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x v="23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x v="19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x v="19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x v="18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x v="18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x v="25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x v="25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x v="25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x v="25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x v="18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x v="45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x v="4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x v="4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x v="4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x v="4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x v="4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x v="4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x v="4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x v="4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x v="3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x v="33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x v="23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x v="23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x v="19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x v="25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x v="25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x v="25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x v="33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x v="33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x v="11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x v="11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x v="19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x v="29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x v="33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x v="47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x v="47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x v="47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x v="23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x v="47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x v="23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x v="23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x v="33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x v="48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x v="49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x v="39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x v="39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x v="39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x v="39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x v="39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x v="39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x v="39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x v="39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x v="39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x v="39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x v="39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x v="39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x v="39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x v="39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x v="0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x v="0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x v="0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x v="0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x v="30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x v="2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x v="2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x v="0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x v="30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x v="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x v="11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x v="11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x v="13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x v="13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x v="13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x v="13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x v="5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x v="5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x v="5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x v="5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x v="15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x v="13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x v="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x v="2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x v="2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x v="2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x v="2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x v="2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x v="4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x v="2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x v="2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x v="2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x v="12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x v="12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x v="11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x v="2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x v="2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x v="2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x v="24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x v="24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x v="0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x v="13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x v="4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x v="2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x v="2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x v="4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x v="4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x v="4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x v="4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x v="32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x v="32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x v="2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x v="2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x v="2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x v="2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x v="2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x v="2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x v="2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x v="2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x v="2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x v="2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x v="2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x v="23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x v="23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x v="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x v="18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x v="18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x v="18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x v="0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x v="18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x v="18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x v="0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x v="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x v="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x v="3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x v="18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x v="18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x v="0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x v="0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x v="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x v="51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x v="51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x v="30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x v="9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x v="9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x v="30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x v="1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x v="0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x v="18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x v="2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x v="2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x v="1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x v="0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x v="0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x v="5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x v="1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x v="51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x v="0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x v="53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x v="53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x v="53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x v="0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x v="0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x v="10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x v="10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x v="25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x v="25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x v="25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x v="25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x v="0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x v="0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x v="0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x v="10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x v="10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x v="10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x v="10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x v="10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x v="10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x v="3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x v="3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x v="9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x v="9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x v="3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x v="2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x v="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x v="0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x v="0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x v="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x v="2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x v="2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x v="10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x v="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x v="3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x v="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x v="0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x v="22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x v="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x v="32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x v="32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x v="0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x v="0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x v="2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x v="53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x v="53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x v="2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x v="2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x v="5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x v="2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x v="2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x v="2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x v="2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x v="2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x v="53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x v="53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x v="53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x v="4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x v="4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x v="4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x v="4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x v="4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x v="2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x v="2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x v="5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x v="2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x v="2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x v="2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x v="2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x v="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x v="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x v="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x v="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x v="19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x v="3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x v="3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x v="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x v="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x v="19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x v="19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x v="19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x v="19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x v="18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x v="18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x v="18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x v="19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x v="19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x v="30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x v="30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x v="30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x v="18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x v="33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x v="33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x v="33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x v="33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x v="33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x v="33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x v="23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x v="10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x v="23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x v="23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x v="23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x v="45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x v="1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x v="10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x v="10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x v="10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x v="23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x v="23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x v="23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x v="33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x v="33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x v="33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x v="33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x v="33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x v="33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x v="33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x v="33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x v="33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x v="33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x v="33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x v="33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x v="33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x v="10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x v="33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x v="25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x v="17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x v="29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x v="17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x v="30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x v="17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x v="10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x v="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x v="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x v="0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x v="0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x v="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x v="3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x v="3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x v="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x v="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x v="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x v="11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x v="11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x v="11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x v="11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x v="11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x v="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x v="11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x v="11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x v="11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x v="3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x v="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x v="11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x v="4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x v="4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x v="4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x v="4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x v="0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x v="4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x v="54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x v="0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x v="0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x v="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x v="17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x v="24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x v="13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x v="13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x v="13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x v="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x v="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x v="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x v="3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x v="3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x v="55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x v="55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x v="55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x v="3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x v="3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x v="2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x v="4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x v="4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x v="2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x v="2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x v="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x v="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x v="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x v="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x v="0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x v="30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x v="24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x v="5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x v="39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x v="39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x v="5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x v="5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x v="5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x v="5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x v="5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x v="3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x v="13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x v="5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x v="2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x v="2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x v="2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x v="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x v="10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x v="10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x v="10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x v="10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x v="13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x v="57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x v="23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x v="23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x v="2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x v="23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x v="23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x v="23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x v="23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x v="23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x v="23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x v="23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x v="23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x v="23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x v="23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x v="23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x v="23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x v="23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x v="23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x v="18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x v="18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x v="18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x v="4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x v="4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x v="4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x v="4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x v="0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x v="4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x v="39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x v="18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x v="47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x v="4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x v="4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x v="4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x v="31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x v="31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x v="31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x v="31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x v="31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x v="31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x v="31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x v="2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x v="5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x v="5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x v="5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x v="5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x v="5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x v="5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x v="5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x v="31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x v="31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x v="0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x v="31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x v="31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x v="31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x v="23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x v="2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x v="0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x v="0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x v="30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x v="25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x v="25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x v="25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x v="25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x v="25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x v="26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x v="26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x v="26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x v="26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x v="26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x v="25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x v="26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x v="26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x v="26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x v="26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x v="26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x v="23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x v="23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x v="23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x v="23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x v="23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x v="23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x v="23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x v="23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x v="23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x v="23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x v="25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x v="11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x v="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x v="11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x v="11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x v="15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x v="17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x v="11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x v="0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x v="0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x v="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x v="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x v="11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x v="11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x v="32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x v="25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x v="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x v="0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x v="0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x v="6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x v="9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x v="6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x v="4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x v="4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x v="4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x v="4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x v="0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x v="30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x v="30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x v="6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x v="6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x v="6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x v="6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x v="6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x v="27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x v="27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x v="27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x v="27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x v="27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x v="27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x v="27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x v="27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x v="2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x v="2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x v="2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x v="6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x v="27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x v="27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x v="27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x v="10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x v="27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x v="27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x v="27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x v="27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x v="27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x v="2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x v="2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x v="2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x v="2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x v="2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x v="2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x v="2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x v="2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x v="2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x v="2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x v="2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x v="2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x v="2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x v="2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x v="10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x v="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x v="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x v="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x v="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x v="10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x v="10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x v="10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x v="10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x v="6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x v="10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x v="10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x v="10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x v="10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x v="10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x v="27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x v="27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x v="27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x v="27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x v="2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x v="2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x v="18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x v="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x v="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x v="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x v="0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x v="1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x v="1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x v="1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x v="1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x v="1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x v="1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x v="13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x v="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x v="0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x v="0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x v="30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x v="9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x v="13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x v="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x v="24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x v="13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x v="13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x v="24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x v="13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x v="13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x v="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x v="13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x v="13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x v="1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x v="1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x v="1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x v="24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x v="24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x v="24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x v="13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x v="13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x v="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x v="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x v="10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x v="10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x v="10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x v="3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x v="3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x v="3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x v="3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x v="3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x v="3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x v="19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x v="19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x v="3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x v="4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x v="4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x v="0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x v="53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x v="53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x v="53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x v="53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x v="53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x v="53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x v="53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x v="53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x v="19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x v="39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x v="39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x v="39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x v="39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x v="39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x v="19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x v="39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x v="39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x v="39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x v="19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x v="39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x v="39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x v="39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x v="39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x v="39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x v="3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x v="3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x v="23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x v="32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x v="9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x v="0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x v="25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x v="25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x v="1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x v="1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x v="26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x v="26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x v="26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x v="26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x v="25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x v="10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x v="10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x v="10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x v="10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x v="26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x v="26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x v="26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x v="26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x v="26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x v="26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x v="26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x v="26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x v="3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x v="26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x v="26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x v="23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x v="23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x v="23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x v="23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x v="23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x v="23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x v="12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x v="12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x v="12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x v="12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x v="12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x v="12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x v="4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x v="4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x v="4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x v="0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x v="0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x v="0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x v="0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x v="0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x v="30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x v="25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x v="25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x v="25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x v="25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x v="12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x v="12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x v="12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x v="12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x v="5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x v="5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x v="12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x v="12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x v="12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x v="5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x v="5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x v="5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x v="5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x v="25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x v="5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x v="5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x v="5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x v="5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x v="25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x v="4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x v="24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x v="15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x v="24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x v="4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x v="4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x v="4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x v="4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x v="0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x v="30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x v="24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x v="24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x v="28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x v="28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x v="24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x v="24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x v="33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x v="25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x v="25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x v="25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x v="9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x v="25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x v="25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x v="1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x v="2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x v="2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x v="2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x v="2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x v="2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x v="2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x v="2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x v="4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x v="5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x v="4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x v="4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x v="4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x v="5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x v="2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x v="2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x v="2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x v="4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x v="4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x v="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x v="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x v="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x v="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x v="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x v="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x v="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x v="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x v="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x v="10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x v="2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x v="2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x v="10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x v="4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x v="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x v="10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x v="10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x v="6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x v="6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x v="6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x v="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x v="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x v="10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x v="10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x v="10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x v="10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x v="10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x v="10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x v="10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x v="10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x v="10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x v="10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x v="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x v="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x v="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x v="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x v="10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x v="10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x v="10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x v="10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x v="4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x v="4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x v="6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x v="9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x v="9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x v="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x v="10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x v="6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x v="11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x v="11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x v="2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x v="10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x v="10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x v="10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x v="10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x v="5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x v="5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x v="5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x v="10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x v="10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x v="10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x v="10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x v="2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x v="5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x v="2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x v="2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x v="2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x v="2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x v="2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x v="6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x v="6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x v="2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x v="5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x v="12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x v="5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x v="5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x v="5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x v="10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x v="10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x v="10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x v="10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x v="5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x v="5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x v="5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x v="13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x v="10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x v="2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x v="10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x v="10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x v="10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x v="2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x v="2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x v="2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x v="10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x v="10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x v="2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x v="2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x v="2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x v="2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x v="2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x v="10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x v="10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x v="10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x v="2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x v="2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x v="2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x v="2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x v="2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x v="2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x v="10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x v="10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x v="2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x v="1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x v="2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x v="10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x v="11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x v="5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x v="53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x v="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x v="1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x v="13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x v="12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x v="12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x v="13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x v="12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x v="13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x v="12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x v="13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x v="12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x v="12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x v="5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x v="24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x v="18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x v="18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x v="24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x v="20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x v="1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x v="20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x v="19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x v="19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x v="24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x v="13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x v="17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x v="20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x v="13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x v="13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x v="13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x v="17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x v="17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x v="17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x v="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x v="13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x v="13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x v="1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x v="20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x v="1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x v="2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x v="1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x v="1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x v="1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x v="19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x v="2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x v="2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x v="19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x v="19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x v="19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x v="20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x v="19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x v="24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x v="20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x v="2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x v="2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x v="2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x v="2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x v="2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x v="2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x v="2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x v="23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x v="1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x v="1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x v="24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x v="24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x v="2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x v="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x v="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x v="1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x v="23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x v="24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x v="24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x v="23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x v="13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x v="13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x v="13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x v="13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x v="13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x v="13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x v="13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x v="13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x v="13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x v="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x v="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x v="23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x v="24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x v="23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x v="23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x v="23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x v="15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x v="13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x v="23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x v="32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x v="24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x v="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x v="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x v="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x v="23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x v="1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x v="1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x v="23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x v="23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x v="23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x v="25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x v="23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x v="11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x v="23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x v="23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x v="23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x v="23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x v="23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x v="26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x v="26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x v="26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x v="26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x v="26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x v="26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x v="26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x v="26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x v="26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x v="26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x v="26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x v="26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x v="26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x v="26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x v="23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x v="23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x v="11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x v="23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x v="25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x v="1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x v="23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x v="26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x v="26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x v="26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x v="26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x v="26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x v="23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x v="23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x v="27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x v="27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x v="27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x v="27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x v="27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x v="27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x v="27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x v="27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x v="27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x v="27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x v="27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x v="27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x v="27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x v="27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x v="27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x v="27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x v="27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x v="27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x v="27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x v="27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x v="27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x v="27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x v="27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x v="27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x v="27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x v="27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x v="27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x v="27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x v="27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x v="27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x v="28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x v="28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x v="23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x v="18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x v="0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x v="0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x v="0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x v="1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x v="0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x v="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x v="25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x v="23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x v="0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x v="23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x v="0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x v="23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x v="0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x v="0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x v="0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x v="0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x v="0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x v="0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x v="11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x v="11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x v="0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x v="0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x v="0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x v="0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x v="0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x v="0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x v="18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x v="23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x v="23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x v="25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x v="27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x v="27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x v="27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x v="27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x v="27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x v="27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x v="27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x v="27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x v="27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x v="27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x v="23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x v="0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x v="0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x v="0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x v="0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x v="0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x v="0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x v="0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x v="0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x v="0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x v="0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x v="31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x v="11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x v="11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x v="1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x v="0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x v="0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x v="0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x v="18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x v="18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x v="18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x v="18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x v="18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x v="1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x v="25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x v="31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x v="31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x v="31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x v="0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x v="0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x v="25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x v="25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x v="1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x v="1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x v="18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x v="30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x v="30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x v="30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x v="30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x v="30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x v="30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x v="30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x v="30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x v="30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x v="30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x v="30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x v="30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x v="30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x v="30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x v="30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x v="30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x v="30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x v="0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x v="0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x v="0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x v="0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x v="0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x v="0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x v="0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x v="0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x v="0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x v="0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x v="0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x v="0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x v="0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x v="31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x v="0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x v="0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x v="0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x v="0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x v="0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x v="0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x v="0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x v="0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x v="0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x v="0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x v="25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x v="25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x v="0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x v="24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x v="23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x v="31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x v="30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x v="30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x v="30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x v="25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x v="38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x v="23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x v="11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x v="25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x v="11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x v="30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x v="38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x v="28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x v="28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x v="25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x v="30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x v="9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x v="9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x v="9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x v="9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x v="9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x v="23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x v="23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x v="33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x v="33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x v="33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x v="23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x v="31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x v="31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x v="31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x v="31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x v="31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x v="23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x v="25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x v="9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x v="11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x v="31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x v="33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x v="9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x v="25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x v="35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x v="5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x v="3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x v="3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x v="3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x v="3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x v="33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x v="23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x v="23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x v="18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x v="3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x v="3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x v="3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x v="18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x v="18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x v="18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x v="18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x v="18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x v="3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x v="3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x v="3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x v="18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x v="3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x v="3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x v="3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x v="5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x v="38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x v="38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x v="4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x v="4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x v="4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x v="4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x v="4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x v="4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x v="4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x v="4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x v="4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x v="4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x v="4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x v="4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x v="4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x v="4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x v="4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x v="4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x v="4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x v="3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x v="3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x v="23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x v="4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x v="4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x v="4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x v="4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x v="30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x v="5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x v="38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x v="3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x v="3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x v="3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x v="33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x v="23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x v="4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x v="4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x v="4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x v="4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x v="4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x v="4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x v="4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x v="4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x v="4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x v="11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x v="0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x v="0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x v="23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x v="33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x v="23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x v="23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x v="33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x v="23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x v="29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x v="18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x v="33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x v="47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x v="23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x v="59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x v="23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x v="9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x v="23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x v="35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x v="11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x v="35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x v="35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x v="9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x v="9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x v="23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x v="23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x v="9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x v="26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x v="23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x v="60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x v="39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x v="39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x v="39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x v="39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x v="39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x v="39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x v="39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x v="60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x v="60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x v="60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x v="60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x v="39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x v="39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x v="5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x v="39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x v="39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x v="39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x v="39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x v="39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x v="39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x v="5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x v="39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x v="39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x v="39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x v="39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x v="39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x v="39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x v="5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x v="39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x v="39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x v="5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x v="17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x v="17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x v="18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x v="18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x v="2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x v="2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x v="2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x v="2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x v="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x v="2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x v="2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x v="2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x v="2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x v="2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x v="2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x v="2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x v="2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x v="2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x v="2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x v="2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x v="4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x v="4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x v="4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x v="4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x v="5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x v="5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x v="2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x v="2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x v="2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x v="2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x v="2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x v="2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x v="2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x v="2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x v="2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x v="4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x v="4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x v="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x v="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x v="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x v="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x v="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x v="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x v="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x v="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x v="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x v="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x v="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x v="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x v="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x v="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x v="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x v="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x v="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x v="10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x v="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x v="8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x v="9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x v="9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x v="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x v="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x v="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x v="6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x v="6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x v="6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x v="6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x v="2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x v="2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x v="2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x v="2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x v="2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x v="10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x v="10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x v="10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x v="10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x v="10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x v="10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x v="4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x v="10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x v="10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x v="10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x v="6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x v="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x v="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x v="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x v="6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x v="10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x v="10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x v="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x v="4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x v="4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x v="6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x v="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x v="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x v="10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x v="10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x v="4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x v="6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x v="11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x v="10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x v="10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x v="10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x v="10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x v="10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x v="5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x v="5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x v="10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x v="9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x v="5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x v="10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x v="5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x v="5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x v="12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x v="5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x v="10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x v="5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x v="5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x v="5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x v="2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x v="2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x v="2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x v="2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x v="2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x v="2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x v="2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x v="2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x v="5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x v="10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x v="10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x v="10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x v="5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x v="2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x v="12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x v="2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x v="2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x v="10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x v="2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x v="2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x v="2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x v="2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x v="2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x v="5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x v="2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x v="10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x v="2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x v="1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x v="2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x v="11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x v="13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x v="12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x v="13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x v="12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x v="12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x v="12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x v="12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x v="13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x v="5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x v="1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x v="12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x v="17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x v="2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x v="13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x v="13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x v="12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x v="12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x v="12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x v="5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x v="24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x v="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x v="17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x v="17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x v="18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x v="13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x v="24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x v="24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x v="1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x v="24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x v="17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x v="17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x v="20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x v="13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x v="17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x v="1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x v="20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x v="20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x v="1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x v="1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x v="17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x v="17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x v="2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x v="1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x v="1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x v="1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x v="1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x v="1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x v="22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x v="22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x v="2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x v="22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x v="22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x v="22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x v="22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x v="19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x v="19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x v="19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x v="20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x v="20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x v="19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x v="22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x v="17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x v="24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x v="23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x v="23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x v="23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x v="22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x v="24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x v="1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x v="24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x v="1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x v="1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x v="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x v="13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x v="13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x v="13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x v="13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x v="13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x v="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x v="24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x v="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x v="24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x v="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x v="23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x v="23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x v="43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x v="15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x v="15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x v="15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x v="23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x v="32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x v="25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x v="23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x v="25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x v="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x v="32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x v="32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x v="24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x v="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x v="23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x v="23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x v="23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x v="23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x v="1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x v="25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x v="25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x v="25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x v="1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x v="23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x v="26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x v="26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x v="26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x v="26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x v="26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x v="26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x v="26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x v="26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x v="26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x v="26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x v="26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x v="26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x v="26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x v="26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x v="26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x v="26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x v="26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x v="26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x v="26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x v="26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x v="18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x v="23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x v="23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x v="1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x v="1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x v="1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x v="23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x v="23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x v="23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x v="11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x v="25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x v="25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x v="11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x v="11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x v="11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x v="25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x v="25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x v="26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x v="26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x v="26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x v="26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x v="26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x v="23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x v="25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x v="25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x v="23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x v="27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x v="27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x v="27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x v="27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x v="27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x v="27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x v="27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x v="27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x v="27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x v="0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x v="0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x v="0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x v="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x v="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x v="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x v="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x v="18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x v="18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x v="18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x v="0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x v="0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x v="0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x v="0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x v="25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x v="23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x v="13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x v="0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x v="0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x v="0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x v="23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x v="23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x v="18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x v="18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x v="11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x v="11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x v="0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x v="0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x v="0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x v="0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x v="0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x v="29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x v="23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x v="23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x v="23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x v="27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x v="27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x v="27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x v="27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x v="25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x v="0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x v="0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x v="0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x v="25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x v="11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x v="11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x v="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x v="31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x v="31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x v="31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x v="31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x v="18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x v="18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x v="18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x v="18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x v="18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x v="23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x v="25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x v="31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x v="25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x v="25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x v="0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x v="23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x v="23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x v="30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x v="30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x v="30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x v="30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x v="30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x v="30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x v="30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x v="30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x v="30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x v="30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x v="30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x v="30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x v="30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x v="30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x v="30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x v="30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x v="30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x v="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x v="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x v="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x v="30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x v="0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x v="0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x v="0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x v="0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x v="0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x v="0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x v="0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x v="0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x v="0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x v="0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x v="0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x v="0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x v="0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x v="0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x v="0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x v="0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x v="0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x v="25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x v="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x v="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x v="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x v="0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x v="0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x v="0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x v="0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x v="0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x v="0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x v="0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x v="0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x v="0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x v="0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x v="31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x v="25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x v="23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x v="23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x v="23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x v="23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x v="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x v="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x v="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x v="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x v="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x v="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x v="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x v="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x v="25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x v="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x v="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x v="23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x v="23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x v="30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x v="25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x v="31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x v="30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x v="33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x v="25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x v="32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x v="32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x v="23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x v="33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x v="23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x v="23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x v="31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x v="25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x v="4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x v="25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x v="38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x v="38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x v="23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x v="25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x v="3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x v="3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x v="3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x v="3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x v="3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x v="3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x v="18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x v="18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x v="18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x v="33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x v="3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x v="33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x v="3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x v="33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x v="38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x v="38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x v="38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x v="38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x v="38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x v="9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x v="9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x v="9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x v="9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x v="9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x v="9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x v="9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x v="31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x v="5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x v="18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x v="18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x v="18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x v="19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x v="18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x v="18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x v="18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x v="18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x v="18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x v="18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x v="18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x v="18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x v="18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x v="18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x v="18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x v="18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x v="18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x v="25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x v="30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x v="30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x v="30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x v="30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x v="23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x v="3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x v="18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x v="18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x v="18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x v="18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x v="18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x v="5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x v="5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x v="38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x v="38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x v="4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x v="3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x v="31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x v="23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x v="4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x v="18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x v="30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x v="23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x v="38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x v="38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x v="3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x v="23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x v="33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x v="31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x v="4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x v="4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x v="4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x v="4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x v="4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x v="23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x v="33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x v="3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x v="11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x v="11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x v="19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x v="9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x v="9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x v="33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x v="4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x v="33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x v="9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x v="9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x v="38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x v="38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x v="19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x v="23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x v="23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x v="23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x v="33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x v="33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x v="33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x v="51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x v="51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x v="23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x v="31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x v="38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x v="18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x v="18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x v="11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x v="11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x v="9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x v="38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x v="23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x v="10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x v="9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x v="9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x v="9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x v="9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x v="9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x v="18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x v="18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x v="18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x v="18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x v="18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x v="29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x v="29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x v="26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x v="48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x v="18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x v="18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x v="18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x v="18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x v="18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x v="61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x v="61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x v="32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x v="54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x v="61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x v="55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x v="39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x v="39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x v="55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x v="39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x v="39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x v="5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x v="39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x v="39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x v="39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x v="39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x v="5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x v="39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x v="39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x v="39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x v="39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x v="39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x v="5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x v="39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x v="39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x v="39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x v="57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x v="39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x v="39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x v="39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x v="5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x v="39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x v="39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x v="5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x v="57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x v="5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x v="39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x v="56"/>
    <x v="56"/>
    <m/>
    <s v="M250525"/>
    <s v="1-4-T455G01300"/>
    <s v="TOPCOAT CLEAR 455G-01300"/>
    <s v="INM-"/>
    <s v="B"/>
    <n v="150"/>
    <s v="KG"/>
    <s v="CNY"/>
    <n v="204.9204"/>
    <n v="30738.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8">
  <r>
    <s v="710335650601"/>
    <x v="0"/>
    <d v="2025-05-08T00:00:00"/>
    <s v="KS09"/>
    <s v="YUN NAN KAI SHENG XIN KE JI CO.,LTD"/>
    <m/>
    <s v="B250512"/>
    <s v="1-1-25365CJ333"/>
    <s v="AL 3003-O 2.5x365 SG3 MG3"/>
    <s v="ALM-"/>
    <s v="O"/>
    <n v="598"/>
    <s v="KG"/>
    <s v="CNY"/>
    <n v="2.9203999999999999"/>
    <n v="1746.4"/>
    <n v="7.3003400000000003"/>
    <n v="0.4"/>
    <n v="239.2"/>
    <s v="MZQ"/>
  </r>
  <r>
    <s v="710336390201"/>
    <x v="0"/>
    <d v="2025-05-21T00:00:00"/>
    <s v="KS09"/>
    <s v="YUN NAN KAI SHENG XIN KE JI CO.,LTD"/>
    <m/>
    <s v="B250512"/>
    <s v="1-1-30300CJ333"/>
    <s v="AL 3003-O 3.0x300 SG3 MG3"/>
    <s v="ALM-"/>
    <s v="O"/>
    <n v="1256"/>
    <s v="KG"/>
    <s v="CNY"/>
    <n v="2.9203999999999999"/>
    <n v="3668.02"/>
    <n v="7.3003400000000003"/>
    <n v="0.4"/>
    <n v="502.4"/>
    <s v="MZQ"/>
  </r>
  <r>
    <s v="710336390301"/>
    <x v="0"/>
    <d v="2025-05-21T00:00:00"/>
    <s v="KS09"/>
    <s v="YUN NAN KAI SHENG XIN KE JI CO.,LTD"/>
    <m/>
    <s v="B250512"/>
    <s v="1-1-25320CJ333"/>
    <s v="AL 3003-O 2.5x320 SG3 MG3"/>
    <s v="ALM-"/>
    <s v="O"/>
    <n v="609"/>
    <s v="KG"/>
    <s v="CNY"/>
    <n v="2.9203999999999999"/>
    <n v="1778.52"/>
    <n v="7.3003400000000003"/>
    <n v="0.4"/>
    <n v="243.6"/>
    <s v="MZQ"/>
  </r>
  <r>
    <s v="710336390401"/>
    <x v="0"/>
    <d v="2025-05-21T00:00:00"/>
    <s v="KS09"/>
    <s v="YUN NAN KAI SHENG XIN KE JI CO.,LTD"/>
    <m/>
    <s v="B250512"/>
    <s v="1-1-25365CJ333"/>
    <s v="AL 3003-O 2.5x365 SG3 MG3"/>
    <s v="ALM-"/>
    <s v="O"/>
    <n v="511"/>
    <s v="KG"/>
    <s v="CNY"/>
    <n v="2.9203999999999999"/>
    <n v="1492.32"/>
    <n v="7.3003400000000003"/>
    <n v="0.4"/>
    <n v="204.4"/>
    <s v="MZQ"/>
  </r>
  <r>
    <s v="710336390101"/>
    <x v="0"/>
    <d v="2025-05-21T00:00:00"/>
    <s v="KS09"/>
    <s v="YUN NAN KAI SHENG XIN KE JI CO.,LTD"/>
    <m/>
    <s v="B250512"/>
    <s v="1-1-25255CJ333"/>
    <s v="AL 3003-O 2.5x255 SG3 MG3"/>
    <s v="ALM-"/>
    <s v="O"/>
    <n v="896"/>
    <s v="KG"/>
    <s v="CNY"/>
    <n v="3.0973000000000002"/>
    <n v="2775.18"/>
    <n v="7.3003400000000003"/>
    <n v="0.42430000000000001"/>
    <n v="380.17"/>
    <s v="MZQ"/>
  </r>
  <r>
    <s v="710336320101"/>
    <x v="0"/>
    <d v="2025-05-21T00:00:00"/>
    <s v="JW05"/>
    <s v="ZHAO QING JIA WEI SHU LIAO CO.,LTD"/>
    <m/>
    <s v="M250527"/>
    <s v="1-7-BN321"/>
    <s v="PP BAG .03mmx11.8x14.6&quot;"/>
    <s v="BAG-"/>
    <s v="B"/>
    <n v="25000"/>
    <s v="PC"/>
    <s v="CNY"/>
    <n v="0.08"/>
    <n v="2000"/>
    <n v="7.3003400000000003"/>
    <n v="1.0999999999999999E-2"/>
    <n v="275"/>
    <s v="MZQ"/>
  </r>
  <r>
    <s v="710336320201"/>
    <x v="0"/>
    <d v="2025-05-21T00:00:00"/>
    <s v="JW05"/>
    <s v="ZHAO QING JIA WEI SHU LIAO CO.,LTD"/>
    <m/>
    <s v="M250527"/>
    <s v="1-7-BN322"/>
    <s v="PP BAG .03mmx11.8x15.7&quot;"/>
    <s v="BAG-"/>
    <s v="B"/>
    <n v="10000"/>
    <s v="PC"/>
    <s v="CNY"/>
    <n v="8.5000000000000006E-2"/>
    <n v="850"/>
    <n v="7.3003400000000003"/>
    <n v="1.1599999999999999E-2"/>
    <n v="116"/>
    <s v="MZQ"/>
  </r>
  <r>
    <s v="710336320401"/>
    <x v="0"/>
    <d v="2025-05-21T00:00:00"/>
    <s v="JW05"/>
    <s v="ZHAO QING JIA WEI SHU LIAO CO.,LTD"/>
    <m/>
    <s v="M250527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5080301"/>
    <x v="0"/>
    <d v="2025-04-28T00:00:00"/>
    <s v="JW05"/>
    <s v="ZHAO QING JIA WEI SHU LIAO CO.,LTD"/>
    <m/>
    <s v="M250527"/>
    <s v="3-7-BW347KB"/>
    <s v="WB .03mm(OPEN)x8x19&quot; 10-LAN LDPE MIN.70% RM"/>
    <s v="BAG-"/>
    <s v="B"/>
    <n v="400"/>
    <s v="PC"/>
    <s v="CNY"/>
    <n v="0.09"/>
    <n v="36"/>
    <n v="7.3003400000000003"/>
    <n v="1.23E-2"/>
    <n v="4.92"/>
    <s v="MZQ"/>
  </r>
  <r>
    <s v="710336320501"/>
    <x v="0"/>
    <d v="2025-05-21T00:00:00"/>
    <s v="JW05"/>
    <s v="ZHAO QING JIA WEI SHU LIAO CO.,LTD"/>
    <m/>
    <s v="M250527"/>
    <s v="3-7-BW308KB"/>
    <s v="WB .03mm(OPEN)x11.5x15&quot; 10-LAN LDPE MIN.70% RM"/>
    <s v="BAG-"/>
    <s v="B"/>
    <n v="5000"/>
    <s v="PC"/>
    <s v="CNY"/>
    <n v="0.1"/>
    <n v="500"/>
    <n v="7.3003400000000003"/>
    <n v="1.37E-2"/>
    <n v="68.5"/>
    <s v="MZQ"/>
  </r>
  <r>
    <s v="710336320301"/>
    <x v="0"/>
    <d v="2025-05-21T00:00:00"/>
    <s v="JW05"/>
    <s v="ZHAO QING JIA WEI SHU LIAO CO.,LTD"/>
    <m/>
    <s v="M250527"/>
    <s v="1-7-BN323"/>
    <s v="PP BAG .03mmx13.4x17.7&quot;"/>
    <s v="BAG-"/>
    <s v="B"/>
    <n v="7000"/>
    <s v="PC"/>
    <s v="CNY"/>
    <n v="0.115"/>
    <n v="805"/>
    <n v="7.3003400000000003"/>
    <n v="1.5800000000000002E-2"/>
    <n v="110.6"/>
    <s v="MZQ"/>
  </r>
  <r>
    <s v="710336320601"/>
    <x v="0"/>
    <d v="2025-05-21T00:00:00"/>
    <s v="JW05"/>
    <s v="ZHAO QING JIA WEI SHU LIAO CO.,LTD"/>
    <m/>
    <s v="M250527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36740101"/>
    <x v="0"/>
    <d v="2025-05-26T00:00:00"/>
    <s v="JW05"/>
    <s v="ZHAO QING JIA WEI SHU LIAO CO.,LTD"/>
    <m/>
    <s v="M250527"/>
    <s v="3-7-BW309F"/>
    <s v="HDPE 0.03MMX13&quot;X17&quot; WARNING 9-LANG OPAQUE"/>
    <s v="BAG-"/>
    <s v="B"/>
    <n v="8000"/>
    <s v="PC"/>
    <s v="CNY"/>
    <n v="0.13200000000000001"/>
    <n v="1056"/>
    <n v="7.3003400000000003"/>
    <n v="1.8100000000000002E-2"/>
    <n v="144.80000000000001"/>
    <s v="MZQ"/>
  </r>
  <r>
    <s v="710336740201"/>
    <x v="0"/>
    <d v="2025-05-26T00:00:00"/>
    <s v="JW05"/>
    <s v="ZHAO QING JIA WEI SHU LIAO CO.,LTD"/>
    <m/>
    <s v="M250527"/>
    <s v="3-7-BW310F"/>
    <s v="BAG HDPE 0.03MMX14.5&quot;X17.5&quot; WARNING 9-LANG OPAQUE"/>
    <s v="BAG-"/>
    <s v="B"/>
    <n v="11340"/>
    <s v="PC"/>
    <s v="CNY"/>
    <n v="0.15"/>
    <n v="1701"/>
    <n v="7.3003400000000003"/>
    <n v="2.0500000000000001E-2"/>
    <n v="232.47"/>
    <s v="MZQ"/>
  </r>
  <r>
    <s v="710334580101"/>
    <x v="0"/>
    <d v="2025-04-18T00:00:00"/>
    <s v="TA25"/>
    <s v="LU JIANG STAINLESS STEEL Mfg.Ltd."/>
    <m/>
    <s v="C05133"/>
    <s v="3-5-HQT104--Y"/>
    <s v="SH-- 104 BSH R93 C/C50 H8.5"/>
    <s v="HDL-"/>
    <s v="B"/>
    <n v="500"/>
    <s v="PC"/>
    <s v="CNY"/>
    <n v="10.5966"/>
    <n v="5298.3"/>
    <n v="7.3003400000000003"/>
    <n v="1.4515"/>
    <n v="725.75"/>
    <s v="MZQ"/>
  </r>
  <r>
    <s v="710334580201"/>
    <x v="0"/>
    <d v="2025-04-18T00:00:00"/>
    <s v="TA25"/>
    <s v="LU JIANG STAINLESS STEEL Mfg.Ltd."/>
    <m/>
    <s v="C05133"/>
    <s v="3-5-HQT504--Y"/>
    <s v="LG-- 504 BSH WBI28IA C/C50 H8.5"/>
    <s v="HDL-"/>
    <s v="B"/>
    <n v="1010"/>
    <s v="PC"/>
    <s v="CNY"/>
    <n v="11.0151"/>
    <n v="11125.25"/>
    <n v="7.3003400000000003"/>
    <n v="1.5087999999999999"/>
    <n v="1523.89"/>
    <s v="MZQ"/>
  </r>
  <r>
    <s v="710335110101"/>
    <x v="0"/>
    <d v="2025-04-28T00:00:00"/>
    <s v="TA25"/>
    <s v="LU JIANG STAINLESS STEEL Mfg.Ltd."/>
    <m/>
    <s v="C05133"/>
    <s v="3-5-HJC104CBX"/>
    <s v="SH-- 104 NEW ANOLON GY04A POL R93 C/C50 H8.5"/>
    <s v="HDL-"/>
    <s v="B"/>
    <n v="1530"/>
    <s v="PC"/>
    <s v="CNY"/>
    <n v="13.308199999999999"/>
    <n v="20361.55"/>
    <n v="7.3003400000000003"/>
    <n v="1.823"/>
    <n v="2789.19"/>
    <s v="MZQ"/>
  </r>
  <r>
    <s v="710335110201"/>
    <x v="0"/>
    <d v="2025-04-28T00:00:00"/>
    <s v="TA25"/>
    <s v="LU JIANG STAINLESS STEEL Mfg.Ltd."/>
    <m/>
    <s v="C05133"/>
    <s v="3-5-HJC110CBX"/>
    <s v="LG-- 110 NEW ANOLON GY04A POL R143 C/C59.25 H8.5"/>
    <s v="HDL-"/>
    <s v="B"/>
    <n v="1030"/>
    <s v="PC"/>
    <s v="CNY"/>
    <n v="14.152699999999999"/>
    <n v="14577.28"/>
    <n v="7.3003400000000003"/>
    <n v="1.9386000000000001"/>
    <n v="1996.76"/>
    <s v="MZQ"/>
  </r>
  <r>
    <s v="710334390101"/>
    <x v="0"/>
    <d v="2025-04-16T00:00:00"/>
    <s v="WX03"/>
    <s v="WISION"/>
    <m/>
    <s v="C05134"/>
    <s v="3-5-HPS102--Y"/>
    <s v="SH-- 102 BSH R72.3 C/C59.25 H6.5"/>
    <s v="HDL-"/>
    <s v="B"/>
    <n v="1000"/>
    <s v="PC"/>
    <s v="CNY"/>
    <n v="15.564299999999999"/>
    <n v="15564.3"/>
    <n v="7.3003400000000003"/>
    <n v="2.1320000000000001"/>
    <n v="2132"/>
    <s v="MZQ"/>
  </r>
  <r>
    <s v="710334390201"/>
    <x v="0"/>
    <d v="2025-04-16T00:00:00"/>
    <s v="WX03"/>
    <s v="WISION"/>
    <m/>
    <s v="C05134"/>
    <s v="3-5-HPS103--Y"/>
    <s v="SH-- 103 BSH R82.3 C/C59.25 H6.5"/>
    <s v="HDL-"/>
    <s v="B"/>
    <n v="720"/>
    <s v="PC"/>
    <s v="CNY"/>
    <n v="15.564299999999999"/>
    <n v="11206.3"/>
    <n v="7.3003400000000003"/>
    <n v="2.1320000000000001"/>
    <n v="1535.04"/>
    <s v="MZQ"/>
  </r>
  <r>
    <s v="710334850101"/>
    <x v="0"/>
    <d v="2025-04-23T00:00:00"/>
    <s v="WX03"/>
    <s v="WISION"/>
    <m/>
    <s v="C05134"/>
    <s v="3-5-HPS104--Y"/>
    <s v="SH-- 104 BSH R92.3 C/C59.25 H6.5"/>
    <s v="HDL-"/>
    <s v="B"/>
    <n v="1010"/>
    <s v="PC"/>
    <s v="CNY"/>
    <n v="15.564299999999999"/>
    <n v="15719.94"/>
    <n v="7.3003400000000003"/>
    <n v="2.1320000000000001"/>
    <n v="2153.3200000000002"/>
    <s v="MZQ"/>
  </r>
  <r>
    <s v="710334850201"/>
    <x v="0"/>
    <d v="2025-04-23T00:00:00"/>
    <s v="WX03"/>
    <s v="WISION"/>
    <m/>
    <s v="C05134"/>
    <s v="3-5-HPS105--Y"/>
    <s v="SH-- 105 BSH R102.3 C/C59.25 H6.5"/>
    <s v="HDL-"/>
    <s v="B"/>
    <n v="1000"/>
    <s v="PC"/>
    <s v="CNY"/>
    <n v="15.564299999999999"/>
    <n v="15564.3"/>
    <n v="7.3003400000000003"/>
    <n v="2.1320000000000001"/>
    <n v="2132"/>
    <s v="MZQ"/>
  </r>
  <r>
    <s v="710335990101"/>
    <x v="0"/>
    <d v="2025-05-14T00:00:00"/>
    <s v="HR06"/>
    <s v="SHEN ZHEN SHI HAO RI XING KE JI CO.,LTD"/>
    <m/>
    <s v="M250525"/>
    <s v="3-4-P459GE1190"/>
    <s v="459G-E1190 PRIMER BLACK"/>
    <s v="INM-"/>
    <s v="B"/>
    <n v="150"/>
    <s v="KG"/>
    <s v="CNY"/>
    <n v="81"/>
    <n v="12150"/>
    <n v="7.3003400000000003"/>
    <n v="11.0954"/>
    <n v="1664.31"/>
    <s v="MZQ"/>
  </r>
  <r>
    <s v="710335990201"/>
    <x v="0"/>
    <d v="2025-05-14T00:00:00"/>
    <s v="HR06"/>
    <s v="SHEN ZHEN SHI HAO RI XING KE JI CO.,LTD"/>
    <m/>
    <s v="M250525"/>
    <s v="1-4-T455G01300"/>
    <s v="TOPCOAT CLEAR 455G-01300"/>
    <s v="INM-"/>
    <s v="B"/>
    <n v="150"/>
    <s v="KG"/>
    <s v="CNY"/>
    <n v="204.9204"/>
    <n v="30738.06"/>
    <n v="7.3003400000000003"/>
    <n v="28.07"/>
    <n v="4210.5"/>
    <s v="MZQ"/>
  </r>
  <r>
    <s v="710326650401"/>
    <x v="0"/>
    <d v="2024-11-15T00:00:00"/>
    <s v="YP02"/>
    <s v="DUAN ZHOU QU YI PIN JIN SHU JI PIN CHANG"/>
    <m/>
    <s v="C05132"/>
    <s v="7-C-PCC16CK-002"/>
    <s v="PCC16CT----------Y-P-----"/>
    <s v="LID-"/>
    <s v="O"/>
    <n v="34"/>
    <s v="PC"/>
    <s v="CNY"/>
    <n v="3.3"/>
    <n v="112.2"/>
    <n v="7.3003400000000003"/>
    <n v="0.45200000000000001"/>
    <n v="15.37"/>
    <s v="MZQ"/>
  </r>
  <r>
    <s v="710331400201"/>
    <x v="0"/>
    <d v="2025-02-21T00:00:00"/>
    <s v="YP02"/>
    <s v="DUAN ZHOU QU YI PIN JIN SHU JI PIN CHANG"/>
    <m/>
    <s v="C05132"/>
    <s v="7-C-PCC16CK-002"/>
    <s v="PCC16CT----------Y-P-----"/>
    <s v="LID-"/>
    <s v="O"/>
    <n v="910"/>
    <s v="PC"/>
    <s v="CNY"/>
    <n v="3.3"/>
    <n v="3003"/>
    <n v="7.3003400000000003"/>
    <n v="0.45200000000000001"/>
    <n v="411.32"/>
    <s v="MZQ"/>
  </r>
  <r>
    <s v="710332951001"/>
    <x v="0"/>
    <d v="2025-03-18T00:00:00"/>
    <s v="YP02"/>
    <s v="DUAN ZHOU QU YI PIN JIN SHU JI PIN CHANG"/>
    <m/>
    <s v="C05132"/>
    <s v="7-C-PCC20CK-002"/>
    <s v="PCC20CT----------Y-P-----"/>
    <s v="LID-"/>
    <s v="O"/>
    <n v="2160"/>
    <s v="PC"/>
    <s v="CNY"/>
    <n v="3.5"/>
    <n v="7560"/>
    <n v="7.3003400000000003"/>
    <n v="0.47939999999999999"/>
    <n v="1035.5"/>
    <s v="MZQ"/>
  </r>
  <r>
    <s v="710337190101"/>
    <x v="0"/>
    <d v="2025-05-30T00:00:00"/>
    <s v="ZL01"/>
    <s v="ZA LEI VENDER"/>
    <m/>
    <s v="M250526"/>
    <s v="1-6-401"/>
    <s v="ZIP TIE 4.5x198mm BLK"/>
    <s v="MISC"/>
    <s v="B"/>
    <n v="1000"/>
    <s v="PC"/>
    <s v="CNY"/>
    <n v="6.0600000000000001E-2"/>
    <n v="60.6"/>
    <n v="7.3003400000000003"/>
    <n v="8.3000000000000001E-3"/>
    <n v="8.3000000000000007"/>
    <s v="MZQ"/>
  </r>
  <r>
    <s v="710333910501"/>
    <x v="0"/>
    <d v="2025-04-09T00:00:00"/>
    <s v="WX03"/>
    <s v="WISION"/>
    <m/>
    <s v="C05134"/>
    <s v="1-5-SNE105B-X"/>
    <s v="STD- 105 essteele POL R103 C/C71 H6.5"/>
    <s v="SHDL"/>
    <s v="B"/>
    <n v="1620"/>
    <s v="PC"/>
    <s v="CNY"/>
    <n v="10.2669"/>
    <n v="16632.38"/>
    <n v="7.3003400000000003"/>
    <n v="1.4064000000000001"/>
    <n v="2278.37"/>
    <s v="MZQ"/>
  </r>
  <r>
    <s v="710335820201"/>
    <x v="1"/>
    <d v="2025-05-09T00:00:00"/>
    <s v="XF09"/>
    <s v="XIANG XIN FA GONG YI BO LI CO.,LTD."/>
    <m/>
    <s v="C05130"/>
    <s v="7-6-624--Y"/>
    <s v="18CM SS RING BRUSHED"/>
    <s v="MISC"/>
    <s v="B"/>
    <n v="4050"/>
    <s v="PC"/>
    <s v="CNY"/>
    <n v="3.9188000000000001"/>
    <n v="15871.14"/>
    <n v="7.3003400000000003"/>
    <n v="0.53680000000000005"/>
    <n v="2174.04"/>
    <s v="MZQ"/>
  </r>
  <r>
    <s v="710336240101"/>
    <x v="1"/>
    <d v="2025-05-20T00:00:00"/>
    <s v="HQ01"/>
    <s v="HUA CHANG PACKING PRINTING FACTORY"/>
    <m/>
    <s v="X250543"/>
    <s v="6-8-PW44A"/>
    <s v="RECIPE BOKLET ANYDAY GLASS DISHES MJP 62109-C008"/>
    <s v="BHRE"/>
    <s v="B"/>
    <n v="2020"/>
    <s v="PC"/>
    <s v="CNY"/>
    <n v="1.1499999999999999"/>
    <n v="2323"/>
    <n v="7.3003400000000003"/>
    <n v="0.1575"/>
    <n v="318.14999999999998"/>
    <s v="MZQ"/>
  </r>
  <r>
    <s v="710336870101"/>
    <x v="1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  <n v="7.3003400000000003"/>
    <n v="0.20960000000000001"/>
    <n v="423.39"/>
    <s v="MZQ"/>
  </r>
  <r>
    <s v="710336870201"/>
    <x v="1"/>
    <d v="2025-05-28T00:00:00"/>
    <s v="MY02S"/>
    <s v="MEY LI YI CHA"/>
    <m/>
    <s v="X250540"/>
    <s v="6-8-F62109-C"/>
    <s v="1C FP BOX 62109-C"/>
    <s v="BOX-"/>
    <s v="B"/>
    <n v="2020"/>
    <s v="PC"/>
    <s v="CNY"/>
    <n v="1.53"/>
    <n v="3090.6"/>
    <n v="7.3003400000000003"/>
    <n v="0.20960000000000001"/>
    <n v="423.39"/>
    <s v="MZQ"/>
  </r>
  <r>
    <s v="710336870301"/>
    <x v="1"/>
    <d v="2025-05-28T00:00:00"/>
    <s v="MY02S"/>
    <s v="MEY LI YI CHA"/>
    <m/>
    <s v="X250541"/>
    <s v="6-8-F62109-C"/>
    <s v="1C FP BOX 62109-C"/>
    <s v="BOX-"/>
    <s v="B"/>
    <n v="500"/>
    <s v="PC"/>
    <s v="CNY"/>
    <n v="1.53"/>
    <n v="765"/>
    <n v="7.3003400000000003"/>
    <n v="0.20960000000000001"/>
    <n v="104.8"/>
    <s v="MZQ"/>
  </r>
  <r>
    <s v="710336690101"/>
    <x v="1"/>
    <d v="2025-05-26T00:00:00"/>
    <s v="MY02S"/>
    <s v="MEY LI YI CHA"/>
    <m/>
    <s v="X250537"/>
    <s v="7-8-C70042-C"/>
    <s v="COL BOX 70042-C"/>
    <s v="BOX-"/>
    <s v="B"/>
    <n v="3020"/>
    <s v="PC"/>
    <s v="CNY"/>
    <n v="2.66"/>
    <n v="8033.2"/>
    <n v="7.3003400000000003"/>
    <n v="0.3644"/>
    <n v="1100.49"/>
    <s v="MZQ"/>
  </r>
  <r>
    <s v="710336690201"/>
    <x v="1"/>
    <d v="2025-05-26T00:00:00"/>
    <s v="MY02S"/>
    <s v="MEY LI YI CHA"/>
    <m/>
    <s v="X250537"/>
    <s v="7-8-C70042-C"/>
    <s v="COL BOX 70042-C"/>
    <s v="BOX-"/>
    <s v="B"/>
    <n v="1000"/>
    <s v="PC"/>
    <s v="CNY"/>
    <n v="2.66"/>
    <n v="2660"/>
    <n v="7.3003400000000003"/>
    <n v="0.3644"/>
    <n v="364.4"/>
    <s v="MZQ"/>
  </r>
  <r>
    <s v="710336690301"/>
    <x v="1"/>
    <d v="2025-05-26T00:00:00"/>
    <s v="MY02S"/>
    <s v="MEY LI YI CHA"/>
    <m/>
    <s v="APO-X250537"/>
    <s v="7-8-C70042-C"/>
    <s v="COL BOX 70042-C"/>
    <s v="BOX-"/>
    <s v="B"/>
    <n v="-2020"/>
    <s v="PC"/>
    <s v="CNY"/>
    <n v="2.66"/>
    <n v="-5373.2"/>
    <n v="7.3003400000000003"/>
    <n v="0.3644"/>
    <n v="-736.09"/>
    <s v="MZQ"/>
  </r>
  <r>
    <s v="710336690301"/>
    <x v="1"/>
    <d v="2025-05-26T00:00:00"/>
    <s v="MY02S"/>
    <s v="MEY LI YI CHA"/>
    <m/>
    <s v="X250537"/>
    <s v="7-8-C70042-C"/>
    <s v="COL BOX 70042-C"/>
    <s v="BOX-"/>
    <s v="B"/>
    <n v="2020"/>
    <s v="PC"/>
    <s v="CNY"/>
    <n v="2.66"/>
    <n v="5373.2"/>
    <n v="7.3003400000000003"/>
    <n v="0.3644"/>
    <n v="736.09"/>
    <s v="MZQ"/>
  </r>
  <r>
    <s v="710336940701"/>
    <x v="1"/>
    <d v="2025-05-28T00:00:00"/>
    <s v="MY02S"/>
    <s v="MEY LI YI CHA"/>
    <m/>
    <s v=".X250540"/>
    <s v="1-8-F18011-C"/>
    <s v="BROWN BOX 18011-C"/>
    <s v="BOX-"/>
    <s v="B"/>
    <n v="2020"/>
    <s v="PC"/>
    <s v="CNY"/>
    <n v="3.43"/>
    <n v="6928.6"/>
    <n v="7.3003400000000003"/>
    <n v="0.4698"/>
    <n v="949"/>
    <s v="MZQ"/>
  </r>
  <r>
    <s v="710336940801"/>
    <x v="1"/>
    <d v="2025-05-28T00:00:00"/>
    <s v="MY02S"/>
    <s v="MEY LI YI CHA"/>
    <m/>
    <s v="X250540"/>
    <s v="1-8-F18011-C"/>
    <s v="BROWN BOX 18011-C"/>
    <s v="BOX-"/>
    <s v="B"/>
    <n v="2020"/>
    <s v="PC"/>
    <s v="CNY"/>
    <n v="3.43"/>
    <n v="6928.6"/>
    <n v="7.3003400000000003"/>
    <n v="0.4698"/>
    <n v="949"/>
    <s v="MZQ"/>
  </r>
  <r>
    <s v="710336690401"/>
    <x v="1"/>
    <d v="2025-05-26T00:00:00"/>
    <s v="MY02S"/>
    <s v="MEY LI YI CHA"/>
    <m/>
    <s v="X250537"/>
    <s v="7-8-C74041-C"/>
    <s v="COL BOX 74041-C"/>
    <s v="BOX-"/>
    <s v="B"/>
    <n v="2020"/>
    <s v="PC"/>
    <s v="CNY"/>
    <n v="4.18"/>
    <n v="8443.6"/>
    <n v="7.3003400000000003"/>
    <n v="0.5726"/>
    <n v="1156.6500000000001"/>
    <s v="MZQ"/>
  </r>
  <r>
    <s v="710336690501"/>
    <x v="1"/>
    <d v="2025-05-26T00:00:00"/>
    <s v="MY02S"/>
    <s v="MEY LI YI CHA"/>
    <m/>
    <s v="X250537"/>
    <s v="7-8-C74041-C"/>
    <s v="COL BOX 74041-C"/>
    <s v="BOX-"/>
    <s v="B"/>
    <n v="1000"/>
    <s v="PC"/>
    <s v="CNY"/>
    <n v="4.18"/>
    <n v="4180"/>
    <n v="7.3003400000000003"/>
    <n v="0.5726"/>
    <n v="572.6"/>
    <s v="MZQ"/>
  </r>
  <r>
    <s v="710336941201"/>
    <x v="1"/>
    <d v="2025-05-28T00:00:00"/>
    <s v="MY02S"/>
    <s v="MEY LI YI CHA"/>
    <m/>
    <s v="X250540"/>
    <s v="1-8-F18012-C"/>
    <s v="BROWN BOX 18012-C"/>
    <s v="BOX-"/>
    <s v="B"/>
    <n v="2020"/>
    <s v="PC"/>
    <s v="CNY"/>
    <n v="4.4800000000000004"/>
    <n v="9049.6"/>
    <n v="7.3003400000000003"/>
    <n v="0.61370000000000002"/>
    <n v="1239.67"/>
    <s v="MZQ"/>
  </r>
  <r>
    <s v="710336880301"/>
    <x v="1"/>
    <d v="2025-05-28T00:00:00"/>
    <s v="MY02S"/>
    <s v="MEY LI YI CHA"/>
    <m/>
    <s v="X250539"/>
    <s v="3-8-C84558-C--E-F"/>
    <s v="COL BOX 84558-C--E (FSC)"/>
    <s v="BOX-"/>
    <s v="B"/>
    <n v="1010"/>
    <s v="PC"/>
    <s v="CNY"/>
    <n v="14.86"/>
    <n v="15008.6"/>
    <n v="7.3003400000000003"/>
    <n v="2.0354999999999999"/>
    <n v="2055.86"/>
    <s v="MZQ"/>
  </r>
  <r>
    <s v="710336200201"/>
    <x v="1"/>
    <d v="2025-05-16T00:00:00"/>
    <s v="HF06"/>
    <s v="Whitford Ltd"/>
    <m/>
    <s v="M250524"/>
    <s v="1-4-4700K8591"/>
    <s v="4700/K8591 GREY"/>
    <s v="EXM-"/>
    <s v="B"/>
    <n v="50"/>
    <s v="KG"/>
    <s v="CNY"/>
    <n v="90.177000000000007"/>
    <n v="4508.8500000000004"/>
    <n v="7.3003400000000003"/>
    <n v="12.352399999999999"/>
    <n v="617.62"/>
    <s v="MZQ"/>
  </r>
  <r>
    <s v="710336200101"/>
    <x v="1"/>
    <d v="2025-05-16T00:00:00"/>
    <s v="HF06"/>
    <s v="Whitford Ltd"/>
    <m/>
    <s v="M250524"/>
    <s v="1-4-8005D4058"/>
    <s v="8005/D4058 GLOSS CLEAR"/>
    <s v="EXM-"/>
    <s v="B"/>
    <n v="25"/>
    <s v="KG"/>
    <s v="CNY"/>
    <n v="118.6726"/>
    <n v="2966.82"/>
    <n v="7.3003400000000003"/>
    <n v="16.255800000000001"/>
    <n v="406.4"/>
    <s v="MZQ"/>
  </r>
  <r>
    <s v="710336030201"/>
    <x v="1"/>
    <d v="2025-05-15T00:00:00"/>
    <s v="HM04"/>
    <s v="GUANG DONG HAO MING SILICONE MATERIAL CO.,LTD"/>
    <m/>
    <s v="C05122"/>
    <s v="1-6-GLH14-ZE"/>
    <s v="G-LD LH 14CM BK01A"/>
    <s v="GLID"/>
    <s v="B"/>
    <n v="2100"/>
    <s v="PC"/>
    <s v="CNY"/>
    <n v="6.3951000000000002"/>
    <n v="13429.71"/>
    <n v="7.3003400000000003"/>
    <n v="0.876"/>
    <n v="1839.6"/>
    <s v="MZQ"/>
  </r>
  <r>
    <s v="710335820101"/>
    <x v="1"/>
    <d v="2025-05-09T00:00:00"/>
    <s v="XF09"/>
    <s v="XIANG XIN FA GONG YI BO LI CO.,LTD."/>
    <m/>
    <s v="C05131"/>
    <s v="1-6-GLC13-ZA"/>
    <s v="G-LD LC 13x18CM RECT POL"/>
    <s v="GLID"/>
    <s v="B"/>
    <n v="5050"/>
    <s v="PC"/>
    <s v="CNY"/>
    <n v="5.8975999999999997"/>
    <n v="29782.880000000001"/>
    <n v="7.3003400000000003"/>
    <n v="0.80789999999999995"/>
    <n v="4079.9"/>
    <s v="MZQ"/>
  </r>
  <r>
    <s v="710331220101"/>
    <x v="1"/>
    <d v="2025-02-18T00:00:00"/>
    <s v="YD11"/>
    <s v="YI DA FENG XIANG SHU WU JING"/>
    <m/>
    <s v="C05128"/>
    <s v="1-6-668"/>
    <s v="SILICONE RING FOR 1-6-GLX20 SHORE A 68-73 (RD26A)"/>
    <s v="GLID"/>
    <s v="B"/>
    <n v="450"/>
    <s v="PC"/>
    <s v="CNY"/>
    <n v="8.9"/>
    <n v="4005"/>
    <n v="7.3003400000000003"/>
    <n v="1.2191000000000001"/>
    <n v="548.6"/>
    <s v="MZQ"/>
  </r>
  <r>
    <s v="710331220201"/>
    <x v="1"/>
    <d v="2025-02-18T00:00:00"/>
    <s v="YD11"/>
    <s v="YI DA FENG XIANG SHU WU JING"/>
    <m/>
    <s v="C05128"/>
    <s v="1-6-669"/>
    <s v="SILICONE RING FOR 1-6-GLX26 SHORE A 68-73 (RD26A)"/>
    <s v="GLID"/>
    <s v="B"/>
    <n v="400"/>
    <s v="PC"/>
    <s v="CNY"/>
    <n v="11.08"/>
    <n v="4432"/>
    <n v="7.3003400000000003"/>
    <n v="1.5177"/>
    <n v="607.08000000000004"/>
    <s v="MZQ"/>
  </r>
  <r>
    <s v="710335800101"/>
    <x v="1"/>
    <d v="2025-05-09T00:00:00"/>
    <s v="Z010"/>
    <s v="GlassLid Industries Ltd."/>
    <m/>
    <s v="C05127"/>
    <s v="1-6-GE24-ZA"/>
    <s v="G-LD E 24CM POL"/>
    <s v="GLID"/>
    <s v="B"/>
    <n v="4680"/>
    <s v="PC"/>
    <s v="CNY"/>
    <n v="4.1654999999999998"/>
    <n v="19494.54"/>
    <n v="7.3003400000000003"/>
    <n v="0.5706"/>
    <n v="2670.41"/>
    <s v="MZQ"/>
  </r>
  <r>
    <s v="710334840101"/>
    <x v="1"/>
    <d v="2025-04-23T00:00:00"/>
    <s v="R017"/>
    <s v="RACO"/>
    <m/>
    <s v="C05129"/>
    <s v="3-5-LPS104--Y"/>
    <s v="STD- 104 BSH R203.14 C/C113 H6.5"/>
    <s v="HDL-"/>
    <s v="B"/>
    <n v="1030"/>
    <s v="PC"/>
    <s v="CNY"/>
    <n v="3.9580000000000002"/>
    <n v="4076.74"/>
    <n v="7.3003400000000003"/>
    <n v="0.54220000000000002"/>
    <n v="558.47"/>
    <s v="MZQ"/>
  </r>
  <r>
    <s v="710334840201"/>
    <x v="1"/>
    <d v="2025-04-23T00:00:00"/>
    <s v="R017"/>
    <s v="RACO"/>
    <m/>
    <s v="C05129"/>
    <s v="3-5-LPS105--Y"/>
    <s v="STD- 105 BSH R223.86 C/C113 H6.5"/>
    <s v="HDL-"/>
    <s v="B"/>
    <n v="1000"/>
    <s v="PC"/>
    <s v="CNY"/>
    <n v="3.9580000000000002"/>
    <n v="3958"/>
    <n v="7.3003400000000003"/>
    <n v="0.54220000000000002"/>
    <n v="542.20000000000005"/>
    <s v="MZQ"/>
  </r>
  <r>
    <s v="710334840301"/>
    <x v="1"/>
    <d v="2025-04-23T00:00:00"/>
    <s v="R017"/>
    <s v="RACO"/>
    <m/>
    <s v="C05129"/>
    <s v="3-5-LPS107--Y"/>
    <s v="STD- 107 BSH R275.61 C/C113 H6.5"/>
    <s v="HDL-"/>
    <s v="B"/>
    <n v="1000"/>
    <s v="PC"/>
    <s v="CNY"/>
    <n v="3.9580000000000002"/>
    <n v="3958"/>
    <n v="7.3003400000000003"/>
    <n v="0.54220000000000002"/>
    <n v="542.20000000000005"/>
    <s v="MZQ"/>
  </r>
  <r>
    <s v="710334840401"/>
    <x v="1"/>
    <d v="2025-04-23T00:00:00"/>
    <s v="R017"/>
    <s v="RACO"/>
    <m/>
    <s v="C05129"/>
    <s v="3-5-SPS107--Y"/>
    <s v="STD- 107 BSH R123 C/C79 H6.5"/>
    <s v="HDL-"/>
    <s v="B"/>
    <n v="2040"/>
    <s v="PC"/>
    <s v="CNY"/>
    <n v="7.3367000000000004"/>
    <n v="14966.87"/>
    <n v="7.3003400000000003"/>
    <n v="1.0049999999999999"/>
    <n v="2050.1999999999998"/>
    <s v="MZQ"/>
  </r>
  <r>
    <s v="710333110101"/>
    <x v="1"/>
    <d v="2025-03-21T00:00:00"/>
    <s v="R017"/>
    <s v="RACO"/>
    <m/>
    <s v="C05129"/>
    <s v="1-5-HRL105B-X"/>
    <s v="Stick handle for cm20 SBN-M with revised logo"/>
    <s v="HDL-"/>
    <s v="B"/>
    <n v="500"/>
    <s v="PC"/>
    <s v="CNY"/>
    <n v="19.7805"/>
    <n v="9890.25"/>
    <n v="7.3003400000000003"/>
    <n v="2.7094999999999998"/>
    <n v="1354.75"/>
    <s v="MZQ"/>
  </r>
  <r>
    <s v="710335670101"/>
    <x v="1"/>
    <d v="2025-05-09T00:00:00"/>
    <s v="TA27"/>
    <s v="FO SHAN SHI SAN SHUI QU ZHUO YING WU JIN ZHI PIN CHANG"/>
    <m/>
    <s v="C05125"/>
    <s v="1-5-HAJ12--X4"/>
    <s v="SH-- POL VDT18MA C/C40 H8.5 SS304x0.7"/>
    <s v="HDL-"/>
    <s v="B"/>
    <n v="6000"/>
    <s v="PC"/>
    <s v="CNY"/>
    <n v="3.2801"/>
    <n v="19680.599999999999"/>
    <n v="7.3003400000000003"/>
    <n v="0.44929999999999998"/>
    <n v="2695.8"/>
    <s v="MZQ"/>
  </r>
  <r>
    <s v="710335740301"/>
    <x v="1"/>
    <d v="2025-05-09T00:00:00"/>
    <s v="TA27"/>
    <s v="FO SHAN SHI SAN SHUI QU ZHUO YING WU JIN ZHI PIN CHANG"/>
    <m/>
    <s v="C05125"/>
    <s v="3-5-HAJ57--X4"/>
    <s v="LG-- POL R123 C/C40 H8.5 SS304x1.2"/>
    <s v="HDL-"/>
    <s v="B"/>
    <n v="70"/>
    <s v="PC"/>
    <s v="CNY"/>
    <n v="4.8219000000000003"/>
    <n v="337.53"/>
    <n v="7.3003400000000003"/>
    <n v="0.66049999999999998"/>
    <n v="46.24"/>
    <s v="MZQ"/>
  </r>
  <r>
    <s v="710335850101"/>
    <x v="1"/>
    <d v="2025-05-09T00:00:00"/>
    <s v="HD10"/>
    <s v="GUANG DONG HENG DA METAL CO.,LTD"/>
    <m/>
    <s v="C05126"/>
    <s v="3-5-LN07-ABZ"/>
    <s v="STD- 07 RD09C TUM R296 C/C112.5 H6.5"/>
    <s v="LHDL"/>
    <s v="O"/>
    <n v="4120"/>
    <s v="PC"/>
    <s v="CNY"/>
    <n v="0.76559999999999995"/>
    <n v="3154.27"/>
    <n v="7.3003400000000003"/>
    <n v="0.10489999999999999"/>
    <n v="432.19"/>
    <s v="MZQ"/>
  </r>
  <r>
    <s v="710336190101"/>
    <x v="1"/>
    <d v="2025-05-16T00:00:00"/>
    <s v="HD10"/>
    <s v="GUANG DONG HENG DA METAL CO.,LTD"/>
    <m/>
    <s v="C05126"/>
    <s v="3-5-LN07-ABZ"/>
    <s v="STD- 07 RD09C TUM R296 C/C112.5 H6.5"/>
    <s v="LHDL"/>
    <s v="O"/>
    <n v="2050"/>
    <s v="PC"/>
    <s v="CNY"/>
    <n v="0.76559999999999995"/>
    <n v="1569.48"/>
    <n v="7.3003400000000003"/>
    <n v="0.10489999999999999"/>
    <n v="215.05"/>
    <s v="MZQ"/>
  </r>
  <r>
    <s v="710333240101"/>
    <x v="1"/>
    <d v="2025-03-24T00:00:00"/>
    <s v="TA27"/>
    <s v="FO SHAN SHI SAN SHUI QU ZHUO YING WU JIN ZHI PIN CHANG"/>
    <m/>
    <s v="C05125"/>
    <s v="3-5-LEW103-DX"/>
    <s v="STD- 103 GY04A POL R220 C/C113 H6.5"/>
    <s v="LHDL"/>
    <s v="B"/>
    <n v="2050"/>
    <s v="PC"/>
    <s v="CNY"/>
    <n v="2.2200000000000002"/>
    <n v="4551"/>
    <n v="7.3003400000000003"/>
    <n v="0.30409999999999998"/>
    <n v="623.41"/>
    <s v="MZQ"/>
  </r>
  <r>
    <s v="710333880101"/>
    <x v="1"/>
    <d v="2025-04-09T00:00:00"/>
    <s v="TA27"/>
    <s v="FO SHAN SHI SAN SHUI QU ZHUO YING WU JIN ZHI PIN CHANG"/>
    <m/>
    <s v="C05125"/>
    <s v="3-5-LEW110-DX"/>
    <s v="STD- 110 GY04A POL R360 C/C113 H6.5"/>
    <s v="LHDL"/>
    <s v="B"/>
    <n v="1020"/>
    <s v="PC"/>
    <s v="CNY"/>
    <n v="2.2652999999999999"/>
    <n v="2310.61"/>
    <n v="7.3003400000000003"/>
    <n v="0.31030000000000002"/>
    <n v="316.51"/>
    <s v="MZQ"/>
  </r>
  <r>
    <s v="710334370101"/>
    <x v="1"/>
    <d v="2025-04-16T00:00:00"/>
    <s v="TA27"/>
    <s v="FO SHAN SHI SAN SHUI QU ZHUO YING WU JIN ZHI PIN CHANG"/>
    <m/>
    <s v="C05125"/>
    <s v="3-5-LDJ207--X"/>
    <s v="207 BK01A POL"/>
    <s v="LHDL"/>
    <s v="B"/>
    <n v="400"/>
    <s v="PC"/>
    <s v="CNY"/>
    <n v="3.2787000000000002"/>
    <n v="1311.48"/>
    <n v="7.3003400000000003"/>
    <n v="0.4491"/>
    <n v="179.64"/>
    <s v="MZQ"/>
  </r>
  <r>
    <s v="710326650401"/>
    <x v="1"/>
    <d v="2024-11-15T00:00:00"/>
    <s v="YP02"/>
    <s v="DUAN ZHOU QU YI PIN JIN SHU JI PIN CHANG"/>
    <m/>
    <s v="C05123"/>
    <s v="7-C-PCC16CK-002"/>
    <s v="PCC16CT----------Y-P-----"/>
    <s v="LID-"/>
    <s v="O"/>
    <n v="776"/>
    <s v="PC"/>
    <s v="CNY"/>
    <n v="3.3"/>
    <n v="2560.8000000000002"/>
    <n v="7.3003400000000003"/>
    <n v="0.45200000000000001"/>
    <n v="350.75"/>
    <s v="MZQ"/>
  </r>
  <r>
    <s v="710332950201"/>
    <x v="1"/>
    <d v="2025-03-18T00:00:00"/>
    <s v="YP02"/>
    <s v="DUAN ZHOU QU YI PIN JIN SHU JI PIN CHANG"/>
    <m/>
    <s v="C05123"/>
    <s v="7-C-PCC16CK-002"/>
    <s v="PCC16CT----------Y-P-----"/>
    <s v="LID-"/>
    <s v="O"/>
    <n v="674"/>
    <s v="PC"/>
    <s v="CNY"/>
    <n v="3.3"/>
    <n v="2224.1999999999998"/>
    <n v="7.3003400000000003"/>
    <n v="0.45200000000000001"/>
    <n v="304.64999999999998"/>
    <s v="MZQ"/>
  </r>
  <r>
    <s v="710331641501"/>
    <x v="1"/>
    <d v="2025-02-26T00:00:00"/>
    <s v="YP02"/>
    <s v="DUAN ZHOU QU YI PIN JIN SHU JI PIN CHANG"/>
    <m/>
    <s v="C05124"/>
    <s v="7-C-REC2608AS-002"/>
    <s v="REC2608CT----------Y-Y-----"/>
    <s v="LID-"/>
    <s v="O"/>
    <n v="1218"/>
    <s v="PC"/>
    <s v="CNY"/>
    <n v="4.26"/>
    <n v="5188.68"/>
    <n v="7.3003400000000003"/>
    <n v="0.58350000000000002"/>
    <n v="710.7"/>
    <s v="MZQ"/>
  </r>
  <r>
    <s v="710333950101"/>
    <x v="1"/>
    <d v="2025-04-09T00:00:00"/>
    <s v="YP02"/>
    <s v="DUAN ZHOU QU YI PIN JIN SHU JI PIN CHANG"/>
    <m/>
    <s v="C05124"/>
    <s v="7-C-REC2608AS-002"/>
    <s v="REC2608CT----------Y-Y-----"/>
    <s v="LID-"/>
    <s v="O"/>
    <n v="1687"/>
    <s v="PC"/>
    <s v="CNY"/>
    <n v="4.26"/>
    <n v="7186.62"/>
    <n v="7.3003400000000003"/>
    <n v="0.58350000000000002"/>
    <n v="984.36"/>
    <s v="MZQ"/>
  </r>
  <r>
    <s v="710333111101"/>
    <x v="1"/>
    <d v="2025-03-21T00:00:00"/>
    <s v="R017"/>
    <s v="RACO"/>
    <m/>
    <s v="C05129"/>
    <s v="7-6-545"/>
    <s v="ASSEMBLED PART FOR RUFFONI POT WARMER"/>
    <s v="MISC"/>
    <s v="B"/>
    <n v="654"/>
    <s v="PC"/>
    <s v="CNY"/>
    <n v="22.486799999999999"/>
    <n v="14706.37"/>
    <n v="7.3003400000000003"/>
    <n v="3.0802"/>
    <n v="2014.45"/>
    <s v="MZQ"/>
  </r>
  <r>
    <s v="710335970101"/>
    <x v="1"/>
    <d v="2025-05-14T00:00:00"/>
    <s v="HY25"/>
    <s v="ZHAO QING SHI HENG YING WU JING HUA GONG CO.,LTD"/>
    <m/>
    <s v="X250546"/>
    <s v="7-9-Z7043"/>
    <s v="STRETCH FILM .025x450xCmm (4.5KG)"/>
    <s v="POLM"/>
    <s v="B"/>
    <n v="400"/>
    <s v="RL"/>
    <s v="CNY"/>
    <n v="43.3628"/>
    <n v="17345.12"/>
    <n v="7.3003400000000003"/>
    <n v="5.9398"/>
    <n v="2375.92"/>
    <s v="MZQ"/>
  </r>
  <r>
    <s v="710335750101"/>
    <x v="1"/>
    <d v="2025-05-09T00:00:00"/>
    <s v="TA27"/>
    <s v="FO SHAN SHI SAN SHUI QU ZHUO YING WU JIN ZHI PIN CHANG"/>
    <m/>
    <s v="C05125"/>
    <s v="1-6-D84Z"/>
    <s v="RT AL 6x21mm CSK HD TUM"/>
    <s v="RIV-"/>
    <s v="B"/>
    <n v="12000"/>
    <s v="PC"/>
    <s v="CNY"/>
    <n v="4.8000000000000001E-2"/>
    <n v="576"/>
    <n v="7.3003400000000003"/>
    <n v="6.6E-3"/>
    <n v="79.2"/>
    <s v="MZQ"/>
  </r>
  <r>
    <s v="710334660501"/>
    <x v="1"/>
    <d v="2025-04-18T00:00:00"/>
    <s v="HD10"/>
    <s v="GUANG DONG HENG DA METAL CO.,LTD"/>
    <m/>
    <s v="C05126"/>
    <s v="3-5-SPK107-AZ"/>
    <s v="STD- 107 BK01G TUM R123 C/C79 H8.5"/>
    <s v="SHDL"/>
    <s v="O"/>
    <n v="2010"/>
    <s v="PC"/>
    <s v="CNY"/>
    <n v="0.92230000000000001"/>
    <n v="1853.82"/>
    <n v="7.3003400000000003"/>
    <n v="0.1263"/>
    <n v="253.86"/>
    <s v="MZQ"/>
  </r>
  <r>
    <s v="710334660601"/>
    <x v="1"/>
    <d v="2025-04-18T00:00:00"/>
    <s v="HD10"/>
    <s v="GUANG DONG HENG DA METAL CO.,LTD"/>
    <m/>
    <s v="C05126"/>
    <s v="3-5-SPK110-AZ"/>
    <s v="STD- 110 BK01G TUM R143 C/C79 H8.5"/>
    <s v="SHDL"/>
    <s v="O"/>
    <n v="2020"/>
    <s v="PC"/>
    <s v="CNY"/>
    <n v="0.92230000000000001"/>
    <n v="1863.05"/>
    <n v="7.3003400000000003"/>
    <n v="0.1263"/>
    <n v="255.13"/>
    <s v="MZQ"/>
  </r>
  <r>
    <s v="710336880101"/>
    <x v="1"/>
    <d v="2025-05-28T00:00:00"/>
    <s v="MY02S"/>
    <s v="MEY LI YI CHA"/>
    <m/>
    <s v="X250541"/>
    <s v="7-8-C71801-C--E-F"/>
    <s v="COL SLV 71801-C--E (FSC)"/>
    <s v="SHTS"/>
    <s v="B"/>
    <n v="1010"/>
    <s v="PC"/>
    <s v="CNY"/>
    <n v="3.35"/>
    <n v="3383.5"/>
    <n v="7.3003400000000003"/>
    <n v="0.45889999999999997"/>
    <n v="463.49"/>
    <s v="MZQ"/>
  </r>
  <r>
    <s v="710335380101"/>
    <x v="1"/>
    <d v="2025-05-06T00:00:00"/>
    <s v="HQ01"/>
    <s v="HUA CHANG PACKING PRINTING FACTORY"/>
    <m/>
    <s v="X250544"/>
    <s v="6-8-PL0202A-C"/>
    <s v="MJP ADD+ITEM DESC STKR 62055-C015"/>
    <s v="STKR"/>
    <s v="B"/>
    <n v="5000"/>
    <s v="PC"/>
    <s v="CNY"/>
    <n v="0.02"/>
    <n v="100"/>
    <n v="7.3003400000000003"/>
    <n v="2.7000000000000001E-3"/>
    <n v="13.5"/>
    <s v="MZQ"/>
  </r>
  <r>
    <s v="710335380101"/>
    <x v="1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  <n v="7.3003400000000003"/>
    <n v="2.7000000000000001E-3"/>
    <n v="0.14000000000000001"/>
    <s v="MZQ"/>
  </r>
  <r>
    <s v="710335380201"/>
    <x v="1"/>
    <d v="2025-05-06T00:00:00"/>
    <s v="HQ01"/>
    <s v="HUA CHANG PACKING PRINTING FACTORY"/>
    <m/>
    <s v="X250544"/>
    <s v="6-8-PL0202A-C"/>
    <s v="MJP ADD+ITEM DESC STKR 62055-C015"/>
    <s v="STKR"/>
    <s v="B"/>
    <n v="50"/>
    <s v="PC"/>
    <s v="CNY"/>
    <n v="0.02"/>
    <n v="1"/>
    <n v="7.3003400000000003"/>
    <n v="2.7000000000000001E-3"/>
    <n v="0.14000000000000001"/>
    <s v="MZQ"/>
  </r>
  <r>
    <s v="710336001601"/>
    <x v="1"/>
    <d v="2025-05-15T00:00:00"/>
    <s v="HQ01"/>
    <s v="HUA CHANG PACKING PRINTING FACTORY"/>
    <m/>
    <s v="X250544"/>
    <s v="7-8-PL6555"/>
    <s v="TETRON RD WARNING STKR MJP"/>
    <s v="STKR"/>
    <s v="B"/>
    <n v="42000"/>
    <s v="PC"/>
    <s v="CNY"/>
    <n v="2.5899999999999999E-2"/>
    <n v="1087.8"/>
    <n v="7.3003400000000003"/>
    <n v="3.5000000000000001E-3"/>
    <n v="147"/>
    <s v="MZQ"/>
  </r>
  <r>
    <s v="710336000101"/>
    <x v="1"/>
    <d v="2025-05-15T00:00:00"/>
    <s v="HQ01"/>
    <s v="HUA CHANG PACKING PRINTING FACTORY"/>
    <m/>
    <s v="X250544"/>
    <s v="1-8-PL12709"/>
    <s v="WARNING STKR (MJP)"/>
    <s v="STKR"/>
    <s v="B"/>
    <n v="25700"/>
    <s v="PC"/>
    <s v="CNY"/>
    <n v="0.03"/>
    <n v="771"/>
    <n v="7.3003400000000003"/>
    <n v="4.1000000000000003E-3"/>
    <n v="105.37"/>
    <s v="MZQ"/>
  </r>
  <r>
    <s v="710335372001"/>
    <x v="1"/>
    <d v="2025-05-06T00:00:00"/>
    <s v="HQ01"/>
    <s v="HUA CHANG PACKING PRINTING FACTORY"/>
    <m/>
    <s v="X250545"/>
    <s v="7-8-PL6192B"/>
    <s v="GLASS LID STKR MJP"/>
    <s v="STKR"/>
    <s v="B"/>
    <n v="33000"/>
    <s v="PC"/>
    <s v="CNY"/>
    <n v="3.2000000000000001E-2"/>
    <n v="1056"/>
    <n v="7.3003400000000003"/>
    <n v="4.4000000000000003E-3"/>
    <n v="145.19999999999999"/>
    <s v="MZQ"/>
  </r>
  <r>
    <s v="710335400101"/>
    <x v="1"/>
    <d v="2025-05-06T00:00:00"/>
    <s v="HQ01"/>
    <s v="HUA CHANG PACKING PRINTING FACTORY"/>
    <m/>
    <s v="X250542"/>
    <s v="1-8-PU169A"/>
    <s v="U&amp;C MYREX ALUM CW"/>
    <s v="U&amp;C-"/>
    <s v="B"/>
    <n v="500"/>
    <s v="PC"/>
    <s v="CNY"/>
    <n v="0.21929999999999999"/>
    <n v="109.65"/>
    <n v="7.3003400000000003"/>
    <n v="0.03"/>
    <n v="15"/>
    <s v="MZQ"/>
  </r>
  <r>
    <s v="710335400201"/>
    <x v="1"/>
    <d v="2025-05-06T00:00:00"/>
    <s v="HQ01"/>
    <s v="HUA CHANG PACKING PRINTING FACTORY"/>
    <m/>
    <s v="X250542"/>
    <s v="1-8-PU422"/>
    <s v="GENERIC U&amp;C+GUARANTEE E&amp;T (MTL)"/>
    <s v="U&amp;C-"/>
    <s v="B"/>
    <n v="5000"/>
    <s v="PC"/>
    <s v="CNY"/>
    <n v="0.222"/>
    <n v="1110"/>
    <n v="7.3003400000000003"/>
    <n v="3.04E-2"/>
    <n v="152"/>
    <s v="MZQ"/>
  </r>
  <r>
    <s v="710336000701"/>
    <x v="1"/>
    <d v="2025-05-15T00:00:00"/>
    <s v="HQ01"/>
    <s v="HUA CHANG PACKING PRINTING FACTORY"/>
    <m/>
    <s v="X250542"/>
    <s v="1-8-PU571-C"/>
    <s v="U&amp;C MEYER"/>
    <s v="U&amp;C-"/>
    <s v="B"/>
    <n v="10100"/>
    <s v="PC"/>
    <s v="CNY"/>
    <n v="0.22839999999999999"/>
    <n v="2306.84"/>
    <n v="7.3003400000000003"/>
    <n v="3.1300000000000001E-2"/>
    <n v="316.13"/>
    <s v="MZQ"/>
  </r>
  <r>
    <s v="710335371501"/>
    <x v="1"/>
    <d v="2025-05-06T00:00:00"/>
    <s v="HQ01"/>
    <s v="HUA CHANG PACKING PRINTING FACTORY"/>
    <m/>
    <s v="X250542"/>
    <s v="1-8-PU571-C"/>
    <s v="U&amp;C MEYER"/>
    <s v="U&amp;C-"/>
    <s v="B"/>
    <n v="4030"/>
    <s v="PC"/>
    <s v="CNY"/>
    <n v="0.245"/>
    <n v="987.35"/>
    <n v="7.3003400000000003"/>
    <n v="3.3599999999999998E-2"/>
    <n v="135.41"/>
    <s v="MZQ"/>
  </r>
  <r>
    <s v="710335371401"/>
    <x v="1"/>
    <d v="2025-05-06T00:00:00"/>
    <s v="HQ01"/>
    <s v="HUA CHANG PACKING PRINTING FACTORY"/>
    <m/>
    <s v="X250542"/>
    <s v="1-8-PU534B-C"/>
    <s v="U&amp;C MEYER GLASS BACON PRESS"/>
    <s v="U&amp;C-"/>
    <s v="B"/>
    <n v="3100"/>
    <s v="PC"/>
    <s v="CNY"/>
    <n v="0.252"/>
    <n v="781.2"/>
    <n v="7.3003400000000003"/>
    <n v="3.4500000000000003E-2"/>
    <n v="106.95"/>
    <s v="MZQ"/>
  </r>
  <r>
    <s v="710336001901"/>
    <x v="1"/>
    <d v="2025-05-15T00:00:00"/>
    <s v="HQ01"/>
    <s v="HUA CHANG PACKING PRINTING FACTORY"/>
    <m/>
    <s v="X250542"/>
    <s v="7-8-PU870-C"/>
    <s v="U&amp;C MEYER WHITE STEEL"/>
    <s v="U&amp;C-"/>
    <s v="B"/>
    <n v="1510"/>
    <s v="PC"/>
    <s v="CNY"/>
    <n v="0.28499999999999998"/>
    <n v="430.35"/>
    <n v="7.3003400000000003"/>
    <n v="3.9E-2"/>
    <n v="58.89"/>
    <s v="MZQ"/>
  </r>
  <r>
    <s v="710336001101"/>
    <x v="1"/>
    <d v="2025-05-15T00:00:00"/>
    <s v="HQ01"/>
    <s v="HUA CHANG PACKING PRINTING FACTORY"/>
    <m/>
    <s v="X250543"/>
    <s v="6-8-PU14-C"/>
    <s v="U&amp;C ANYDAY GLASS DISHES MJP"/>
    <s v="U&amp;C-"/>
    <s v="B"/>
    <n v="4050"/>
    <s v="PC"/>
    <s v="CNY"/>
    <n v="1.27"/>
    <n v="5143.5"/>
    <n v="7.3003400000000003"/>
    <n v="0.17399999999999999"/>
    <n v="704.7"/>
    <s v="MZQ"/>
  </r>
  <r>
    <s v="710331440201"/>
    <x v="2"/>
    <d v="2025-02-24T00:00:00"/>
    <s v="DY06"/>
    <s v="DE YI BAO(JIANG MEN)"/>
    <m/>
    <s v="C05121"/>
    <s v="3-5-LSI103AAY"/>
    <s v="STD- 103 M PVD GOLD BSH R177.3 C/C102 H6.5 (BFMY16)"/>
    <s v="HDL-"/>
    <s v="B"/>
    <n v="1941"/>
    <s v="PC"/>
    <s v="CNY"/>
    <n v="8.5710999999999995"/>
    <n v="16636.509999999998"/>
    <n v="7.3003400000000003"/>
    <n v="1.1740999999999999"/>
    <n v="2278.9299999999998"/>
    <s v="MZQ"/>
  </r>
  <r>
    <s v="710332380101"/>
    <x v="2"/>
    <d v="2025-03-11T00:00:00"/>
    <s v="DY06"/>
    <s v="DE YI BAO(JIANG MEN)"/>
    <m/>
    <s v="C05121"/>
    <s v="3-5-LSI103AAY"/>
    <s v="STD- 103 M PVD GOLD BSH R177.3 C/C102 H6.5 (BFMY16)"/>
    <s v="HDL-"/>
    <s v="B"/>
    <n v="3500"/>
    <s v="PC"/>
    <s v="CNY"/>
    <n v="8.5710999999999995"/>
    <n v="29998.85"/>
    <n v="7.3003400000000003"/>
    <n v="1.1740999999999999"/>
    <n v="4109.3500000000004"/>
    <s v="MZQ"/>
  </r>
  <r>
    <s v="710324671301"/>
    <x v="2"/>
    <d v="2024-10-11T00:00:00"/>
    <s v="YP02"/>
    <s v="DUAN ZHOU QU YI PIN JIN SHU JI PIN CHANG"/>
    <m/>
    <s v="C05119"/>
    <s v="7-C-PCC20CK-002"/>
    <s v="PCC20CT----------Y-P-----"/>
    <s v="LID-"/>
    <s v="O"/>
    <n v="1210"/>
    <s v="PC"/>
    <s v="CNY"/>
    <n v="3.5"/>
    <n v="4235"/>
    <n v="7.3003400000000003"/>
    <n v="0.47939999999999999"/>
    <n v="580.07000000000005"/>
    <s v="MZQ"/>
  </r>
  <r>
    <s v="710331400401"/>
    <x v="2"/>
    <d v="2025-02-21T00:00:00"/>
    <s v="YP02"/>
    <s v="DUAN ZHOU QU YI PIN JIN SHU JI PIN CHANG"/>
    <m/>
    <s v="C05119"/>
    <s v="7-C-PCC20CK-002"/>
    <s v="PCC20CT----------Y-P-----"/>
    <s v="LID-"/>
    <s v="O"/>
    <n v="710"/>
    <s v="PC"/>
    <s v="CNY"/>
    <n v="3.5"/>
    <n v="2485"/>
    <n v="7.3003400000000003"/>
    <n v="0.47939999999999999"/>
    <n v="340.37"/>
    <s v="MZQ"/>
  </r>
  <r>
    <s v="710332951001"/>
    <x v="2"/>
    <d v="2025-03-18T00:00:00"/>
    <s v="YP02"/>
    <s v="DUAN ZHOU QU YI PIN JIN SHU JI PIN CHANG"/>
    <m/>
    <s v="C05119"/>
    <s v="7-C-PCC20CK-002"/>
    <s v="PCC20CT----------Y-P-----"/>
    <s v="LID-"/>
    <s v="O"/>
    <n v="60"/>
    <s v="PC"/>
    <s v="CNY"/>
    <n v="3.5"/>
    <n v="210"/>
    <n v="7.3003400000000003"/>
    <n v="0.47939999999999999"/>
    <n v="28.76"/>
    <s v="MZQ"/>
  </r>
  <r>
    <s v="710333590101"/>
    <x v="2"/>
    <d v="2025-04-01T00:00:00"/>
    <s v="YP02"/>
    <s v="DUAN ZHOU QU YI PIN JIN SHU JI PIN CHANG"/>
    <m/>
    <s v="C05119"/>
    <s v="7-C-PCC20CK-002"/>
    <s v="PCC20CT----------Y-P-----"/>
    <s v="LID-"/>
    <s v="O"/>
    <n v="1020"/>
    <s v="PC"/>
    <s v="CNY"/>
    <n v="3.5"/>
    <n v="3570"/>
    <n v="7.3003400000000003"/>
    <n v="0.47939999999999999"/>
    <n v="488.99"/>
    <s v="MZQ"/>
  </r>
  <r>
    <s v="710324671401"/>
    <x v="2"/>
    <d v="2024-10-11T00:00:00"/>
    <s v="YP02"/>
    <s v="DUAN ZHOU QU YI PIN JIN SHU JI PIN CHANG"/>
    <m/>
    <s v="C05119"/>
    <s v="7-C-PCC24CK-002"/>
    <s v="PCC24CT----------Y-P-----"/>
    <s v="LID-"/>
    <s v="O"/>
    <n v="1170"/>
    <s v="PC"/>
    <s v="CNY"/>
    <n v="3.7"/>
    <n v="4329"/>
    <n v="7.3003400000000003"/>
    <n v="0.50680000000000003"/>
    <n v="592.96"/>
    <s v="MZQ"/>
  </r>
  <r>
    <s v="710331641501"/>
    <x v="2"/>
    <d v="2025-02-26T00:00:00"/>
    <s v="YP02"/>
    <s v="DUAN ZHOU QU YI PIN JIN SHU JI PIN CHANG"/>
    <m/>
    <s v="C05118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1650801"/>
    <x v="2"/>
    <d v="2025-02-26T00:00:00"/>
    <s v="YY04S"/>
    <s v="YONG YE WU JIN CO"/>
    <m/>
    <s v="C05120"/>
    <s v="7-C-REC2408AS-002"/>
    <s v="REC2408CT----------Y-Y-----"/>
    <s v="LID-"/>
    <s v="O"/>
    <n v="2210"/>
    <s v="PC"/>
    <s v="CNY"/>
    <n v="4.2"/>
    <n v="9282"/>
    <n v="7.3003400000000003"/>
    <n v="0.57530000000000003"/>
    <n v="1271.4100000000001"/>
    <s v="MZQ"/>
  </r>
  <r>
    <s v="710333570301"/>
    <x v="3"/>
    <d v="2025-04-01T00:00:00"/>
    <s v="XL10"/>
    <s v="JIANG MEN SHI XI LONG XIANG JIAO KE JI CO.,LTD."/>
    <m/>
    <s v="C05112"/>
    <s v="7-6-628B"/>
    <s v="18cm Si-RU GASKET BK01A"/>
    <s v="GSKT"/>
    <s v="B"/>
    <n v="1400"/>
    <s v="PC"/>
    <s v="CNY"/>
    <n v="3.0379999999999998"/>
    <n v="4253.2"/>
    <n v="7.3003400000000003"/>
    <n v="0.41610000000000003"/>
    <n v="582.54"/>
    <s v="MZQ"/>
  </r>
  <r>
    <s v="710335830101"/>
    <x v="3"/>
    <d v="2025-05-09T00:00:00"/>
    <s v="XL10"/>
    <s v="JIANG MEN SHI XI LONG XIANG JIAO KE JI CO.,LTD."/>
    <m/>
    <s v="C05112"/>
    <s v="7-6-628B"/>
    <s v="18cm Si-RU GASKET BK01A"/>
    <s v="GSKT"/>
    <s v="B"/>
    <n v="4050"/>
    <s v="PC"/>
    <s v="CNY"/>
    <n v="3.0379999999999998"/>
    <n v="12303.9"/>
    <n v="7.3003400000000003"/>
    <n v="0.41610000000000003"/>
    <n v="1685.21"/>
    <s v="MZQ"/>
  </r>
  <r>
    <s v="710331200201"/>
    <x v="3"/>
    <d v="2025-02-18T00:00:00"/>
    <s v="XL10"/>
    <s v="JIANG MEN SHI XI LONG XIANG JIAO KE JI CO.,LTD."/>
    <m/>
    <s v="C05113"/>
    <s v="1-6-668"/>
    <s v="SILICONE RING FOR 1-6-GLX20 SHORE A 68-73 (RD26A)"/>
    <s v="GLID"/>
    <s v="B"/>
    <n v="1410"/>
    <s v="PC"/>
    <s v="CNY"/>
    <n v="8.8800000000000008"/>
    <n v="12520.8"/>
    <n v="7.3003400000000003"/>
    <n v="1.2163999999999999"/>
    <n v="1715.12"/>
    <s v="MZQ"/>
  </r>
  <r>
    <s v="710331200301"/>
    <x v="3"/>
    <d v="2025-02-18T00:00:00"/>
    <s v="XL10"/>
    <s v="JIANG MEN SHI XI LONG XIANG JIAO KE JI CO.,LTD."/>
    <m/>
    <s v="C05113"/>
    <s v="1-6-670"/>
    <s v="SILICONE RING FOR 1-6-GLX30 SHORE A 68-73 (RD26A)"/>
    <s v="GLID"/>
    <s v="B"/>
    <n v="505"/>
    <s v="PC"/>
    <s v="CNY"/>
    <n v="14.1"/>
    <n v="7120.5"/>
    <n v="7.3003400000000003"/>
    <n v="1.9314"/>
    <n v="975.36"/>
    <s v="MZQ"/>
  </r>
  <r>
    <s v="710335800101"/>
    <x v="3"/>
    <d v="2025-05-09T00:00:00"/>
    <s v="Z010"/>
    <s v="GlassLid Industries Ltd."/>
    <m/>
    <s v="C05117"/>
    <s v="1-6-GE24-ZA"/>
    <s v="G-LD E 24CM POL"/>
    <s v="GLID"/>
    <s v="B"/>
    <n v="370"/>
    <s v="PC"/>
    <s v="CNY"/>
    <n v="4.1654999999999998"/>
    <n v="1541.24"/>
    <n v="7.3003400000000003"/>
    <n v="0.5706"/>
    <n v="211.12"/>
    <s v="MZQ"/>
  </r>
  <r>
    <s v="710335250101"/>
    <x v="3"/>
    <d v="2025-04-30T00:00:00"/>
    <s v="Z010"/>
    <s v="GlassLid Industries Ltd."/>
    <m/>
    <s v="C05117"/>
    <s v="1-6-GA26-ZA"/>
    <s v="G-LD A 26CM POL"/>
    <s v="GLID"/>
    <s v="B"/>
    <n v="530"/>
    <s v="PC"/>
    <s v="CNY"/>
    <n v="4.2759999999999998"/>
    <n v="2266.2800000000002"/>
    <n v="7.3003400000000003"/>
    <n v="0.5857"/>
    <n v="310.42"/>
    <s v="MZQ"/>
  </r>
  <r>
    <s v="710335610101"/>
    <x v="3"/>
    <d v="2025-05-08T00:00:00"/>
    <s v="TA25"/>
    <s v="LU JIANG STAINLESS STEEL Mfg.Ltd."/>
    <m/>
    <s v="C05111"/>
    <s v="1-5-HSL203--Y"/>
    <s v="SH-- 203 BSH YBM20AK C/C50 H8.5"/>
    <s v="HDL-"/>
    <s v="B"/>
    <n v="500"/>
    <s v="PC"/>
    <s v="CNY"/>
    <n v="6.2117000000000004"/>
    <n v="3105.85"/>
    <n v="7.3003400000000003"/>
    <n v="0.85089999999999999"/>
    <n v="425.45"/>
    <s v="MZQ"/>
  </r>
  <r>
    <s v="710335610201"/>
    <x v="3"/>
    <d v="2025-05-08T00:00:00"/>
    <s v="TA25"/>
    <s v="LU JIANG STAINLESS STEEL Mfg.Ltd."/>
    <m/>
    <s v="C05111"/>
    <s v="1-5-HSL205--Y"/>
    <s v="LG-- 205 BSH YBM24AK C/C50 H8.5"/>
    <s v="HDL-"/>
    <s v="B"/>
    <n v="510"/>
    <s v="PC"/>
    <s v="CNY"/>
    <n v="6.7522000000000002"/>
    <n v="3443.62"/>
    <n v="7.3003400000000003"/>
    <n v="0.92490000000000006"/>
    <n v="471.7"/>
    <s v="MZQ"/>
  </r>
  <r>
    <s v="710335610301"/>
    <x v="3"/>
    <d v="2025-05-08T00:00:00"/>
    <s v="TA25"/>
    <s v="LU JIANG STAINLESS STEEL Mfg.Ltd."/>
    <m/>
    <s v="C05111"/>
    <s v="1-5-HSL206--Y"/>
    <s v="LG-- 206 BSH YBM26A2 C/C50 H8.5"/>
    <s v="HDL-"/>
    <s v="B"/>
    <n v="500"/>
    <s v="PC"/>
    <s v="CNY"/>
    <n v="6.7522000000000002"/>
    <n v="3376.1"/>
    <n v="7.3003400000000003"/>
    <n v="0.92490000000000006"/>
    <n v="462.45"/>
    <s v="MZQ"/>
  </r>
  <r>
    <s v="710324671401"/>
    <x v="3"/>
    <d v="2024-10-11T00:00:00"/>
    <s v="YP02"/>
    <s v="DUAN ZHOU QU YI PIN JIN SHU JI PIN CHANG"/>
    <m/>
    <s v="C05110"/>
    <s v="7-C-PCC24CK-002"/>
    <s v="PCC24CT----------Y-P-----"/>
    <s v="LID-"/>
    <s v="O"/>
    <n v="1340"/>
    <s v="PC"/>
    <s v="CNY"/>
    <n v="3.7"/>
    <n v="4958"/>
    <n v="7.3003400000000003"/>
    <n v="0.50680000000000003"/>
    <n v="679.11"/>
    <s v="MZQ"/>
  </r>
  <r>
    <s v="710331641501"/>
    <x v="3"/>
    <d v="2025-02-26T00:00:00"/>
    <s v="YP02"/>
    <s v="DUAN ZHOU QU YI PIN JIN SHU JI PIN CHANG"/>
    <m/>
    <s v="C05109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</r>
  <r>
    <s v="710336660101"/>
    <x v="3"/>
    <d v="2025-05-23T00:00:00"/>
    <s v="GY09"/>
    <s v="FO SHAN SHI GU YANG WU JIN ZHI PIN CO.,LTD."/>
    <m/>
    <s v="C05116"/>
    <s v="7-6-556"/>
    <s v="PASSED LFGB SILICONE BUSHING BK01A"/>
    <s v="MISC"/>
    <s v="B"/>
    <n v="1000"/>
    <s v="PC"/>
    <s v="CNY"/>
    <n v="0.115"/>
    <n v="115"/>
    <n v="7.3003400000000003"/>
    <n v="1.5800000000000002E-2"/>
    <n v="15.8"/>
    <s v="MZQ"/>
  </r>
  <r>
    <s v="710333900101"/>
    <x v="3"/>
    <d v="2025-04-09T00:00:00"/>
    <s v="WS01"/>
    <s v="WEI XIN BO STAINLESS STEEL Mfg.Ltd."/>
    <m/>
    <s v="C05115"/>
    <s v="7-6-D61X"/>
    <s v="RT SS+Cu 6x10 D12 TUM"/>
    <s v="RIV-"/>
    <s v="B"/>
    <n v="4020"/>
    <s v="PC"/>
    <s v="CNY"/>
    <n v="0.13550000000000001"/>
    <n v="544.71"/>
    <n v="7.3003400000000003"/>
    <n v="1.8599999999999998E-2"/>
    <n v="74.77"/>
    <s v="MZQ"/>
  </r>
  <r>
    <s v="710335450101"/>
    <x v="3"/>
    <d v="2025-05-06T00:00:00"/>
    <s v="WS01"/>
    <s v="WEI XIN BO STAINLESS STEEL Mfg.Ltd."/>
    <m/>
    <s v="C05115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3910501"/>
    <x v="3"/>
    <d v="2025-04-09T00:00:00"/>
    <s v="WX03"/>
    <s v="WISION"/>
    <m/>
    <s v="C05114"/>
    <s v="1-5-SNE105B-X"/>
    <s v="STD- 105 essteele POL R103 C/C71 H6.5"/>
    <s v="SHDL"/>
    <s v="B"/>
    <n v="400"/>
    <s v="PC"/>
    <s v="CNY"/>
    <n v="10.2669"/>
    <n v="4106.76"/>
    <n v="7.3003400000000003"/>
    <n v="1.4064000000000001"/>
    <n v="562.55999999999995"/>
    <s v="MZQ"/>
  </r>
  <r>
    <s v="710336380101"/>
    <x v="3"/>
    <d v="2025-05-21T00:00:00"/>
    <s v="WS01"/>
    <s v="WEI XIN BO STAINLESS STEEL Mfg.Ltd."/>
    <m/>
    <s v="C05115"/>
    <s v="1-6-D126"/>
    <s v="STUD PW 40DEG 15.65mm SQ"/>
    <s v="STUD"/>
    <s v="B"/>
    <n v="6200"/>
    <s v="PC"/>
    <s v="CNY"/>
    <n v="0.60770000000000002"/>
    <n v="3767.74"/>
    <n v="7.3003400000000003"/>
    <n v="8.3199999999999996E-2"/>
    <n v="515.84"/>
    <s v="MZQ"/>
  </r>
  <r>
    <s v="710336230101"/>
    <x v="3"/>
    <d v="2025-05-20T00:00:00"/>
    <s v="GY09"/>
    <s v="FO SHAN SHI GU YANG WU JIN ZHI PIN CO.,LTD."/>
    <m/>
    <s v="C05116"/>
    <s v="7-6-W03"/>
    <s v="SS WHR M6 DIA 17mm"/>
    <s v="WHR-"/>
    <s v="B"/>
    <n v="9200"/>
    <s v="PC"/>
    <s v="CNY"/>
    <n v="3.9800000000000002E-2"/>
    <n v="366.16"/>
    <n v="7.3003400000000003"/>
    <n v="5.4999999999999997E-3"/>
    <n v="50.6"/>
    <s v="MZQ"/>
  </r>
  <r>
    <s v="710335700101"/>
    <x v="3"/>
    <d v="2025-05-09T00:00:00"/>
    <s v="GY09"/>
    <s v="FO SHAN SHI GU YANG WU JIN ZHI PIN CO.,LTD."/>
    <m/>
    <s v="C05116"/>
    <s v="1-6-W22"/>
    <s v="WHR SS 25mm G-LD"/>
    <s v="WHR-"/>
    <s v="B"/>
    <n v="9000"/>
    <s v="PC"/>
    <s v="CNY"/>
    <n v="4.1000000000000002E-2"/>
    <n v="369"/>
    <n v="7.3003400000000003"/>
    <n v="5.5999999999999999E-3"/>
    <n v="50.4"/>
    <s v="MZQ"/>
  </r>
  <r>
    <s v="710336070201"/>
    <x v="3"/>
    <d v="2025-05-16T00:00:00"/>
    <s v="GY09"/>
    <s v="FO SHAN SHI GU YANG WU JIN ZHI PIN CO.,LTD."/>
    <m/>
    <s v="C05116"/>
    <s v="1-6-W22"/>
    <s v="WHR SS 25mm G-LD"/>
    <s v="WHR-"/>
    <s v="B"/>
    <n v="1800"/>
    <s v="PC"/>
    <s v="CNY"/>
    <n v="4.1000000000000002E-2"/>
    <n v="73.8"/>
    <n v="7.3003400000000003"/>
    <n v="5.5999999999999999E-3"/>
    <n v="10.08"/>
    <s v="MZQ"/>
  </r>
  <r>
    <s v="710336540101"/>
    <x v="3"/>
    <d v="2025-05-23T00:00:00"/>
    <s v="GY09"/>
    <s v="FO SHAN SHI GU YANG WU JIN ZHI PIN CO.,LTD."/>
    <m/>
    <s v="C05116"/>
    <s v="1-6-W22"/>
    <s v="WHR SS 25mm G-LD"/>
    <s v="WHR-"/>
    <s v="B"/>
    <n v="8100"/>
    <s v="PC"/>
    <s v="CNY"/>
    <n v="4.1000000000000002E-2"/>
    <n v="332.1"/>
    <n v="7.3003400000000003"/>
    <n v="5.5999999999999999E-3"/>
    <n v="45.36"/>
    <s v="MZQ"/>
  </r>
  <r>
    <s v="710336540201"/>
    <x v="3"/>
    <d v="2025-05-23T00:00:00"/>
    <s v="GY09"/>
    <s v="FO SHAN SHI GU YANG WU JIN ZHI PIN CO.,LTD."/>
    <m/>
    <s v="C05116"/>
    <s v="3-6-141"/>
    <s v="Ru GASKET FOR G-LD BK01A"/>
    <s v="WHR-"/>
    <s v="B"/>
    <n v="10500"/>
    <s v="PC"/>
    <s v="CNY"/>
    <n v="4.2999999999999997E-2"/>
    <n v="451.5"/>
    <n v="7.3003400000000003"/>
    <n v="5.8999999999999999E-3"/>
    <n v="61.95"/>
    <s v="MZQ"/>
  </r>
  <r>
    <s v="710335690101"/>
    <x v="3"/>
    <d v="2025-05-09T00:00:00"/>
    <s v="GY09"/>
    <s v="FO SHAN SHI GU YANG WU JIN ZHI PIN CO.,LTD."/>
    <m/>
    <s v="C05116"/>
    <s v="1-6-646"/>
    <s v="VOC-FREE HIGH TEAR STRENGTH CLEAR SI RU GROMMET 500F"/>
    <s v="WHR-"/>
    <s v="B"/>
    <n v="16500"/>
    <s v="PC"/>
    <s v="CNY"/>
    <n v="8.5000000000000006E-2"/>
    <n v="1402.5"/>
    <n v="7.3003400000000003"/>
    <n v="1.1599999999999999E-2"/>
    <n v="191.4"/>
    <s v="MZQ"/>
  </r>
  <r>
    <s v="710336070101"/>
    <x v="3"/>
    <d v="2025-05-16T00:00:00"/>
    <s v="GY09"/>
    <s v="FO SHAN SHI GU YANG WU JIN ZHI PIN CO.,LTD."/>
    <m/>
    <s v="C05116"/>
    <s v="1-6-576A"/>
    <s v="POSTCURED SILICONE GROMMET CLEAR 500F"/>
    <s v="WHR-"/>
    <s v="B"/>
    <n v="3500"/>
    <s v="PC"/>
    <s v="CNY"/>
    <n v="0.108"/>
    <n v="378"/>
    <n v="7.3003400000000003"/>
    <n v="1.4800000000000001E-2"/>
    <n v="51.8"/>
    <s v="MZQ"/>
  </r>
  <r>
    <s v="710332810101"/>
    <x v="4"/>
    <d v="2025-03-14T00:00:00"/>
    <s v="HM04"/>
    <s v="GUANG DONG HAO MING SILICONE MATERIAL CO.,LTD"/>
    <m/>
    <s v="RTV-1177"/>
    <s v="1-6-GLH14-ZC"/>
    <s v="G-LD LH 14CM BU47A"/>
    <s v="GLID"/>
    <s v="B"/>
    <n v="-26"/>
    <s v="PC"/>
    <s v="CNY"/>
    <n v="6.5929000000000002"/>
    <n v="-171.42"/>
    <n v="7.3003400000000003"/>
    <n v="0.90310000000000001"/>
    <n v="-23.48"/>
    <s v="MZQ"/>
  </r>
  <r>
    <s v="710333370101"/>
    <x v="4"/>
    <d v="2025-03-28T00:00:00"/>
    <s v="HM04"/>
    <s v="GUANG DONG HAO MING SILICONE MATERIAL CO.,LTD"/>
    <m/>
    <s v="RTV-1177"/>
    <s v="1-6-GLH14-ZQ"/>
    <s v="G-LD LH 14CM GN36A"/>
    <s v="GLID"/>
    <s v="B"/>
    <n v="-46"/>
    <s v="PC"/>
    <s v="CNY"/>
    <n v="6.5929000000000002"/>
    <n v="-303.27"/>
    <n v="7.3003400000000003"/>
    <n v="0.90310000000000001"/>
    <n v="-41.54"/>
    <s v="MZQ"/>
  </r>
  <r>
    <s v="710333260101"/>
    <x v="4"/>
    <d v="2025-03-25T00:00:00"/>
    <s v="HM04"/>
    <s v="GUANG DONG HAO MING SILICONE MATERIAL CO.,LTD"/>
    <m/>
    <s v="RTV-1177"/>
    <s v="1-6-GLH16-ZQ"/>
    <s v="G-LD LH 16CM ANYDAY GN36A"/>
    <s v="GLID"/>
    <s v="B"/>
    <n v="-125"/>
    <s v="PC"/>
    <s v="CNY"/>
    <n v="7.42"/>
    <n v="-927.5"/>
    <n v="7.3003400000000003"/>
    <n v="1.0164"/>
    <n v="-127.05"/>
    <s v="MZQ"/>
  </r>
  <r>
    <s v="710330670101"/>
    <x v="4"/>
    <d v="2025-02-07T00:00:00"/>
    <s v="HM04"/>
    <s v="GUANG DONG HAO MING SILICONE MATERIAL CO.,LTD"/>
    <m/>
    <s v="RTV-1178"/>
    <s v="1-6-GMF15-ZC"/>
    <s v="G-LD MF 15CM SQUARE  BU47A"/>
    <s v="GLID"/>
    <s v="B"/>
    <n v="-45"/>
    <s v="PC"/>
    <s v="CNY"/>
    <n v="7.5751999999999997"/>
    <n v="-340.88"/>
    <n v="7.3003400000000003"/>
    <n v="1.0377000000000001"/>
    <n v="-46.7"/>
    <s v="MZQ"/>
  </r>
  <r>
    <s v="710332810301"/>
    <x v="4"/>
    <d v="2025-03-14T00:00:00"/>
    <s v="HM04"/>
    <s v="GUANG DONG HAO MING SILICONE MATERIAL CO.,LTD"/>
    <m/>
    <s v="RTV-1177"/>
    <s v="1-6-GLH18-ZQ"/>
    <s v="G-LD LH 18CM ANYDAY GN36A"/>
    <s v="GLID"/>
    <s v="B"/>
    <n v="-70"/>
    <s v="PC"/>
    <s v="CNY"/>
    <n v="8.15"/>
    <n v="-570.5"/>
    <n v="7.3003400000000003"/>
    <n v="1.1164000000000001"/>
    <n v="-78.150000000000006"/>
    <s v="MZQ"/>
  </r>
  <r>
    <s v="710331340101"/>
    <x v="4"/>
    <d v="2025-02-21T00:00:00"/>
    <s v="HM04"/>
    <s v="GUANG DONG HAO MING SILICONE MATERIAL CO.,LTD"/>
    <m/>
    <s v="RTV-1178"/>
    <s v="1-6-GLH20-ZQ"/>
    <s v="G-LD LH 20CM ANYDAY GN36A"/>
    <s v="GLID"/>
    <s v="B"/>
    <n v="-42"/>
    <s v="PC"/>
    <s v="CNY"/>
    <n v="8.84"/>
    <n v="-371.28"/>
    <n v="7.3003400000000003"/>
    <n v="1.2109000000000001"/>
    <n v="-50.86"/>
    <s v="MZQ"/>
  </r>
  <r>
    <s v="710335570201"/>
    <x v="4"/>
    <d v="2025-05-08T00:00:00"/>
    <s v="HF06"/>
    <s v="Whitford Ltd"/>
    <m/>
    <s v="M250522"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</r>
  <r>
    <s v="710335860301"/>
    <x v="4"/>
    <d v="2025-05-09T00:00:00"/>
    <s v="HF06"/>
    <s v="Whitford Ltd"/>
    <m/>
    <s v="M250521"/>
    <s v="1-4-T968221712"/>
    <s v="9682/K21712 MET BLACK WITH DIAMOND"/>
    <s v="EXM-"/>
    <s v="B"/>
    <n v="200"/>
    <s v="KG"/>
    <s v="CNY"/>
    <n v="70.353999999999999"/>
    <n v="14070.8"/>
    <n v="7.3003400000000003"/>
    <n v="9.6371000000000002"/>
    <n v="1927.42"/>
    <s v="MZQ"/>
  </r>
  <r>
    <s v="710335570101"/>
    <x v="4"/>
    <d v="2025-05-08T00:00:00"/>
    <s v="HF06"/>
    <s v="Whitford Ltd"/>
    <m/>
    <s v="M250522"/>
    <s v="1-4-P968221711"/>
    <s v="PRIMER BLACK 9682/K21711"/>
    <s v="EXM-"/>
    <s v="B"/>
    <n v="25"/>
    <s v="KG"/>
    <s v="CNY"/>
    <n v="71.769900000000007"/>
    <n v="1794.25"/>
    <n v="7.3003400000000003"/>
    <n v="9.8309999999999995"/>
    <n v="245.78"/>
    <s v="MZQ"/>
  </r>
  <r>
    <s v="710335860101"/>
    <x v="4"/>
    <d v="2025-05-09T00:00:00"/>
    <s v="HF06"/>
    <s v="Whitford Ltd"/>
    <m/>
    <s v="M250521"/>
    <s v="1-4-P968221711"/>
    <s v="PRIMER BLACK 9682/K21711"/>
    <s v="EXM-"/>
    <s v="B"/>
    <n v="100"/>
    <s v="KG"/>
    <s v="CNY"/>
    <n v="71.769900000000007"/>
    <n v="7176.99"/>
    <n v="7.3003400000000003"/>
    <n v="9.8309999999999995"/>
    <n v="983.1"/>
    <s v="MZQ"/>
  </r>
  <r>
    <s v="710336030101"/>
    <x v="4"/>
    <d v="2025-05-15T00:00:00"/>
    <s v="HM04"/>
    <s v="GUANG DONG HAO MING SILICONE MATERIAL CO.,LTD"/>
    <m/>
    <s v="C05107"/>
    <s v="1-6-GLH14-ZE"/>
    <s v="G-LD LH 14CM BK01A"/>
    <s v="GLID"/>
    <s v="B"/>
    <n v="1820"/>
    <s v="PC"/>
    <s v="CNY"/>
    <n v="6.3951000000000002"/>
    <n v="11639.08"/>
    <n v="7.3003400000000003"/>
    <n v="0.876"/>
    <n v="1594.32"/>
    <s v="MZQ"/>
  </r>
  <r>
    <s v="710336030201"/>
    <x v="4"/>
    <d v="2025-05-15T00:00:00"/>
    <s v="HM04"/>
    <s v="GUANG DONG HAO MING SILICONE MATERIAL CO.,LTD"/>
    <m/>
    <s v="C05108"/>
    <s v="1-6-GLH14-ZE"/>
    <s v="G-LD LH 14CM BK01A"/>
    <s v="GLID"/>
    <s v="B"/>
    <n v="2400"/>
    <s v="PC"/>
    <s v="CNY"/>
    <n v="6.3951000000000002"/>
    <n v="15348.24"/>
    <n v="7.3003400000000003"/>
    <n v="0.876"/>
    <n v="2102.4"/>
    <s v="MZQ"/>
  </r>
  <r>
    <s v="710336030201"/>
    <x v="4"/>
    <d v="2025-05-15T00:00:00"/>
    <s v="HM04"/>
    <s v="GUANG DONG HAO MING SILICONE MATERIAL CO.,LTD"/>
    <m/>
    <s v="C05108"/>
    <s v="1-6-GLH14-ZE"/>
    <s v="G-LD LH 14CM BK01A"/>
    <s v="GLID"/>
    <s v="B"/>
    <n v="400"/>
    <s v="PC"/>
    <s v="CNY"/>
    <n v="6.3951000000000002"/>
    <n v="2558.04"/>
    <n v="7.3003400000000003"/>
    <n v="0.876"/>
    <n v="350.4"/>
    <s v="MZQ"/>
  </r>
  <r>
    <s v="710335170101"/>
    <x v="4"/>
    <d v="2025-04-28T00:00:00"/>
    <s v="YH03"/>
    <s v="YUE HONG GLASS TECHNOLOGY CO"/>
    <m/>
    <s v="C05100"/>
    <s v="7-6-384D"/>
    <s v="G.BACON PRESS 18CM MEYER"/>
    <s v="GLID"/>
    <s v="B"/>
    <n v="3150"/>
    <s v="PC"/>
    <s v="CNY"/>
    <n v="16.5"/>
    <n v="51975"/>
    <n v="7.3003400000000003"/>
    <n v="2.2602000000000002"/>
    <n v="7119.63"/>
    <s v="MZQ"/>
  </r>
  <r>
    <s v="710335780101"/>
    <x v="4"/>
    <d v="2025-05-09T00:00:00"/>
    <s v="YH03"/>
    <s v="YUE HONG GLASS TECHNOLOGY CO"/>
    <m/>
    <s v="C05100"/>
    <s v="7-6-384D"/>
    <s v="G.BACON PRESS 18CM MEYER"/>
    <s v="GLID"/>
    <s v="B"/>
    <n v="2010"/>
    <s v="PC"/>
    <s v="CNY"/>
    <n v="16.5"/>
    <n v="33165"/>
    <n v="7.3003400000000003"/>
    <n v="2.2602000000000002"/>
    <n v="4543"/>
    <s v="MZQ"/>
  </r>
  <r>
    <s v="710331440201"/>
    <x v="4"/>
    <d v="2025-02-24T00:00:00"/>
    <s v="DY06"/>
    <s v="DE YI BAO(JIANG MEN)"/>
    <m/>
    <s v="RTV-1179"/>
    <s v="3-5-LSI103AAY"/>
    <s v="STD- 103 M PVD GOLD BSH R177.3 C/C102 H6.5 (BFMY16)"/>
    <s v="HDL-"/>
    <s v="B"/>
    <n v="-1941"/>
    <s v="PC"/>
    <s v="CNY"/>
    <n v="8.5710999999999995"/>
    <n v="-16636.509999999998"/>
    <n v="7.3003400000000003"/>
    <n v="1.1740999999999999"/>
    <n v="-2278.9299999999998"/>
    <s v="MZQ"/>
  </r>
  <r>
    <s v="710332380101"/>
    <x v="4"/>
    <d v="2025-03-11T00:00:00"/>
    <s v="DY06"/>
    <s v="DE YI BAO(JIANG MEN)"/>
    <m/>
    <s v="RTV-1179"/>
    <s v="3-5-LSI103AAY"/>
    <s v="STD- 103 M PVD GOLD BSH R177.3 C/C102 H6.5 (BFMY16)"/>
    <s v="HDL-"/>
    <s v="B"/>
    <n v="-3500"/>
    <s v="PC"/>
    <s v="CNY"/>
    <n v="8.5710999999999995"/>
    <n v="-29998.85"/>
    <n v="7.3003400000000003"/>
    <n v="1.1740999999999999"/>
    <n v="-4109.3500000000004"/>
    <s v="MZQ"/>
  </r>
  <r>
    <s v="710335500201"/>
    <x v="4"/>
    <d v="2025-05-07T00:00:00"/>
    <s v="LJ11"/>
    <s v="NING BO LIAN JIN WU JIN ZHI BIN CO.,LTD."/>
    <m/>
    <s v="C05101"/>
    <s v="3-5-HIR233--X"/>
    <s v="SH 233 M.BLK TUM"/>
    <s v="HDL-"/>
    <s v="B"/>
    <n v="1750"/>
    <s v="PC"/>
    <s v="CNY"/>
    <n v="2.2827999999999999"/>
    <n v="3994.9"/>
    <n v="7.3003400000000003"/>
    <n v="0.31269999999999998"/>
    <n v="547.23"/>
    <s v="MZQ"/>
  </r>
  <r>
    <s v="710335100101"/>
    <x v="4"/>
    <d v="2025-04-28T00:00:00"/>
    <s v="LJ11"/>
    <s v="NING BO LIAN JIN WU JIN ZHI BIN CO.,LTD."/>
    <m/>
    <s v="C05101"/>
    <s v="3-5-HIR104--X"/>
    <s v="LG 104 M.BLK TUM"/>
    <s v="HDL-"/>
    <s v="B"/>
    <n v="1000"/>
    <s v="PC"/>
    <s v="CNY"/>
    <n v="2.5788000000000002"/>
    <n v="2578.8000000000002"/>
    <n v="7.3003400000000003"/>
    <n v="0.35320000000000001"/>
    <n v="353.2"/>
    <s v="MZQ"/>
  </r>
  <r>
    <s v="710335640301"/>
    <x v="4"/>
    <d v="2025-05-08T00:00:00"/>
    <s v="HF06"/>
    <s v="Whitford Ltd"/>
    <m/>
    <s v="M250523"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</r>
  <r>
    <s v="710335860201"/>
    <x v="4"/>
    <d v="2025-05-09T00:00:00"/>
    <s v="HF06"/>
    <s v="Whitford Ltd"/>
    <m/>
    <s v="M250521"/>
    <s v="1-4-T7353J2002Z"/>
    <s v="BLACK MET.TOP 7353/J2002Z"/>
    <s v="INM-"/>
    <s v="B"/>
    <n v="200"/>
    <s v="KG"/>
    <s v="CNY"/>
    <n v="92.743399999999994"/>
    <n v="18548.68"/>
    <n v="7.3003400000000003"/>
    <n v="12.704000000000001"/>
    <n v="2540.8000000000002"/>
    <s v="MZQ"/>
  </r>
  <r>
    <s v="710335640201"/>
    <x v="4"/>
    <d v="2025-05-08T00:00:00"/>
    <s v="HF06"/>
    <s v="Whitford Ltd"/>
    <m/>
    <s v="M250523"/>
    <s v="1-4-P7050J1016Z"/>
    <s v="7050/J1016Z PRIMER"/>
    <s v="INM-"/>
    <s v="B"/>
    <n v="150"/>
    <s v="KG"/>
    <s v="CNY"/>
    <n v="105.0442"/>
    <n v="15756.63"/>
    <n v="7.3003400000000003"/>
    <n v="14.3889"/>
    <n v="2158.34"/>
    <s v="MZQ"/>
  </r>
  <r>
    <s v="710335660201"/>
    <x v="4"/>
    <d v="2025-05-09T00:00:00"/>
    <s v="HF06"/>
    <s v="Whitford Ltd"/>
    <m/>
    <s v="M250520"/>
    <s v="1-4-P7050J1016Z"/>
    <s v="7050/J1016Z PRIMER"/>
    <s v="INM-"/>
    <s v="B"/>
    <n v="150"/>
    <s v="KG"/>
    <s v="CNY"/>
    <n v="105.0442"/>
    <n v="15756.63"/>
    <n v="7.3003400000000003"/>
    <n v="14.3889"/>
    <n v="2158.34"/>
    <s v="MZQ"/>
  </r>
  <r>
    <s v="710335640101"/>
    <x v="4"/>
    <d v="2025-05-08T00:00:00"/>
    <s v="HF06"/>
    <s v="Whitford Ltd"/>
    <m/>
    <s v="M250523"/>
    <s v="1-4-M7252J2031Z"/>
    <s v="7252/J2031Z MIDCOAT"/>
    <s v="INM-"/>
    <s v="B"/>
    <n v="150"/>
    <s v="KG"/>
    <s v="CNY"/>
    <n v="110.17700000000001"/>
    <n v="16526.55"/>
    <n v="7.3003400000000003"/>
    <n v="15.092000000000001"/>
    <n v="2263.8000000000002"/>
    <s v="MZQ"/>
  </r>
  <r>
    <s v="710335660101"/>
    <x v="4"/>
    <d v="2025-05-09T00:00:00"/>
    <s v="HF06"/>
    <s v="Whitford Ltd"/>
    <m/>
    <s v="M250520"/>
    <s v="1-4-M7252J2031Z"/>
    <s v="7252/J2031Z MIDCOAT"/>
    <s v="INM-"/>
    <s v="B"/>
    <n v="150"/>
    <s v="KG"/>
    <s v="CNY"/>
    <n v="110.17700000000001"/>
    <n v="16526.55"/>
    <n v="7.3003400000000003"/>
    <n v="15.092000000000001"/>
    <n v="2263.8000000000002"/>
    <s v="MZQ"/>
  </r>
  <r>
    <s v="710335340201"/>
    <x v="4"/>
    <d v="2025-05-05T00:00:00"/>
    <s v="HR06"/>
    <s v="SHEN ZHEN SHI HAO RI XING KE JI CO.,LTD"/>
    <m/>
    <s v="M250519"/>
    <s v="1-4-T455G62302"/>
    <s v="TOPCOAT MATT CLEAR 455G-62302"/>
    <s v="INM-"/>
    <s v="B"/>
    <n v="150"/>
    <s v="KG"/>
    <s v="CNY"/>
    <n v="65.893799999999999"/>
    <n v="9884.07"/>
    <n v="7.3003400000000003"/>
    <n v="9.0260999999999996"/>
    <n v="1353.92"/>
    <s v="MZQ"/>
  </r>
  <r>
    <s v="710335340101"/>
    <x v="4"/>
    <d v="2025-05-05T00:00:00"/>
    <s v="HR06"/>
    <s v="SHEN ZHEN SHI HAO RI XING KE JI CO.,LTD"/>
    <m/>
    <s v="M250519"/>
    <s v="1-4-P459G62192"/>
    <s v="PRIMER BLACK 459G-62192"/>
    <s v="INM-"/>
    <s v="B"/>
    <n v="90"/>
    <s v="KG"/>
    <s v="CNY"/>
    <n v="102.9204"/>
    <n v="9262.84"/>
    <n v="7.3003400000000003"/>
    <n v="14.098000000000001"/>
    <n v="1268.82"/>
    <s v="MZQ"/>
  </r>
  <r>
    <s v="710335340501"/>
    <x v="4"/>
    <d v="2025-05-05T00:00:00"/>
    <s v="HR06"/>
    <s v="SHEN ZHEN SHI HAO RI XING KE JI CO.,LTD"/>
    <m/>
    <s v="M250519"/>
    <s v="1-4-P459G73190"/>
    <s v="PRIMER BLACK 459G-73190"/>
    <s v="INM-"/>
    <s v="B"/>
    <n v="30"/>
    <s v="KG"/>
    <s v="CNY"/>
    <n v="110.28319999999999"/>
    <n v="3308.5"/>
    <n v="7.3003400000000003"/>
    <n v="15.1066"/>
    <n v="453.2"/>
    <s v="MZQ"/>
  </r>
  <r>
    <s v="710335340301"/>
    <x v="4"/>
    <d v="2025-05-05T00:00:00"/>
    <s v="HR06"/>
    <s v="SHEN ZHEN SHI HAO RI XING KE JI CO.,LTD"/>
    <m/>
    <s v="M250519"/>
    <s v="1-4-M456G72280"/>
    <s v="MIDCOAT DARK PEWTER 456G-72280"/>
    <s v="INM-"/>
    <s v="B"/>
    <n v="150"/>
    <s v="KG"/>
    <s v="CNY"/>
    <n v="120.4248"/>
    <n v="18063.72"/>
    <n v="7.3003400000000003"/>
    <n v="16.495799999999999"/>
    <n v="2474.37"/>
    <s v="MZQ"/>
  </r>
  <r>
    <s v="710335340401"/>
    <x v="4"/>
    <d v="2025-05-05T00:00:00"/>
    <s v="HR06"/>
    <s v="SHEN ZHEN SHI HAO RI XING KE JI CO.,LTD"/>
    <m/>
    <s v="M250519"/>
    <s v="1-4-T455G73300"/>
    <s v="TOPCOAT CLEAR 455G-73300"/>
    <s v="INM-"/>
    <s v="B"/>
    <n v="30"/>
    <s v="KG"/>
    <s v="CNY"/>
    <n v="129.82300000000001"/>
    <n v="3894.69"/>
    <n v="7.3003400000000003"/>
    <n v="17.783100000000001"/>
    <n v="533.49"/>
    <s v="MZQ"/>
  </r>
  <r>
    <s v="710331400101"/>
    <x v="4"/>
    <d v="2025-02-21T00:00:00"/>
    <s v="YP02"/>
    <s v="DUAN ZHOU QU YI PIN JIN SHU JI PIN CHANG"/>
    <m/>
    <s v="C05105"/>
    <s v="7-C-PCC14CK-002"/>
    <s v="PCC14CT----------Y-P-----"/>
    <s v="LID-"/>
    <s v="O"/>
    <n v="1320"/>
    <s v="PC"/>
    <s v="CNY"/>
    <n v="3.2"/>
    <n v="4224"/>
    <n v="7.3003400000000003"/>
    <n v="0.43830000000000002"/>
    <n v="578.55999999999995"/>
    <s v="MZQ"/>
  </r>
  <r>
    <s v="710326650501"/>
    <x v="4"/>
    <d v="2024-11-15T00:00:00"/>
    <s v="YP02"/>
    <s v="DUAN ZHOU QU YI PIN JIN SHU JI PIN CHANG"/>
    <m/>
    <s v="C05105"/>
    <s v="7-C-PCC18CK-002"/>
    <s v="PCC18CT----------Y-P-----"/>
    <s v="LID-"/>
    <s v="O"/>
    <n v="710"/>
    <s v="PC"/>
    <s v="CNY"/>
    <n v="3.4"/>
    <n v="2414"/>
    <n v="7.3003400000000003"/>
    <n v="0.4657"/>
    <n v="330.65"/>
    <s v="MZQ"/>
  </r>
  <r>
    <s v="710331400301"/>
    <x v="4"/>
    <d v="2025-02-21T00:00:00"/>
    <s v="YP02"/>
    <s v="DUAN ZHOU QU YI PIN JIN SHU JI PIN CHANG"/>
    <m/>
    <s v="C05105"/>
    <s v="7-C-PCC18CK-002"/>
    <s v="PCC18CT----------Y-P-----"/>
    <s v="LID-"/>
    <s v="O"/>
    <n v="1120"/>
    <s v="PC"/>
    <s v="CNY"/>
    <n v="3.4"/>
    <n v="3808"/>
    <n v="7.3003400000000003"/>
    <n v="0.4657"/>
    <n v="521.58000000000004"/>
    <s v="MZQ"/>
  </r>
  <r>
    <s v="710332950301"/>
    <x v="4"/>
    <d v="2025-03-18T00:00:00"/>
    <s v="YP02"/>
    <s v="DUAN ZHOU QU YI PIN JIN SHU JI PIN CHANG"/>
    <m/>
    <s v="C05105"/>
    <s v="7-C-PCC18CK-002"/>
    <s v="PCC18CT----------Y-P-----"/>
    <s v="LID-"/>
    <s v="O"/>
    <n v="1110"/>
    <s v="PC"/>
    <s v="CNY"/>
    <n v="3.4"/>
    <n v="3774"/>
    <n v="7.3003400000000003"/>
    <n v="0.4657"/>
    <n v="516.92999999999995"/>
    <s v="MZQ"/>
  </r>
  <r>
    <s v="710332950501"/>
    <x v="4"/>
    <d v="2025-03-18T00:00:00"/>
    <s v="YP02"/>
    <s v="DUAN ZHOU QU YI PIN JIN SHU JI PIN CHANG"/>
    <m/>
    <s v="C05105"/>
    <s v="7-C-PCC24CK-002"/>
    <s v="PCC24CT----------Y-P-----"/>
    <s v="LID-"/>
    <s v="O"/>
    <n v="1010"/>
    <s v="PC"/>
    <s v="CNY"/>
    <n v="3.7"/>
    <n v="3737"/>
    <n v="7.3003400000000003"/>
    <n v="0.50680000000000003"/>
    <n v="511.87"/>
    <s v="MZQ"/>
  </r>
  <r>
    <s v="710331641501"/>
    <x v="4"/>
    <d v="2025-02-26T00:00:00"/>
    <s v="YP02"/>
    <s v="DUAN ZHOU QU YI PIN JIN SHU JI PIN CHANG"/>
    <m/>
    <s v="C05104"/>
    <s v="7-C-REC2608AS-002"/>
    <s v="REC2608CT----------Y-Y-----"/>
    <s v="LID-"/>
    <s v="O"/>
    <n v="1560"/>
    <s v="PC"/>
    <s v="CNY"/>
    <n v="4.26"/>
    <n v="6645.6"/>
    <n v="7.3003400000000003"/>
    <n v="0.58350000000000002"/>
    <n v="910.26"/>
    <s v="MZQ"/>
  </r>
  <r>
    <s v="710331641501"/>
    <x v="4"/>
    <d v="2025-02-26T00:00:00"/>
    <s v="YP02"/>
    <s v="DUAN ZHOU QU YI PIN JIN SHU JI PIN CHANG"/>
    <m/>
    <s v="C05102"/>
    <s v="7-C-REC2608AS-002"/>
    <s v="REC2608CT----------Y-Y-----"/>
    <s v="LID-"/>
    <s v="O"/>
    <n v="2280"/>
    <s v="PC"/>
    <s v="CNY"/>
    <n v="4.26"/>
    <n v="9712.7999999999993"/>
    <n v="7.3003400000000003"/>
    <n v="0.58350000000000002"/>
    <n v="1330.38"/>
    <s v="MZQ"/>
  </r>
  <r>
    <s v="710331650701"/>
    <x v="4"/>
    <d v="2025-02-26T00:00:00"/>
    <s v="YY04S"/>
    <s v="YONG YE WU JIN CO"/>
    <m/>
    <s v="C05103"/>
    <s v="7-C-REC2408AS-002"/>
    <s v="REC2408CT----------Y-Y-----"/>
    <s v="LID-"/>
    <s v="O"/>
    <n v="2100"/>
    <s v="PC"/>
    <s v="CNY"/>
    <n v="4.2"/>
    <n v="8820"/>
    <n v="7.3003400000000003"/>
    <n v="0.57530000000000003"/>
    <n v="1208.1300000000001"/>
    <s v="MZQ"/>
  </r>
  <r>
    <s v="710334380201"/>
    <x v="4"/>
    <d v="2025-04-16T00:00:00"/>
    <s v="WX03"/>
    <s v="WISION"/>
    <m/>
    <s v="C05106"/>
    <s v="3-5-SNE105B-X"/>
    <s v="105 essteele POL"/>
    <s v="SHDL"/>
    <s v="B"/>
    <n v="530"/>
    <s v="PC"/>
    <s v="CNY"/>
    <n v="9.0995000000000008"/>
    <n v="4822.74"/>
    <n v="7.3003400000000003"/>
    <n v="1.2464"/>
    <n v="660.59"/>
    <s v="MZQ"/>
  </r>
  <r>
    <s v="710335650101"/>
    <x v="5"/>
    <d v="2025-05-08T00:00:00"/>
    <s v="KS09"/>
    <s v="YUN NAN KAI SHENG XIN KE JI CO.,LTD"/>
    <m/>
    <s v="B250510"/>
    <s v="1-1-25315CJ333"/>
    <s v="AL 3003-O 2.5x315 SG3 MG3"/>
    <s v="ALM-"/>
    <s v="O"/>
    <n v="522"/>
    <s v="KG"/>
    <s v="CNY"/>
    <n v="2.9203999999999999"/>
    <n v="1524.45"/>
    <n v="7.3003400000000003"/>
    <n v="0.4"/>
    <n v="208.8"/>
    <s v="MZQ"/>
  </r>
  <r>
    <s v="710335650201"/>
    <x v="5"/>
    <d v="2025-05-08T00:00:00"/>
    <s v="KS09"/>
    <s v="YUN NAN KAI SHENG XIN KE JI CO.,LTD"/>
    <m/>
    <s v="B250510"/>
    <s v="1-1-25295CJ333"/>
    <s v="AL 3003-O 2.5x295 SG3 MG3"/>
    <s v="ALM-"/>
    <s v="O"/>
    <n v="545"/>
    <s v="KG"/>
    <s v="CNY"/>
    <n v="2.9203999999999999"/>
    <n v="1591.62"/>
    <n v="7.3003400000000003"/>
    <n v="0.4"/>
    <n v="218"/>
    <s v="MZQ"/>
  </r>
  <r>
    <s v="710335650301"/>
    <x v="5"/>
    <d v="2025-05-08T00:00:00"/>
    <s v="KS09"/>
    <s v="YUN NAN KAI SHENG XIN KE JI CO.,LTD"/>
    <m/>
    <s v="B250510"/>
    <s v="1-1-25335CJ333"/>
    <s v="AL 3003-O 2.5x335 SG3 MG3"/>
    <s v="ALM-"/>
    <s v="O"/>
    <n v="7555"/>
    <s v="KG"/>
    <s v="CNY"/>
    <n v="2.9203999999999999"/>
    <n v="22063.62"/>
    <n v="7.3003400000000003"/>
    <n v="0.4"/>
    <n v="3022"/>
    <s v="MZQ"/>
  </r>
  <r>
    <s v="710335650601"/>
    <x v="5"/>
    <d v="2025-05-08T00:00:00"/>
    <s v="KS09"/>
    <s v="YUN NAN KAI SHENG XIN KE JI CO.,LTD"/>
    <m/>
    <s v="B250510"/>
    <s v="1-1-25365CJ333"/>
    <s v="AL 3003-O 2.5x365 SG3 MG3"/>
    <s v="ALM-"/>
    <s v="O"/>
    <n v="3594"/>
    <s v="KG"/>
    <s v="CNY"/>
    <n v="2.9203999999999999"/>
    <n v="10495.92"/>
    <n v="7.3003400000000003"/>
    <n v="0.4"/>
    <n v="1437.6"/>
    <s v="MZQ"/>
  </r>
  <r>
    <s v="710335650401"/>
    <x v="5"/>
    <d v="2025-05-08T00:00:00"/>
    <s v="KS09"/>
    <s v="YUN NAN KAI SHENG XIN KE JI CO.,LTD"/>
    <m/>
    <s v="B250510"/>
    <s v="1-1-25250CJ333"/>
    <s v="AL 3003-O 2.5x250 SG3 MG3"/>
    <s v="ALM-"/>
    <s v="O"/>
    <n v="609"/>
    <s v="KG"/>
    <s v="CNY"/>
    <n v="3.0973000000000002"/>
    <n v="1886.26"/>
    <n v="7.3003400000000003"/>
    <n v="0.42430000000000001"/>
    <n v="258.39999999999998"/>
    <s v="MZQ"/>
  </r>
  <r>
    <s v="710335650501"/>
    <x v="5"/>
    <d v="2025-05-08T00:00:00"/>
    <s v="KS09"/>
    <s v="YUN NAN KAI SHENG XIN KE JI CO.,LTD"/>
    <m/>
    <s v="B250510"/>
    <s v="1-1-25260CJ333"/>
    <s v="AL 3003-O 2.5x260 SG3 MG3"/>
    <s v="ALM-"/>
    <s v="O"/>
    <n v="5585"/>
    <s v="KG"/>
    <s v="CNY"/>
    <n v="3.0973000000000002"/>
    <n v="17298.419999999998"/>
    <n v="7.3003400000000003"/>
    <n v="0.42430000000000001"/>
    <n v="2369.7199999999998"/>
    <s v="MZQ"/>
  </r>
  <r>
    <s v="710335920301"/>
    <x v="5"/>
    <d v="2025-05-12T00:00:00"/>
    <s v="JW05"/>
    <s v="ZHAO QING JIA WEI SHU LIAO CO.,LTD"/>
    <m/>
    <s v="M250519"/>
    <s v="1-7-BN320"/>
    <s v="PP BAG .03mmx10.6x11.8&quot;"/>
    <s v="BAG-"/>
    <s v="B"/>
    <n v="40000"/>
    <s v="PC"/>
    <s v="CNY"/>
    <n v="0.06"/>
    <n v="2400"/>
    <n v="7.3003400000000003"/>
    <n v="8.2000000000000007E-3"/>
    <n v="328"/>
    <s v="MZQ"/>
  </r>
  <r>
    <s v="710335920101"/>
    <x v="5"/>
    <d v="2025-05-12T00:00:00"/>
    <s v="JW05"/>
    <s v="ZHAO QING JIA WEI SHU LIAO CO.,LTD"/>
    <m/>
    <s v="M250519"/>
    <s v="1-7-BN316"/>
    <s v="PP BAG .03mmx9.6x10.4&quot;"/>
    <s v="BAG-"/>
    <s v="B"/>
    <n v="15000"/>
    <s v="PC"/>
    <s v="CNY"/>
    <n v="7.4999999999999997E-2"/>
    <n v="1125"/>
    <n v="7.3003400000000003"/>
    <n v="1.03E-2"/>
    <n v="154.5"/>
    <s v="MZQ"/>
  </r>
  <r>
    <s v="710335920401"/>
    <x v="5"/>
    <d v="2025-05-12T00:00:00"/>
    <s v="JW05"/>
    <s v="ZHAO QING JIA WEI SHU LIAO CO.,LTD"/>
    <m/>
    <s v="M250519"/>
    <s v="1-7-BN321"/>
    <s v="PP BAG .03mmx11.8x14.6&quot;"/>
    <s v="BAG-"/>
    <s v="B"/>
    <n v="30000"/>
    <s v="PC"/>
    <s v="CNY"/>
    <n v="0.08"/>
    <n v="2400"/>
    <n v="7.3003400000000003"/>
    <n v="1.0999999999999999E-2"/>
    <n v="330"/>
    <s v="MZQ"/>
  </r>
  <r>
    <s v="710335920501"/>
    <x v="5"/>
    <d v="2025-05-12T00:00:00"/>
    <s v="JW05"/>
    <s v="ZHAO QING JIA WEI SHU LIAO CO.,LTD"/>
    <m/>
    <s v="M250519"/>
    <s v="1-7-BN322"/>
    <s v="PP BAG .03mmx11.8x15.7&quot;"/>
    <s v="BAG-"/>
    <s v="B"/>
    <n v="10000"/>
    <s v="PC"/>
    <s v="CNY"/>
    <n v="8.5000000000000006E-2"/>
    <n v="850"/>
    <n v="7.3003400000000003"/>
    <n v="1.1599999999999999E-2"/>
    <n v="116"/>
    <s v="MZQ"/>
  </r>
  <r>
    <s v="710335920601"/>
    <x v="5"/>
    <d v="2025-05-12T00:00:00"/>
    <s v="JW05"/>
    <s v="ZHAO QING JIA WEI SHU LIAO CO.,LTD"/>
    <m/>
    <s v="M250519"/>
    <s v="1-7-BN323"/>
    <s v="PP BAG .03mmx13.4x17.7&quot;"/>
    <s v="BAG-"/>
    <s v="B"/>
    <n v="5000"/>
    <s v="PC"/>
    <s v="CNY"/>
    <n v="0.115"/>
    <n v="575"/>
    <n v="7.3003400000000003"/>
    <n v="1.5800000000000002E-2"/>
    <n v="79"/>
    <s v="MZQ"/>
  </r>
  <r>
    <s v="710335920201"/>
    <x v="5"/>
    <d v="2025-05-12T00:00:00"/>
    <s v="JW05"/>
    <s v="ZHAO QING JIA WEI SHU LIAO CO.,LTD"/>
    <m/>
    <s v="M250519"/>
    <s v="1-7-BN319"/>
    <s v="PP BAG .03mmx15x18.5&quot;"/>
    <s v="BAG-"/>
    <s v="B"/>
    <n v="20000"/>
    <s v="PC"/>
    <s v="CNY"/>
    <n v="0.13"/>
    <n v="2600"/>
    <n v="7.3003400000000003"/>
    <n v="1.78E-2"/>
    <n v="356"/>
    <s v="MZQ"/>
  </r>
  <r>
    <s v="710334950101"/>
    <x v="5"/>
    <d v="2025-04-23T00:00:00"/>
    <s v="HD10"/>
    <s v="GUANG DONG HENG DA METAL CO.,LTD"/>
    <m/>
    <s v="C05097"/>
    <s v="1-6-FPE225-A"/>
    <s v="FG PE 225 FAG24IA MATT BLK"/>
    <s v="FG--"/>
    <s v="O"/>
    <n v="1450"/>
    <s v="PC"/>
    <s v="CNY"/>
    <n v="0"/>
    <n v="0"/>
    <n v="7.3003400000000003"/>
    <n v="0"/>
    <n v="0"/>
    <s v="MZQ"/>
  </r>
  <r>
    <s v="710334950201"/>
    <x v="5"/>
    <d v="2025-04-23T00:00:00"/>
    <s v="HD10"/>
    <s v="GUANG DONG HENG DA METAL CO.,LTD"/>
    <m/>
    <s v="C05097"/>
    <s v="1-6-FPE227-A"/>
    <s v="FG PE 227 FAG28IA MATT BLK"/>
    <s v="FG--"/>
    <s v="O"/>
    <n v="1450"/>
    <s v="PC"/>
    <s v="CNY"/>
    <n v="0"/>
    <n v="0"/>
    <n v="7.3003400000000003"/>
    <n v="0"/>
    <n v="0"/>
    <s v="MZQ"/>
  </r>
  <r>
    <s v="710336030101"/>
    <x v="5"/>
    <d v="2025-05-15T00:00:00"/>
    <s v="HM04"/>
    <s v="GUANG DONG HAO MING SILICONE MATERIAL CO.,LTD"/>
    <m/>
    <s v="C05093"/>
    <s v="1-6-GLH14-ZE"/>
    <s v="G-LD LH 14CM BK01A"/>
    <s v="GLID"/>
    <s v="B"/>
    <n v="2400"/>
    <s v="PC"/>
    <s v="CNY"/>
    <n v="6.3951000000000002"/>
    <n v="15348.24"/>
    <n v="7.3003400000000003"/>
    <n v="0.876"/>
    <n v="2102.4"/>
    <s v="MZQ"/>
  </r>
  <r>
    <s v="710335180101"/>
    <x v="5"/>
    <d v="2025-04-28T00:00:00"/>
    <s v="HD10"/>
    <s v="GUANG DONG HENG DA METAL CO.,LTD"/>
    <m/>
    <s v="C05097"/>
    <s v="3-5-HPK122-EZ"/>
    <s v="XS-- 122 BK01G TUM R71 C/C34.3 H8.5"/>
    <s v="HDL-"/>
    <s v="O"/>
    <n v="2030"/>
    <s v="PC"/>
    <s v="CNY"/>
    <n v="1.0945"/>
    <n v="2221.84"/>
    <n v="7.3003400000000003"/>
    <n v="0.14990000000000001"/>
    <n v="304.3"/>
    <s v="MZQ"/>
  </r>
  <r>
    <s v="710334660301"/>
    <x v="5"/>
    <d v="2025-04-18T00:00:00"/>
    <s v="HD10"/>
    <s v="GUANG DONG HENG DA METAL CO.,LTD"/>
    <m/>
    <s v="C05097"/>
    <s v="3-5-HPK122-EZ"/>
    <s v="XS-- 122 BK01G TUM R71 C/C34.3 H8.5"/>
    <s v="HDL-"/>
    <s v="O"/>
    <n v="1500"/>
    <s v="PC"/>
    <s v="CNY"/>
    <n v="1.1168"/>
    <n v="1675.2"/>
    <n v="7.3003400000000003"/>
    <n v="0.153"/>
    <n v="229.5"/>
    <s v="MZQ"/>
  </r>
  <r>
    <s v="710334570201"/>
    <x v="5"/>
    <d v="2025-04-18T00:00:00"/>
    <s v="R017"/>
    <s v="RACO"/>
    <m/>
    <s v="M250518"/>
    <s v="7-5-LCF12--Y"/>
    <s v="STD—12 BSH R412.83 C/C112.5 H6.5"/>
    <s v="HDL-"/>
    <s v="B"/>
    <n v="1030"/>
    <s v="PC"/>
    <s v="CNY"/>
    <n v="3.4552"/>
    <n v="3558.86"/>
    <n v="7.3003400000000003"/>
    <n v="0.4733"/>
    <n v="487.5"/>
    <s v="MZQ"/>
  </r>
  <r>
    <s v="710334340501"/>
    <x v="5"/>
    <d v="2025-04-16T00:00:00"/>
    <s v="R017"/>
    <s v="RACO"/>
    <m/>
    <s v="M250518"/>
    <s v="3-5-LPS103--Y"/>
    <s v="STD- 103 BSH R177.25 C/C113 H6.5"/>
    <s v="HDL-"/>
    <s v="B"/>
    <n v="1000"/>
    <s v="PC"/>
    <s v="CNY"/>
    <n v="3.9580000000000002"/>
    <n v="3958"/>
    <n v="7.3003400000000003"/>
    <n v="0.54220000000000002"/>
    <n v="542.20000000000005"/>
    <s v="MZQ"/>
  </r>
  <r>
    <s v="710334340601"/>
    <x v="5"/>
    <d v="2025-04-16T00:00:00"/>
    <s v="R017"/>
    <s v="RACO"/>
    <m/>
    <s v="M250518"/>
    <s v="3-5-LPS110--Y"/>
    <s v="STD- 110 BSH R322.2 C/C113 H6.5"/>
    <s v="HDL-"/>
    <s v="B"/>
    <n v="1230"/>
    <s v="PC"/>
    <s v="CNY"/>
    <n v="3.9580000000000002"/>
    <n v="4868.34"/>
    <n v="7.3003400000000003"/>
    <n v="0.54220000000000002"/>
    <n v="666.91"/>
    <s v="MZQ"/>
  </r>
  <r>
    <s v="710335130101"/>
    <x v="5"/>
    <d v="2025-04-28T00:00:00"/>
    <s v="TA41"/>
    <s v="HENG YU METAL PRODUCTS (GUANG DONG) CO.,LTD"/>
    <m/>
    <s v="C05096"/>
    <s v="3-5-HPK103-EZ"/>
    <s v="SH-- 103 BK01G TUM R81 C/C34.3 H8.5"/>
    <s v="HDL-"/>
    <s v="B"/>
    <n v="2030"/>
    <s v="PC"/>
    <s v="CNY"/>
    <n v="4.2454999999999998"/>
    <n v="8618.3700000000008"/>
    <n v="7.3003400000000003"/>
    <n v="0.58150000000000002"/>
    <n v="1180.45"/>
    <s v="MZQ"/>
  </r>
  <r>
    <s v="710335130201"/>
    <x v="5"/>
    <d v="2025-04-28T00:00:00"/>
    <s v="TA41"/>
    <s v="HENG YU METAL PRODUCTS (GUANG DONG) CO.,LTD"/>
    <m/>
    <s v="C05096"/>
    <s v="3-5-HPK104-EZ"/>
    <s v="SH-- 104 BK01G TUM R91 C/C34.8 H8.5"/>
    <s v="HDL-"/>
    <s v="B"/>
    <n v="3060"/>
    <s v="PC"/>
    <s v="CNY"/>
    <n v="4.2454999999999998"/>
    <n v="12991.23"/>
    <n v="7.3003400000000003"/>
    <n v="0.58150000000000002"/>
    <n v="1779.39"/>
    <s v="MZQ"/>
  </r>
  <r>
    <s v="710335130501"/>
    <x v="5"/>
    <d v="2025-04-28T00:00:00"/>
    <s v="TA41"/>
    <s v="HENG YU METAL PRODUCTS (GUANG DONG) CO.,LTD"/>
    <m/>
    <s v="C05096"/>
    <s v="3-5-HPK203-EZ"/>
    <s v="SH-- 203 BK01G TUM FAM20IA C/C34.8 H8.5"/>
    <s v="HDL-"/>
    <s v="B"/>
    <n v="1010"/>
    <s v="PC"/>
    <s v="CNY"/>
    <n v="4.3320999999999996"/>
    <n v="4375.42"/>
    <n v="7.3003400000000003"/>
    <n v="0.59340000000000004"/>
    <n v="599.33000000000004"/>
    <s v="MZQ"/>
  </r>
  <r>
    <s v="710335130301"/>
    <x v="5"/>
    <d v="2025-04-28T00:00:00"/>
    <s v="TA41"/>
    <s v="HENG YU METAL PRODUCTS (GUANG DONG) CO.,LTD"/>
    <m/>
    <s v="C05096"/>
    <s v="3-5-HPK105-EZ"/>
    <s v="LG-- 105 BK01G TUM R101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5130401"/>
    <x v="5"/>
    <d v="2025-04-28T00:00:00"/>
    <s v="TA41"/>
    <s v="HENG YU METAL PRODUCTS (GUANG DONG) CO.,LTD"/>
    <m/>
    <s v="C05096"/>
    <s v="3-5-HPK108-EZ"/>
    <s v="LG-- 108 BK01G TUM R131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5130601"/>
    <x v="5"/>
    <d v="2025-04-28T00:00:00"/>
    <s v="TA41"/>
    <s v="HENG YU METAL PRODUCTS (GUANG DONG) CO.,LTD"/>
    <m/>
    <s v="C05096"/>
    <s v="3-5-HPK208-EZ"/>
    <s v="LG-- 208 BK01G TUM FAM30IA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5130701"/>
    <x v="5"/>
    <d v="2025-04-28T00:00:00"/>
    <s v="TA41"/>
    <s v="HENG YU METAL PRODUCTS (GUANG DONG) CO.,LTD"/>
    <m/>
    <s v="C05096"/>
    <s v="3-5-HPK215-EZ"/>
    <s v="LG-- 215 BK01G TUM QCI24MA C/C34.8 H8.5"/>
    <s v="HDL-"/>
    <s v="B"/>
    <n v="1030"/>
    <s v="PC"/>
    <s v="CNY"/>
    <n v="4.7900999999999998"/>
    <n v="4933.8"/>
    <n v="7.3003400000000003"/>
    <n v="0.65610000000000002"/>
    <n v="675.78"/>
    <s v="MZQ"/>
  </r>
  <r>
    <s v="710335130801"/>
    <x v="5"/>
    <d v="2025-04-28T00:00:00"/>
    <s v="TA41"/>
    <s v="HENG YU METAL PRODUCTS (GUANG DONG) CO.,LTD"/>
    <m/>
    <s v="C05096"/>
    <s v="3-5-HPK311-EZ"/>
    <s v="LG-- 311 BK01G TUM GBU11MA C/C34.8 H8.5"/>
    <s v="HDL-"/>
    <s v="B"/>
    <n v="1000"/>
    <s v="PC"/>
    <s v="CNY"/>
    <n v="4.7900999999999998"/>
    <n v="4790.1000000000004"/>
    <n v="7.3003400000000003"/>
    <n v="0.65610000000000002"/>
    <n v="656.1"/>
    <s v="MZQ"/>
  </r>
  <r>
    <s v="710334660201"/>
    <x v="5"/>
    <d v="2025-04-18T00:00:00"/>
    <s v="HD10"/>
    <s v="GUANG DONG HENG DA METAL CO.,LTD"/>
    <m/>
    <s v="C05097"/>
    <s v="1-5-KRA01-E"/>
    <s v="STD- KNOB RA BK01G"/>
    <s v="KNOB"/>
    <s v="O"/>
    <n v="16200"/>
    <s v="PC"/>
    <s v="CNY"/>
    <n v="0.63460000000000005"/>
    <n v="10280.52"/>
    <n v="7.3003400000000003"/>
    <n v="8.6900000000000005E-2"/>
    <n v="1407.78"/>
    <s v="MZQ"/>
  </r>
  <r>
    <s v="710326650301"/>
    <x v="5"/>
    <d v="2024-11-15T00:00:00"/>
    <s v="YP02"/>
    <s v="DUAN ZHOU QU YI PIN JIN SHU JI PIN CHANG"/>
    <m/>
    <s v="C05094"/>
    <s v="7-C-PCC14CK-002"/>
    <s v="PCC14CT----------Y-P-----"/>
    <s v="LID-"/>
    <s v="O"/>
    <n v="510"/>
    <s v="PC"/>
    <s v="CNY"/>
    <n v="3.2"/>
    <n v="1632"/>
    <n v="7.3003400000000003"/>
    <n v="0.43830000000000002"/>
    <n v="223.53"/>
    <s v="MZQ"/>
  </r>
  <r>
    <s v="710332950101"/>
    <x v="5"/>
    <d v="2025-03-18T00:00:00"/>
    <s v="YP02"/>
    <s v="DUAN ZHOU QU YI PIN JIN SHU JI PIN CHANG"/>
    <m/>
    <s v="C05094"/>
    <s v="7-C-PCC14CK-002"/>
    <s v="PCC14CT----------Y-P-----"/>
    <s v="LID-"/>
    <s v="O"/>
    <n v="1010"/>
    <s v="PC"/>
    <s v="CNY"/>
    <n v="3.2"/>
    <n v="3232"/>
    <n v="7.3003400000000003"/>
    <n v="0.43830000000000002"/>
    <n v="442.68"/>
    <s v="MZQ"/>
  </r>
  <r>
    <s v="710331642001"/>
    <x v="5"/>
    <d v="2025-02-26T00:00:00"/>
    <s v="YP02"/>
    <s v="DUAN ZHOU QU YI PIN JIN SHU JI PIN CHANG"/>
    <m/>
    <s v="C05095"/>
    <s v="7-C-REC2808AS-002"/>
    <s v="REC2808CT----------Y-Y-----"/>
    <s v="LID-"/>
    <s v="O"/>
    <n v="420"/>
    <s v="PC"/>
    <s v="CNY"/>
    <n v="4.37"/>
    <n v="1835.4"/>
    <n v="7.3003400000000003"/>
    <n v="0.59860000000000002"/>
    <n v="251.41"/>
    <s v="MZQ"/>
  </r>
  <r>
    <s v="710333950201"/>
    <x v="5"/>
    <d v="2025-04-09T00:00:00"/>
    <s v="YP02"/>
    <s v="DUAN ZHOU QU YI PIN JIN SHU JI PIN CHANG"/>
    <m/>
    <s v="C05095"/>
    <s v="7-C-REC2808AS-002"/>
    <s v="REC2808CT----------Y-Y-----"/>
    <s v="LID-"/>
    <s v="O"/>
    <n v="330"/>
    <s v="PC"/>
    <s v="CNY"/>
    <n v="4.37"/>
    <n v="1442.1"/>
    <n v="7.3003400000000003"/>
    <n v="0.59860000000000002"/>
    <n v="197.54"/>
    <s v="MZQ"/>
  </r>
  <r>
    <s v="710331650701"/>
    <x v="5"/>
    <d v="2025-02-26T00:00:00"/>
    <s v="YY04S"/>
    <s v="YONG YE WU JIN CO"/>
    <m/>
    <s v="C05092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750201"/>
    <x v="5"/>
    <d v="2025-05-09T00:00:00"/>
    <s v="TA27"/>
    <s v="FO SHAN SHI SAN SHUI QU ZHUO YING WU JIN ZHI PIN CHANG"/>
    <m/>
    <s v="C05098"/>
    <s v="3-6-D109X"/>
    <s v="RT AL 8x10mm TUM"/>
    <s v="RIV-"/>
    <s v="B"/>
    <n v="61500"/>
    <s v="PC"/>
    <s v="CNY"/>
    <n v="6.0299999999999999E-2"/>
    <n v="3708.45"/>
    <n v="7.3003400000000003"/>
    <n v="8.3000000000000001E-3"/>
    <n v="510.45"/>
    <s v="MZQ"/>
  </r>
  <r>
    <s v="710335440201"/>
    <x v="5"/>
    <d v="2025-05-06T00:00:00"/>
    <s v="TA27"/>
    <s v="FO SHAN SHI SAN SHUI QU ZHUO YING WU JIN ZHI PIN CHANG"/>
    <m/>
    <s v="C05098"/>
    <s v="3-6-D109X"/>
    <s v="RT AL 8x10mm TUM"/>
    <s v="RIV-"/>
    <s v="B"/>
    <n v="3000"/>
    <s v="PC"/>
    <s v="CNY"/>
    <n v="6.2199999999999998E-2"/>
    <n v="186.6"/>
    <n v="7.3003400000000003"/>
    <n v="8.5000000000000006E-3"/>
    <n v="25.5"/>
    <s v="MZQ"/>
  </r>
  <r>
    <s v="710333111801"/>
    <x v="5"/>
    <d v="2025-03-21T00:00:00"/>
    <s v="R017"/>
    <s v="RACO"/>
    <m/>
    <s v="M250518"/>
    <s v="3-5-SJP128--X"/>
    <s v="STD- 128 POL R132.75 C/C97.5 H5.5"/>
    <s v="SHDL"/>
    <s v="B"/>
    <n v="183"/>
    <s v="PC"/>
    <s v="CNY"/>
    <n v="14.0975"/>
    <n v="2579.84"/>
    <n v="7.3003400000000003"/>
    <n v="1.9311"/>
    <n v="353.39"/>
    <s v="MZQ"/>
  </r>
  <r>
    <s v="710334380201"/>
    <x v="5"/>
    <d v="2025-04-16T00:00:00"/>
    <s v="WX03"/>
    <s v="WISION"/>
    <m/>
    <s v="C05099"/>
    <s v="3-5-SNE105B-X"/>
    <s v="105 essteele POL"/>
    <s v="SHDL"/>
    <s v="B"/>
    <n v="1500"/>
    <s v="PC"/>
    <s v="CNY"/>
    <n v="9.0995000000000008"/>
    <n v="13649.25"/>
    <n v="7.3003400000000003"/>
    <n v="1.2464"/>
    <n v="1869.6"/>
    <s v="MZQ"/>
  </r>
  <r>
    <s v="710336000201"/>
    <x v="5"/>
    <d v="2025-05-15T00:00:00"/>
    <s v="HQ01"/>
    <s v="HUA CHANG PACKING PRINTING FACTORY"/>
    <m/>
    <s v="X250536"/>
    <s v="1-8-PL14921-C"/>
    <s v="JAN+ADD STKR 4976667180118"/>
    <s v="STKR"/>
    <s v="B"/>
    <n v="12100"/>
    <s v="PC"/>
    <s v="CNY"/>
    <n v="0.02"/>
    <n v="242"/>
    <n v="7.3003400000000003"/>
    <n v="2.7000000000000001E-3"/>
    <n v="32.67"/>
    <s v="MZQ"/>
  </r>
  <r>
    <s v="710336000401"/>
    <x v="5"/>
    <d v="2025-05-15T00:00:00"/>
    <s v="HQ01"/>
    <s v="HUA CHANG PACKING PRINTING FACTORY"/>
    <m/>
    <s v="X250533"/>
    <s v="1-8-PL15205-C"/>
    <s v="JAN+ADD STKR 4976667166198"/>
    <s v="STKR"/>
    <s v="B"/>
    <n v="4030"/>
    <s v="PC"/>
    <s v="CNY"/>
    <n v="0.03"/>
    <n v="120.9"/>
    <n v="7.3003400000000003"/>
    <n v="4.1000000000000003E-3"/>
    <n v="16.52"/>
    <s v="MZQ"/>
  </r>
  <r>
    <s v="710336000501"/>
    <x v="5"/>
    <d v="2025-05-15T00:00:00"/>
    <s v="HQ01"/>
    <s v="HUA CHANG PACKING PRINTING FACTORY"/>
    <m/>
    <s v="X250533"/>
    <s v="1-8-PL15205-C"/>
    <s v="JAN+ADD STKR 4976667166198"/>
    <s v="STKR"/>
    <s v="B"/>
    <n v="100"/>
    <s v="PC"/>
    <s v="CNY"/>
    <n v="0.03"/>
    <n v="3"/>
    <n v="7.3003400000000003"/>
    <n v="4.1000000000000003E-3"/>
    <n v="0.41"/>
    <s v="MZQ"/>
  </r>
  <r>
    <s v="710336000901"/>
    <x v="5"/>
    <d v="2025-05-15T00:00:00"/>
    <s v="HQ01"/>
    <s v="HUA CHANG PACKING PRINTING FACTORY"/>
    <m/>
    <s v="X250533"/>
    <s v="6-8-PL0220-C"/>
    <s v="BC+MJP ADD STKR 62109-C008"/>
    <s v="STKR"/>
    <s v="B"/>
    <n v="4030"/>
    <s v="PC"/>
    <s v="CNY"/>
    <n v="0.03"/>
    <n v="120.9"/>
    <n v="7.3003400000000003"/>
    <n v="4.1000000000000003E-3"/>
    <n v="16.52"/>
    <s v="MZQ"/>
  </r>
  <r>
    <s v="710336001001"/>
    <x v="5"/>
    <d v="2025-05-15T00:00:00"/>
    <s v="HQ01"/>
    <s v="HUA CHANG PACKING PRINTING FACTORY"/>
    <m/>
    <s v="X250533"/>
    <s v="6-8-PL0220-C"/>
    <s v="BC+MJP ADD STKR 62109-C008"/>
    <s v="STKR"/>
    <s v="B"/>
    <n v="500"/>
    <s v="PC"/>
    <s v="CNY"/>
    <n v="0.03"/>
    <n v="15"/>
    <n v="7.3003400000000003"/>
    <n v="4.1000000000000003E-3"/>
    <n v="2.0499999999999998"/>
    <s v="MZQ"/>
  </r>
  <r>
    <s v="710335371701"/>
    <x v="5"/>
    <d v="2025-05-06T00:00:00"/>
    <s v="HQ01"/>
    <s v="HUA CHANG PACKING PRINTING FACTORY"/>
    <m/>
    <s v="X250536"/>
    <s v="6-8-PL0056"/>
    <s v="MJP GLASS LID STKR FOR ANYDAY"/>
    <s v="STKR"/>
    <s v="B"/>
    <n v="16600"/>
    <s v="PC"/>
    <s v="CNY"/>
    <n v="3.5000000000000003E-2"/>
    <n v="581"/>
    <n v="7.3003400000000003"/>
    <n v="4.7999999999999996E-3"/>
    <n v="79.680000000000007"/>
    <s v="MZQ"/>
  </r>
  <r>
    <s v="710336000801"/>
    <x v="5"/>
    <d v="2025-05-15T00:00:00"/>
    <s v="HQ01"/>
    <s v="HUA CHANG PACKING PRINTING FACTORY"/>
    <m/>
    <s v="X250536"/>
    <s v="6-8-PL0056"/>
    <s v="MJP GLASS LID STKR FOR ANYDAY"/>
    <s v="STKR"/>
    <s v="B"/>
    <n v="4000"/>
    <s v="PC"/>
    <s v="CNY"/>
    <n v="3.5000000000000003E-2"/>
    <n v="140"/>
    <n v="7.3003400000000003"/>
    <n v="4.7999999999999996E-3"/>
    <n v="19.2"/>
    <s v="MZQ"/>
  </r>
  <r>
    <s v="710336001201"/>
    <x v="5"/>
    <d v="2025-05-15T00:00:00"/>
    <s v="HQ01"/>
    <s v="HUA CHANG PACKING PRINTING FACTORY"/>
    <m/>
    <s v="X250533"/>
    <s v="7-8-PL12510-C"/>
    <s v="JAN+ADD STKR 4976667783876"/>
    <s v="STKR"/>
    <s v="B"/>
    <n v="510"/>
    <s v="PC"/>
    <s v="CNY"/>
    <n v="4.2000000000000003E-2"/>
    <n v="21.42"/>
    <n v="7.3003400000000003"/>
    <n v="5.7999999999999996E-3"/>
    <n v="2.96"/>
    <s v="MZQ"/>
  </r>
  <r>
    <s v="710336001301"/>
    <x v="5"/>
    <d v="2025-05-15T00:00:00"/>
    <s v="HQ01"/>
    <s v="HUA CHANG PACKING PRINTING FACTORY"/>
    <m/>
    <s v="X250533"/>
    <s v="7-8-PL12511-C"/>
    <s v="JAN+ADD STKR 4976667783883"/>
    <s v="STKR"/>
    <s v="B"/>
    <n v="510"/>
    <s v="PC"/>
    <s v="CNY"/>
    <n v="4.2000000000000003E-2"/>
    <n v="21.42"/>
    <n v="7.3003400000000003"/>
    <n v="5.7999999999999996E-3"/>
    <n v="2.96"/>
    <s v="MZQ"/>
  </r>
  <r>
    <s v="710336001401"/>
    <x v="5"/>
    <d v="2025-05-15T00:00:00"/>
    <s v="HQ01"/>
    <s v="HUA CHANG PACKING PRINTING FACTORY"/>
    <m/>
    <s v="X250533"/>
    <s v="7-8-PL12512-C"/>
    <s v="JAN+ADD STKR 4976667783890"/>
    <s v="STKR"/>
    <s v="B"/>
    <n v="510"/>
    <s v="PC"/>
    <s v="CNY"/>
    <n v="4.2000000000000003E-2"/>
    <n v="21.42"/>
    <n v="7.3003400000000003"/>
    <n v="5.7999999999999996E-3"/>
    <n v="2.96"/>
    <s v="MZQ"/>
  </r>
  <r>
    <s v="710336010301"/>
    <x v="5"/>
    <d v="2025-05-15T00:00:00"/>
    <s v="HQ01"/>
    <s v="HUA CHANG PACKING PRINTING FACTORY"/>
    <m/>
    <s v="X250535"/>
    <s v="1-8-PU590"/>
    <s v="EU SAFETY MESSAGES; COOKWARE FOR MUK PRESTIGE"/>
    <s v="U&amp;C-"/>
    <s v="B"/>
    <n v="15000"/>
    <s v="PC"/>
    <s v="CNY"/>
    <n v="0.19500000000000001"/>
    <n v="2925"/>
    <n v="7.3003400000000003"/>
    <n v="2.6700000000000002E-2"/>
    <n v="400.5"/>
    <s v="MZQ"/>
  </r>
  <r>
    <s v="710336001701"/>
    <x v="5"/>
    <d v="2025-05-15T00:00:00"/>
    <s v="HQ01"/>
    <s v="HUA CHANG PACKING PRINTING FACTORY"/>
    <m/>
    <s v="X250534"/>
    <s v="7-8-PU713B-C"/>
    <s v="U&amp;C 74041-C/70298-C"/>
    <s v="U&amp;C-"/>
    <s v="B"/>
    <n v="5030"/>
    <s v="PC"/>
    <s v="CNY"/>
    <n v="0.22839999999999999"/>
    <n v="1148.8499999999999"/>
    <n v="7.3003400000000003"/>
    <n v="3.1300000000000001E-2"/>
    <n v="157.44"/>
    <s v="MZQ"/>
  </r>
  <r>
    <s v="710336001801"/>
    <x v="5"/>
    <d v="2025-05-15T00:00:00"/>
    <s v="HQ01"/>
    <s v="HUA CHANG PACKING PRINTING FACTORY"/>
    <m/>
    <s v="X250534"/>
    <s v="7-8-PU780C-C"/>
    <s v="U&amp;C 70042-C"/>
    <s v="U&amp;C-"/>
    <s v="B"/>
    <n v="5030"/>
    <s v="PC"/>
    <s v="CNY"/>
    <n v="0.22839999999999999"/>
    <n v="1148.8499999999999"/>
    <n v="7.3003400000000003"/>
    <n v="3.1300000000000001E-2"/>
    <n v="157.44"/>
    <s v="MZQ"/>
  </r>
  <r>
    <s v="710335400301"/>
    <x v="5"/>
    <d v="2025-05-06T00:00:00"/>
    <s v="HQ01"/>
    <s v="HUA CHANG PACKING PRINTING FACTORY"/>
    <m/>
    <s v="X250534"/>
    <s v="7-8-PU535"/>
    <s v="U&amp;C MEYER CENTENNIAL (MXL)"/>
    <s v="U&amp;C-"/>
    <s v="B"/>
    <n v="3000"/>
    <s v="PC"/>
    <s v="CNY"/>
    <n v="0.30759999999999998"/>
    <n v="922.8"/>
    <n v="7.3003400000000003"/>
    <n v="4.2099999999999999E-2"/>
    <n v="126.3"/>
    <s v="MZQ"/>
  </r>
  <r>
    <s v="710336002001"/>
    <x v="5"/>
    <d v="2025-05-15T00:00:00"/>
    <s v="HQ01"/>
    <s v="HUA CHANG PACKING PRINTING FACTORY"/>
    <m/>
    <s v="X250534"/>
    <s v="7-9-ZSPU0043"/>
    <s v="U&amp;C MULTI-CLAD SS"/>
    <s v="U&amp;C-"/>
    <s v="B"/>
    <n v="1510"/>
    <s v="PC"/>
    <s v="CNY"/>
    <n v="0.32800000000000001"/>
    <n v="495.28"/>
    <n v="7.3003400000000003"/>
    <n v="4.4900000000000002E-2"/>
    <n v="67.8"/>
    <s v="MZQ"/>
  </r>
  <r>
    <s v="710335410101"/>
    <x v="5"/>
    <d v="2025-05-06T00:00:00"/>
    <s v="HQ01"/>
    <s v="HUA CHANG PACKING PRINTING FACTORY"/>
    <m/>
    <s v="X250532"/>
    <s v="6-8-PG01"/>
    <s v="WARR CARD ANYDAY MCA"/>
    <s v="WACD"/>
    <s v="B"/>
    <n v="500"/>
    <s v="PC"/>
    <s v="CNY"/>
    <n v="0.26800000000000002"/>
    <n v="134"/>
    <n v="7.3003400000000003"/>
    <n v="3.6700000000000003E-2"/>
    <n v="18.350000000000001"/>
    <s v="MZQ"/>
  </r>
  <r>
    <s v="710333760201"/>
    <x v="6"/>
    <d v="2025-04-03T00:00:00"/>
    <s v="LH10"/>
    <s v="SHAN DONG LE HE JIA RI YONG PIN CO.,LTD."/>
    <m/>
    <s v="M250511"/>
    <s v="1-6-656-N-CH"/>
    <s v="14CM GLASS BOWL ANYDAY TRANSPARENT CHOOSE"/>
    <s v="GLS-"/>
    <s v="B"/>
    <n v="3857"/>
    <s v="PC"/>
    <s v="CNY"/>
    <n v="5.1326999999999998"/>
    <n v="19796.82"/>
    <n v="7.3003400000000003"/>
    <n v="0.70309999999999995"/>
    <n v="2711.86"/>
    <s v="MZQ"/>
  </r>
  <r>
    <s v="710310430601"/>
    <x v="6"/>
    <d v="2023-12-27T00:00:00"/>
    <s v="LH10"/>
    <s v="SHAN DONG LE HE JIA RI YONG PIN CO.,LTD."/>
    <m/>
    <s v="M250515"/>
    <s v="1-6-685-N"/>
    <s v="15CM SQUARE GLASS BOWL ANYDAY TRANSPARENT"/>
    <s v="GLS-"/>
    <s v="B"/>
    <n v="1008"/>
    <s v="PC"/>
    <s v="CNY"/>
    <n v="5.3804999999999996"/>
    <n v="5423.54"/>
    <n v="7.3003400000000003"/>
    <n v="0.73699999999999999"/>
    <n v="742.9"/>
    <s v="MZQ"/>
  </r>
  <r>
    <s v="710321730101"/>
    <x v="6"/>
    <d v="2024-08-22T00:00:00"/>
    <s v="LH10"/>
    <s v="SHAN DONG LE HE JIA RI YONG PIN CO.,LTD."/>
    <m/>
    <s v="M250514"/>
    <s v="1-6-622-N-CH"/>
    <s v="18CM GLASS BOWL ANYDAY TRANSPARENT CHOOSE"/>
    <s v="GLS-"/>
    <s v="B"/>
    <n v="1000"/>
    <s v="PC"/>
    <s v="CNY"/>
    <n v="6.5929000000000002"/>
    <n v="6592.9"/>
    <n v="7.3003400000000003"/>
    <n v="0.90310000000000001"/>
    <n v="903.1"/>
    <s v="MZQ"/>
  </r>
  <r>
    <s v="710333050201"/>
    <x v="6"/>
    <d v="2025-03-20T00:00:00"/>
    <s v="LH10"/>
    <s v="SHAN DONG LE HE JIA RI YONG PIN CO.,LTD."/>
    <m/>
    <s v="M250513"/>
    <s v="1-6-622-N-CH"/>
    <s v="18CM GLASS BOWL ANYDAY TRANSPARENT CHOOSE"/>
    <s v="GLS-"/>
    <s v="B"/>
    <n v="19000"/>
    <s v="PC"/>
    <s v="CNY"/>
    <n v="6.5929000000000002"/>
    <n v="125265.1"/>
    <n v="7.3003400000000003"/>
    <n v="0.90310000000000001"/>
    <n v="17158.900000000001"/>
    <s v="MZQ"/>
  </r>
  <r>
    <s v="710310430801"/>
    <x v="6"/>
    <d v="2023-12-27T00:00:00"/>
    <s v="LH10"/>
    <s v="SHAN DONG LE HE JIA RI YONG PIN CO.,LTD."/>
    <m/>
    <s v="M250515"/>
    <s v="7-6-676"/>
    <s v="GLASS FOR 7-6-GMI19"/>
    <s v="GLS-"/>
    <s v="B"/>
    <n v="2000"/>
    <s v="PC"/>
    <s v="CNY"/>
    <n v="6.6637000000000004"/>
    <n v="13327.4"/>
    <n v="7.3003400000000003"/>
    <n v="0.91279999999999994"/>
    <n v="1825.6"/>
    <s v="MZQ"/>
  </r>
  <r>
    <s v="710310430701"/>
    <x v="6"/>
    <d v="2023-12-27T00:00:00"/>
    <s v="LH10"/>
    <s v="SHAN DONG LE HE JIA RI YONG PIN CO.,LTD."/>
    <m/>
    <s v="M250515"/>
    <s v="1-6-671-N"/>
    <s v="19CM SQUARE GLASS BOWL ANYDAY TRANSPARENT"/>
    <s v="GLS-"/>
    <s v="B"/>
    <n v="3000"/>
    <s v="PC"/>
    <s v="CNY"/>
    <n v="8.1858000000000004"/>
    <n v="24557.4"/>
    <n v="7.3003400000000003"/>
    <n v="1.1213"/>
    <n v="3363.9"/>
    <s v="MZQ"/>
  </r>
  <r>
    <s v="710330270301"/>
    <x v="6"/>
    <d v="2025-01-18T00:00:00"/>
    <s v="LH10"/>
    <s v="SHAN DONG LE HE JIA RI YONG PIN CO.,LTD."/>
    <m/>
    <s v="M250517"/>
    <s v="7-6-677"/>
    <s v="GLASS FOR 7-6-GMI23"/>
    <s v="GLS-"/>
    <s v="B"/>
    <n v="3000"/>
    <s v="PC"/>
    <s v="CNY"/>
    <n v="8.8053000000000008"/>
    <n v="26415.9"/>
    <n v="7.3003400000000003"/>
    <n v="1.2060999999999999"/>
    <n v="3618.3"/>
    <s v="MZQ"/>
  </r>
  <r>
    <s v="710321730501"/>
    <x v="6"/>
    <d v="2024-08-22T00:00:00"/>
    <s v="LH10"/>
    <s v="SHAN DONG LE HE JIA RI YONG PIN CO.,LTD."/>
    <m/>
    <s v="M250514"/>
    <s v="1-6-623-N-CH"/>
    <s v="20CM GLASS BOWL ANYDAY TRANSPARENT CHOOSE"/>
    <s v="GLS-"/>
    <s v="B"/>
    <n v="2752"/>
    <s v="PC"/>
    <s v="CNY"/>
    <n v="9.2124000000000006"/>
    <n v="25352.52"/>
    <n v="7.3003400000000003"/>
    <n v="1.2619"/>
    <n v="3472.75"/>
    <s v="MZQ"/>
  </r>
  <r>
    <s v="710321730601"/>
    <x v="6"/>
    <d v="2024-08-22T00:00:00"/>
    <s v="LH10"/>
    <s v="SHAN DONG LE HE JIA RI YONG PIN CO.,LTD."/>
    <m/>
    <s v="M250514"/>
    <s v="1-6-624-N-CH"/>
    <s v="22CM GLASS BOWL ANYDAY TRANSPARENT CHOOSE"/>
    <s v="GLS-"/>
    <s v="B"/>
    <n v="1008"/>
    <s v="PC"/>
    <s v="CNY"/>
    <n v="9.7788000000000004"/>
    <n v="9857.0300000000007"/>
    <n v="7.3003400000000003"/>
    <n v="1.3394999999999999"/>
    <n v="1350.22"/>
    <s v="MZQ"/>
  </r>
  <r>
    <s v="710328970501"/>
    <x v="6"/>
    <d v="2024-12-20T00:00:00"/>
    <s v="LH10"/>
    <s v="SHAN DONG LE HE JIA RI YONG PIN CO.,LTD."/>
    <m/>
    <s v="APO-M250516"/>
    <s v="1-6-672-N"/>
    <s v="23CM SQUARE GLASS BOWL ANYDAY TRANSPARENT"/>
    <s v="GLS-"/>
    <s v="B"/>
    <n v="-2004"/>
    <s v="PC"/>
    <s v="CNY"/>
    <n v="11.672599999999999"/>
    <n v="-23391.89"/>
    <n v="7.3003400000000003"/>
    <n v="1.5989"/>
    <n v="-3204.2"/>
    <s v="MZQ"/>
  </r>
  <r>
    <s v="710328970501"/>
    <x v="6"/>
    <d v="2024-12-20T00:00:00"/>
    <s v="LH10"/>
    <s v="SHAN DONG LE HE JIA RI YONG PIN CO.,LTD."/>
    <m/>
    <s v="M250516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28970601"/>
    <x v="6"/>
    <d v="2024-12-20T00:00:00"/>
    <s v="LH10"/>
    <s v="SHAN DONG LE HE JIA RI YONG PIN CO.,LTD."/>
    <m/>
    <s v="M250516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35250301"/>
    <x v="6"/>
    <d v="2025-04-30T00:00:00"/>
    <s v="Z010"/>
    <s v="GlassLid Industries Ltd."/>
    <m/>
    <s v="C05090"/>
    <s v="1-6-GY18-ZA"/>
    <s v="G-LD SD DR 18CM 2H POL"/>
    <s v="GLID"/>
    <s v="B"/>
    <n v="900"/>
    <s v="PC"/>
    <s v="CNY"/>
    <n v="2.7494000000000001"/>
    <n v="2474.46"/>
    <n v="7.3003400000000003"/>
    <n v="0.37659999999999999"/>
    <n v="338.94"/>
    <s v="MZQ"/>
  </r>
  <r>
    <s v="710335250401"/>
    <x v="6"/>
    <d v="2025-04-30T00:00:00"/>
    <s v="Z010"/>
    <s v="GlassLid Industries Ltd."/>
    <m/>
    <s v="C05090"/>
    <s v="1-6-GY24-ZA"/>
    <s v="G-LD SD DR 24CM 2H POL"/>
    <s v="GLID"/>
    <s v="B"/>
    <n v="2030"/>
    <s v="PC"/>
    <s v="CNY"/>
    <n v="3.6753999999999998"/>
    <n v="7461.06"/>
    <n v="7.3003400000000003"/>
    <n v="0.50349999999999995"/>
    <n v="1022.11"/>
    <s v="MZQ"/>
  </r>
  <r>
    <s v="710335250501"/>
    <x v="6"/>
    <d v="2025-04-30T00:00:00"/>
    <s v="Z010"/>
    <s v="GlassLid Industries Ltd."/>
    <m/>
    <s v="C05090"/>
    <s v="1-6-GY28-ZA"/>
    <s v="G-LD SD DR 28CM 2H POL"/>
    <s v="GLID"/>
    <s v="B"/>
    <n v="1010"/>
    <s v="PC"/>
    <s v="CNY"/>
    <n v="4.8014000000000001"/>
    <n v="4849.41"/>
    <n v="7.3003400000000003"/>
    <n v="0.65769999999999995"/>
    <n v="664.28"/>
    <s v="MZQ"/>
  </r>
  <r>
    <s v="710332930101"/>
    <x v="6"/>
    <d v="2025-03-18T00:00:00"/>
    <s v="R017"/>
    <s v="RACO"/>
    <m/>
    <s v="C05091"/>
    <s v="7-5-LMH102--X"/>
    <s v="102 POL"/>
    <s v="LHDL"/>
    <s v="B"/>
    <n v="1010"/>
    <s v="PC"/>
    <s v="CNY"/>
    <n v="7.3152999999999997"/>
    <n v="7388.45"/>
    <n v="7.3003400000000003"/>
    <n v="1.002"/>
    <n v="1012.02"/>
    <s v="MZQ"/>
  </r>
  <r>
    <s v="710324641401"/>
    <x v="6"/>
    <d v="2024-10-11T00:00:00"/>
    <s v="R017"/>
    <s v="RACO"/>
    <m/>
    <s v="C05091"/>
    <s v="7-5-LMH105--X"/>
    <s v="105 POL"/>
    <s v="LHDL"/>
    <s v="B"/>
    <n v="324"/>
    <s v="PC"/>
    <s v="CNY"/>
    <n v="7.3506999999999998"/>
    <n v="2381.63"/>
    <n v="7.3003400000000003"/>
    <n v="1.0068999999999999"/>
    <n v="326.24"/>
    <s v="MZQ"/>
  </r>
  <r>
    <s v="710332930201"/>
    <x v="6"/>
    <d v="2025-03-18T00:00:00"/>
    <s v="R017"/>
    <s v="RACO"/>
    <m/>
    <s v="C05091"/>
    <s v="7-5-LMH103--X"/>
    <s v="103 POL"/>
    <s v="LHDL"/>
    <s v="B"/>
    <n v="1420"/>
    <s v="PC"/>
    <s v="CNY"/>
    <n v="7.3506999999999998"/>
    <n v="10437.99"/>
    <n v="7.3003400000000003"/>
    <n v="1.0068999999999999"/>
    <n v="1429.8"/>
    <s v="MZQ"/>
  </r>
  <r>
    <s v="710332930301"/>
    <x v="6"/>
    <d v="2025-03-18T00:00:00"/>
    <s v="R017"/>
    <s v="RACO"/>
    <m/>
    <s v="C05091"/>
    <s v="7-5-LMH104--X"/>
    <s v="104 POL"/>
    <s v="LHDL"/>
    <s v="B"/>
    <n v="1820"/>
    <s v="PC"/>
    <s v="CNY"/>
    <n v="7.3506999999999998"/>
    <n v="13378.27"/>
    <n v="7.3003400000000003"/>
    <n v="1.0068999999999999"/>
    <n v="1832.56"/>
    <s v="MZQ"/>
  </r>
  <r>
    <s v="710324641501"/>
    <x v="6"/>
    <d v="2024-10-11T00:00:00"/>
    <s v="R017"/>
    <s v="RACO"/>
    <m/>
    <s v="C05091"/>
    <s v="7-5-LMH107--X"/>
    <s v="107 POL"/>
    <s v="LHDL"/>
    <s v="B"/>
    <n v="1510"/>
    <s v="PC"/>
    <s v="CNY"/>
    <n v="7.4212999999999996"/>
    <n v="11206.16"/>
    <n v="7.3003400000000003"/>
    <n v="1.0165999999999999"/>
    <n v="1535.07"/>
    <s v="MZQ"/>
  </r>
  <r>
    <s v="710332930501"/>
    <x v="6"/>
    <d v="2025-03-18T00:00:00"/>
    <s v="R017"/>
    <s v="RACO"/>
    <m/>
    <s v="C05091"/>
    <s v="7-5-LMH107--X"/>
    <s v="107 POL"/>
    <s v="LHDL"/>
    <s v="B"/>
    <n v="409"/>
    <s v="PC"/>
    <s v="CNY"/>
    <n v="7.4212999999999996"/>
    <n v="3035.31"/>
    <n v="7.3003400000000003"/>
    <n v="1.0165999999999999"/>
    <n v="415.79"/>
    <s v="MZQ"/>
  </r>
  <r>
    <s v="710331642001"/>
    <x v="6"/>
    <d v="2025-02-26T00:00:00"/>
    <s v="YP02"/>
    <s v="DUAN ZHOU QU YI PIN JIN SHU JI PIN CHANG"/>
    <m/>
    <s v="C05089"/>
    <s v="7-C-REC2808AS-002"/>
    <s v="REC2808CT----------Y-Y-----"/>
    <s v="LID-"/>
    <s v="O"/>
    <n v="750"/>
    <s v="PC"/>
    <s v="CNY"/>
    <n v="4.37"/>
    <n v="3277.5"/>
    <n v="7.3003400000000003"/>
    <n v="0.59860000000000002"/>
    <n v="448.95"/>
    <s v="MZQ"/>
  </r>
  <r>
    <s v="710331642001"/>
    <x v="6"/>
    <d v="2025-02-26T00:00:00"/>
    <s v="YP02"/>
    <s v="DUAN ZHOU QU YI PIN JIN SHU JI PIN CHANG"/>
    <m/>
    <s v="C05088"/>
    <s v="7-C-REC2808AS-002"/>
    <s v="REC2808CT----------Y-Y-----"/>
    <s v="LID-"/>
    <s v="O"/>
    <n v="750"/>
    <s v="PC"/>
    <s v="CNY"/>
    <n v="4.37"/>
    <n v="3277.5"/>
    <n v="7.3003400000000003"/>
    <n v="0.59860000000000002"/>
    <n v="448.95"/>
    <s v="MZQ"/>
  </r>
  <r>
    <s v="710333110801"/>
    <x v="6"/>
    <d v="2025-03-21T00:00:00"/>
    <s v="R017"/>
    <s v="RACO"/>
    <m/>
    <s v="C05091"/>
    <s v="3-5-SJP111--X"/>
    <s v="LA-- 111 POL R152.5 C/C115 H5.5"/>
    <s v="SHDL"/>
    <s v="B"/>
    <n v="181"/>
    <s v="PC"/>
    <s v="CNY"/>
    <n v="16.082699999999999"/>
    <n v="2910.97"/>
    <n v="7.3003400000000003"/>
    <n v="2.2029999999999998"/>
    <n v="398.74"/>
    <s v="MZQ"/>
  </r>
  <r>
    <s v="710336040101"/>
    <x v="6"/>
    <d v="2025-05-15T00:00:00"/>
    <s v="YX17"/>
    <s v="GUAN ZHOU YUE XING WEI METAL CO.,LTD"/>
    <m/>
    <s v="D250502"/>
    <s v="7-S-0601219L"/>
    <s v="304# SS COLL 0.6x1219xCmm"/>
    <s v="SSM-"/>
    <s v="B"/>
    <n v="43821"/>
    <s v="KG"/>
    <s v="CNY"/>
    <n v="12.168100000000001"/>
    <n v="533218.31000000006"/>
    <n v="7.3003400000000003"/>
    <n v="1.6668000000000001"/>
    <n v="73040.84"/>
    <s v="MZQ"/>
  </r>
  <r>
    <s v="710336300101"/>
    <x v="7"/>
    <d v="2025-05-20T00:00:00"/>
    <s v="MY02S"/>
    <s v="MEY LI YI CHA"/>
    <m/>
    <s v="X250527"/>
    <s v="1-8-C12079A-C--E-F"/>
    <s v="3-WAY CORR SLV 12079-C--E (FSC)"/>
    <s v="BOX-"/>
    <s v="B"/>
    <n v="5030"/>
    <s v="PC"/>
    <s v="CNY"/>
    <n v="2.5299999999999998"/>
    <n v="12725.9"/>
    <n v="7.3003400000000003"/>
    <n v="0.34660000000000002"/>
    <n v="1743.4"/>
    <s v="MZQ"/>
  </r>
  <r>
    <s v="710336310101"/>
    <x v="7"/>
    <d v="2025-05-20T00:00:00"/>
    <s v="MY02S"/>
    <s v="MEY LI YI CHA"/>
    <m/>
    <s v="X250526"/>
    <s v="6-8-F62013A-C"/>
    <s v="FP BOX 62013-C"/>
    <s v="BOX-"/>
    <s v="B"/>
    <n v="230"/>
    <s v="PC"/>
    <s v="CNY"/>
    <n v="2.97"/>
    <n v="683.1"/>
    <n v="7.3003400000000003"/>
    <n v="0.40679999999999999"/>
    <n v="93.56"/>
    <s v="MZQ"/>
  </r>
  <r>
    <s v="710334230101"/>
    <x v="7"/>
    <d v="2025-04-14T00:00:00"/>
    <s v="NT02"/>
    <s v="JIN HUA NING TAI METAL CO.,LTD."/>
    <m/>
    <s v="B250509"/>
    <s v="7-A-3EW19350C"/>
    <s v="3P Ti-1060-430 1.9x350mm"/>
    <s v="CDM-"/>
    <s v="B"/>
    <n v="550"/>
    <s v="PC"/>
    <s v="CNY"/>
    <n v="37.345100000000002"/>
    <n v="20539.810000000001"/>
    <n v="7.3003400000000003"/>
    <n v="5.1154999999999999"/>
    <n v="2813.53"/>
    <s v="MZQ"/>
  </r>
  <r>
    <s v="710334230201"/>
    <x v="7"/>
    <d v="2025-04-14T00:00:00"/>
    <s v="NT02"/>
    <s v="JIN HUA NING TAI METAL CO.,LTD."/>
    <m/>
    <s v="B250509"/>
    <s v="7-A-3EW19365C"/>
    <s v="3P Ti-1060-430 1.9x365mm"/>
    <s v="CDM-"/>
    <s v="B"/>
    <n v="1100"/>
    <s v="PC"/>
    <s v="CNY"/>
    <n v="40.628300000000003"/>
    <n v="44691.13"/>
    <n v="7.3003400000000003"/>
    <n v="5.5652999999999997"/>
    <n v="6121.83"/>
    <s v="MZQ"/>
  </r>
  <r>
    <s v="710334230301"/>
    <x v="7"/>
    <d v="2025-04-14T00:00:00"/>
    <s v="NT02"/>
    <s v="JIN HUA NING TAI METAL CO.,LTD."/>
    <m/>
    <s v="B250509"/>
    <s v="7-A-3EW19405C"/>
    <s v="3P Ti-1060-430 1.9x405mm"/>
    <s v="CDM-"/>
    <s v="B"/>
    <n v="1100"/>
    <s v="PC"/>
    <s v="CNY"/>
    <n v="50.017699999999998"/>
    <n v="55019.47"/>
    <n v="7.3003400000000003"/>
    <n v="6.8513999999999999"/>
    <n v="7536.54"/>
    <s v="MZQ"/>
  </r>
  <r>
    <s v="710336030101"/>
    <x v="7"/>
    <d v="2025-05-15T00:00:00"/>
    <s v="HM04"/>
    <s v="GUANG DONG HAO MING SILICONE MATERIAL CO.,LTD"/>
    <m/>
    <s v="C05087"/>
    <s v="1-6-GLH14-ZE"/>
    <s v="G-LD LH 14CM BK01A"/>
    <s v="GLID"/>
    <s v="B"/>
    <n v="780"/>
    <s v="PC"/>
    <s v="CNY"/>
    <n v="6.3951000000000002"/>
    <n v="4988.18"/>
    <n v="7.3003400000000003"/>
    <n v="0.876"/>
    <n v="683.28"/>
    <s v="MZQ"/>
  </r>
  <r>
    <s v="710334630201"/>
    <x v="7"/>
    <d v="2025-04-18T00:00:00"/>
    <s v="WX03"/>
    <s v="WISION"/>
    <m/>
    <s v="C05086"/>
    <s v="3-5-HQT227--Y"/>
    <s v="LG-- 227 BSH YBM28AK C/C50 H8.5"/>
    <s v="HDL-"/>
    <s v="B"/>
    <n v="1000"/>
    <s v="PC"/>
    <s v="CNY"/>
    <n v="14.151199999999999"/>
    <n v="14151.2"/>
    <n v="7.3003400000000003"/>
    <n v="1.9383999999999999"/>
    <n v="1938.4"/>
    <s v="MZQ"/>
  </r>
  <r>
    <s v="710334390301"/>
    <x v="7"/>
    <d v="2025-04-16T00:00:00"/>
    <s v="WX03"/>
    <s v="WISION"/>
    <m/>
    <s v="C05086"/>
    <s v="3-5-HPS247--Y"/>
    <s v="LG-- 247 BSH YBM28PK C/C59.25 H6.5"/>
    <s v="HDL-"/>
    <s v="B"/>
    <n v="1250"/>
    <s v="PC"/>
    <s v="CNY"/>
    <n v="15.9543"/>
    <n v="19942.88"/>
    <n v="7.3003400000000003"/>
    <n v="2.1854"/>
    <n v="2731.75"/>
    <s v="MZQ"/>
  </r>
  <r>
    <s v="710335330601"/>
    <x v="7"/>
    <d v="2025-05-05T00:00:00"/>
    <s v="HF06"/>
    <s v="Whitford Ltd"/>
    <m/>
    <s v="M250510"/>
    <s v="1-4-T968218094"/>
    <s v="9682/K18094 TOPCOAT METALLIC BLACK"/>
    <s v="INM-"/>
    <s v="B"/>
    <n v="150"/>
    <s v="KG"/>
    <s v="CNY"/>
    <n v="63.008800000000001"/>
    <n v="9451.32"/>
    <n v="7.3003400000000003"/>
    <n v="8.6309000000000005"/>
    <n v="1294.6400000000001"/>
    <s v="MZQ"/>
  </r>
  <r>
    <s v="710335330501"/>
    <x v="7"/>
    <d v="2025-05-05T00:00:00"/>
    <s v="HF06"/>
    <s v="Whitford Ltd"/>
    <m/>
    <s v="M250510"/>
    <s v="1-4-P968218093"/>
    <s v="9682/K18093 PRIMER BLACK"/>
    <s v="INM-"/>
    <s v="B"/>
    <n v="100"/>
    <s v="KG"/>
    <s v="CNY"/>
    <n v="64.778800000000004"/>
    <n v="6477.88"/>
    <n v="7.3003400000000003"/>
    <n v="8.8734000000000002"/>
    <n v="887.34"/>
    <s v="MZQ"/>
  </r>
  <r>
    <s v="710335330301"/>
    <x v="7"/>
    <d v="2025-05-05T00:00:00"/>
    <s v="HF06"/>
    <s v="Whitford Ltd"/>
    <m/>
    <s v="M250510"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</r>
  <r>
    <s v="710335330201"/>
    <x v="7"/>
    <d v="2025-05-05T00:00:00"/>
    <s v="HF06"/>
    <s v="Whitford Ltd"/>
    <m/>
    <s v="M250510"/>
    <s v="1-4-P7050J1016Z"/>
    <s v="7050/J1016Z PRIMER"/>
    <s v="INM-"/>
    <s v="B"/>
    <n v="175"/>
    <s v="KG"/>
    <s v="CNY"/>
    <n v="105.0442"/>
    <n v="18382.740000000002"/>
    <n v="7.3003400000000003"/>
    <n v="14.3889"/>
    <n v="2518.06"/>
    <s v="MZQ"/>
  </r>
  <r>
    <s v="710335330101"/>
    <x v="7"/>
    <d v="2025-05-05T00:00:00"/>
    <s v="HF06"/>
    <s v="Whitford Ltd"/>
    <m/>
    <s v="M250510"/>
    <s v="1-4-M7252J2031Z"/>
    <s v="7252/J2031Z MIDCOAT"/>
    <s v="INM-"/>
    <s v="B"/>
    <n v="250"/>
    <s v="KG"/>
    <s v="CNY"/>
    <n v="110.17700000000001"/>
    <n v="27544.25"/>
    <n v="7.3003400000000003"/>
    <n v="15.092000000000001"/>
    <n v="3773"/>
    <s v="MZQ"/>
  </r>
  <r>
    <s v="710334510101"/>
    <x v="7"/>
    <d v="2025-04-18T00:00:00"/>
    <s v="E036"/>
    <s v="YI AN (HK)"/>
    <m/>
    <s v="C05085"/>
    <s v="7-5-KCF01"/>
    <s v="KNOB CF M.BLK W/1-6-D05"/>
    <s v="KNOB"/>
    <s v="B"/>
    <n v="7150"/>
    <s v="PC"/>
    <s v="CNY"/>
    <n v="0.38150000000000001"/>
    <n v="2727.73"/>
    <n v="7.3003400000000003"/>
    <n v="5.2299999999999999E-2"/>
    <n v="373.95"/>
    <s v="MZQ"/>
  </r>
  <r>
    <s v="710335050301"/>
    <x v="7"/>
    <d v="2025-04-28T00:00:00"/>
    <s v="E036"/>
    <s v="YI AN (HK)"/>
    <m/>
    <s v="C05085"/>
    <s v="7-5-KZI-4"/>
    <s v="KNOB INS M.BLK MEYER"/>
    <s v="KNOB"/>
    <s v="B"/>
    <n v="1000"/>
    <s v="PC"/>
    <s v="CNY"/>
    <n v="0.63100000000000001"/>
    <n v="631"/>
    <n v="7.3003400000000003"/>
    <n v="8.6400000000000005E-2"/>
    <n v="86.4"/>
    <s v="MZQ"/>
  </r>
  <r>
    <s v="710334280201"/>
    <x v="7"/>
    <d v="2025-04-16T00:00:00"/>
    <s v="E036"/>
    <s v="YI AN (HK)"/>
    <m/>
    <s v="C05085"/>
    <s v="1-6-586B"/>
    <s v="NYLON CAP FOR KNOB BK01E (BPA-FREE, LFGB &amp; JFSL GRADE)"/>
    <s v="KNOB"/>
    <s v="B"/>
    <n v="2500"/>
    <s v="PC"/>
    <s v="CNY"/>
    <n v="0.87629999999999997"/>
    <n v="2190.75"/>
    <n v="7.3003400000000003"/>
    <n v="0.12"/>
    <n v="300"/>
    <s v="MZQ"/>
  </r>
  <r>
    <s v="710334280101"/>
    <x v="7"/>
    <d v="2025-04-16T00:00:00"/>
    <s v="E036"/>
    <s v="YI AN (HK)"/>
    <m/>
    <s v="C05085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</r>
  <r>
    <s v="710334510201"/>
    <x v="7"/>
    <d v="2025-04-18T00:00:00"/>
    <s v="E036"/>
    <s v="YI AN (HK)"/>
    <m/>
    <s v="C05085"/>
    <s v="1-5-KRZ01"/>
    <s v="KNOB RZ M.BLK"/>
    <s v="KNOB"/>
    <s v="B"/>
    <n v="2100"/>
    <s v="PC"/>
    <s v="CNY"/>
    <n v="1.0683"/>
    <n v="2243.4299999999998"/>
    <n v="7.3003400000000003"/>
    <n v="0.14630000000000001"/>
    <n v="307.23"/>
    <s v="MZQ"/>
  </r>
  <r>
    <s v="710334510301"/>
    <x v="7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  <n v="7.3003400000000003"/>
    <n v="0.1676"/>
    <n v="340.23"/>
    <s v="MZQ"/>
  </r>
  <r>
    <s v="710334510301"/>
    <x v="7"/>
    <d v="2025-04-18T00:00:00"/>
    <s v="E036"/>
    <s v="YI AN (HK)"/>
    <m/>
    <s v="AQ-C05084"/>
    <s v="2-5-KZI-1M"/>
    <s v="KNOB INS+S.CAP MEYER"/>
    <s v="KNOB"/>
    <s v="B"/>
    <n v="-1930"/>
    <s v="PC"/>
    <s v="CNY"/>
    <n v="1.2232000000000001"/>
    <n v="-2360.7800000000002"/>
    <n v="7.3003400000000003"/>
    <n v="0.1676"/>
    <n v="-323.47000000000003"/>
    <s v="MZQ"/>
  </r>
  <r>
    <s v="710334510301"/>
    <x v="7"/>
    <d v="2025-04-18T00:00:00"/>
    <s v="E036"/>
    <s v="YI AN (HK)"/>
    <m/>
    <s v="C05084"/>
    <s v="2-5-KZI-1M"/>
    <s v="KNOB INS+S.CAP MEYER"/>
    <s v="KNOB"/>
    <s v="B"/>
    <n v="1930"/>
    <s v="PC"/>
    <s v="CNY"/>
    <n v="1.2232000000000001"/>
    <n v="2360.7800000000002"/>
    <n v="7.3003400000000003"/>
    <n v="0.1676"/>
    <n v="323.47000000000003"/>
    <s v="MZQ"/>
  </r>
  <r>
    <s v="710334510301"/>
    <x v="7"/>
    <d v="2025-04-18T00:00:00"/>
    <s v="E036"/>
    <s v="YI AN (HK)"/>
    <m/>
    <s v="AQ-C05084"/>
    <s v="2-5-KZI-1M"/>
    <s v="KNOB INS+S.CAP MEYER"/>
    <s v="KNOB"/>
    <s v="B"/>
    <n v="-2030"/>
    <s v="PC"/>
    <s v="CNY"/>
    <n v="1.2232000000000001"/>
    <n v="-2483.1"/>
    <n v="7.3003400000000003"/>
    <n v="0.1676"/>
    <n v="-340.23"/>
    <s v="MZQ"/>
  </r>
  <r>
    <s v="710334510301"/>
    <x v="7"/>
    <d v="2025-04-18T00:00:00"/>
    <s v="E036"/>
    <s v="YI AN (HK)"/>
    <m/>
    <s v="C05084"/>
    <s v="2-5-KZI-1M"/>
    <s v="KNOB INS+S.CAP MEYER"/>
    <s v="KNOB"/>
    <s v="B"/>
    <n v="2030"/>
    <s v="PC"/>
    <s v="CNY"/>
    <n v="1.2232000000000001"/>
    <n v="2483.1"/>
    <n v="7.3003400000000003"/>
    <n v="0.1676"/>
    <n v="340.23"/>
    <s v="MZQ"/>
  </r>
  <r>
    <s v="710335090101"/>
    <x v="7"/>
    <d v="2025-04-28T00:00:00"/>
    <s v="E036"/>
    <s v="YI AN (HK)"/>
    <m/>
    <s v="C05085"/>
    <s v="3-5-LIR103--X"/>
    <s v="103 M.BLK TUM"/>
    <s v="LHDL"/>
    <s v="B"/>
    <n v="3030"/>
    <s v="PC"/>
    <s v="CNY"/>
    <n v="1.7138"/>
    <n v="5192.8100000000004"/>
    <n v="7.3003400000000003"/>
    <n v="0.23480000000000001"/>
    <n v="711.44"/>
    <s v="MZQ"/>
  </r>
  <r>
    <s v="710335050201"/>
    <x v="7"/>
    <d v="2025-04-28T00:00:00"/>
    <s v="E036"/>
    <s v="YI AN (HK)"/>
    <m/>
    <s v="C05085"/>
    <s v="3-5-LN07"/>
    <s v="STD- 07 M.BLK TUM R296 C/C112.5 H6.5"/>
    <s v="LHDL"/>
    <s v="B"/>
    <n v="3020"/>
    <s v="PC"/>
    <s v="CNY"/>
    <n v="1.8205"/>
    <n v="5497.91"/>
    <n v="7.3003400000000003"/>
    <n v="0.24940000000000001"/>
    <n v="753.19"/>
    <s v="MZQ"/>
  </r>
  <r>
    <s v="710335680101"/>
    <x v="7"/>
    <d v="2025-05-09T00:00:00"/>
    <s v="E036"/>
    <s v="YI AN (HK)"/>
    <m/>
    <s v="C05085"/>
    <s v="3-5-LN07"/>
    <s v="STD- 07 M.BLK TUM R296 C/C112.5 H6.5"/>
    <s v="LHDL"/>
    <s v="B"/>
    <n v="4200"/>
    <s v="PC"/>
    <s v="CNY"/>
    <n v="1.8205"/>
    <n v="7646.1"/>
    <n v="7.3003400000000003"/>
    <n v="0.24940000000000001"/>
    <n v="1047.48"/>
    <s v="MZQ"/>
  </r>
  <r>
    <s v="710331650701"/>
    <x v="7"/>
    <d v="2025-02-26T00:00:00"/>
    <s v="YY04S"/>
    <s v="YONG YE WU JIN CO"/>
    <m/>
    <s v="C05083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4280301"/>
    <x v="7"/>
    <d v="2025-04-16T00:00:00"/>
    <s v="E036"/>
    <s v="YI AN (HK)"/>
    <m/>
    <s v="C05085"/>
    <s v="3-5-SIR507--X"/>
    <s v="507 M.BLK TUM"/>
    <s v="SHDL"/>
    <s v="B"/>
    <n v="3030"/>
    <s v="PC"/>
    <s v="CNY"/>
    <n v="2.6659999999999999"/>
    <n v="8077.98"/>
    <n v="7.3003400000000003"/>
    <n v="0.36520000000000002"/>
    <n v="1106.56"/>
    <s v="MZQ"/>
  </r>
  <r>
    <s v="710334510701"/>
    <x v="7"/>
    <d v="2025-04-18T00:00:00"/>
    <s v="E036"/>
    <s v="YI AN (HK)"/>
    <m/>
    <s v="C05084"/>
    <s v="3-5-SPK110--Z"/>
    <s v="STD- 110 M.BLK TUM R143 C/C79 H8.5"/>
    <s v="SHDL"/>
    <s v="B"/>
    <n v="2050"/>
    <s v="PC"/>
    <s v="CNY"/>
    <n v="2.8980000000000001"/>
    <n v="5940.9"/>
    <n v="7.3003400000000003"/>
    <n v="0.39700000000000002"/>
    <n v="813.85"/>
    <s v="MZQ"/>
  </r>
  <r>
    <s v="710334510601"/>
    <x v="7"/>
    <d v="2025-04-18T00:00:00"/>
    <s v="E036"/>
    <s v="YI AN (HK)"/>
    <m/>
    <s v="C05084"/>
    <s v="3-5-SPK107--Z"/>
    <s v="STD- 107 M.BLK TUM R123 C/C79 H8.5"/>
    <s v="SHDL"/>
    <s v="B"/>
    <n v="3955"/>
    <s v="PC"/>
    <s v="CNY"/>
    <n v="2.9571999999999998"/>
    <n v="11695.73"/>
    <n v="7.3003400000000003"/>
    <n v="0.40510000000000002"/>
    <n v="1602.17"/>
    <s v="MZQ"/>
  </r>
  <r>
    <s v="710334510601"/>
    <x v="7"/>
    <d v="2025-04-18T00:00:00"/>
    <s v="E036"/>
    <s v="YI AN (HK)"/>
    <m/>
    <s v="AQ-C05084"/>
    <s v="3-5-SPK107--Z"/>
    <s v="STD- 107 M.BLK TUM R123 C/C79 H8.5"/>
    <s v="SHDL"/>
    <s v="B"/>
    <n v="-4100"/>
    <s v="PC"/>
    <s v="CNY"/>
    <n v="2.9571999999999998"/>
    <n v="-12124.52"/>
    <n v="7.3003400000000003"/>
    <n v="0.40510000000000002"/>
    <n v="-1660.91"/>
    <s v="MZQ"/>
  </r>
  <r>
    <s v="710334510601"/>
    <x v="7"/>
    <d v="2025-04-18T00:00:00"/>
    <s v="E036"/>
    <s v="YI AN (HK)"/>
    <m/>
    <s v="C05084"/>
    <s v="3-5-SPK107--Z"/>
    <s v="STD- 107 M.BLK TUM R123 C/C79 H8.5"/>
    <s v="SHDL"/>
    <s v="B"/>
    <n v="4100"/>
    <s v="PC"/>
    <s v="CNY"/>
    <n v="2.9571999999999998"/>
    <n v="12124.52"/>
    <n v="7.3003400000000003"/>
    <n v="0.40510000000000002"/>
    <n v="1660.91"/>
    <s v="MZQ"/>
  </r>
  <r>
    <s v="710336050101"/>
    <x v="7"/>
    <d v="2025-05-16T00:00:00"/>
    <s v="WD01"/>
    <s v="WEI DA CAI YIN COM.LTD."/>
    <m/>
    <s v="X250529"/>
    <s v="1-8-PL12769-C"/>
    <s v="TCP STKR 18885-C MTL"/>
    <s v="STKR"/>
    <s v="B"/>
    <n v="310"/>
    <s v="PC"/>
    <s v="CNY"/>
    <n v="0.05"/>
    <n v="15.5"/>
    <n v="7.3003400000000003"/>
    <n v="6.7999999999999996E-3"/>
    <n v="2.11"/>
    <s v="MZQ"/>
  </r>
  <r>
    <s v="710336050201"/>
    <x v="7"/>
    <d v="2025-05-16T00:00:00"/>
    <s v="WD01"/>
    <s v="WEI DA CAI YIN COM.LTD."/>
    <m/>
    <s v="X250529"/>
    <s v="1-8-PL12770-C"/>
    <s v="TCP STKR 18886-C MTL"/>
    <s v="STKR"/>
    <s v="B"/>
    <n v="310"/>
    <s v="PC"/>
    <s v="CNY"/>
    <n v="0.05"/>
    <n v="15.5"/>
    <n v="7.3003400000000003"/>
    <n v="6.7999999999999996E-3"/>
    <n v="2.11"/>
    <s v="MZQ"/>
  </r>
  <r>
    <s v="710336050301"/>
    <x v="7"/>
    <d v="2025-05-16T00:00:00"/>
    <s v="WD01"/>
    <s v="WEI DA CAI YIN COM.LTD."/>
    <m/>
    <s v="X250529"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</r>
  <r>
    <s v="710336050401"/>
    <x v="7"/>
    <d v="2025-05-16T00:00:00"/>
    <s v="WD01"/>
    <s v="WEI DA CAI YIN COM.LTD."/>
    <m/>
    <s v="X250529"/>
    <s v="1-8-PL12776-C"/>
    <s v="TCP STKR 18892-C MTL"/>
    <s v="STKR"/>
    <s v="B"/>
    <n v="510"/>
    <s v="PC"/>
    <s v="CNY"/>
    <n v="0.05"/>
    <n v="25.5"/>
    <n v="7.3003400000000003"/>
    <n v="6.7999999999999996E-3"/>
    <n v="3.47"/>
    <s v="MZQ"/>
  </r>
  <r>
    <s v="710336050501"/>
    <x v="7"/>
    <d v="2025-05-16T00:00:00"/>
    <s v="WD01"/>
    <s v="WEI DA CAI YIN COM.LTD."/>
    <m/>
    <s v="X250529"/>
    <s v="1-8-PL12780-C"/>
    <s v="TCP STKR 18896-C MTL"/>
    <s v="STKR"/>
    <s v="B"/>
    <n v="310"/>
    <s v="PC"/>
    <s v="CNY"/>
    <n v="0.05"/>
    <n v="15.5"/>
    <n v="7.3003400000000003"/>
    <n v="6.7999999999999996E-3"/>
    <n v="2.11"/>
    <s v="MZQ"/>
  </r>
  <r>
    <s v="710336050601"/>
    <x v="7"/>
    <d v="2025-05-16T00:00:00"/>
    <s v="WD01"/>
    <s v="WEI DA CAI YIN COM.LTD."/>
    <m/>
    <s v="X250529"/>
    <s v="7-8-PL8141-C"/>
    <s v="TCP STKR 77939-C"/>
    <s v="STKR"/>
    <s v="B"/>
    <n v="1010"/>
    <s v="PC"/>
    <s v="CNY"/>
    <n v="0.05"/>
    <n v="50.5"/>
    <n v="7.3003400000000003"/>
    <n v="6.7999999999999996E-3"/>
    <n v="6.87"/>
    <s v="MZQ"/>
  </r>
  <r>
    <s v="710335050101"/>
    <x v="7"/>
    <d v="2025-04-28T00:00:00"/>
    <s v="E036"/>
    <s v="YI AN (HK)"/>
    <m/>
    <s v="C05085"/>
    <s v="1-6-109"/>
    <s v="PLASTIC EGG CUP GLOSSY BLACK"/>
    <s v="T&amp;G-"/>
    <s v="B"/>
    <n v="8500"/>
    <s v="PC"/>
    <s v="CNY"/>
    <n v="1.0768"/>
    <n v="9152.7999999999993"/>
    <n v="7.3003400000000003"/>
    <n v="0.14749999999999999"/>
    <n v="1253.75"/>
    <s v="MZQ"/>
  </r>
  <r>
    <s v="710335210401"/>
    <x v="8"/>
    <d v="2025-04-29T00:00:00"/>
    <s v="NA02"/>
    <s v="XIN XING XIAN NAN AN METAL PRODUCTS CO.,LTD"/>
    <m/>
    <s v="B250509"/>
    <s v="7-1-40130C435N"/>
    <s v="AL CIR 4.0x130mm 1100-O"/>
    <s v="ALM-"/>
    <s v="O"/>
    <n v="2270"/>
    <s v="KG"/>
    <s v="CNY"/>
    <n v="3.1415999999999999"/>
    <n v="7131.43"/>
    <n v="7.3003400000000003"/>
    <n v="0.43030000000000002"/>
    <n v="976.78"/>
    <s v="MZQ"/>
  </r>
  <r>
    <s v="710335210501"/>
    <x v="8"/>
    <d v="2025-04-29T00:00:00"/>
    <s v="NA02"/>
    <s v="XIN XING XIAN NAN AN METAL PRODUCTS CO.,LTD"/>
    <m/>
    <s v="B250509"/>
    <s v="7-1-50150C435N"/>
    <s v="AL CIR 5.0x150mm 1100-O"/>
    <s v="ALM-"/>
    <s v="O"/>
    <n v="3790"/>
    <s v="KG"/>
    <s v="CNY"/>
    <n v="3.1415999999999999"/>
    <n v="11906.66"/>
    <n v="7.3003400000000003"/>
    <n v="0.43030000000000002"/>
    <n v="1630.84"/>
    <s v="MZQ"/>
  </r>
  <r>
    <s v="710335770201"/>
    <x v="8"/>
    <d v="2025-05-09T00:00:00"/>
    <s v="NA02"/>
    <s v="XIN XING XIAN NAN AN METAL PRODUCTS CO.,LTD"/>
    <m/>
    <s v="B250509"/>
    <s v="7-1-60165C435N"/>
    <s v="AL CIR 6.0x16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770301"/>
    <x v="8"/>
    <d v="2025-05-09T00:00:00"/>
    <s v="NA02"/>
    <s v="XIN XING XIAN NAN AN METAL PRODUCTS CO.,LTD"/>
    <m/>
    <s v="B250509"/>
    <s v="7-1-65134NA35N"/>
    <s v="AL SHT 6.5x134x105.5mm 1100"/>
    <s v="ALM-"/>
    <s v="O"/>
    <n v="1250"/>
    <s v="KG"/>
    <s v="CNY"/>
    <n v="3.1415999999999999"/>
    <n v="3927"/>
    <n v="7.3003400000000003"/>
    <n v="0.43030000000000002"/>
    <n v="537.88"/>
    <s v="MZQ"/>
  </r>
  <r>
    <s v="710335770401"/>
    <x v="8"/>
    <d v="2025-05-09T00:00:00"/>
    <s v="NA02"/>
    <s v="XIN XING XIAN NAN AN METAL PRODUCTS CO.,LTD"/>
    <m/>
    <s v="B250509"/>
    <s v="7-1-50150C435N"/>
    <s v="AL CIR 5.0x150mm 1100-O"/>
    <s v="ALM-"/>
    <s v="O"/>
    <n v="1000"/>
    <s v="KG"/>
    <s v="CNY"/>
    <n v="3.1415999999999999"/>
    <n v="3141.6"/>
    <n v="7.3003400000000003"/>
    <n v="0.43030000000000002"/>
    <n v="430.3"/>
    <s v="MZQ"/>
  </r>
  <r>
    <s v="710335770501"/>
    <x v="8"/>
    <d v="2025-05-09T00:00:00"/>
    <s v="NA02"/>
    <s v="XIN XING XIAN NAN AN METAL PRODUCTS CO.,LTD"/>
    <m/>
    <s v="B250509"/>
    <s v="7-1-40130C435N"/>
    <s v="AL CIR 4.0x130mm 1100-O"/>
    <s v="ALM-"/>
    <s v="O"/>
    <n v="180"/>
    <s v="KG"/>
    <s v="CNY"/>
    <n v="3.1415999999999999"/>
    <n v="565.49"/>
    <n v="7.3003400000000003"/>
    <n v="0.43030000000000002"/>
    <n v="77.45"/>
    <s v="MZQ"/>
  </r>
  <r>
    <s v="710335770601"/>
    <x v="8"/>
    <d v="2025-05-09T00:00:00"/>
    <s v="NA02"/>
    <s v="XIN XING XIAN NAN AN METAL PRODUCTS CO.,LTD"/>
    <m/>
    <s v="B250509"/>
    <s v="7-1-60180C435N"/>
    <s v="AL CIR 6x180mm 1100-O"/>
    <s v="ALM-"/>
    <s v="O"/>
    <n v="500"/>
    <s v="KG"/>
    <s v="CNY"/>
    <n v="3.1415999999999999"/>
    <n v="1570.8"/>
    <n v="7.3003400000000003"/>
    <n v="0.43030000000000002"/>
    <n v="215.15"/>
    <s v="MZQ"/>
  </r>
  <r>
    <s v="710335980201"/>
    <x v="8"/>
    <d v="2025-05-14T00:00:00"/>
    <s v="NA02"/>
    <s v="XIN XING XIAN NAN AN METAL PRODUCTS CO.,LTD"/>
    <m/>
    <s v="B250509"/>
    <s v="7-1-40110C435N"/>
    <s v="AL CIR 4.0x11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980401"/>
    <x v="8"/>
    <d v="2025-05-14T00:00:00"/>
    <s v="NA02"/>
    <s v="XIN XING XIAN NAN AN METAL PRODUCTS CO.,LTD"/>
    <m/>
    <s v="B250509"/>
    <s v="7-1-65134NA35N"/>
    <s v="AL SHT 6.5x134x105.5mm 1100"/>
    <s v="ALM-"/>
    <s v="O"/>
    <n v="50"/>
    <s v="KG"/>
    <s v="CNY"/>
    <n v="3.1415999999999999"/>
    <n v="157.08000000000001"/>
    <n v="7.3003400000000003"/>
    <n v="0.43030000000000002"/>
    <n v="21.52"/>
    <s v="MZQ"/>
  </r>
  <r>
    <s v="710335210101"/>
    <x v="8"/>
    <d v="2025-04-29T00:00:00"/>
    <s v="NA02"/>
    <s v="XIN XING XIAN NAN AN METAL PRODUCTS CO.,LTD"/>
    <m/>
    <s v="B250509"/>
    <s v="7-1-10145C435N"/>
    <s v="AL CIR 1.0x145mm 1100-O"/>
    <s v="ALM-"/>
    <s v="O"/>
    <n v="100"/>
    <s v="KG"/>
    <s v="CNY"/>
    <n v="3.6282999999999999"/>
    <n v="362.83"/>
    <n v="7.3003400000000003"/>
    <n v="0.497"/>
    <n v="49.7"/>
    <s v="MZQ"/>
  </r>
  <r>
    <s v="710335210201"/>
    <x v="8"/>
    <d v="2025-04-29T00:00:00"/>
    <s v="NA02"/>
    <s v="XIN XING XIAN NAN AN METAL PRODUCTS CO.,LTD"/>
    <m/>
    <s v="B250509"/>
    <s v="7-1-10215C435N"/>
    <s v="AL CIR 1.0x215mm 1100-O"/>
    <s v="ALM-"/>
    <s v="O"/>
    <n v="80"/>
    <s v="KG"/>
    <s v="CNY"/>
    <n v="3.6282999999999999"/>
    <n v="290.26"/>
    <n v="7.3003400000000003"/>
    <n v="0.497"/>
    <n v="39.76"/>
    <s v="MZQ"/>
  </r>
  <r>
    <s v="710335210301"/>
    <x v="8"/>
    <d v="2025-04-29T00:00:00"/>
    <s v="NA02"/>
    <s v="XIN XING XIAN NAN AN METAL PRODUCTS CO.,LTD"/>
    <m/>
    <s v="B250509"/>
    <s v="7-1-10245C435N"/>
    <s v="AL CIR 1.0x245mm 1100-O"/>
    <s v="ALM-"/>
    <s v="O"/>
    <n v="270"/>
    <s v="KG"/>
    <s v="CNY"/>
    <n v="3.6282999999999999"/>
    <n v="979.64"/>
    <n v="7.3003400000000003"/>
    <n v="0.497"/>
    <n v="134.19"/>
    <s v="MZQ"/>
  </r>
  <r>
    <s v="710335770101"/>
    <x v="8"/>
    <d v="2025-05-09T00:00:00"/>
    <s v="NA02"/>
    <s v="XIN XING XIAN NAN AN METAL PRODUCTS CO.,LTD"/>
    <m/>
    <s v="B250509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</r>
  <r>
    <s v="710335250201"/>
    <x v="8"/>
    <d v="2025-04-30T00:00:00"/>
    <s v="Z010"/>
    <s v="GlassLid Industries Ltd."/>
    <m/>
    <s v="C05081"/>
    <s v="1-6-GY16-ZA"/>
    <s v="G-LD SD DR 16CM 2H POL"/>
    <s v="GLID"/>
    <s v="B"/>
    <n v="2040"/>
    <s v="PC"/>
    <s v="CNY"/>
    <n v="2.5366"/>
    <n v="5174.66"/>
    <n v="7.3003400000000003"/>
    <n v="0.34749999999999998"/>
    <n v="708.9"/>
    <s v="MZQ"/>
  </r>
  <r>
    <s v="710334880301"/>
    <x v="8"/>
    <d v="2025-04-23T00:00:00"/>
    <s v="LJ11"/>
    <s v="NING BO LIAN JIN WU JIN ZHI BIN CO.,LTD."/>
    <m/>
    <s v="C05077"/>
    <s v="1-5-HPE01"/>
    <s v="LG M.BLK"/>
    <s v="HDL-"/>
    <s v="B"/>
    <n v="2900"/>
    <s v="PC"/>
    <s v="CNY"/>
    <n v="1.6718999999999999"/>
    <n v="4848.51"/>
    <n v="7.3003400000000003"/>
    <n v="0.22900000000000001"/>
    <n v="664.1"/>
    <s v="MZQ"/>
  </r>
  <r>
    <s v="710334570101"/>
    <x v="8"/>
    <d v="2025-04-18T00:00:00"/>
    <s v="R017"/>
    <s v="RACO"/>
    <m/>
    <s v="C05082"/>
    <s v="7-5-LCF104--Y"/>
    <s v="STD- 104 BSH R240 C/C113 H6.5"/>
    <s v="HDL-"/>
    <s v="B"/>
    <n v="520"/>
    <s v="PC"/>
    <s v="CNY"/>
    <n v="3.4552"/>
    <n v="1796.7"/>
    <n v="7.3003400000000003"/>
    <n v="0.4733"/>
    <n v="246.12"/>
    <s v="MZQ"/>
  </r>
  <r>
    <s v="710334570301"/>
    <x v="8"/>
    <d v="2025-04-18T00:00:00"/>
    <s v="R017"/>
    <s v="RACO"/>
    <m/>
    <s v="C05082"/>
    <s v="3-5-HSJ102-AZ"/>
    <s v="SH-- 102 BK01A TUM R73 C/C50 H8.5"/>
    <s v="HDL-"/>
    <s v="B"/>
    <n v="1020"/>
    <s v="PC"/>
    <s v="CNY"/>
    <n v="6.5797999999999996"/>
    <n v="6711.4"/>
    <n v="7.3003400000000003"/>
    <n v="0.90129999999999999"/>
    <n v="919.33"/>
    <s v="MZQ"/>
  </r>
  <r>
    <s v="710334570401"/>
    <x v="8"/>
    <d v="2025-04-18T00:00:00"/>
    <s v="R017"/>
    <s v="RACO"/>
    <m/>
    <s v="C05082"/>
    <s v="3-5-HSJ103-AZ"/>
    <s v="SH-- 103 BK01A TUM R83 C/C50 H8.5"/>
    <s v="HDL-"/>
    <s v="B"/>
    <n v="1010"/>
    <s v="PC"/>
    <s v="CNY"/>
    <n v="6.5797999999999996"/>
    <n v="6645.6"/>
    <n v="7.3003400000000003"/>
    <n v="0.90129999999999999"/>
    <n v="910.31"/>
    <s v="MZQ"/>
  </r>
  <r>
    <s v="710333860201"/>
    <x v="8"/>
    <d v="2025-04-09T00:00:00"/>
    <s v="TA25"/>
    <s v="LU JIANG STAINLESS STEEL Mfg.Ltd."/>
    <m/>
    <s v="C05078"/>
    <s v="3-5-HOD207-DX"/>
    <s v="LG-- 207 GY04A POL FAG28MA C/C34.8 H8.5"/>
    <s v="HDL-"/>
    <s v="B"/>
    <n v="1030"/>
    <s v="PC"/>
    <s v="CNY"/>
    <n v="8.0838999999999999"/>
    <n v="8326.42"/>
    <n v="7.3003400000000003"/>
    <n v="1.1073"/>
    <n v="1140.52"/>
    <s v="MZQ"/>
  </r>
  <r>
    <s v="710334570501"/>
    <x v="8"/>
    <d v="2025-04-18T00:00:00"/>
    <s v="R017"/>
    <s v="RACO"/>
    <m/>
    <s v="C05082"/>
    <s v="3-5-LHM205-DZ"/>
    <s v="STD- 205 BK01A TUM R216 C/C113 H6.5"/>
    <s v="LHDL"/>
    <s v="B"/>
    <n v="1000"/>
    <s v="PC"/>
    <s v="CNY"/>
    <n v="3.2938000000000001"/>
    <n v="3293.8"/>
    <n v="7.3003400000000003"/>
    <n v="0.45119999999999999"/>
    <n v="451.2"/>
    <s v="MZQ"/>
  </r>
  <r>
    <s v="710331650701"/>
    <x v="8"/>
    <d v="2025-02-26T00:00:00"/>
    <s v="YY04S"/>
    <s v="YONG YE WU JIN CO"/>
    <m/>
    <s v="C05079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760101"/>
    <x v="8"/>
    <d v="2025-05-09T00:00:00"/>
    <s v="WS01"/>
    <s v="WEI XIN BO STAINLESS STEEL Mfg.Ltd."/>
    <m/>
    <s v="C05080"/>
    <s v="7-6-D80X"/>
    <s v="RT SS 8x8 D15 An TUM"/>
    <s v="RIV-"/>
    <s v="B"/>
    <n v="18300"/>
    <s v="PC"/>
    <s v="CNY"/>
    <n v="0.16120000000000001"/>
    <n v="2949.96"/>
    <n v="7.3003400000000003"/>
    <n v="2.2100000000000002E-2"/>
    <n v="404.43"/>
    <s v="MZQ"/>
  </r>
  <r>
    <s v="710333111601"/>
    <x v="8"/>
    <d v="2025-03-21T00:00:00"/>
    <s v="R017"/>
    <s v="RACO"/>
    <m/>
    <s v="C05082"/>
    <s v="3-5-SJP125--X"/>
    <s v="STD- 125 POL R102.75 C/C95.3 H5.5"/>
    <s v="SHDL"/>
    <s v="B"/>
    <n v="1545"/>
    <s v="PC"/>
    <s v="CNY"/>
    <n v="0"/>
    <n v="0"/>
    <n v="7.3003400000000003"/>
    <n v="0"/>
    <n v="0"/>
    <s v="MZQ"/>
  </r>
  <r>
    <s v="710333111801"/>
    <x v="8"/>
    <d v="2025-03-21T00:00:00"/>
    <s v="R017"/>
    <s v="RACO"/>
    <m/>
    <s v="C05082"/>
    <s v="3-5-SJP128--X"/>
    <s v="STD- 128 POL R132.75 C/C97.5 H5.5"/>
    <s v="SHDL"/>
    <s v="B"/>
    <n v="1317"/>
    <s v="PC"/>
    <s v="CNY"/>
    <n v="14.0975"/>
    <n v="18566.41"/>
    <n v="7.3003400000000003"/>
    <n v="1.9311"/>
    <n v="2543.2600000000002"/>
    <s v="MZQ"/>
  </r>
  <r>
    <s v="710333110801"/>
    <x v="8"/>
    <d v="2025-03-21T00:00:00"/>
    <s v="R017"/>
    <s v="RACO"/>
    <m/>
    <s v="C05082"/>
    <s v="3-5-SJP111--X"/>
    <s v="LA-- 111 POL R152.5 C/C115 H5.5"/>
    <s v="SHDL"/>
    <s v="B"/>
    <n v="723"/>
    <s v="PC"/>
    <s v="CNY"/>
    <n v="16.082699999999999"/>
    <n v="11627.79"/>
    <n v="7.3003400000000003"/>
    <n v="2.2029999999999998"/>
    <n v="1592.77"/>
    <s v="MZQ"/>
  </r>
  <r>
    <s v="710333111301"/>
    <x v="8"/>
    <d v="2025-03-21T00:00:00"/>
    <s v="R017"/>
    <s v="RACO"/>
    <m/>
    <s v="C05082"/>
    <s v="3-5-SJP108--X"/>
    <s v="LA-- 108 POL R132.8 C/C115 H5.5"/>
    <s v="SHDL"/>
    <s v="B"/>
    <n v="201"/>
    <s v="PC"/>
    <s v="CNY"/>
    <n v="16.155200000000001"/>
    <n v="3247.2"/>
    <n v="7.3003400000000003"/>
    <n v="2.2128999999999999"/>
    <n v="444.79"/>
    <s v="MZQ"/>
  </r>
  <r>
    <s v="710333110901"/>
    <x v="8"/>
    <d v="2025-03-21T00:00:00"/>
    <s v="R017"/>
    <s v="RACO"/>
    <m/>
    <s v="C05082"/>
    <s v="3-5-SJP505--X"/>
    <s v="LA-- 505 POL WOK C/C115 H5.5"/>
    <s v="SHDL"/>
    <s v="B"/>
    <n v="1000"/>
    <s v="PC"/>
    <s v="CNY"/>
    <n v="18.218299999999999"/>
    <n v="18218.3"/>
    <n v="7.3003400000000003"/>
    <n v="2.4954999999999998"/>
    <n v="2495.5"/>
    <s v="MZQ"/>
  </r>
  <r>
    <s v="710333111501"/>
    <x v="8"/>
    <d v="2025-03-21T00:00:00"/>
    <s v="R017"/>
    <s v="RACO"/>
    <m/>
    <s v="C05082"/>
    <s v="3-5-SJP208--X"/>
    <s v="Large Side hdl w/leaves for ?30 skillet"/>
    <s v="SHDL"/>
    <s v="B"/>
    <n v="800"/>
    <s v="PC"/>
    <s v="CNY"/>
    <n v="18.218299999999999"/>
    <n v="14574.64"/>
    <n v="7.3003400000000003"/>
    <n v="2.4954999999999998"/>
    <n v="1996.4"/>
    <s v="MZQ"/>
  </r>
  <r>
    <s v="710332990201"/>
    <x v="8"/>
    <d v="2025-03-19T00:00:00"/>
    <s v="YY04S"/>
    <s v="YONG YE WU JIN CO"/>
    <m/>
    <s v="250506"/>
    <s v="7-C-WKC3205AK-CBY-Y"/>
    <s v="32CM LID 0.5MM CCSS CB IN:Y W/2 HOLES AT RIM"/>
    <s v="SKU-"/>
    <s v="O"/>
    <n v="700"/>
    <s v="PC"/>
    <s v="CNY"/>
    <n v="7.4"/>
    <n v="5180"/>
    <n v="7.3003400000000003"/>
    <n v="1.0137"/>
    <n v="709.59"/>
    <s v="MZQ"/>
  </r>
  <r>
    <s v="710335940201"/>
    <x v="8"/>
    <d v="2025-05-13T00:00:00"/>
    <s v="JY14"/>
    <s v="FOSHAN NANHAI JING YANG METAL CO.,LTD"/>
    <m/>
    <s v="B250508"/>
    <s v="1-I-IH050130-R05"/>
    <s v="SS 430 0.5mm x DIA.130 with R05 pattern"/>
    <s v="SSM-"/>
    <s v="B"/>
    <n v="1100"/>
    <s v="PC"/>
    <s v="CNY"/>
    <n v="0.94689999999999996"/>
    <n v="1041.5899999999999"/>
    <n v="7.3003400000000003"/>
    <n v="0.12970000000000001"/>
    <n v="142.66999999999999"/>
    <s v="MZQ"/>
  </r>
  <r>
    <s v="710335200201"/>
    <x v="8"/>
    <d v="2025-04-29T00:00:00"/>
    <s v="JY14"/>
    <s v="FOSHAN NANHAI JING YANG METAL CO.,LTD"/>
    <m/>
    <s v="B250508"/>
    <s v="1-I-IH050145-R05"/>
    <s v="SS 430 0.5mm x DIA.145 with R05 pattern"/>
    <s v="SSM-"/>
    <s v="B"/>
    <n v="400"/>
    <s v="PC"/>
    <s v="CNY"/>
    <n v="1.0530999999999999"/>
    <n v="421.24"/>
    <n v="7.3003400000000003"/>
    <n v="0.14430000000000001"/>
    <n v="57.72"/>
    <s v="MZQ"/>
  </r>
  <r>
    <s v="710335940101"/>
    <x v="8"/>
    <d v="2025-05-13T00:00:00"/>
    <s v="JY14"/>
    <s v="FOSHAN NANHAI JING YANG METAL CO.,LTD"/>
    <m/>
    <s v="B250508"/>
    <s v="1-I-IH050145-R05"/>
    <s v="SS 430 0.5mm x DIA.145 with R05 pattern"/>
    <s v="SSM-"/>
    <s v="B"/>
    <n v="4000"/>
    <s v="PC"/>
    <s v="CNY"/>
    <n v="1.0530999999999999"/>
    <n v="4212.3999999999996"/>
    <n v="7.3003400000000003"/>
    <n v="0.14430000000000001"/>
    <n v="577.20000000000005"/>
    <s v="MZQ"/>
  </r>
  <r>
    <s v="710335200101"/>
    <x v="8"/>
    <d v="2025-04-29T00:00:00"/>
    <s v="JY14"/>
    <s v="FOSHAN NANHAI JING YANG METAL CO.,LTD"/>
    <m/>
    <s v="B250508"/>
    <s v="1-I-IH050180-R05"/>
    <s v="SS 430 0.5mm x DIA.180 with R05 pattern"/>
    <s v="SSM-"/>
    <s v="B"/>
    <n v="1050"/>
    <s v="PC"/>
    <s v="CNY"/>
    <n v="1.3628"/>
    <n v="1430.94"/>
    <n v="7.3003400000000003"/>
    <n v="0.1867"/>
    <n v="196.04"/>
    <s v="MZQ"/>
  </r>
  <r>
    <s v="710335200301"/>
    <x v="8"/>
    <d v="2025-04-29T00:00:00"/>
    <s v="JY14"/>
    <s v="FOSHAN NANHAI JING YANG METAL CO.,LTD"/>
    <m/>
    <s v="B250508"/>
    <s v="1-I-IH050180-R05"/>
    <s v="SS 430 0.5mm x DIA.180 with R05 pattern"/>
    <s v="SSM-"/>
    <s v="B"/>
    <n v="430"/>
    <s v="PC"/>
    <s v="CNY"/>
    <n v="1.3628"/>
    <n v="586"/>
    <n v="7.3003400000000003"/>
    <n v="0.1867"/>
    <n v="80.28"/>
    <s v="MZQ"/>
  </r>
  <r>
    <s v="710336040201"/>
    <x v="8"/>
    <d v="2025-05-15T00:00:00"/>
    <s v="YX17"/>
    <s v="GUAN ZHOU YUE XING WEI METAL CO.,LTD"/>
    <m/>
    <s v="D250501"/>
    <s v="7-S-0501219L"/>
    <s v="304# SS COLL 0.5x1219xCmm"/>
    <s v="SSM-"/>
    <s v="B"/>
    <n v="33602"/>
    <s v="KG"/>
    <s v="CNY"/>
    <n v="12.3894"/>
    <n v="416308.62"/>
    <n v="7.3003400000000003"/>
    <n v="1.6971000000000001"/>
    <n v="57025.95"/>
    <s v="MZQ"/>
  </r>
  <r>
    <s v="710335310101"/>
    <x v="9"/>
    <d v="2025-04-30T00:00:00"/>
    <s v="KS09"/>
    <s v="YUN NAN KAI SHENG XIN KE JI CO.,LTD"/>
    <m/>
    <s v="B250507"/>
    <s v="1-1-30390CJ333"/>
    <s v="AL 3003-O 3.0x390 SG3 MG3"/>
    <s v="ALM-"/>
    <s v="O"/>
    <n v="2031"/>
    <s v="KG"/>
    <s v="CNY"/>
    <n v="2.9203999999999999"/>
    <n v="5931.33"/>
    <n v="7.3003400000000003"/>
    <n v="0.4"/>
    <n v="812.4"/>
    <s v="MZQ"/>
  </r>
  <r>
    <s v="710335310201"/>
    <x v="9"/>
    <d v="2025-04-30T00:00:00"/>
    <s v="KS09"/>
    <s v="YUN NAN KAI SHENG XIN KE JI CO.,LTD"/>
    <m/>
    <s v="B250507"/>
    <s v="1-1-30400CJ333"/>
    <s v="AL 3003-O 3.0x400 SG3 MG3"/>
    <s v="ALM-"/>
    <s v="O"/>
    <n v="536"/>
    <s v="KG"/>
    <s v="CNY"/>
    <n v="2.9203999999999999"/>
    <n v="1565.33"/>
    <n v="7.3003400000000003"/>
    <n v="0.4"/>
    <n v="214.4"/>
    <s v="MZQ"/>
  </r>
  <r>
    <s v="710335310401"/>
    <x v="9"/>
    <d v="2025-04-30T00:00:00"/>
    <s v="KS09"/>
    <s v="YUN NAN KAI SHENG XIN KE JI CO.,LTD"/>
    <m/>
    <s v="B250507"/>
    <s v="1-1-30315CJ333"/>
    <s v="AL 3003-O 3.0x315 SG3 MG3"/>
    <s v="ALM-"/>
    <s v="O"/>
    <n v="1009"/>
    <s v="KG"/>
    <s v="CNY"/>
    <n v="2.9203999999999999"/>
    <n v="2946.68"/>
    <n v="7.3003400000000003"/>
    <n v="0.4"/>
    <n v="403.6"/>
    <s v="MZQ"/>
  </r>
  <r>
    <s v="710335310501"/>
    <x v="9"/>
    <d v="2025-04-30T00:00:00"/>
    <s v="KS09"/>
    <s v="YUN NAN KAI SHENG XIN KE JI CO.,LTD"/>
    <m/>
    <s v="B250507"/>
    <s v="1-1-35295CJ333"/>
    <s v="AL 3003-O 3.5x295 SG3 MG3"/>
    <s v="ALM-"/>
    <s v="O"/>
    <n v="572"/>
    <s v="KG"/>
    <s v="CNY"/>
    <n v="2.9203999999999999"/>
    <n v="1670.47"/>
    <n v="7.3003400000000003"/>
    <n v="0.4"/>
    <n v="228.8"/>
    <s v="MZQ"/>
  </r>
  <r>
    <s v="710335310601"/>
    <x v="9"/>
    <d v="2025-04-30T00:00:00"/>
    <s v="KS09"/>
    <s v="YUN NAN KAI SHENG XIN KE JI CO.,LTD"/>
    <m/>
    <s v="B250507"/>
    <s v="1-1-35310CJ333"/>
    <s v="AL 3003-O 3.5x310 SG3 MG3"/>
    <s v="ALM-"/>
    <s v="O"/>
    <n v="549"/>
    <s v="KG"/>
    <s v="CNY"/>
    <n v="2.9203999999999999"/>
    <n v="1603.3"/>
    <n v="7.3003400000000003"/>
    <n v="0.4"/>
    <n v="219.6"/>
    <s v="MZQ"/>
  </r>
  <r>
    <s v="710335310701"/>
    <x v="9"/>
    <d v="2025-04-30T00:00:00"/>
    <s v="KS09"/>
    <s v="YUN NAN KAI SHENG XIN KE JI CO.,LTD"/>
    <m/>
    <s v="B250507"/>
    <s v="1-1-25300CJ333"/>
    <s v="AL 3003-O 2.5x300 SG3 MG3"/>
    <s v="ALM-"/>
    <s v="O"/>
    <n v="638"/>
    <s v="KG"/>
    <s v="CNY"/>
    <n v="2.9203999999999999"/>
    <n v="1863.22"/>
    <n v="7.3003400000000003"/>
    <n v="0.4"/>
    <n v="255.2"/>
    <s v="MZQ"/>
  </r>
  <r>
    <s v="710335310301"/>
    <x v="9"/>
    <d v="2025-04-30T00:00:00"/>
    <s v="KS09"/>
    <s v="YUN NAN KAI SHENG XIN KE JI CO.,LTD"/>
    <m/>
    <s v="B250507"/>
    <s v="1-1-35250CJ333"/>
    <s v="AL 3003-O 3.5x250 SG3 MG3"/>
    <s v="ALM-"/>
    <s v="O"/>
    <n v="536"/>
    <s v="KG"/>
    <s v="CNY"/>
    <n v="3.0973000000000002"/>
    <n v="1660.15"/>
    <n v="7.3003400000000003"/>
    <n v="0.42430000000000001"/>
    <n v="227.42"/>
    <s v="MZQ"/>
  </r>
  <r>
    <s v="710335040101"/>
    <x v="9"/>
    <d v="2025-04-28T00:00:00"/>
    <s v="TB01"/>
    <s v="FOSHAN TAIBOSI CANCHU YONGPIN FAZHAN CO.,LTD"/>
    <m/>
    <s v="B250506"/>
    <s v="7-A-5AD23495C"/>
    <s v="5P 304-AL-430 2.3x495mm"/>
    <s v="CDM-"/>
    <s v="B"/>
    <n v="525"/>
    <s v="PC"/>
    <s v="CNY"/>
    <n v="43.610599999999998"/>
    <n v="22895.57"/>
    <n v="7.3003400000000003"/>
    <n v="5.9737999999999998"/>
    <n v="3136.25"/>
    <s v="MZQ"/>
  </r>
  <r>
    <s v="710335330401"/>
    <x v="9"/>
    <d v="2025-05-05T00:00:00"/>
    <s v="HF06"/>
    <s v="Whitford Ltd"/>
    <m/>
    <s v="M250509"/>
    <s v="1-4-4770K22631"/>
    <s v="WF 4770/K22631 MATT BLACK HIGH RESISTANT SI PO"/>
    <s v="EXM-"/>
    <s v="B"/>
    <n v="175"/>
    <s v="KG"/>
    <s v="CNY"/>
    <n v="117.3451"/>
    <n v="20535.39"/>
    <n v="7.3003400000000003"/>
    <n v="16.073899999999998"/>
    <n v="2812.93"/>
    <s v="MZQ"/>
  </r>
  <r>
    <s v="710334590301"/>
    <x v="9"/>
    <d v="2025-04-18T00:00:00"/>
    <s v="TA26"/>
    <s v="ZHAO DE JIN SHU JI BIN CO.,LTD."/>
    <m/>
    <s v="C05075"/>
    <s v="1-6-F169-Z"/>
    <s v="FG SS EGG PAN TUM"/>
    <s v="FG--"/>
    <s v="B"/>
    <n v="1020"/>
    <s v="PC"/>
    <s v="CNY"/>
    <n v="0.82230000000000003"/>
    <n v="838.75"/>
    <n v="7.3003400000000003"/>
    <n v="0.11260000000000001"/>
    <n v="114.85"/>
    <s v="MZQ"/>
  </r>
  <r>
    <s v="710281160101"/>
    <x v="9"/>
    <d v="2022-04-15T00:00:00"/>
    <s v="TA27"/>
    <s v="FO SHAN SHI SAN SHUI QU ZHUO YING WU JIN ZHI PIN CHANG"/>
    <m/>
    <s v="C05072"/>
    <s v="1-5-HAJ12--X4"/>
    <s v="SH-- POL VDT18MA C/C40 H8.5 SS304x0.7"/>
    <s v="HDL-"/>
    <s v="B"/>
    <n v="4000"/>
    <s v="PC"/>
    <s v="CNY"/>
    <n v="3.2801"/>
    <n v="13120.4"/>
    <n v="7.3003400000000003"/>
    <n v="0.44929999999999998"/>
    <n v="1797.2"/>
    <s v="MZQ"/>
  </r>
  <r>
    <s v="710335740301"/>
    <x v="9"/>
    <d v="2025-05-09T00:00:00"/>
    <s v="TA27"/>
    <s v="FO SHAN SHI SAN SHUI QU ZHUO YING WU JIN ZHI PIN CHANG"/>
    <m/>
    <s v="C05071"/>
    <s v="3-5-HAJ57--X4"/>
    <s v="LG-- POL R123 C/C40 H8.5 SS304x1.2"/>
    <s v="HDL-"/>
    <s v="B"/>
    <n v="1950"/>
    <s v="PC"/>
    <s v="CNY"/>
    <n v="4.8219000000000003"/>
    <n v="9402.7099999999991"/>
    <n v="7.3003400000000003"/>
    <n v="0.66049999999999998"/>
    <n v="1287.98"/>
    <s v="MZQ"/>
  </r>
  <r>
    <s v="710331890101"/>
    <x v="9"/>
    <d v="2025-02-28T00:00:00"/>
    <s v="WX03"/>
    <s v="WISION"/>
    <m/>
    <s v="C05076"/>
    <s v="3-5-LSI108A-Y"/>
    <s v="STD- 108 M BSH R295.5 C/C102 H6.5 (182426S)"/>
    <s v="HDL-"/>
    <s v="B"/>
    <n v="3280"/>
    <s v="PC"/>
    <s v="CNY"/>
    <n v="6.8814000000000002"/>
    <n v="22570.99"/>
    <n v="7.3003400000000003"/>
    <n v="0.94259999999999999"/>
    <n v="3091.73"/>
    <s v="MZQ"/>
  </r>
  <r>
    <s v="710334060101"/>
    <x v="9"/>
    <d v="2025-04-11T00:00:00"/>
    <s v="TA26"/>
    <s v="ZHAO DE JIN SHU JI BIN CO.,LTD."/>
    <m/>
    <s v="C05074"/>
    <s v="1-5-KIB01-AX"/>
    <s v="KNOB IB BK01A POL"/>
    <s v="KNOB"/>
    <s v="B"/>
    <n v="520"/>
    <s v="PC"/>
    <s v="CNY"/>
    <n v="3.3721999999999999"/>
    <n v="1753.54"/>
    <n v="7.3003400000000003"/>
    <n v="0.46189999999999998"/>
    <n v="240.19"/>
    <s v="MZQ"/>
  </r>
  <r>
    <s v="710335740401"/>
    <x v="9"/>
    <d v="2025-05-09T00:00:00"/>
    <s v="TA27"/>
    <s v="FO SHAN SHI SAN SHUI QU ZHUO YING WU JIN ZHI PIN CHANG"/>
    <m/>
    <s v="C05071"/>
    <s v="3-5-KAP-2"/>
    <s v="STD- 2 MEYER POL M5"/>
    <s v="KNOB"/>
    <s v="B"/>
    <n v="1400"/>
    <s v="PC"/>
    <s v="CNY"/>
    <n v="2.3193999999999999"/>
    <n v="3247.16"/>
    <n v="7.3003400000000003"/>
    <n v="0.31769999999999998"/>
    <n v="444.78"/>
    <s v="MZQ"/>
  </r>
  <r>
    <s v="710333230201"/>
    <x v="9"/>
    <d v="2025-03-24T00:00:00"/>
    <s v="TA26"/>
    <s v="ZHAO DE JIN SHU JI BIN CO.,LTD."/>
    <m/>
    <s v="C05074"/>
    <s v="3-5-LEW105-DX"/>
    <s v="STD- 105 GY04A POL R260 C/C113 H6.5"/>
    <s v="LHDL"/>
    <s v="B"/>
    <n v="2050"/>
    <s v="PC"/>
    <s v="CNY"/>
    <n v="2.1459999999999999"/>
    <n v="4399.3"/>
    <n v="7.3003400000000003"/>
    <n v="0.29399999999999998"/>
    <n v="602.70000000000005"/>
    <s v="MZQ"/>
  </r>
  <r>
    <s v="710333230101"/>
    <x v="9"/>
    <d v="2025-03-24T00:00:00"/>
    <s v="TA26"/>
    <s v="ZHAO DE JIN SHU JI BIN CO.,LTD."/>
    <m/>
    <s v="C05074"/>
    <s v="3-5-LEW104-DX"/>
    <s v="104 GY04A POL"/>
    <s v="LHDL"/>
    <s v="B"/>
    <n v="1020"/>
    <s v="PC"/>
    <s v="CNY"/>
    <n v="2.1898"/>
    <n v="2233.6"/>
    <n v="7.3003400000000003"/>
    <n v="0.3"/>
    <n v="306"/>
    <s v="MZQ"/>
  </r>
  <r>
    <s v="710333230301"/>
    <x v="9"/>
    <d v="2025-03-24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  <n v="7.3003400000000003"/>
    <n v="0.3"/>
    <n v="306"/>
    <s v="MZQ"/>
  </r>
  <r>
    <s v="710333870101"/>
    <x v="9"/>
    <d v="2025-04-09T00:00:00"/>
    <s v="TA26"/>
    <s v="ZHAO DE JIN SHU JI BIN CO.,LTD."/>
    <m/>
    <s v="C05074"/>
    <s v="3-5-LEW107-DX"/>
    <s v="STD- 107 GY04A POL R320 C/C113 H6.5"/>
    <s v="LHDL"/>
    <s v="B"/>
    <n v="1020"/>
    <s v="PC"/>
    <s v="CNY"/>
    <n v="2.1898"/>
    <n v="2233.6"/>
    <n v="7.3003400000000003"/>
    <n v="0.3"/>
    <n v="306"/>
    <s v="MZQ"/>
  </r>
  <r>
    <s v="710334810101"/>
    <x v="9"/>
    <d v="2025-04-22T00:00:00"/>
    <s v="TA26"/>
    <s v="ZHAO DE JIN SHU JI BIN CO.,LTD."/>
    <m/>
    <s v="C05074"/>
    <s v="3-5-LEW103-DX"/>
    <s v="STD- 103 GY04A POL R220 C/C113 H6.5"/>
    <s v="LHDL"/>
    <s v="B"/>
    <n v="990"/>
    <s v="PC"/>
    <s v="CNY"/>
    <n v="2.1898"/>
    <n v="2167.9"/>
    <n v="7.3003400000000003"/>
    <n v="0.3"/>
    <n v="297"/>
    <s v="MZQ"/>
  </r>
  <r>
    <s v="710335010101"/>
    <x v="9"/>
    <d v="2025-04-25T00:00:00"/>
    <s v="YP02"/>
    <s v="DUAN ZHOU QU YI PIN JIN SHU JI PIN CHANG"/>
    <m/>
    <s v="C05070"/>
    <s v="7-C-REC28PK-002"/>
    <s v="REC28CT----------Y-Y-----"/>
    <s v="LID-"/>
    <s v="S"/>
    <n v="1300"/>
    <s v="PC"/>
    <s v="CNY"/>
    <n v="4.17"/>
    <n v="5421"/>
    <n v="7.3003400000000003"/>
    <n v="0.57120000000000004"/>
    <n v="742.56"/>
    <s v="MZQ"/>
  </r>
  <r>
    <s v="710331641501"/>
    <x v="9"/>
    <d v="2025-02-26T00:00:00"/>
    <s v="YP02"/>
    <s v="DUAN ZHOU QU YI PIN JIN SHU JI PIN CHANG"/>
    <m/>
    <s v="C05068"/>
    <s v="7-C-REC2608AS-002"/>
    <s v="REC2608CT----------Y-Y-----"/>
    <s v="LID-"/>
    <s v="O"/>
    <n v="1950"/>
    <s v="PC"/>
    <s v="CNY"/>
    <n v="4.26"/>
    <n v="8307"/>
    <n v="7.3003400000000003"/>
    <n v="0.58350000000000002"/>
    <n v="1137.83"/>
    <s v="MZQ"/>
  </r>
  <r>
    <s v="710331642001"/>
    <x v="9"/>
    <d v="2025-02-26T00:00:00"/>
    <s v="YP02"/>
    <s v="DUAN ZHOU QU YI PIN JIN SHU JI PIN CHANG"/>
    <m/>
    <s v="APO-C05070"/>
    <s v="7-C-REC2808AS-002"/>
    <s v="REC2808CT----------Y-Y-----"/>
    <s v="LID-"/>
    <s v="O"/>
    <n v="-1300"/>
    <s v="PC"/>
    <s v="CNY"/>
    <n v="4.37"/>
    <n v="-5681"/>
    <n v="7.3003400000000003"/>
    <n v="0.59860000000000002"/>
    <n v="-778.18"/>
    <s v="MZQ"/>
  </r>
  <r>
    <s v="710331642001"/>
    <x v="9"/>
    <d v="2025-02-26T00:00:00"/>
    <s v="YP02"/>
    <s v="DUAN ZHOU QU YI PIN JIN SHU JI PIN CHANG"/>
    <m/>
    <s v="C05070"/>
    <s v="7-C-REC2808AS-002"/>
    <s v="REC2808CT----------Y-Y-----"/>
    <s v="LID-"/>
    <s v="O"/>
    <n v="1300"/>
    <s v="PC"/>
    <s v="CNY"/>
    <n v="4.37"/>
    <n v="5681"/>
    <n v="7.3003400000000003"/>
    <n v="0.59860000000000002"/>
    <n v="778.18"/>
    <s v="MZQ"/>
  </r>
  <r>
    <s v="710331650701"/>
    <x v="9"/>
    <d v="2025-02-26T00:00:00"/>
    <s v="YY04S"/>
    <s v="YONG YE WU JIN CO"/>
    <m/>
    <s v="C05069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5120101"/>
    <x v="9"/>
    <d v="2025-04-28T00:00:00"/>
    <s v="TA27"/>
    <s v="FO SHAN SHI SAN SHUI QU ZHUO YING WU JIN ZHI PIN CHANG"/>
    <m/>
    <s v="C05071"/>
    <s v="1-6-D84Z"/>
    <s v="RT AL 6x21mm CSK HD TUM"/>
    <s v="RIV-"/>
    <s v="B"/>
    <n v="2000"/>
    <s v="PC"/>
    <s v="CNY"/>
    <n v="4.8000000000000001E-2"/>
    <n v="96"/>
    <n v="7.3003400000000003"/>
    <n v="6.6E-3"/>
    <n v="13.2"/>
    <s v="MZQ"/>
  </r>
  <r>
    <s v="710335750101"/>
    <x v="9"/>
    <d v="2025-05-09T00:00:00"/>
    <s v="TA27"/>
    <s v="FO SHAN SHI SAN SHUI QU ZHUO YING WU JIN ZHI PIN CHANG"/>
    <m/>
    <s v="C05071"/>
    <s v="1-6-D84Z"/>
    <s v="RT AL 6x21mm CSK HD TUM"/>
    <s v="RIV-"/>
    <s v="B"/>
    <n v="4500"/>
    <s v="PC"/>
    <s v="CNY"/>
    <n v="4.8000000000000001E-2"/>
    <n v="216"/>
    <n v="7.3003400000000003"/>
    <n v="6.6E-3"/>
    <n v="29.7"/>
    <s v="MZQ"/>
  </r>
  <r>
    <s v="710335750101"/>
    <x v="9"/>
    <d v="2025-05-09T00:00:00"/>
    <s v="TA27"/>
    <s v="FO SHAN SHI SAN SHUI QU ZHUO YING WU JIN ZHI PIN CHANG"/>
    <m/>
    <s v="AQ-C05071"/>
    <s v="1-6-D84Z"/>
    <s v="RT AL 6x21mm CSK HD TUM"/>
    <s v="RIV-"/>
    <s v="B"/>
    <n v="-16500"/>
    <s v="PC"/>
    <s v="CNY"/>
    <n v="4.8000000000000001E-2"/>
    <n v="-792"/>
    <n v="7.3003400000000003"/>
    <n v="6.6E-3"/>
    <n v="-108.9"/>
    <s v="MZQ"/>
  </r>
  <r>
    <s v="710335750101"/>
    <x v="9"/>
    <d v="2025-05-09T00:00:00"/>
    <s v="TA27"/>
    <s v="FO SHAN SHI SAN SHUI QU ZHUO YING WU JIN ZHI PIN CHANG"/>
    <m/>
    <s v="C05071"/>
    <s v="1-6-D84Z"/>
    <s v="RT AL 6x21mm CSK HD TUM"/>
    <s v="RIV-"/>
    <s v="B"/>
    <n v="16500"/>
    <s v="PC"/>
    <s v="CNY"/>
    <n v="4.8000000000000001E-2"/>
    <n v="792"/>
    <n v="7.3003400000000003"/>
    <n v="6.6E-3"/>
    <n v="108.9"/>
    <s v="MZQ"/>
  </r>
  <r>
    <s v="710335000201"/>
    <x v="9"/>
    <d v="2025-04-25T00:00:00"/>
    <s v="TA27"/>
    <s v="FO SHAN SHI SAN SHUI QU ZHUO YING WU JIN ZHI PIN CHANG"/>
    <m/>
    <s v="C05071"/>
    <s v="3-6-D61X"/>
    <s v="RT AL 8x12mm TUM"/>
    <s v="RIV-"/>
    <s v="B"/>
    <n v="41000"/>
    <s v="PC"/>
    <s v="CNY"/>
    <n v="6.8599999999999994E-2"/>
    <n v="2812.6"/>
    <n v="7.3003400000000003"/>
    <n v="9.4000000000000004E-3"/>
    <n v="385.4"/>
    <s v="MZQ"/>
  </r>
  <r>
    <s v="710335440101"/>
    <x v="9"/>
    <d v="2025-05-06T00:00:00"/>
    <s v="TA27"/>
    <s v="FO SHAN SHI SAN SHUI QU ZHUO YING WU JIN ZHI PIN CHANG"/>
    <m/>
    <s v="C05071"/>
    <s v="3-6-D53-0001"/>
    <s v="CAPPED RIVET 6x18mm POL"/>
    <s v="RIV-"/>
    <s v="B"/>
    <n v="3100"/>
    <s v="PC"/>
    <s v="CNY"/>
    <n v="0.1016"/>
    <n v="314.95999999999998"/>
    <n v="7.3003400000000003"/>
    <n v="1.3899999999999999E-2"/>
    <n v="43.09"/>
    <s v="MZQ"/>
  </r>
  <r>
    <s v="710335710101"/>
    <x v="9"/>
    <d v="2025-05-09T00:00:00"/>
    <s v="MX03"/>
    <s v="MING XIN HARDWARE WARE Mfg.Ltd."/>
    <m/>
    <s v="C05073"/>
    <s v="7-6-SS02"/>
    <s v="SCR SS M5x19"/>
    <s v="SCR-"/>
    <s v="B"/>
    <n v="11000"/>
    <s v="PC"/>
    <s v="CNY"/>
    <n v="9.2999999999999999E-2"/>
    <n v="1023"/>
    <n v="7.3003400000000003"/>
    <n v="1.2699999999999999E-2"/>
    <n v="139.69999999999999"/>
    <s v="MZQ"/>
  </r>
  <r>
    <s v="710330510301"/>
    <x v="9"/>
    <d v="2025-02-07T00:00:00"/>
    <s v="YY04S"/>
    <s v="YONG YE WU JIN CO"/>
    <m/>
    <s v="250504"/>
    <s v="BLC16DS-001"/>
    <s v="16CM SS LID W/KNOB &amp; WHISTLE"/>
    <s v="SKU-"/>
    <s v="O"/>
    <n v="1100"/>
    <s v="PC"/>
    <s v="CNY"/>
    <n v="4.9154"/>
    <n v="5406.94"/>
    <n v="7.3003400000000003"/>
    <n v="0.67330000000000001"/>
    <n v="740.63"/>
    <s v="MZQ"/>
  </r>
  <r>
    <s v="710332990101"/>
    <x v="9"/>
    <d v="2025-03-19T00:00:00"/>
    <s v="YY04S"/>
    <s v="YONG YE WU JIN CO"/>
    <m/>
    <s v="250505"/>
    <s v="7-C-WKC3205AK-CBY-Y"/>
    <s v="32CM LID 0.5MM CCSS CB IN:Y W/2 HOLES AT RIM"/>
    <s v="SKU-"/>
    <s v="O"/>
    <n v="350"/>
    <s v="PC"/>
    <s v="CNY"/>
    <n v="7.4"/>
    <n v="2590"/>
    <n v="7.3003400000000003"/>
    <n v="1.0137"/>
    <n v="354.8"/>
    <s v="MZQ"/>
  </r>
  <r>
    <s v="710334920201"/>
    <x v="9"/>
    <d v="2025-04-23T00:00:00"/>
    <s v="WD01"/>
    <s v="WEI DA CAI YIN COM.LTD."/>
    <m/>
    <s v="M250523"/>
    <s v="1-8-PL4868"/>
    <s v="ROUND CLEAR STKR 1.5&quot;"/>
    <s v="STKR"/>
    <s v="B"/>
    <n v="5000"/>
    <s v="PC"/>
    <s v="CNY"/>
    <n v="2.5000000000000001E-2"/>
    <n v="125"/>
    <n v="7.3003400000000003"/>
    <n v="3.3999999999999998E-3"/>
    <n v="17"/>
    <s v="MZQ"/>
  </r>
  <r>
    <s v="710334920101"/>
    <x v="9"/>
    <d v="2025-04-23T00:00:00"/>
    <s v="WD01"/>
    <s v="WEI DA CAI YIN COM.LTD."/>
    <m/>
    <s v="X250522"/>
    <s v="1-8-PL14067"/>
    <s v="ITF14 STKR 15000263120790"/>
    <s v="STKR"/>
    <s v="B"/>
    <n v="2520"/>
    <s v="PC"/>
    <s v="CNY"/>
    <n v="0.05"/>
    <n v="126"/>
    <n v="7.3003400000000003"/>
    <n v="6.7999999999999996E-3"/>
    <n v="17.14"/>
    <s v="MZQ"/>
  </r>
  <r>
    <s v="710335420101"/>
    <x v="9"/>
    <d v="2025-05-06T00:00:00"/>
    <s v="WD01"/>
    <s v="WEI DA CAI YIN COM.LTD."/>
    <m/>
    <s v="M250522"/>
    <s v="6-8-PL0197"/>
    <s v="OC BC+CAT# STKR 62055-C015"/>
    <s v="STKR"/>
    <s v="B"/>
    <n v="5050"/>
    <s v="PC"/>
    <s v="CNY"/>
    <n v="0.05"/>
    <n v="252.5"/>
    <n v="7.3003400000000003"/>
    <n v="6.7999999999999996E-3"/>
    <n v="34.340000000000003"/>
    <s v="MZQ"/>
  </r>
  <r>
    <s v="710336020101"/>
    <x v="9"/>
    <d v="2025-05-15T00:00:00"/>
    <s v="WD01"/>
    <s v="WEI DA CAI YIN COM.LTD."/>
    <m/>
    <s v="M250522"/>
    <s v="1-8-PL14925"/>
    <s v="OC BC+CAT# STKR 18011"/>
    <s v="STKR"/>
    <s v="B"/>
    <n v="5300"/>
    <s v="PC"/>
    <s v="CNY"/>
    <n v="0.05"/>
    <n v="265"/>
    <n v="7.3003400000000003"/>
    <n v="6.7999999999999996E-3"/>
    <n v="36.04"/>
    <s v="MZQ"/>
  </r>
  <r>
    <s v="710336020201"/>
    <x v="9"/>
    <d v="2025-05-15T00:00:00"/>
    <s v="WD01"/>
    <s v="WEI DA CAI YIN COM.LTD."/>
    <m/>
    <s v="M250522"/>
    <s v="1-8-PL14926"/>
    <s v="OC BC+CAT# STKR 18012"/>
    <s v="STKR"/>
    <s v="B"/>
    <n v="5450"/>
    <s v="PC"/>
    <s v="CNY"/>
    <n v="0.05"/>
    <n v="272.5"/>
    <n v="7.3003400000000003"/>
    <n v="6.7999999999999996E-3"/>
    <n v="37.06"/>
    <s v="MZQ"/>
  </r>
  <r>
    <s v="710336020301"/>
    <x v="9"/>
    <d v="2025-05-15T00:00:00"/>
    <s v="WD01"/>
    <s v="WEI DA CAI YIN COM.LTD."/>
    <m/>
    <s v="M250522"/>
    <s v="7-8-PL10188"/>
    <s v="CAT+JAN+ITF STKR 74041-C"/>
    <s v="STKR"/>
    <s v="B"/>
    <n v="1890"/>
    <s v="PC"/>
    <s v="CNY"/>
    <n v="0.05"/>
    <n v="94.5"/>
    <n v="7.3003400000000003"/>
    <n v="6.7999999999999996E-3"/>
    <n v="12.85"/>
    <s v="MZQ"/>
  </r>
  <r>
    <s v="710336020401"/>
    <x v="9"/>
    <d v="2025-05-15T00:00:00"/>
    <s v="WD01"/>
    <s v="WEI DA CAI YIN COM.LTD."/>
    <m/>
    <s v="M250522"/>
    <s v="7-8-PL10498"/>
    <s v="OC BC+CAT# STKR 70042"/>
    <s v="STKR"/>
    <s v="B"/>
    <n v="2650"/>
    <s v="PC"/>
    <s v="CNY"/>
    <n v="0.05"/>
    <n v="132.5"/>
    <n v="7.3003400000000003"/>
    <n v="6.7999999999999996E-3"/>
    <n v="18.02"/>
    <s v="MZQ"/>
  </r>
  <r>
    <s v="710334920301"/>
    <x v="9"/>
    <d v="2025-04-23T00:00:00"/>
    <s v="WD01"/>
    <s v="WEI DA CAI YIN COM.LTD."/>
    <m/>
    <s v="M250522"/>
    <s v="3-8-PL10463-C"/>
    <s v="ITF+SM STKR 10051153845588"/>
    <s v="STKR"/>
    <s v="B"/>
    <n v="1010"/>
    <s v="PC"/>
    <s v="CNY"/>
    <n v="0.11"/>
    <n v="111.1"/>
    <n v="7.3003400000000003"/>
    <n v="1.5100000000000001E-2"/>
    <n v="15.25"/>
    <s v="MZQ"/>
  </r>
  <r>
    <s v="710335460101"/>
    <x v="10"/>
    <d v="2025-05-06T00:00:00"/>
    <s v="XF09"/>
    <s v="XIANG XIN FA GONG YI BO LI CO.,LTD."/>
    <m/>
    <s v="C05066"/>
    <s v="7-6-625--Y"/>
    <s v="20CM SS RING BRUSHED"/>
    <s v="MISC"/>
    <s v="B"/>
    <n v="110"/>
    <s v="PC"/>
    <s v="CNY"/>
    <n v="4.1612999999999998"/>
    <n v="457.74"/>
    <n v="7.3003400000000003"/>
    <n v="0.56999999999999995"/>
    <n v="62.7"/>
    <s v="MZQ"/>
  </r>
  <r>
    <s v="710335460201"/>
    <x v="10"/>
    <d v="2025-05-06T00:00:00"/>
    <s v="XF09"/>
    <s v="XIANG XIN FA GONG YI BO LI CO.,LTD."/>
    <m/>
    <s v="C05066"/>
    <s v="7-6-626--Y"/>
    <s v="22CM SS RING BRUSHED"/>
    <s v="MISC"/>
    <s v="B"/>
    <n v="110"/>
    <s v="PC"/>
    <s v="CNY"/>
    <n v="4.3940999999999999"/>
    <n v="483.35"/>
    <n v="7.3003400000000003"/>
    <n v="0.60189999999999999"/>
    <n v="66.209999999999994"/>
    <s v="MZQ"/>
  </r>
  <r>
    <s v="710333570301"/>
    <x v="10"/>
    <d v="2025-04-01T00:00:00"/>
    <s v="XL10"/>
    <s v="JIANG MEN SHI XI LONG XIANG JIAO KE JI CO.,LTD."/>
    <m/>
    <s v="C05064"/>
    <s v="7-6-628B"/>
    <s v="18cm Si-RU GASKET BK01A"/>
    <s v="GSKT"/>
    <s v="B"/>
    <n v="3100"/>
    <s v="PC"/>
    <s v="CNY"/>
    <n v="3.0379999999999998"/>
    <n v="9417.7999999999993"/>
    <n v="7.3003400000000003"/>
    <n v="0.41610000000000003"/>
    <n v="1289.9100000000001"/>
    <s v="MZQ"/>
  </r>
  <r>
    <s v="710333340301"/>
    <x v="10"/>
    <d v="2025-03-26T00:00:00"/>
    <s v="YD11"/>
    <s v="YI DA FENG XIANG SHU WU JING"/>
    <m/>
    <s v="C05067"/>
    <s v="1-6-689AA"/>
    <s v="SILICONE RUBBER KNOB ANYDAY GN36A (FDA GRADE)"/>
    <s v="KNOB"/>
    <s v="B"/>
    <n v="5100"/>
    <s v="PC"/>
    <s v="CNY"/>
    <n v="1.3386"/>
    <n v="6826.86"/>
    <n v="7.3003400000000003"/>
    <n v="0.18340000000000001"/>
    <n v="935.34"/>
    <s v="MZQ"/>
  </r>
  <r>
    <s v="710333580101"/>
    <x v="10"/>
    <d v="2025-04-01T00:00:00"/>
    <s v="YD11"/>
    <s v="YI DA FENG XIANG SHU WU JING"/>
    <m/>
    <s v="C05067"/>
    <s v="1-6-689AB"/>
    <s v="SILICONE RUBBER KNOB ANYDAY BK01A (FDA GRADE)"/>
    <s v="KNOB"/>
    <s v="B"/>
    <n v="19600"/>
    <s v="PC"/>
    <s v="CNY"/>
    <n v="1.3386"/>
    <n v="26236.560000000001"/>
    <n v="7.3003400000000003"/>
    <n v="0.18340000000000001"/>
    <n v="3594.64"/>
    <s v="MZQ"/>
  </r>
  <r>
    <s v="710335840101"/>
    <x v="10"/>
    <d v="2025-05-09T00:00:00"/>
    <s v="YD11"/>
    <s v="YI DA FENG XIANG SHU WU JING"/>
    <m/>
    <s v="C05067"/>
    <s v="1-6-689AB"/>
    <s v="SILICONE RUBBER KNOB ANYDAY BK01A (FDA GRADE)"/>
    <s v="KNOB"/>
    <s v="B"/>
    <n v="2000"/>
    <s v="PC"/>
    <s v="CNY"/>
    <n v="1.3524"/>
    <n v="2704.8"/>
    <n v="7.3003400000000003"/>
    <n v="0.18529999999999999"/>
    <n v="370.6"/>
    <s v="MZQ"/>
  </r>
  <r>
    <s v="710335080301"/>
    <x v="10"/>
    <d v="2025-04-28T00:00:00"/>
    <s v="JW05"/>
    <s v="ZHAO QING JIA WEI SHU LIAO CO.,LTD"/>
    <m/>
    <s v="M250507"/>
    <s v="3-7-BW347KB"/>
    <s v="WB .03mm(OPEN)x8x19&quot; 10-LAN LDPE MIN.70% RM"/>
    <s v="BAG-"/>
    <s v="B"/>
    <n v="1600"/>
    <s v="PC"/>
    <s v="CNY"/>
    <n v="0.09"/>
    <n v="144"/>
    <n v="7.3003400000000003"/>
    <n v="1.23E-2"/>
    <n v="19.68"/>
    <s v="MZQ"/>
  </r>
  <r>
    <s v="710335590101"/>
    <x v="10"/>
    <d v="2025-05-08T00:00:00"/>
    <s v="JW05"/>
    <s v="ZHAO QING JIA WEI SHU LIAO CO.,LTD"/>
    <m/>
    <s v="M250507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35590201"/>
    <x v="10"/>
    <d v="2025-05-08T00:00:00"/>
    <s v="JW05"/>
    <s v="ZHAO QING JIA WEI SHU LIAO CO.,LTD"/>
    <m/>
    <s v="M250507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</r>
  <r>
    <s v="710335590301"/>
    <x v="10"/>
    <d v="2025-05-08T00:00:00"/>
    <s v="JW05"/>
    <s v="ZHAO QING JIA WEI SHU LIAO CO.,LTD"/>
    <m/>
    <s v="M250507"/>
    <s v="3-7-BW311KB"/>
    <s v="WB .03mm(OPEN)x16.5x20&quot; 10-LAN LDPE MIN.70% RM"/>
    <s v="BAG-"/>
    <s v="B"/>
    <n v="15000"/>
    <s v="PC"/>
    <s v="CNY"/>
    <n v="0.185"/>
    <n v="2775"/>
    <n v="7.3003400000000003"/>
    <n v="2.53E-2"/>
    <n v="379.5"/>
    <s v="MZQ"/>
  </r>
  <r>
    <s v="710333800301"/>
    <x v="10"/>
    <d v="2025-04-08T00:00:00"/>
    <s v="JW05"/>
    <s v="ZHAO QING JIA WEI SHU LIAO CO.,LTD"/>
    <m/>
    <s v="M250507"/>
    <s v="3-7-BW313KB"/>
    <s v="WB .03mm(OPEN)x20x22&quot; 10-LAN LDPE MIN.70% RM"/>
    <s v="BAG-"/>
    <s v="B"/>
    <n v="100"/>
    <s v="PC"/>
    <s v="CNY"/>
    <n v="0.23699999999999999"/>
    <n v="23.7"/>
    <n v="7.3003400000000003"/>
    <n v="3.2500000000000001E-2"/>
    <n v="3.25"/>
    <s v="MZQ"/>
  </r>
  <r>
    <s v="710335590401"/>
    <x v="10"/>
    <d v="2025-05-08T00:00:00"/>
    <s v="JW05"/>
    <s v="ZHAO QING JIA WEI SHU LIAO CO.,LTD"/>
    <m/>
    <s v="M250507"/>
    <s v="3-7-BW319KB"/>
    <s v="WB .03mm(OPEN)x24x24&quot; 10-LAN LDPE MIN.70% RM"/>
    <s v="BAG-"/>
    <s v="B"/>
    <n v="3000"/>
    <s v="PC"/>
    <s v="CNY"/>
    <n v="0.32"/>
    <n v="960"/>
    <n v="7.3003400000000003"/>
    <n v="4.3799999999999999E-2"/>
    <n v="131.4"/>
    <s v="MZQ"/>
  </r>
  <r>
    <s v="710335900601"/>
    <x v="10"/>
    <d v="2025-05-12T00:00:00"/>
    <s v="MY02S"/>
    <s v="MEY LI YI CHA"/>
    <m/>
    <s v="X250520"/>
    <s v="7-8-C70737B-C--E-F"/>
    <s v="COL SLV 70737-C--E (FSC)"/>
    <s v="BOX-"/>
    <s v="B"/>
    <n v="1260"/>
    <s v="PC"/>
    <s v="CNY"/>
    <n v="2.4900000000000002"/>
    <n v="3137.4"/>
    <n v="7.3003400000000003"/>
    <n v="0.34110000000000001"/>
    <n v="429.79"/>
    <s v="MZQ"/>
  </r>
  <r>
    <s v="710335900201"/>
    <x v="10"/>
    <d v="2025-05-12T00:00:00"/>
    <s v="MY02S"/>
    <s v="MEY LI YI CHA"/>
    <m/>
    <s v="X250520"/>
    <s v="7-8-C70733B-C--E-F"/>
    <s v="COL SLV 70733-C--E (FSC)"/>
    <s v="BOX-"/>
    <s v="B"/>
    <n v="1010"/>
    <s v="PC"/>
    <s v="CNY"/>
    <n v="2.9"/>
    <n v="2929"/>
    <n v="7.3003400000000003"/>
    <n v="0.3972"/>
    <n v="401.17"/>
    <s v="MZQ"/>
  </r>
  <r>
    <s v="710335900301"/>
    <x v="10"/>
    <d v="2025-05-12T00:00:00"/>
    <s v="MY02S"/>
    <s v="MEY LI YI CHA"/>
    <m/>
    <s v="X250520"/>
    <s v="7-8-C70734B-C--E-F"/>
    <s v="COL SLV 70734-C--E (FSC)"/>
    <s v="BOX-"/>
    <s v="B"/>
    <n v="1010"/>
    <s v="PC"/>
    <s v="CNY"/>
    <n v="2.95"/>
    <n v="2979.5"/>
    <n v="7.3003400000000003"/>
    <n v="0.40410000000000001"/>
    <n v="408.14"/>
    <s v="MZQ"/>
  </r>
  <r>
    <s v="710335900401"/>
    <x v="10"/>
    <d v="2025-05-12T00:00:00"/>
    <s v="MY02S"/>
    <s v="MEY LI YI CHA"/>
    <m/>
    <s v="X250520"/>
    <s v="7-8-C70735B-C--E-F"/>
    <s v="COL SLV 70735-C--E (FSC)"/>
    <s v="BOX-"/>
    <s v="B"/>
    <n v="1010"/>
    <s v="PC"/>
    <s v="CNY"/>
    <n v="2.96"/>
    <n v="2989.6"/>
    <n v="7.3003400000000003"/>
    <n v="0.40550000000000003"/>
    <n v="409.56"/>
    <s v="MZQ"/>
  </r>
  <r>
    <s v="710335900501"/>
    <x v="10"/>
    <d v="2025-05-12T00:00:00"/>
    <s v="MY02S"/>
    <s v="MEY LI YI CHA"/>
    <m/>
    <s v="X250520"/>
    <s v="7-8-C70736B-C--E-F"/>
    <s v="COL SLV 70736-C--E (FSC)"/>
    <s v="BOX-"/>
    <s v="B"/>
    <n v="1010"/>
    <s v="PC"/>
    <s v="CNY"/>
    <n v="2.98"/>
    <n v="3009.8"/>
    <n v="7.3003400000000003"/>
    <n v="0.40820000000000001"/>
    <n v="412.28"/>
    <s v="MZQ"/>
  </r>
  <r>
    <s v="710335900101"/>
    <x v="10"/>
    <d v="2025-05-12T00:00:00"/>
    <s v="MY02S"/>
    <s v="MEY LI YI CHA"/>
    <m/>
    <s v="X250520"/>
    <s v="7-8-C70732A-C--E-F"/>
    <s v="COL SLV 70732-C--E (FSC)"/>
    <s v="BOX-"/>
    <s v="B"/>
    <n v="1010"/>
    <s v="PC"/>
    <s v="CNY"/>
    <n v="3.13"/>
    <n v="3161.3"/>
    <n v="7.3003400000000003"/>
    <n v="0.42870000000000003"/>
    <n v="432.99"/>
    <s v="MZQ"/>
  </r>
  <r>
    <s v="710335870101"/>
    <x v="10"/>
    <d v="2025-05-09T00:00:00"/>
    <s v="HZ08"/>
    <s v="INNOTEK TECHNOLOGY (CHINA) LIMITED"/>
    <m/>
    <s v="M250508"/>
    <s v="6-4-TNR10017"/>
    <s v="INNOTEK XYNFLON NR-10017 CLEAR GREY"/>
    <s v="EXM-"/>
    <s v="B"/>
    <n v="40"/>
    <s v="KG"/>
    <s v="CNY"/>
    <n v="123.8938"/>
    <n v="4955.75"/>
    <n v="7.3003400000000003"/>
    <n v="16.971"/>
    <n v="678.84"/>
    <s v="MZQ"/>
  </r>
  <r>
    <s v="710334450101"/>
    <x v="10"/>
    <d v="2025-04-16T00:00:00"/>
    <s v="DY06"/>
    <s v="DE YI BAO(JIANG MEN)"/>
    <m/>
    <s v="C05065"/>
    <s v="3-5-LSI108AAY"/>
    <s v="STD- 108 M PVD GOLD BSH R295.5 C/C102 H6.5 (182426S)"/>
    <s v="HDL-"/>
    <s v="B"/>
    <n v="5100"/>
    <s v="PC"/>
    <s v="CNY"/>
    <n v="8.4835999999999991"/>
    <n v="43266.36"/>
    <n v="7.3003400000000003"/>
    <n v="1.1620999999999999"/>
    <n v="5926.71"/>
    <s v="MZQ"/>
  </r>
  <r>
    <s v="710331641501"/>
    <x v="10"/>
    <d v="2025-02-26T00:00:00"/>
    <s v="YP02"/>
    <s v="DUAN ZHOU QU YI PIN JIN SHU JI PIN CHANG"/>
    <m/>
    <s v="C05063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35960101"/>
    <x v="10"/>
    <d v="2025-05-14T00:00:00"/>
    <s v="KB04"/>
    <s v="SHEN ZHEN KAIBO INDUSTRIAL CO.,LTD"/>
    <m/>
    <s v="X250519"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</r>
  <r>
    <s v="710335790101"/>
    <x v="10"/>
    <d v="2025-05-09T00:00:00"/>
    <s v="XL10"/>
    <s v="JIANG MEN SHI XI LONG XIANG JIAO KE JI CO.,LTD."/>
    <m/>
    <s v="C05064"/>
    <s v="1-6-175"/>
    <s v="SI RU GASKET BK01A"/>
    <s v="WHR-"/>
    <s v="B"/>
    <n v="10000"/>
    <s v="PC"/>
    <s v="CNY"/>
    <n v="0.4365"/>
    <n v="4365"/>
    <n v="7.3003400000000003"/>
    <n v="5.9799999999999999E-2"/>
    <n v="598"/>
    <s v="MZQ"/>
  </r>
  <r>
    <s v="710333540101"/>
    <x v="11"/>
    <d v="2025-04-01T00:00:00"/>
    <s v="R017"/>
    <s v="RACO"/>
    <m/>
    <s v="C05062"/>
    <s v="1-6-708-C"/>
    <s v="SILICONE RUBBER KNOB BK01A"/>
    <s v="KNOB"/>
    <s v="B"/>
    <n v="20100"/>
    <s v="PC"/>
    <s v="CNY"/>
    <n v="0.8"/>
    <n v="16080"/>
    <n v="7.3003400000000003"/>
    <n v="0.1096"/>
    <n v="2202.96"/>
    <s v="MZQ"/>
  </r>
  <r>
    <s v="710334290101"/>
    <x v="11"/>
    <d v="2025-04-16T00:00:00"/>
    <s v="FBM"/>
    <s v="FBM"/>
    <m/>
    <s v="C05057"/>
    <s v="1-6-FRE124-B"/>
    <s v="FG AL RE 124 MATT BLK 280C R92.5 (FBM NO.)"/>
    <s v="FG--"/>
    <s v="B"/>
    <n v="6400"/>
    <s v="PC"/>
    <s v="CNY"/>
    <n v="1.3002"/>
    <n v="8321.2800000000007"/>
    <n v="7.3003400000000003"/>
    <n v="0.17810000000000001"/>
    <n v="1139.8399999999999"/>
    <s v="MZQ"/>
  </r>
  <r>
    <s v="710334290201"/>
    <x v="11"/>
    <d v="2025-04-16T00:00:00"/>
    <s v="FBM"/>
    <s v="FBM"/>
    <m/>
    <s v="C05057"/>
    <s v="1-6-FRE127-B"/>
    <s v="FG AL RE 127 MATT BLK 280C R122.5 (FBM NO.)"/>
    <s v="FG--"/>
    <s v="B"/>
    <n v="1600"/>
    <s v="PC"/>
    <s v="CNY"/>
    <n v="1.3002"/>
    <n v="2080.3200000000002"/>
    <n v="7.3003400000000003"/>
    <n v="0.17810000000000001"/>
    <n v="284.95999999999998"/>
    <s v="MZQ"/>
  </r>
  <r>
    <s v="710334290301"/>
    <x v="11"/>
    <d v="2025-04-16T00:00:00"/>
    <s v="FBM"/>
    <s v="FBM"/>
    <m/>
    <s v="C05057"/>
    <s v="1-6-FRE204-B"/>
    <s v="FG AL RE 204 MATT BLK 280C FAM22IR (AL14-28-R36Z949)"/>
    <s v="FG--"/>
    <s v="B"/>
    <n v="1600"/>
    <s v="PC"/>
    <s v="CNY"/>
    <n v="1.3002"/>
    <n v="2080.3200000000002"/>
    <n v="7.3003400000000003"/>
    <n v="0.17810000000000001"/>
    <n v="284.95999999999998"/>
    <s v="MZQ"/>
  </r>
  <r>
    <s v="710334290401"/>
    <x v="11"/>
    <d v="2025-04-16T00:00:00"/>
    <s v="FBM"/>
    <s v="FBM"/>
    <m/>
    <s v="C05057"/>
    <s v="1-6-FRE207-B"/>
    <s v="FG AL RE 207 MATT BLK 280C EAZ28IR (AL14-28-R36Z953)"/>
    <s v="FG--"/>
    <s v="B"/>
    <n v="4800"/>
    <s v="PC"/>
    <s v="CNY"/>
    <n v="1.3002"/>
    <n v="6240.96"/>
    <n v="7.3003400000000003"/>
    <n v="0.17810000000000001"/>
    <n v="854.88"/>
    <s v="MZQ"/>
  </r>
  <r>
    <s v="710334650501"/>
    <x v="11"/>
    <d v="2025-04-18T00:00:00"/>
    <s v="Z010"/>
    <s v="GlassLid Industries Ltd."/>
    <m/>
    <s v="C05061"/>
    <s v="1-6-GAK16BZA"/>
    <s v="G-LD AK 16CM PRESTIGE POL"/>
    <s v="GLID"/>
    <s v="B"/>
    <n v="1000"/>
    <s v="PC"/>
    <s v="CNY"/>
    <n v="4.4463999999999997"/>
    <n v="4446.3999999999996"/>
    <n v="7.3003400000000003"/>
    <n v="0.60909999999999997"/>
    <n v="609.1"/>
    <s v="MZQ"/>
  </r>
  <r>
    <s v="710334420501"/>
    <x v="11"/>
    <d v="2025-04-16T00:00:00"/>
    <s v="Z010"/>
    <s v="GlassLid Industries Ltd."/>
    <m/>
    <s v="C05061"/>
    <s v="1-6-GAK18BZA"/>
    <s v="G-LD AK 18CM PRESTIGE POL"/>
    <s v="GLID"/>
    <s v="B"/>
    <n v="1000"/>
    <s v="PC"/>
    <s v="CNY"/>
    <n v="4.9343000000000004"/>
    <n v="4934.3"/>
    <n v="7.3003400000000003"/>
    <n v="0.67589999999999995"/>
    <n v="675.9"/>
    <s v="MZQ"/>
  </r>
  <r>
    <s v="710334420601"/>
    <x v="11"/>
    <d v="2025-04-16T00:00:00"/>
    <s v="Z010"/>
    <s v="GlassLid Industries Ltd."/>
    <m/>
    <s v="C05061"/>
    <s v="1-6-GAK20BZA"/>
    <s v="G-LD AK 20CM PRESTIGE POL"/>
    <s v="GLID"/>
    <s v="B"/>
    <n v="1000"/>
    <s v="PC"/>
    <s v="CNY"/>
    <n v="5.1580000000000004"/>
    <n v="5158"/>
    <n v="7.3003400000000003"/>
    <n v="0.70650000000000002"/>
    <n v="706.5"/>
    <s v="MZQ"/>
  </r>
  <r>
    <s v="710334650201"/>
    <x v="11"/>
    <d v="2025-04-18T00:00:00"/>
    <s v="Z010"/>
    <s v="GlassLid Industries Ltd."/>
    <m/>
    <s v="C05061"/>
    <s v="1-6-GDD30-ZB"/>
    <s v="G-LD DD 30CM BSH"/>
    <s v="GLID"/>
    <s v="B"/>
    <n v="1030"/>
    <s v="PC"/>
    <s v="CNY"/>
    <n v="6.0201000000000002"/>
    <n v="6200.7"/>
    <n v="7.3003400000000003"/>
    <n v="0.8246"/>
    <n v="849.34"/>
    <s v="MZQ"/>
  </r>
  <r>
    <s v="710334660101"/>
    <x v="11"/>
    <d v="2025-04-18T00:00:00"/>
    <s v="HD10"/>
    <s v="GUANG DONG HENG DA METAL CO.,LTD"/>
    <m/>
    <s v="C05060"/>
    <s v="1-5-HLS02-EX"/>
    <s v="SH BK01G TUM"/>
    <s v="HDL-"/>
    <s v="O"/>
    <n v="1000"/>
    <s v="PC"/>
    <s v="CNY"/>
    <n v="1.4438"/>
    <n v="1443.8"/>
    <n v="7.3003400000000003"/>
    <n v="0.1978"/>
    <n v="197.8"/>
    <s v="MZQ"/>
  </r>
  <r>
    <s v="710334340101"/>
    <x v="11"/>
    <d v="2025-04-16T00:00:00"/>
    <s v="R017"/>
    <s v="RACO"/>
    <m/>
    <s v="C05062"/>
    <s v="3-5-HSJ104-AZ"/>
    <s v="SH-- 104 BK01A TUM R93 C/C50 H8.5"/>
    <s v="HDL-"/>
    <s v="B"/>
    <n v="950"/>
    <s v="PC"/>
    <s v="CNY"/>
    <n v="6.5797999999999996"/>
    <n v="6250.81"/>
    <n v="7.3003400000000003"/>
    <n v="0.90129999999999999"/>
    <n v="856.24"/>
    <s v="MZQ"/>
  </r>
  <r>
    <s v="710334340201"/>
    <x v="11"/>
    <d v="2025-04-16T00:00:00"/>
    <s v="R017"/>
    <s v="RACO"/>
    <m/>
    <s v="C05062"/>
    <s v="3-5-HSJ105-AZ"/>
    <s v="LG-- 105 BK01A TUM R103 C/C50 H8.5"/>
    <s v="HDL-"/>
    <s v="B"/>
    <n v="1000"/>
    <s v="PC"/>
    <s v="CNY"/>
    <n v="7.6571999999999996"/>
    <n v="7657.2"/>
    <n v="7.3003400000000003"/>
    <n v="1.0488999999999999"/>
    <n v="1048.9000000000001"/>
    <s v="MZQ"/>
  </r>
  <r>
    <s v="710333111001"/>
    <x v="11"/>
    <d v="2025-03-21T00:00:00"/>
    <s v="R017"/>
    <s v="RACO"/>
    <m/>
    <s v="C05062"/>
    <s v="3-5-HJP103--X"/>
    <s v="XXS 103 POL"/>
    <s v="HDL-"/>
    <s v="B"/>
    <n v="1500"/>
    <s v="PC"/>
    <s v="CNY"/>
    <n v="19.379300000000001"/>
    <n v="29068.95"/>
    <n v="7.3003400000000003"/>
    <n v="2.6545999999999998"/>
    <n v="3981.9"/>
    <s v="MZQ"/>
  </r>
  <r>
    <s v="710333210101"/>
    <x v="11"/>
    <d v="2025-03-24T00:00:00"/>
    <s v="TA30"/>
    <s v="ZHAO JIAN BU XIU GANG CO.,LTD."/>
    <m/>
    <s v="C05055"/>
    <s v="3-5-HOD103-DX"/>
    <s v="SH-- 103 GY04A POL R83 C/C34.8 H8.5"/>
    <s v="HDL-"/>
    <s v="B"/>
    <n v="2050"/>
    <s v="PC"/>
    <s v="CNY"/>
    <n v="7.3086000000000002"/>
    <n v="14982.63"/>
    <n v="7.3003400000000003"/>
    <n v="1.0011000000000001"/>
    <n v="2052.2600000000002"/>
    <s v="MZQ"/>
  </r>
  <r>
    <s v="710333210201"/>
    <x v="11"/>
    <d v="2025-03-24T00:00:00"/>
    <s v="TA30"/>
    <s v="ZHAO JIAN BU XIU GANG CO.,LTD."/>
    <m/>
    <s v="C05055"/>
    <s v="3-5-HOD104-DX"/>
    <s v="SH 104 GY04A POL"/>
    <s v="HDL-"/>
    <s v="B"/>
    <n v="1020"/>
    <s v="PC"/>
    <s v="CNY"/>
    <n v="7.4577999999999998"/>
    <n v="7606.96"/>
    <n v="7.3003400000000003"/>
    <n v="1.0216000000000001"/>
    <n v="1042.03"/>
    <s v="MZQ"/>
  </r>
  <r>
    <s v="710333890101"/>
    <x v="11"/>
    <d v="2025-04-09T00:00:00"/>
    <s v="TA30"/>
    <s v="ZHAO JIAN BU XIU GANG CO.,LTD."/>
    <m/>
    <s v="C05055"/>
    <s v="3-5-HOD103-DX"/>
    <s v="SH-- 103 GY04A POL R83 C/C34.8 H8.5"/>
    <s v="HDL-"/>
    <s v="B"/>
    <n v="1020"/>
    <s v="PC"/>
    <s v="CNY"/>
    <n v="7.4577999999999998"/>
    <n v="7606.96"/>
    <n v="7.3003400000000003"/>
    <n v="1.0216000000000001"/>
    <n v="1042.03"/>
    <s v="MZQ"/>
  </r>
  <r>
    <s v="710334610201"/>
    <x v="11"/>
    <d v="2025-04-18T00:00:00"/>
    <s v="TA41"/>
    <s v="HENG YU METAL PRODUCTS (GUANG DONG) CO.,LTD"/>
    <m/>
    <s v="C05059"/>
    <s v="3-5-HPK104-EZ"/>
    <s v="SH-- 104 BK01G TUM R91 C/C34.8 H8.5"/>
    <s v="HDL-"/>
    <s v="B"/>
    <n v="2000"/>
    <s v="PC"/>
    <s v="CNY"/>
    <n v="4.2454999999999998"/>
    <n v="8491"/>
    <n v="7.3003400000000003"/>
    <n v="0.58150000000000002"/>
    <n v="1163"/>
    <s v="MZQ"/>
  </r>
  <r>
    <s v="710334610101"/>
    <x v="11"/>
    <d v="2025-04-18T00:00:00"/>
    <s v="TA41"/>
    <s v="HENG YU METAL PRODUCTS (GUANG DONG) CO.,LTD"/>
    <m/>
    <s v="C05059"/>
    <s v="3-5-HPK103-EZ"/>
    <s v="SH-- 103 BK01G TUM R81 C/C34.3 H8.5"/>
    <s v="HDL-"/>
    <s v="B"/>
    <n v="1000"/>
    <s v="PC"/>
    <s v="CNY"/>
    <n v="4.3320999999999996"/>
    <n v="4332.1000000000004"/>
    <n v="7.3003400000000003"/>
    <n v="0.59340000000000004"/>
    <n v="593.4"/>
    <s v="MZQ"/>
  </r>
  <r>
    <s v="710334610401"/>
    <x v="11"/>
    <d v="2025-04-18T00:00:00"/>
    <s v="TA41"/>
    <s v="HENG YU METAL PRODUCTS (GUANG DONG) CO.,LTD"/>
    <m/>
    <s v="C05059"/>
    <s v="3-5-HPK203-EZ"/>
    <s v="SH-- 203 BK01G TUM FAM20IA C/C34.8 H8.5"/>
    <s v="HDL-"/>
    <s v="B"/>
    <n v="1010"/>
    <s v="PC"/>
    <s v="CNY"/>
    <n v="4.3320999999999996"/>
    <n v="4375.42"/>
    <n v="7.3003400000000003"/>
    <n v="0.59340000000000004"/>
    <n v="599.33000000000004"/>
    <s v="MZQ"/>
  </r>
  <r>
    <s v="710334610301"/>
    <x v="11"/>
    <d v="2025-04-18T00:00:00"/>
    <s v="TA41"/>
    <s v="HENG YU METAL PRODUCTS (GUANG DONG) CO.,LTD"/>
    <m/>
    <s v="C05059"/>
    <s v="3-5-HPK105-EZ"/>
    <s v="LG-- 105 BK01G TUM R101 C/C34.8 H8.5"/>
    <s v="HDL-"/>
    <s v="B"/>
    <n v="1000"/>
    <s v="PC"/>
    <s v="CNY"/>
    <n v="4.7900999999999998"/>
    <n v="4790.1000000000004"/>
    <n v="7.3003400000000003"/>
    <n v="0.65610000000000002"/>
    <n v="656.1"/>
    <s v="MZQ"/>
  </r>
  <r>
    <s v="710334610501"/>
    <x v="11"/>
    <d v="2025-04-18T00:00:00"/>
    <s v="TA41"/>
    <s v="HENG YU METAL PRODUCTS (GUANG DONG) CO.,LTD"/>
    <m/>
    <s v="C05059"/>
    <s v="3-5-HPK208-EZ"/>
    <s v="LG-- 208 BK01G TUM FAM30IA C/C34.8 H8.5"/>
    <s v="HDL-"/>
    <s v="B"/>
    <n v="1030"/>
    <s v="PC"/>
    <s v="CNY"/>
    <n v="4.7900999999999998"/>
    <n v="4933.8"/>
    <n v="7.3003400000000003"/>
    <n v="0.65610000000000002"/>
    <n v="675.78"/>
    <s v="MZQ"/>
  </r>
  <r>
    <s v="710334610601"/>
    <x v="11"/>
    <d v="2025-04-18T00:00:00"/>
    <s v="TA41"/>
    <s v="HENG YU METAL PRODUCTS (GUANG DONG) CO.,LTD"/>
    <m/>
    <s v="C05059"/>
    <s v="3-5-HPK310-EZ"/>
    <s v="LG-- 310 BK01G TUM YEK24IA C/C34.8 H8.5"/>
    <s v="HDL-"/>
    <s v="B"/>
    <n v="1010"/>
    <s v="PC"/>
    <s v="CNY"/>
    <n v="4.7900999999999998"/>
    <n v="4838"/>
    <n v="7.3003400000000003"/>
    <n v="0.65610000000000002"/>
    <n v="662.66"/>
    <s v="MZQ"/>
  </r>
  <r>
    <s v="710331890101"/>
    <x v="11"/>
    <d v="2025-02-28T00:00:00"/>
    <s v="WX03"/>
    <s v="WISION"/>
    <m/>
    <s v="C05058"/>
    <s v="3-5-LSI108A-Y"/>
    <s v="STD- 108 M BSH R295.5 C/C102 H6.5 (182426S)"/>
    <s v="HDL-"/>
    <s v="B"/>
    <n v="360"/>
    <s v="PC"/>
    <s v="CNY"/>
    <n v="6.8814000000000002"/>
    <n v="2477.3000000000002"/>
    <n v="7.3003400000000003"/>
    <n v="0.94259999999999999"/>
    <n v="339.34"/>
    <s v="MZQ"/>
  </r>
  <r>
    <s v="710334340301"/>
    <x v="11"/>
    <d v="2025-04-16T00:00:00"/>
    <s v="R017"/>
    <s v="RACO"/>
    <m/>
    <s v="C05062"/>
    <s v="3-5-LHM103-DZ"/>
    <s v="STD- 103 BK01A TUM R231.08 C/C113 H6.5"/>
    <s v="LHDL"/>
    <s v="B"/>
    <n v="1000"/>
    <s v="PC"/>
    <s v="CNY"/>
    <n v="3.2938000000000001"/>
    <n v="3293.8"/>
    <n v="7.3003400000000003"/>
    <n v="0.45119999999999999"/>
    <n v="451.2"/>
    <s v="MZQ"/>
  </r>
  <r>
    <s v="710334340401"/>
    <x v="11"/>
    <d v="2025-04-16T00:00:00"/>
    <s v="R017"/>
    <s v="RACO"/>
    <m/>
    <s v="C05062"/>
    <s v="3-5-LHM104-DZ"/>
    <s v="104 BK01A TUM"/>
    <s v="LHDL"/>
    <s v="B"/>
    <n v="1010"/>
    <s v="PC"/>
    <s v="CNY"/>
    <n v="3.2938000000000001"/>
    <n v="3326.74"/>
    <n v="7.3003400000000003"/>
    <n v="0.45119999999999999"/>
    <n v="455.71"/>
    <s v="MZQ"/>
  </r>
  <r>
    <s v="710326670301"/>
    <x v="11"/>
    <d v="2024-11-15T00:00:00"/>
    <s v="R017"/>
    <s v="RACO"/>
    <m/>
    <s v="C05062"/>
    <s v="7-5-LMH102--X"/>
    <s v="102 POL"/>
    <s v="LHDL"/>
    <s v="B"/>
    <n v="510"/>
    <s v="PC"/>
    <s v="CNY"/>
    <n v="7.3152999999999997"/>
    <n v="3730.8"/>
    <n v="7.3003400000000003"/>
    <n v="1.002"/>
    <n v="511.02"/>
    <s v="MZQ"/>
  </r>
  <r>
    <s v="710326670401"/>
    <x v="11"/>
    <d v="2024-11-15T00:00:00"/>
    <s v="R017"/>
    <s v="RACO"/>
    <m/>
    <s v="C05062"/>
    <s v="7-5-LMH103--X"/>
    <s v="103 POL"/>
    <s v="LHDL"/>
    <s v="B"/>
    <n v="810"/>
    <s v="PC"/>
    <s v="CNY"/>
    <n v="7.3506999999999998"/>
    <n v="5954.07"/>
    <n v="7.3003400000000003"/>
    <n v="1.0068999999999999"/>
    <n v="815.59"/>
    <s v="MZQ"/>
  </r>
  <r>
    <s v="710326670501"/>
    <x v="11"/>
    <d v="2024-11-15T00:00:00"/>
    <s v="R017"/>
    <s v="RACO"/>
    <m/>
    <s v="C05062"/>
    <s v="7-5-LMH104--X"/>
    <s v="104 POL"/>
    <s v="LHDL"/>
    <s v="B"/>
    <n v="710"/>
    <s v="PC"/>
    <s v="CNY"/>
    <n v="7.3506999999999998"/>
    <n v="5219"/>
    <n v="7.3003400000000003"/>
    <n v="1.0068999999999999"/>
    <n v="714.9"/>
    <s v="MZQ"/>
  </r>
  <r>
    <s v="710331641501"/>
    <x v="11"/>
    <d v="2025-02-26T00:00:00"/>
    <s v="YP02"/>
    <s v="DUAN ZHOU QU YI PIN JIN SHU JI PIN CHANG"/>
    <m/>
    <s v="C05056"/>
    <s v="7-C-REC2608AS-002"/>
    <s v="REC2608CT----------Y-Y-----"/>
    <s v="LID-"/>
    <s v="O"/>
    <n v="1800"/>
    <s v="PC"/>
    <s v="CNY"/>
    <n v="4.26"/>
    <n v="7668"/>
    <n v="7.3003400000000003"/>
    <n v="0.58350000000000002"/>
    <n v="1050.3"/>
    <s v="MZQ"/>
  </r>
  <r>
    <s v="710331650601"/>
    <x v="11"/>
    <d v="2025-02-26T00:00:00"/>
    <s v="YY04S"/>
    <s v="YONG YE WU JIN CO"/>
    <m/>
    <s v="C05054"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</r>
  <r>
    <s v="710331650701"/>
    <x v="11"/>
    <d v="2025-02-26T00:00:00"/>
    <s v="YY04S"/>
    <s v="YONG YE WU JIN CO"/>
    <m/>
    <s v="C0505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111601"/>
    <x v="11"/>
    <d v="2025-03-21T00:00:00"/>
    <s v="R017"/>
    <s v="RACO"/>
    <m/>
    <s v="C05062"/>
    <s v="3-5-SJP125--X"/>
    <s v="STD- 125 POL R102.75 C/C95.3 H5.5"/>
    <s v="SHDL"/>
    <s v="B"/>
    <n v="455"/>
    <s v="PC"/>
    <s v="CNY"/>
    <n v="0"/>
    <n v="0"/>
    <n v="7.3003400000000003"/>
    <n v="0"/>
    <n v="0"/>
    <s v="MZQ"/>
  </r>
  <r>
    <s v="710333110801"/>
    <x v="11"/>
    <d v="2025-03-21T00:00:00"/>
    <s v="R017"/>
    <s v="RACO"/>
    <m/>
    <s v="C05062"/>
    <s v="3-5-SJP111--X"/>
    <s v="LA-- 111 POL R152.5 C/C115 H5.5"/>
    <s v="SHDL"/>
    <s v="B"/>
    <n v="296"/>
    <s v="PC"/>
    <s v="CNY"/>
    <n v="16.082699999999999"/>
    <n v="4760.4799999999996"/>
    <n v="7.3003400000000003"/>
    <n v="2.2029999999999998"/>
    <n v="652.09"/>
    <s v="MZQ"/>
  </r>
  <r>
    <s v="710333111301"/>
    <x v="11"/>
    <d v="2025-03-21T00:00:00"/>
    <s v="R017"/>
    <s v="RACO"/>
    <m/>
    <s v="C05062"/>
    <s v="3-5-SJP108--X"/>
    <s v="LA-- 108 POL R132.8 C/C115 H5.5"/>
    <s v="SHDL"/>
    <s v="B"/>
    <n v="1799"/>
    <s v="PC"/>
    <s v="CNY"/>
    <n v="16.155200000000001"/>
    <n v="29063.200000000001"/>
    <n v="7.3003400000000003"/>
    <n v="2.2128999999999999"/>
    <n v="3981.01"/>
    <s v="MZQ"/>
  </r>
  <r>
    <s v="710335880101"/>
    <x v="12"/>
    <d v="2025-05-09T00:00:00"/>
    <s v="KS09"/>
    <s v="YUN NAN KAI SHENG XIN KE JI CO.,LTD"/>
    <m/>
    <s v="B250505"/>
    <s v="1-1-002"/>
    <s v="AL INGOT 74x18x11CM"/>
    <s v="ALM-"/>
    <s v="B"/>
    <n v="60000"/>
    <s v="KG"/>
    <s v="CNY"/>
    <n v="17.309699999999999"/>
    <n v="1038582"/>
    <n v="7.3003400000000003"/>
    <n v="2.3711000000000002"/>
    <n v="142266"/>
    <s v="MZQ"/>
  </r>
  <r>
    <s v="710335910101"/>
    <x v="12"/>
    <d v="2025-05-12T00:00:00"/>
    <s v="YC10"/>
    <s v="GUANGZHOU YUANCHAO TAIYE TRADING CO.,LTD"/>
    <m/>
    <s v="B250504"/>
    <s v="1-1-002"/>
    <s v="AL INGOT 74x18x11CM"/>
    <s v="ALM-"/>
    <s v="B"/>
    <n v="35924"/>
    <s v="KG"/>
    <s v="CNY"/>
    <n v="17.398199999999999"/>
    <n v="625012.93999999994"/>
    <n v="7.3003400000000003"/>
    <n v="2.3832"/>
    <n v="85614.080000000002"/>
    <s v="MZQ"/>
  </r>
  <r>
    <s v="710335890101"/>
    <x v="12"/>
    <d v="2025-05-12T00:00:00"/>
    <s v="MY02S"/>
    <s v="MEY LI YI CHA"/>
    <m/>
    <s v="X250517"/>
    <s v="7-8-F78381A-C"/>
    <s v="1C FP BOX 78381-C"/>
    <s v="BOX-"/>
    <s v="B"/>
    <n v="505"/>
    <s v="PC"/>
    <s v="CNY"/>
    <n v="3.59"/>
    <n v="1812.95"/>
    <n v="7.3003400000000003"/>
    <n v="0.49180000000000001"/>
    <n v="248.36"/>
    <s v="MZQ"/>
  </r>
  <r>
    <s v="710335890201"/>
    <x v="12"/>
    <d v="2025-05-12T00:00:00"/>
    <s v="MY02S"/>
    <s v="MEY LI YI CHA"/>
    <m/>
    <s v="X250517"/>
    <s v="7-8-F78381A-C"/>
    <s v="1C FP BOX 78381-C"/>
    <s v="BOX-"/>
    <s v="B"/>
    <n v="1005"/>
    <s v="PC"/>
    <s v="CNY"/>
    <n v="3.59"/>
    <n v="3607.95"/>
    <n v="7.3003400000000003"/>
    <n v="0.49180000000000001"/>
    <n v="494.26"/>
    <s v="MZQ"/>
  </r>
  <r>
    <s v="710335890301"/>
    <x v="12"/>
    <d v="2025-05-12T00:00:00"/>
    <s v="MY02S"/>
    <s v="MEY LI YI CHA"/>
    <m/>
    <s v="X250517"/>
    <s v="7-8-F78382A-C"/>
    <s v="1C FP BOX 78382-C"/>
    <s v="BOX-"/>
    <s v="B"/>
    <n v="1010"/>
    <s v="PC"/>
    <s v="CNY"/>
    <n v="4.6100000000000003"/>
    <n v="4656.1000000000004"/>
    <n v="7.3003400000000003"/>
    <n v="0.63149999999999995"/>
    <n v="637.82000000000005"/>
    <s v="MZQ"/>
  </r>
  <r>
    <s v="710335890401"/>
    <x v="12"/>
    <d v="2025-05-12T00:00:00"/>
    <s v="MY02S"/>
    <s v="MEY LI YI CHA"/>
    <m/>
    <s v="X250517"/>
    <s v="7-8-F78382A-C"/>
    <s v="1C FP BOX 78382-C"/>
    <s v="BOX-"/>
    <s v="B"/>
    <n v="500"/>
    <s v="PC"/>
    <s v="CNY"/>
    <n v="4.6100000000000003"/>
    <n v="2305"/>
    <n v="7.3003400000000003"/>
    <n v="0.63149999999999995"/>
    <n v="315.75"/>
    <s v="MZQ"/>
  </r>
  <r>
    <s v="710335301501"/>
    <x v="12"/>
    <d v="2025-04-30T00:00:00"/>
    <s v="MY02S"/>
    <s v="MEY LI YI CHA"/>
    <m/>
    <s v="X250518"/>
    <s v="7-8-C76037A-C"/>
    <s v="COL BOX 76037-C"/>
    <s v="BOX-"/>
    <s v="B"/>
    <n v="1010"/>
    <s v="PC"/>
    <s v="CNY"/>
    <n v="4.76"/>
    <n v="4807.6000000000004"/>
    <n v="7.3003400000000003"/>
    <n v="0.65200000000000002"/>
    <n v="658.52"/>
    <s v="MZQ"/>
  </r>
  <r>
    <s v="710335890501"/>
    <x v="12"/>
    <d v="2025-05-12T00:00:00"/>
    <s v="MY02S"/>
    <s v="MEY LI YI CHA"/>
    <m/>
    <s v="X250517"/>
    <s v="7-8-F78384A-C"/>
    <s v="1C FP BOX 78384-C"/>
    <s v="BOX-"/>
    <s v="B"/>
    <n v="1010"/>
    <s v="PC"/>
    <s v="CNY"/>
    <n v="4.87"/>
    <n v="4918.7"/>
    <n v="7.3003400000000003"/>
    <n v="0.66710000000000003"/>
    <n v="673.77"/>
    <s v="MZQ"/>
  </r>
  <r>
    <s v="710335890601"/>
    <x v="12"/>
    <d v="2025-05-12T00:00:00"/>
    <s v="MY02S"/>
    <s v="MEY LI YI CHA"/>
    <m/>
    <s v="X250517"/>
    <s v="7-8-F78384A-C"/>
    <s v="1C FP BOX 78384-C"/>
    <s v="BOX-"/>
    <s v="B"/>
    <n v="500"/>
    <s v="PC"/>
    <s v="CNY"/>
    <n v="4.87"/>
    <n v="2435"/>
    <n v="7.3003400000000003"/>
    <n v="0.66710000000000003"/>
    <n v="333.55"/>
    <s v="MZQ"/>
  </r>
  <r>
    <s v="710335890901"/>
    <x v="12"/>
    <d v="2025-05-12T00:00:00"/>
    <s v="MY02S"/>
    <s v="MEY LI YI CHA"/>
    <m/>
    <s v="X250518"/>
    <s v="7-8-C72178"/>
    <s v="COL BOX 72178"/>
    <s v="BOX-"/>
    <s v="B"/>
    <n v="1010"/>
    <s v="PC"/>
    <s v="CNY"/>
    <n v="7.41"/>
    <n v="7484.1"/>
    <n v="7.3003400000000003"/>
    <n v="1.0149999999999999"/>
    <n v="1025.1500000000001"/>
    <s v="MZQ"/>
  </r>
  <r>
    <s v="710335890701"/>
    <x v="12"/>
    <d v="2025-05-12T00:00:00"/>
    <s v="MY02S"/>
    <s v="MEY LI YI CHA"/>
    <m/>
    <s v="X250518"/>
    <s v="1-8-C18895"/>
    <s v="COL BOX 18895"/>
    <s v="BOX-"/>
    <s v="B"/>
    <n v="1000"/>
    <s v="PC"/>
    <s v="CNY"/>
    <n v="7.64"/>
    <n v="7640"/>
    <n v="7.3003400000000003"/>
    <n v="1.0465"/>
    <n v="1046.5"/>
    <s v="MZQ"/>
  </r>
  <r>
    <s v="710335930101"/>
    <x v="12"/>
    <d v="2025-05-12T00:00:00"/>
    <s v="MY02S"/>
    <s v="MEY LI YI CHA"/>
    <m/>
    <s v="X250518"/>
    <s v="7-8-C30981"/>
    <s v="COL BOX 30981"/>
    <s v="BOX-"/>
    <s v="B"/>
    <n v="505"/>
    <s v="PC"/>
    <s v="CNY"/>
    <n v="11.54"/>
    <n v="5827.7"/>
    <n v="7.3003400000000003"/>
    <n v="1.5807"/>
    <n v="798.25"/>
    <s v="MZQ"/>
  </r>
  <r>
    <s v="710281160101"/>
    <x v="12"/>
    <d v="2022-04-15T00:00:00"/>
    <s v="TA27"/>
    <s v="FO SHAN SHI SAN SHUI QU ZHUO YING WU JIN ZHI PIN CHANG"/>
    <m/>
    <s v="RTV-0098"/>
    <s v="1-5-HAJ12--X4"/>
    <s v="SH-- POL VDT18MA C/C40 H8.5 SS304x0.7"/>
    <s v="HDL-"/>
    <s v="B"/>
    <n v="-4368"/>
    <s v="PC"/>
    <s v="CNY"/>
    <n v="3.2801"/>
    <n v="-14327.48"/>
    <n v="7.3003400000000003"/>
    <n v="0.44929999999999998"/>
    <n v="-1962.54"/>
    <s v="MZQ"/>
  </r>
  <r>
    <s v="710304520101"/>
    <x v="12"/>
    <d v="2023-08-31T00:00:00"/>
    <s v="TA27"/>
    <s v="FO SHAN SHI SAN SHUI QU ZHUO YING WU JIN ZHI PIN CHANG"/>
    <m/>
    <s v="RTV-0098"/>
    <s v="1-5-HAJ86--X4"/>
    <s v="LG-- POL WAI20IR C/C40 H8.5 SS304x0.8"/>
    <s v="HDL-"/>
    <s v="B"/>
    <n v="-340"/>
    <s v="PC"/>
    <s v="CNY"/>
    <n v="3.8788999999999998"/>
    <n v="-1318.83"/>
    <n v="7.3003400000000003"/>
    <n v="0.53129999999999999"/>
    <n v="-180.64"/>
    <s v="MZQ"/>
  </r>
  <r>
    <s v="710334960101"/>
    <x v="12"/>
    <d v="2025-04-23T00:00:00"/>
    <s v="HF06"/>
    <s v="Whitford Ltd"/>
    <m/>
    <s v="M250506"/>
    <s v="1-4-T7354N12953"/>
    <s v="7354/N12953-G05 METALLIC CLEAR TOPCOAT"/>
    <s v="INM-"/>
    <s v="B"/>
    <n v="50"/>
    <s v="KG"/>
    <s v="CNY"/>
    <n v="197.3451"/>
    <n v="9867.26"/>
    <n v="7.3003400000000003"/>
    <n v="27.032299999999999"/>
    <n v="1351.62"/>
    <s v="MZQ"/>
  </r>
  <r>
    <s v="710331641901"/>
    <x v="12"/>
    <d v="2025-02-26T00:00:00"/>
    <s v="YP02"/>
    <s v="DUAN ZHOU QU YI PIN JIN SHU JI PIN CHANG"/>
    <m/>
    <s v="C05053"/>
    <s v="7-C-REC2808AS-002"/>
    <s v="REC2808CT----------Y-Y-----"/>
    <s v="LID-"/>
    <s v="O"/>
    <n v="1460"/>
    <s v="PC"/>
    <s v="CNY"/>
    <n v="4.37"/>
    <n v="6380.2"/>
    <n v="7.3003400000000003"/>
    <n v="0.59860000000000002"/>
    <n v="873.96"/>
    <s v="MZQ"/>
  </r>
  <r>
    <s v="710331642001"/>
    <x v="12"/>
    <d v="2025-02-26T00:00:00"/>
    <s v="YP02"/>
    <s v="DUAN ZHOU QU YI PIN JIN SHU JI PIN CHANG"/>
    <m/>
    <s v="C05053"/>
    <s v="7-C-REC2808AS-002"/>
    <s v="REC2808CT----------Y-Y-----"/>
    <s v="LID-"/>
    <s v="O"/>
    <n v="100"/>
    <s v="PC"/>
    <s v="CNY"/>
    <n v="4.37"/>
    <n v="437"/>
    <n v="7.3003400000000003"/>
    <n v="0.59860000000000002"/>
    <n v="59.86"/>
    <s v="MZQ"/>
  </r>
  <r>
    <s v="710331650601"/>
    <x v="12"/>
    <d v="2025-02-26T00:00:00"/>
    <s v="YY04S"/>
    <s v="YONG YE WU JIN CO"/>
    <m/>
    <s v="C0505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790101"/>
    <x v="12"/>
    <d v="2025-04-07T00:00:00"/>
    <s v="YY04S"/>
    <s v="YONG YE WU JIN CO"/>
    <m/>
    <s v="C05052"/>
    <s v="7-C-WKC34KK-006"/>
    <s v="WKC34CV----------Y-P-----"/>
    <s v="LID-"/>
    <s v="S"/>
    <n v="515"/>
    <s v="PC"/>
    <s v="CNY"/>
    <n v="7.8"/>
    <n v="4017"/>
    <n v="7.3003400000000003"/>
    <n v="1.0684"/>
    <n v="550.23"/>
    <s v="MZQ"/>
  </r>
  <r>
    <s v="710334490201"/>
    <x v="12"/>
    <d v="2025-04-16T00:00:00"/>
    <s v="EJ01"/>
    <s v="DE ER JI CHUANG CHANG"/>
    <m/>
    <s v="X250513"/>
    <s v="7-9-ZCW0100200050"/>
    <s v="CHIBA WHELL 100# 200x50x25"/>
    <s v="MISC"/>
    <s v="B"/>
    <n v="50"/>
    <s v="PC"/>
    <s v="CNY"/>
    <n v="55.9"/>
    <n v="2795"/>
    <n v="7.3003400000000003"/>
    <n v="7.6571999999999996"/>
    <n v="382.86"/>
    <s v="MZQ"/>
  </r>
  <r>
    <s v="710334490101"/>
    <x v="12"/>
    <d v="2025-04-16T00:00:00"/>
    <s v="EJ01"/>
    <s v="DE ER JI CHUANG CHANG"/>
    <m/>
    <s v="X250513"/>
    <s v="7-9-ZCW0080180070"/>
    <s v="CHIBA WHELL 80# 180x70x25"/>
    <s v="MISC"/>
    <s v="B"/>
    <n v="100"/>
    <s v="PC"/>
    <s v="CNY"/>
    <n v="64"/>
    <n v="6400"/>
    <n v="7.3003400000000003"/>
    <n v="8.7667000000000002"/>
    <n v="876.67"/>
    <s v="MZQ"/>
  </r>
  <r>
    <s v="710335490201"/>
    <x v="12"/>
    <d v="2025-05-07T00:00:00"/>
    <s v="HY25"/>
    <s v="ZHAO QING SHI HENG YING WU JING HUA GONG CO.,LTD"/>
    <m/>
    <s v="X250514"/>
    <s v="7-9-Z71081"/>
    <s v="MASKING TAPE 24MMX40"/>
    <s v="MISC"/>
    <s v="B"/>
    <n v="50"/>
    <s v="RL"/>
    <s v="CNY"/>
    <n v="2.57"/>
    <n v="128.5"/>
    <n v="7.3003400000000003"/>
    <n v="0.35199999999999998"/>
    <n v="17.600000000000001"/>
    <s v="MZQ"/>
  </r>
  <r>
    <s v="710335580101"/>
    <x v="12"/>
    <d v="2025-05-08T00:00:00"/>
    <s v="HY25"/>
    <s v="ZHAO QING SHI HENG YING WU JING HUA GONG CO.,LTD"/>
    <m/>
    <s v="X250515"/>
    <s v="7-9-Z71081"/>
    <s v="MASKING TAPE 24MMX40"/>
    <s v="MISC"/>
    <s v="B"/>
    <n v="300"/>
    <s v="RL"/>
    <s v="CNY"/>
    <n v="2.57"/>
    <n v="771"/>
    <n v="7.3003400000000003"/>
    <n v="0.35199999999999998"/>
    <n v="105.6"/>
    <s v="MZQ"/>
  </r>
  <r>
    <s v="710335490101"/>
    <x v="12"/>
    <d v="2025-05-07T00:00:00"/>
    <s v="HY25"/>
    <s v="ZHAO QING SHI HENG YING WU JING HUA GONG CO.,LTD"/>
    <m/>
    <s v="X250514"/>
    <s v="7-9-Z71082"/>
    <s v="MASKING TAPE 48MMX40"/>
    <s v="MISC"/>
    <s v="B"/>
    <n v="100"/>
    <s v="RL"/>
    <s v="CNY"/>
    <n v="5.18"/>
    <n v="518"/>
    <n v="7.3003400000000003"/>
    <n v="0.70960000000000001"/>
    <n v="70.959999999999994"/>
    <s v="MZQ"/>
  </r>
  <r>
    <s v="710335580201"/>
    <x v="12"/>
    <d v="2025-05-08T00:00:00"/>
    <s v="HY25"/>
    <s v="ZHAO QING SHI HENG YING WU JING HUA GONG CO.,LTD"/>
    <m/>
    <s v="X250515"/>
    <s v="7-9-Z71082"/>
    <s v="MASKING TAPE 48MMX40"/>
    <s v="MISC"/>
    <s v="B"/>
    <n v="600"/>
    <s v="RL"/>
    <s v="CNY"/>
    <n v="5.18"/>
    <n v="3108"/>
    <n v="7.3003400000000003"/>
    <n v="0.70960000000000001"/>
    <n v="425.76"/>
    <s v="MZQ"/>
  </r>
  <r>
    <s v="710330510401"/>
    <x v="12"/>
    <d v="2025-02-07T00:00:00"/>
    <s v="YY04S"/>
    <s v="YONG YE WU JIN CO"/>
    <m/>
    <s v="250503"/>
    <s v="BLC20DS-001"/>
    <s v="20CM SS LID W/KNOB &amp; WHISTLE"/>
    <s v="SKU-"/>
    <s v="O"/>
    <n v="2600"/>
    <s v="PC"/>
    <s v="CNY"/>
    <n v="5.0862999999999996"/>
    <n v="13224.38"/>
    <n v="7.3003400000000003"/>
    <n v="0.69669999999999999"/>
    <n v="1811.42"/>
    <s v="MZQ"/>
  </r>
  <r>
    <s v="710333570201"/>
    <x v="13"/>
    <d v="2025-04-01T00:00:00"/>
    <s v="XL10"/>
    <s v="JIANG MEN SHI XI LONG XIANG JIAO KE JI CO.,LTD."/>
    <m/>
    <s v="C05044"/>
    <s v="7-6-628B"/>
    <s v="18cm Si-RU GASKET BK01A"/>
    <s v="GSKT"/>
    <s v="B"/>
    <n v="8000"/>
    <s v="PC"/>
    <s v="CNY"/>
    <n v="3.0070000000000001"/>
    <n v="24056"/>
    <n v="7.3003400000000003"/>
    <n v="0.41189999999999999"/>
    <n v="3295.2"/>
    <s v="MZQ"/>
  </r>
  <r>
    <s v="710333330501"/>
    <x v="13"/>
    <d v="2025-03-26T00:00:00"/>
    <s v="XL10"/>
    <s v="JIANG MEN SHI XI LONG XIANG JIAO KE JI CO.,LTD."/>
    <m/>
    <s v="C05044"/>
    <s v="7-6-629C"/>
    <s v="20cm Si-RU RING BU47A"/>
    <s v="GSKT"/>
    <s v="B"/>
    <n v="800"/>
    <s v="PC"/>
    <s v="CNY"/>
    <n v="3.5"/>
    <n v="2800"/>
    <n v="7.3003400000000003"/>
    <n v="0.47939999999999999"/>
    <n v="383.52"/>
    <s v="MZQ"/>
  </r>
  <r>
    <s v="710335360101"/>
    <x v="13"/>
    <d v="2025-05-06T00:00:00"/>
    <s v="XL10"/>
    <s v="JIANG MEN SHI XI LONG XIANG JIAO KE JI CO.,LTD."/>
    <m/>
    <s v="C05044"/>
    <s v="7-6-629A"/>
    <s v="20cm Si-RU GASKET GN36A"/>
    <s v="GSKT"/>
    <s v="B"/>
    <n v="100"/>
    <s v="PC"/>
    <s v="CNY"/>
    <n v="3.5"/>
    <n v="350"/>
    <n v="7.3003400000000003"/>
    <n v="0.47939999999999999"/>
    <n v="47.94"/>
    <s v="MZQ"/>
  </r>
  <r>
    <s v="710333330601"/>
    <x v="13"/>
    <d v="2025-03-26T00:00:00"/>
    <s v="XL10"/>
    <s v="JIANG MEN SHI XI LONG XIANG JIAO KE JI CO.,LTD."/>
    <m/>
    <s v="C05044"/>
    <s v="7-6-630C"/>
    <s v="22cm Si-RU GASKET BU47A"/>
    <s v="GSKT"/>
    <s v="B"/>
    <n v="610"/>
    <s v="PC"/>
    <s v="CNY"/>
    <n v="3.85"/>
    <n v="2348.5"/>
    <n v="7.3003400000000003"/>
    <n v="0.52739999999999998"/>
    <n v="321.70999999999998"/>
    <s v="MZQ"/>
  </r>
  <r>
    <s v="710335360201"/>
    <x v="13"/>
    <d v="2025-05-06T00:00:00"/>
    <s v="XL10"/>
    <s v="JIANG MEN SHI XI LONG XIANG JIAO KE JI CO.,LTD."/>
    <m/>
    <s v="C05044"/>
    <s v="7-6-630A"/>
    <s v="22cm Si-RU GASKET GN36A"/>
    <s v="GSKT"/>
    <s v="B"/>
    <n v="100"/>
    <s v="PC"/>
    <s v="CNY"/>
    <n v="3.85"/>
    <n v="385"/>
    <n v="7.3003400000000003"/>
    <n v="0.52739999999999998"/>
    <n v="52.74"/>
    <s v="MZQ"/>
  </r>
  <r>
    <s v="710334360101"/>
    <x v="13"/>
    <d v="2025-04-16T00:00:00"/>
    <s v="TA26"/>
    <s v="ZHAO DE JIN SHU JI BIN CO.,LTD."/>
    <m/>
    <s v="C05046"/>
    <s v="1-6-BK173"/>
    <s v="BRKT+NUT M5 QH VEF20IR C/C21 H5.5"/>
    <s v="BRKT"/>
    <s v="B"/>
    <n v="6800"/>
    <s v="PC"/>
    <s v="CNY"/>
    <n v="0.5716"/>
    <n v="3886.88"/>
    <n v="7.3003400000000003"/>
    <n v="7.8299999999999995E-2"/>
    <n v="532.44000000000005"/>
    <s v="MZQ"/>
  </r>
  <r>
    <s v="710334360201"/>
    <x v="13"/>
    <d v="2025-04-16T00:00:00"/>
    <s v="TA26"/>
    <s v="ZHAO DE JIN SHU JI BIN CO.,LTD."/>
    <m/>
    <s v="C05046"/>
    <s v="1-6-BK76"/>
    <s v="BRKT SS FOR SQ GRIDDLE"/>
    <s v="BRKT"/>
    <s v="B"/>
    <n v="1100"/>
    <s v="PC"/>
    <s v="CNY"/>
    <n v="0.6522"/>
    <n v="717.42"/>
    <n v="7.3003400000000003"/>
    <n v="8.9300000000000004E-2"/>
    <n v="98.23"/>
    <s v="MZQ"/>
  </r>
  <r>
    <s v="710334590201"/>
    <x v="13"/>
    <d v="2025-04-18T00:00:00"/>
    <s v="TA26"/>
    <s v="ZHAO DE JIN SHU JI BIN CO.,LTD."/>
    <m/>
    <s v="C05046"/>
    <s v="1-6-BK70"/>
    <s v="BRKT SS EGG PAN"/>
    <s v="BRKT"/>
    <s v="B"/>
    <n v="1030"/>
    <s v="PC"/>
    <s v="CNY"/>
    <n v="0.6522"/>
    <n v="671.77"/>
    <n v="7.3003400000000003"/>
    <n v="8.9300000000000004E-2"/>
    <n v="91.98"/>
    <s v="MZQ"/>
  </r>
  <r>
    <s v="710334360301"/>
    <x v="13"/>
    <d v="2025-04-16T00:00:00"/>
    <s v="TA26"/>
    <s v="ZHAO DE JIN SHU JI BIN CO.,LTD."/>
    <m/>
    <s v="C05046"/>
    <s v="3-6-FHSS313-Y"/>
    <s v="FG SS SS 313 BSH EBD18IA"/>
    <s v="FG--"/>
    <s v="B"/>
    <n v="1050"/>
    <s v="PC"/>
    <s v="CNY"/>
    <n v="0.97430000000000005"/>
    <n v="1023.02"/>
    <n v="7.3003400000000003"/>
    <n v="0.13350000000000001"/>
    <n v="140.18"/>
    <s v="MZQ"/>
  </r>
  <r>
    <s v="710334050101"/>
    <x v="13"/>
    <d v="2025-04-11T00:00:00"/>
    <s v="TA25"/>
    <s v="LU JIANG STAINLESS STEEL Mfg.Ltd."/>
    <m/>
    <s v="C05045"/>
    <s v="1-5-HSL203--Y"/>
    <s v="SH-- 203 BSH YBM20AK C/C50 H8.5"/>
    <s v="HDL-"/>
    <s v="B"/>
    <n v="1540"/>
    <s v="PC"/>
    <s v="CNY"/>
    <n v="6.2117000000000004"/>
    <n v="9566.02"/>
    <n v="7.3003400000000003"/>
    <n v="0.85089999999999999"/>
    <n v="1310.3900000000001"/>
    <s v="MZQ"/>
  </r>
  <r>
    <s v="710334050301"/>
    <x v="13"/>
    <d v="2025-04-11T00:00:00"/>
    <s v="TA25"/>
    <s v="LU JIANG STAINLESS STEEL Mfg.Ltd."/>
    <m/>
    <s v="C05045"/>
    <s v="1-5-HSL206--Y"/>
    <s v="LG-- 206 BSH YBM26A2 C/C50 H8.5"/>
    <s v="HDL-"/>
    <s v="B"/>
    <n v="1300"/>
    <s v="PC"/>
    <s v="CNY"/>
    <n v="6.7522000000000002"/>
    <n v="8777.86"/>
    <n v="7.3003400000000003"/>
    <n v="0.92490000000000006"/>
    <n v="1202.3699999999999"/>
    <s v="MZQ"/>
  </r>
  <r>
    <s v="710333860101"/>
    <x v="13"/>
    <d v="2025-04-09T00:00:00"/>
    <s v="TA25"/>
    <s v="LU JIANG STAINLESS STEEL Mfg.Ltd."/>
    <m/>
    <s v="C05045"/>
    <s v="3-5-HOD102-DX"/>
    <s v="SH-- 102 GY04A POL R73 C/C34.8 H8.5"/>
    <s v="HDL-"/>
    <s v="B"/>
    <n v="1020"/>
    <s v="PC"/>
    <s v="CNY"/>
    <n v="7.4710000000000001"/>
    <n v="7620.42"/>
    <n v="7.3003400000000003"/>
    <n v="1.0234000000000001"/>
    <n v="1043.8699999999999"/>
    <s v="MZQ"/>
  </r>
  <r>
    <s v="710331641501"/>
    <x v="13"/>
    <d v="2025-02-26T00:00:00"/>
    <s v="YP02"/>
    <s v="DUAN ZHOU QU YI PIN JIN SHU JI PIN CHANG"/>
    <m/>
    <s v="C05050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1641901"/>
    <x v="13"/>
    <d v="2025-02-26T00:00:00"/>
    <s v="YP02"/>
    <s v="DUAN ZHOU QU YI PIN JIN SHU JI PIN CHANG"/>
    <m/>
    <s v="C05050"/>
    <s v="7-C-REC2808AS-002"/>
    <s v="REC2808CT----------Y-Y-----"/>
    <s v="LID-"/>
    <s v="O"/>
    <n v="780"/>
    <s v="PC"/>
    <s v="CNY"/>
    <n v="4.37"/>
    <n v="3408.6"/>
    <n v="7.3003400000000003"/>
    <n v="0.59860000000000002"/>
    <n v="466.91"/>
    <s v="MZQ"/>
  </r>
  <r>
    <s v="710331650601"/>
    <x v="13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1650601"/>
    <x v="13"/>
    <d v="2025-02-26T00:00:00"/>
    <s v="YY04S"/>
    <s v="YONG YE WU JIN CO"/>
    <m/>
    <s v="C0504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600201"/>
    <x v="13"/>
    <d v="2025-04-18T00:00:00"/>
    <s v="TA27"/>
    <s v="FO SHAN SHI SAN SHUI QU ZHUO YING WU JIN ZHI PIN CHANG"/>
    <m/>
    <s v="C05047"/>
    <s v="3-6-D61X"/>
    <s v="RT AL 8x12mm TUM"/>
    <s v="RIV-"/>
    <s v="B"/>
    <n v="42000"/>
    <s v="PC"/>
    <s v="CNY"/>
    <n v="6.8599999999999994E-2"/>
    <n v="2881.2"/>
    <n v="7.3003400000000003"/>
    <n v="9.4000000000000004E-3"/>
    <n v="394.8"/>
    <s v="MZQ"/>
  </r>
  <r>
    <s v="710333880201"/>
    <x v="13"/>
    <d v="2025-04-09T00:00:00"/>
    <s v="TA27"/>
    <s v="FO SHAN SHI SAN SHUI QU ZHUO YING WU JIN ZHI PIN CHANG"/>
    <m/>
    <s v="C05047"/>
    <s v="3-5-SEW110-DX"/>
    <s v="STD- 110 GY04A POL R143 C/C106 H8.5"/>
    <s v="SHDL"/>
    <s v="B"/>
    <n v="2040"/>
    <s v="PC"/>
    <s v="CNY"/>
    <n v="2.5615000000000001"/>
    <n v="5225.46"/>
    <n v="7.3003400000000003"/>
    <n v="0.35089999999999999"/>
    <n v="715.84"/>
    <s v="MZQ"/>
  </r>
  <r>
    <s v="710333740101"/>
    <x v="13"/>
    <d v="2025-04-03T00:00:00"/>
    <s v="YY04S"/>
    <s v="YONG YE WU JIN CO"/>
    <m/>
    <s v="250502"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</r>
  <r>
    <s v="710334380101"/>
    <x v="13"/>
    <d v="2025-04-16T00:00:00"/>
    <s v="WX03"/>
    <s v="WISION"/>
    <m/>
    <s v="C05049"/>
    <s v="1-6-145"/>
    <s v="Ru GASKET ID5.8mm G-LD"/>
    <s v="WHR-"/>
    <s v="B"/>
    <n v="2100"/>
    <s v="PC"/>
    <s v="CNY"/>
    <n v="6.2E-2"/>
    <n v="130.19999999999999"/>
    <n v="7.3003400000000003"/>
    <n v="8.5000000000000006E-3"/>
    <n v="17.850000000000001"/>
    <s v="MZQ"/>
  </r>
  <r>
    <s v="710335810101"/>
    <x v="13"/>
    <d v="2025-05-09T00:00:00"/>
    <s v="WX03"/>
    <s v="WISION"/>
    <m/>
    <s v="C05049"/>
    <s v="1-6-145"/>
    <s v="Ru GASKET ID5.8mm G-LD"/>
    <s v="WHR-"/>
    <s v="B"/>
    <n v="9000"/>
    <s v="PC"/>
    <s v="CNY"/>
    <n v="6.2E-2"/>
    <n v="558"/>
    <n v="7.3003400000000003"/>
    <n v="8.5000000000000006E-3"/>
    <n v="76.5"/>
    <s v="MZQ"/>
  </r>
  <r>
    <s v="710335150501"/>
    <x v="13"/>
    <d v="2025-04-28T00:00:00"/>
    <s v="WX03"/>
    <s v="WISION"/>
    <m/>
    <s v="C05049"/>
    <s v="1-6-460A"/>
    <s v="SiRu GASKET GY04A"/>
    <s v="WHR-"/>
    <s v="B"/>
    <n v="11200"/>
    <s v="PC"/>
    <s v="CNY"/>
    <n v="0.14000000000000001"/>
    <n v="1568"/>
    <n v="7.3003400000000003"/>
    <n v="1.9199999999999998E-2"/>
    <n v="215.04"/>
    <s v="MZQ"/>
  </r>
  <r>
    <s v="710334410101"/>
    <x v="13"/>
    <d v="2025-04-16T00:00:00"/>
    <s v="XL10"/>
    <s v="JIANG MEN SHI XI LONG XIANG JIAO KE JI CO.,LTD."/>
    <m/>
    <s v="C05044"/>
    <s v="1-6-585"/>
    <s v="SILICONE GASKET"/>
    <s v="WHR-"/>
    <s v="B"/>
    <n v="2500"/>
    <s v="PC"/>
    <s v="CNY"/>
    <n v="0.1176"/>
    <n v="294"/>
    <n v="7.3003400000000003"/>
    <n v="1.61E-2"/>
    <n v="40.25"/>
    <s v="MZQ"/>
  </r>
  <r>
    <s v="710334790201"/>
    <x v="14"/>
    <d v="2025-04-22T00:00:00"/>
    <s v="JN03"/>
    <s v="Jia Neng Metals Products CO,.LTD"/>
    <m/>
    <s v="C05038"/>
    <s v="7-6-084"/>
    <s v="WELD PLATE SS WOK LID"/>
    <s v="BRKT"/>
    <s v="B"/>
    <n v="3600"/>
    <s v="PC"/>
    <s v="CNY"/>
    <n v="0.16919999999999999"/>
    <n v="609.12"/>
    <n v="7.3003400000000003"/>
    <n v="2.3199999999999998E-2"/>
    <n v="83.52"/>
    <s v="MZQ"/>
  </r>
  <r>
    <s v="710334310101"/>
    <x v="14"/>
    <d v="2025-04-16T00:00:00"/>
    <s v="JN03"/>
    <s v="Jia Neng Metals Products CO,.LTD"/>
    <m/>
    <s v="C05037"/>
    <s v="1-6-BK125"/>
    <s v="BRKT+NUT M5 PE R93 C/C21 H5.5"/>
    <s v="BRKT"/>
    <s v="B"/>
    <n v="6000"/>
    <s v="PC"/>
    <s v="CNY"/>
    <n v="0.5585"/>
    <n v="3351"/>
    <n v="7.3003400000000003"/>
    <n v="7.6499999999999999E-2"/>
    <n v="459"/>
    <s v="MZQ"/>
  </r>
  <r>
    <s v="710334310201"/>
    <x v="14"/>
    <d v="2025-04-16T00:00:00"/>
    <s v="JN03"/>
    <s v="Jia Neng Metals Products CO,.LTD"/>
    <m/>
    <s v="C05037"/>
    <s v="1-6-BK128"/>
    <s v="BRKT+NUT M5 PE R123 C/C21 H5.5"/>
    <s v="BRKT"/>
    <s v="B"/>
    <n v="1900"/>
    <s v="PC"/>
    <s v="CNY"/>
    <n v="0.57579999999999998"/>
    <n v="1094.02"/>
    <n v="7.3003400000000003"/>
    <n v="7.8899999999999998E-2"/>
    <n v="149.91"/>
    <s v="MZQ"/>
  </r>
  <r>
    <s v="710334890101"/>
    <x v="14"/>
    <d v="2025-04-23T00:00:00"/>
    <s v="JN03"/>
    <s v="Jia Neng Metals Products CO,.LTD"/>
    <m/>
    <s v="C05037"/>
    <s v="1-6-BK140"/>
    <s v="BRKT+NUT M5 PE FAG24IA C/C21 H5.5"/>
    <s v="BRKT"/>
    <s v="B"/>
    <n v="1430"/>
    <s v="PC"/>
    <s v="CNY"/>
    <n v="0.58809999999999996"/>
    <n v="840.98"/>
    <n v="7.3003400000000003"/>
    <n v="8.0600000000000005E-2"/>
    <n v="115.26"/>
    <s v="MZQ"/>
  </r>
  <r>
    <s v="710334310301"/>
    <x v="14"/>
    <d v="2025-04-16T00:00:00"/>
    <s v="JN03"/>
    <s v="Jia Neng Metals Products CO,.LTD"/>
    <m/>
    <s v="C05037"/>
    <s v="1-6-BK33"/>
    <s v="BRKT FOR -WE30"/>
    <s v="BRKT"/>
    <s v="B"/>
    <n v="1100"/>
    <s v="PC"/>
    <s v="CNY"/>
    <n v="0.60340000000000005"/>
    <n v="663.74"/>
    <n v="7.3003400000000003"/>
    <n v="8.2699999999999996E-2"/>
    <n v="90.97"/>
    <s v="MZQ"/>
  </r>
  <r>
    <s v="710334540201"/>
    <x v="14"/>
    <d v="2025-04-18T00:00:00"/>
    <s v="JN03"/>
    <s v="Jia Neng Metals Products CO,.LTD"/>
    <m/>
    <s v="C05037"/>
    <s v="1-6-BK31"/>
    <s v="BRKT FOR BAF28FA"/>
    <s v="BRKT"/>
    <s v="B"/>
    <n v="1000"/>
    <s v="PC"/>
    <s v="CNY"/>
    <n v="0.60340000000000005"/>
    <n v="603.4"/>
    <n v="7.3003400000000003"/>
    <n v="8.2699999999999996E-2"/>
    <n v="82.7"/>
    <s v="MZQ"/>
  </r>
  <r>
    <s v="710334540101"/>
    <x v="14"/>
    <d v="2025-04-18T00:00:00"/>
    <s v="JN03"/>
    <s v="Jia Neng Metals Products CO,.LTD"/>
    <m/>
    <s v="C05037"/>
    <s v="1-6-BK17"/>
    <s v="BRKT+NUT M5 MQ BAF20FA C/C25 H8.3"/>
    <s v="BRKT"/>
    <s v="B"/>
    <n v="1030"/>
    <s v="PC"/>
    <s v="CNY"/>
    <n v="0.63419999999999999"/>
    <n v="653.23"/>
    <n v="7.3003400000000003"/>
    <n v="8.6900000000000005E-2"/>
    <n v="89.51"/>
    <s v="MZQ"/>
  </r>
  <r>
    <s v="710335230101"/>
    <x v="14"/>
    <d v="2025-04-29T00:00:00"/>
    <s v="HZ08"/>
    <s v="INNOTEK TECHNOLOGY (CHINA) LIMITED"/>
    <m/>
    <s v="M250505"/>
    <s v="6-4-TNR10017"/>
    <s v="INNOTEK XYNFLON NR-10017 CLEAR GREY"/>
    <s v="EXM-"/>
    <s v="B"/>
    <n v="200"/>
    <s v="KG"/>
    <s v="CNY"/>
    <n v="106.1947"/>
    <n v="21238.94"/>
    <n v="7.3003400000000003"/>
    <n v="14.5465"/>
    <n v="2909.3"/>
    <s v="MZQ"/>
  </r>
  <r>
    <s v="710334430101"/>
    <x v="14"/>
    <d v="2025-04-16T00:00:00"/>
    <s v="HD10"/>
    <s v="GUANG DONG HENG DA METAL CO.,LTD"/>
    <m/>
    <s v="C05033"/>
    <s v="1-6-FHSS107-A"/>
    <s v="FG AL SS 107 GY15H R122.50"/>
    <s v="FG--"/>
    <s v="O"/>
    <n v="4100"/>
    <s v="PC"/>
    <s v="CNY"/>
    <n v="0.97450000000000003"/>
    <n v="3995.45"/>
    <n v="7.3003400000000003"/>
    <n v="0.13350000000000001"/>
    <n v="547.35"/>
    <s v="MZQ"/>
  </r>
  <r>
    <s v="710334540401"/>
    <x v="14"/>
    <d v="2025-04-18T00:00:00"/>
    <s v="JN03"/>
    <s v="Jia Neng Metals Products CO,.LTD"/>
    <m/>
    <s v="C05038"/>
    <s v="1-6-F92-Y"/>
    <s v="FG SS BAF20FA SUNRAYED"/>
    <s v="FG--"/>
    <s v="B"/>
    <n v="1030"/>
    <s v="PC"/>
    <s v="CNY"/>
    <n v="0.65390000000000004"/>
    <n v="673.52"/>
    <n v="7.3003400000000003"/>
    <n v="8.9599999999999999E-2"/>
    <n v="92.29"/>
    <s v="MZQ"/>
  </r>
  <r>
    <s v="710334310401"/>
    <x v="14"/>
    <d v="2025-04-16T00:00:00"/>
    <s v="JN03"/>
    <s v="Jia Neng Metals Products CO,.LTD"/>
    <m/>
    <s v="C05037"/>
    <s v="1-6-F120-Y"/>
    <s v="FG SS -WE30 SUNRAYED"/>
    <s v="FG--"/>
    <s v="B"/>
    <n v="1050"/>
    <s v="PC"/>
    <s v="CNY"/>
    <n v="0.65839999999999999"/>
    <n v="691.32"/>
    <n v="7.3003400000000003"/>
    <n v="9.0200000000000002E-2"/>
    <n v="94.71"/>
    <s v="MZQ"/>
  </r>
  <r>
    <s v="710334540301"/>
    <x v="14"/>
    <d v="2025-04-18T00:00:00"/>
    <s v="JN03"/>
    <s v="Jia Neng Metals Products CO,.LTD"/>
    <m/>
    <s v="C05038"/>
    <s v="1-6-F118-Y"/>
    <s v="FG SS BAF28FA SUNRAYED"/>
    <s v="FG--"/>
    <s v="B"/>
    <n v="1020"/>
    <s v="PC"/>
    <s v="CNY"/>
    <n v="0.65839999999999999"/>
    <n v="671.57"/>
    <n v="7.3003400000000003"/>
    <n v="9.0200000000000002E-2"/>
    <n v="92"/>
    <s v="MZQ"/>
  </r>
  <r>
    <s v="710334880101"/>
    <x v="14"/>
    <d v="2025-04-23T00:00:00"/>
    <s v="LJ11"/>
    <s v="NING BO LIAN JIN WU JIN ZHI BIN CO.,LTD."/>
    <m/>
    <s v="C05031"/>
    <s v="1-6-FPE225-Z"/>
    <s v="FG PE 225 TUM"/>
    <s v="FG--"/>
    <s v="B"/>
    <n v="1500"/>
    <s v="PC"/>
    <s v="CNY"/>
    <n v="0.85719999999999996"/>
    <n v="1285.8"/>
    <n v="7.3003400000000003"/>
    <n v="0.1174"/>
    <n v="176.1"/>
    <s v="MZQ"/>
  </r>
  <r>
    <s v="710334880201"/>
    <x v="14"/>
    <d v="2025-04-23T00:00:00"/>
    <s v="LJ11"/>
    <s v="NING BO LIAN JIN WU JIN ZHI BIN CO.,LTD."/>
    <m/>
    <s v="C05031"/>
    <s v="1-6-FPE227-Z"/>
    <s v="FG PE 227 TUM"/>
    <s v="FG--"/>
    <s v="B"/>
    <n v="1500"/>
    <s v="PC"/>
    <s v="CNY"/>
    <n v="0.85719999999999996"/>
    <n v="1285.8"/>
    <n v="7.3003400000000003"/>
    <n v="0.1174"/>
    <n v="176.1"/>
    <s v="MZQ"/>
  </r>
  <r>
    <s v="710334550201"/>
    <x v="14"/>
    <d v="2025-04-18T00:00:00"/>
    <s v="LJ11"/>
    <s v="NING BO LIAN JIN WU JIN ZHI BIN CO.,LTD."/>
    <m/>
    <s v="C05031"/>
    <s v="1-5-HDS02"/>
    <s v="SH MATT+G.BLK"/>
    <s v="HDL-"/>
    <s v="B"/>
    <n v="1000"/>
    <s v="PC"/>
    <s v="CNY"/>
    <n v="1.5"/>
    <n v="1500"/>
    <n v="7.3003400000000003"/>
    <n v="0.20549999999999999"/>
    <n v="205.5"/>
    <s v="MZQ"/>
  </r>
  <r>
    <s v="710334550101"/>
    <x v="14"/>
    <d v="2025-04-18T00:00:00"/>
    <s v="LJ11"/>
    <s v="NING BO LIAN JIN WU JIN ZHI BIN CO.,LTD."/>
    <m/>
    <s v="C05031"/>
    <s v="1-5-HDS01"/>
    <s v="LG MATT+G.BLK"/>
    <s v="HDL-"/>
    <s v="B"/>
    <n v="1010"/>
    <s v="PC"/>
    <s v="CNY"/>
    <n v="1.76"/>
    <n v="1777.6"/>
    <n v="7.3003400000000003"/>
    <n v="0.24110000000000001"/>
    <n v="243.51"/>
    <s v="MZQ"/>
  </r>
  <r>
    <s v="710334550401"/>
    <x v="14"/>
    <d v="2025-04-18T00:00:00"/>
    <s v="LJ11"/>
    <s v="NING BO LIAN JIN WU JIN ZHI BIN CO.,LTD."/>
    <m/>
    <s v="C05032"/>
    <s v="3-5-HPK122--Z"/>
    <s v="XS 122 M.BLK TUM"/>
    <s v="HDL-"/>
    <s v="B"/>
    <n v="3600"/>
    <s v="PC"/>
    <s v="CNY"/>
    <n v="2.2311999999999999"/>
    <n v="8032.32"/>
    <n v="7.3003400000000003"/>
    <n v="0.30559999999999998"/>
    <n v="1100.1600000000001"/>
    <s v="MZQ"/>
  </r>
  <r>
    <s v="710334550301"/>
    <x v="14"/>
    <d v="2025-04-18T00:00:00"/>
    <s v="LJ11"/>
    <s v="NING BO LIAN JIN WU JIN ZHI BIN CO.,LTD."/>
    <m/>
    <s v="C05031"/>
    <s v="1-5-KZE-2"/>
    <s v="KNOB Z M.BLK"/>
    <s v="KNOB"/>
    <s v="B"/>
    <n v="3050"/>
    <s v="PC"/>
    <s v="CNY"/>
    <n v="0.68600000000000005"/>
    <n v="2092.3000000000002"/>
    <n v="7.3003400000000003"/>
    <n v="9.4E-2"/>
    <n v="286.7"/>
    <s v="MZQ"/>
  </r>
  <r>
    <s v="710334320201"/>
    <x v="14"/>
    <d v="2025-04-16T00:00:00"/>
    <s v="LJ11"/>
    <s v="NING BO LIAN JIN WU JIN ZHI BIN CO.,LTD."/>
    <m/>
    <s v="C05032"/>
    <s v="7-5-KOE-3"/>
    <s v="KNOB O M.BLK"/>
    <s v="KNOB"/>
    <s v="B"/>
    <n v="1000"/>
    <s v="PC"/>
    <s v="CNY"/>
    <n v="0.90800000000000003"/>
    <n v="908"/>
    <n v="7.3003400000000003"/>
    <n v="0.1244"/>
    <n v="124.4"/>
    <s v="MZQ"/>
  </r>
  <r>
    <s v="710334910101"/>
    <x v="14"/>
    <d v="2025-04-23T00:00:00"/>
    <s v="TA41"/>
    <s v="HENG YU METAL PRODUCTS (GUANG DONG) CO.,LTD"/>
    <m/>
    <s v="C05034"/>
    <s v="1-5-KNE-2"/>
    <s v="KNOB N M.BLK"/>
    <s v="KNOB"/>
    <s v="B"/>
    <n v="1020"/>
    <s v="PC"/>
    <s v="CNY"/>
    <n v="0.70320000000000005"/>
    <n v="717.26"/>
    <n v="7.3003400000000003"/>
    <n v="9.6299999999999997E-2"/>
    <n v="98.23"/>
    <s v="MZQ"/>
  </r>
  <r>
    <s v="710331641901"/>
    <x v="14"/>
    <d v="2025-02-26T00:00:00"/>
    <s v="YP02"/>
    <s v="DUAN ZHOU QU YI PIN JIN SHU JI PIN CHANG"/>
    <m/>
    <s v="C05039"/>
    <s v="7-C-REC2808AS-002"/>
    <s v="REC2808CT----------Y-Y-----"/>
    <s v="LID-"/>
    <s v="O"/>
    <n v="2160"/>
    <s v="PC"/>
    <s v="CNY"/>
    <n v="4.37"/>
    <n v="9439.2000000000007"/>
    <n v="7.3003400000000003"/>
    <n v="0.59860000000000002"/>
    <n v="1292.98"/>
    <s v="MZQ"/>
  </r>
  <r>
    <s v="710331650601"/>
    <x v="14"/>
    <d v="2025-02-26T00:00:00"/>
    <s v="YY04S"/>
    <s v="YONG YE WU JIN CO"/>
    <m/>
    <s v="C05036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790101"/>
    <x v="14"/>
    <d v="2025-04-22T00:00:00"/>
    <s v="JN03"/>
    <s v="Jia Neng Metals Products CO,.LTD"/>
    <m/>
    <s v="C05038"/>
    <s v="7-6-083"/>
    <s v="SS RING WOK LID"/>
    <s v="MISC"/>
    <s v="B"/>
    <n v="3500"/>
    <s v="PC"/>
    <s v="CNY"/>
    <n v="0.24679999999999999"/>
    <n v="863.8"/>
    <n v="7.3003400000000003"/>
    <n v="3.3799999999999997E-2"/>
    <n v="118.3"/>
    <s v="MZQ"/>
  </r>
  <r>
    <s v="710334620201"/>
    <x v="14"/>
    <d v="2025-04-18T00:00:00"/>
    <s v="WS01"/>
    <s v="WEI XIN BO STAINLESS STEEL Mfg.Ltd."/>
    <m/>
    <s v="C05040"/>
    <s v="1-6-D38X"/>
    <s v="RT AL 5X10mm TUM"/>
    <s v="RIV-"/>
    <s v="B"/>
    <n v="4150"/>
    <s v="PC"/>
    <s v="CNY"/>
    <n v="4.1599999999999998E-2"/>
    <n v="172.64"/>
    <n v="7.3003400000000003"/>
    <n v="5.7000000000000002E-3"/>
    <n v="23.66"/>
    <s v="MZQ"/>
  </r>
  <r>
    <s v="710334930101"/>
    <x v="14"/>
    <d v="2025-04-23T00:00:00"/>
    <s v="WS01"/>
    <s v="WEI XIN BO STAINLESS STEEL Mfg.Ltd."/>
    <m/>
    <s v="C05040"/>
    <s v="1-6-D38X"/>
    <s v="RT AL 5X10mm TUM"/>
    <s v="RIV-"/>
    <s v="B"/>
    <n v="1600"/>
    <s v="PC"/>
    <s v="CNY"/>
    <n v="4.1599999999999998E-2"/>
    <n v="66.56"/>
    <n v="7.3003400000000003"/>
    <n v="5.7000000000000002E-3"/>
    <n v="9.1199999999999992"/>
    <s v="MZQ"/>
  </r>
  <r>
    <s v="710332940101"/>
    <x v="14"/>
    <d v="2025-03-18T00:00:00"/>
    <s v="WS01"/>
    <s v="WEI XIN BO STAINLESS STEEL Mfg.Ltd."/>
    <m/>
    <s v="C05040"/>
    <s v="7-6-D61X"/>
    <s v="RT SS+Cu 6x10 D12 TUM"/>
    <s v="RIV-"/>
    <s v="B"/>
    <n v="7250"/>
    <s v="PC"/>
    <s v="CNY"/>
    <n v="0.13550000000000001"/>
    <n v="982.38"/>
    <n v="7.3003400000000003"/>
    <n v="1.8599999999999998E-2"/>
    <n v="134.85"/>
    <s v="MZQ"/>
  </r>
  <r>
    <s v="710334820101"/>
    <x v="14"/>
    <d v="2025-04-22T00:00:00"/>
    <s v="WS01"/>
    <s v="WEI XIN BO STAINLESS STEEL Mfg.Ltd."/>
    <m/>
    <s v="C05042"/>
    <s v="7-6-D62X"/>
    <s v="RT SS 6x12mm D12 TUM"/>
    <s v="RIV-"/>
    <s v="B"/>
    <n v="16500"/>
    <s v="PC"/>
    <s v="CNY"/>
    <n v="0.1477"/>
    <n v="2437.0500000000002"/>
    <n v="7.3003400000000003"/>
    <n v="2.0199999999999999E-2"/>
    <n v="333.3"/>
    <s v="MZQ"/>
  </r>
  <r>
    <s v="710334820201"/>
    <x v="14"/>
    <d v="2025-04-22T00:00:00"/>
    <s v="WS01"/>
    <s v="WEI XIN BO STAINLESS STEEL Mfg.Ltd."/>
    <m/>
    <s v="C05042"/>
    <s v="7-6-D80X"/>
    <s v="RT SS 8x8 D15 An TUM"/>
    <s v="RIV-"/>
    <s v="B"/>
    <n v="7900"/>
    <s v="PC"/>
    <s v="CNY"/>
    <n v="0.16120000000000001"/>
    <n v="1273.48"/>
    <n v="7.3003400000000003"/>
    <n v="2.2100000000000002E-2"/>
    <n v="174.59"/>
    <s v="MZQ"/>
  </r>
  <r>
    <s v="710335140201"/>
    <x v="14"/>
    <d v="2025-04-28T00:00:00"/>
    <s v="WS01"/>
    <s v="WEI XIN BO STAINLESS STEEL Mfg.Ltd."/>
    <m/>
    <s v="C05041"/>
    <s v="7-6-D81X"/>
    <s v="RT SS 8x10 D15 An TUM"/>
    <s v="RIV-"/>
    <s v="B"/>
    <n v="13000"/>
    <s v="PC"/>
    <s v="CNY"/>
    <n v="0.17649999999999999"/>
    <n v="2294.5"/>
    <n v="7.3003400000000003"/>
    <n v="2.4199999999999999E-2"/>
    <n v="314.60000000000002"/>
    <s v="MZQ"/>
  </r>
  <r>
    <s v="710334820401"/>
    <x v="14"/>
    <d v="2025-04-22T00:00:00"/>
    <s v="WS01"/>
    <s v="WEI XIN BO STAINLESS STEEL Mfg.Ltd."/>
    <m/>
    <s v="C05042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5140301"/>
    <x v="14"/>
    <d v="2025-04-28T00:00:00"/>
    <s v="WS01"/>
    <s v="WEI XIN BO STAINLESS STEEL Mfg.Ltd."/>
    <m/>
    <s v="C05041"/>
    <s v="7-6-D90X"/>
    <s v="RT SS 8x11 D15 An TUM"/>
    <s v="RIV-"/>
    <s v="B"/>
    <n v="10000"/>
    <s v="PC"/>
    <s v="CNY"/>
    <n v="0.1865"/>
    <n v="1865"/>
    <n v="7.3003400000000003"/>
    <n v="2.5499999999999998E-2"/>
    <n v="255"/>
    <s v="MZQ"/>
  </r>
  <r>
    <s v="710335140401"/>
    <x v="14"/>
    <d v="2025-04-28T00:00:00"/>
    <s v="WS01"/>
    <s v="WEI XIN BO STAINLESS STEEL Mfg.Ltd."/>
    <m/>
    <s v="C05041"/>
    <s v="7-6-D91X"/>
    <s v="RT SS 8x13 D15 An TUM"/>
    <s v="RIV-"/>
    <s v="B"/>
    <n v="16200"/>
    <s v="PC"/>
    <s v="CNY"/>
    <n v="0.2331"/>
    <n v="3776.22"/>
    <n v="7.3003400000000003"/>
    <n v="3.1899999999999998E-2"/>
    <n v="516.78"/>
    <s v="MZQ"/>
  </r>
  <r>
    <s v="710334620101"/>
    <x v="14"/>
    <d v="2025-04-18T00:00:00"/>
    <s v="WS01"/>
    <s v="WEI XIN BO STAINLESS STEEL Mfg.Ltd."/>
    <m/>
    <s v="C05040"/>
    <s v="7-6-D83X"/>
    <s v="RT SS 8x14 D15 An TUM"/>
    <s v="RIV-"/>
    <s v="B"/>
    <n v="810"/>
    <s v="PC"/>
    <s v="CNY"/>
    <n v="0.24360000000000001"/>
    <n v="197.32"/>
    <n v="7.3003400000000003"/>
    <n v="3.3399999999999999E-2"/>
    <n v="27.05"/>
    <s v="MZQ"/>
  </r>
  <r>
    <s v="710334330101"/>
    <x v="14"/>
    <d v="2025-04-16T00:00:00"/>
    <s v="MX03"/>
    <s v="MING XIN HARDWARE WARE Mfg.Ltd."/>
    <m/>
    <s v="C05043"/>
    <s v="1-6-SS05"/>
    <s v="SCR SS M5x15mm"/>
    <s v="SCR-"/>
    <s v="B"/>
    <n v="10000"/>
    <s v="PC"/>
    <s v="CNY"/>
    <n v="6.9000000000000006E-2"/>
    <n v="690"/>
    <n v="7.3003400000000003"/>
    <n v="9.4999999999999998E-3"/>
    <n v="95"/>
    <s v="MZQ"/>
  </r>
  <r>
    <s v="710334330101"/>
    <x v="14"/>
    <d v="2025-04-16T00:00:00"/>
    <s v="MX03"/>
    <s v="MING XIN HARDWARE WARE Mfg.Ltd."/>
    <m/>
    <s v="AQ-C05043"/>
    <s v="1-6-SS05"/>
    <s v="SCR SS M5x15mm"/>
    <s v="SCR-"/>
    <s v="B"/>
    <n v="-1000"/>
    <s v="PC"/>
    <s v="CNY"/>
    <n v="6.9000000000000006E-2"/>
    <n v="-69"/>
    <n v="7.3003400000000003"/>
    <n v="9.4999999999999998E-3"/>
    <n v="-9.5"/>
    <s v="MZQ"/>
  </r>
  <r>
    <s v="710334330101"/>
    <x v="14"/>
    <d v="2025-04-16T00:00:00"/>
    <s v="MX03"/>
    <s v="MING XIN HARDWARE WARE Mfg.Ltd."/>
    <m/>
    <s v="C05043"/>
    <s v="1-6-SS05"/>
    <s v="SCR SS M5x15mm"/>
    <s v="SCR-"/>
    <s v="B"/>
    <n v="1000"/>
    <s v="PC"/>
    <s v="CNY"/>
    <n v="6.9000000000000006E-2"/>
    <n v="69"/>
    <n v="7.3003400000000003"/>
    <n v="9.4999999999999998E-3"/>
    <n v="9.5"/>
    <s v="MZQ"/>
  </r>
  <r>
    <s v="710334560101"/>
    <x v="14"/>
    <d v="2025-04-18T00:00:00"/>
    <s v="MX03"/>
    <s v="MING XIN HARDWARE WARE Mfg.Ltd."/>
    <m/>
    <s v="C05043"/>
    <s v="1-6-SS05"/>
    <s v="SCR SS M5x15mm"/>
    <s v="SCR-"/>
    <s v="B"/>
    <n v="7000"/>
    <s v="PC"/>
    <s v="CNY"/>
    <n v="6.9000000000000006E-2"/>
    <n v="483"/>
    <n v="7.3003400000000003"/>
    <n v="9.4999999999999998E-3"/>
    <n v="66.5"/>
    <s v="MZQ"/>
  </r>
  <r>
    <s v="710334800201"/>
    <x v="14"/>
    <d v="2025-04-22T00:00:00"/>
    <s v="MX03"/>
    <s v="MING XIN HARDWARE WARE Mfg.Ltd."/>
    <m/>
    <s v="C05043"/>
    <s v="7-6-SS02B"/>
    <s v="SCR SS M5x19mm+WHR"/>
    <s v="SCR-"/>
    <s v="B"/>
    <n v="14700"/>
    <s v="PC"/>
    <s v="CNY"/>
    <n v="9.8000000000000004E-2"/>
    <n v="1440.6"/>
    <n v="7.3003400000000003"/>
    <n v="1.34E-2"/>
    <n v="196.98"/>
    <s v="MZQ"/>
  </r>
  <r>
    <s v="710334900101"/>
    <x v="14"/>
    <d v="2025-04-23T00:00:00"/>
    <s v="MX03"/>
    <s v="MING XIN HARDWARE WARE Mfg.Ltd."/>
    <m/>
    <s v="C05043"/>
    <s v="2-6-S03"/>
    <s v="SCR SS M5x22MM+WHR"/>
    <s v="SCR-"/>
    <s v="B"/>
    <n v="2900"/>
    <s v="PC"/>
    <s v="CNY"/>
    <n v="0.109"/>
    <n v="316.10000000000002"/>
    <n v="7.3003400000000003"/>
    <n v="1.49E-2"/>
    <n v="43.21"/>
    <s v="MZQ"/>
  </r>
  <r>
    <s v="710334800301"/>
    <x v="14"/>
    <d v="2025-04-22T00:00:00"/>
    <s v="MX03"/>
    <s v="MING XIN HARDWARE WARE Mfg.Ltd."/>
    <m/>
    <s v="C05043"/>
    <s v="7-6-SS03A"/>
    <s v="SCR SS M5x25 W/WHR"/>
    <s v="SCR-"/>
    <s v="B"/>
    <n v="4100"/>
    <s v="PC"/>
    <s v="CNY"/>
    <n v="0.11700000000000001"/>
    <n v="479.7"/>
    <n v="7.3003400000000003"/>
    <n v="1.6E-2"/>
    <n v="65.599999999999994"/>
    <s v="MZQ"/>
  </r>
  <r>
    <s v="710335140101"/>
    <x v="14"/>
    <d v="2025-04-28T00:00:00"/>
    <s v="WS01"/>
    <s v="WEI XIN BO STAINLESS STEEL Mfg.Ltd."/>
    <m/>
    <s v="C05041"/>
    <s v="1-6-S97"/>
    <s v="SS SHOULDER SCR M5x14mm"/>
    <s v="SCR-"/>
    <s v="B"/>
    <n v="8200"/>
    <s v="PC"/>
    <s v="CNY"/>
    <n v="0.2898"/>
    <n v="2376.36"/>
    <n v="7.3003400000000003"/>
    <n v="3.9699999999999999E-2"/>
    <n v="325.54000000000002"/>
    <s v="MZQ"/>
  </r>
  <r>
    <s v="710335450201"/>
    <x v="14"/>
    <d v="2025-05-06T00:00:00"/>
    <s v="WS01"/>
    <s v="WEI XIN BO STAINLESS STEEL Mfg.Ltd."/>
    <m/>
    <s v="C05042"/>
    <s v="1-6-S96"/>
    <s v="SCR S/S M5x153mm W/WHR"/>
    <s v="SCR-"/>
    <s v="B"/>
    <n v="500"/>
    <s v="PC"/>
    <s v="CNY"/>
    <n v="0.67030000000000001"/>
    <n v="335.15"/>
    <n v="7.3003400000000003"/>
    <n v="9.1800000000000007E-2"/>
    <n v="45.9"/>
    <s v="MZQ"/>
  </r>
  <r>
    <s v="710333930101"/>
    <x v="14"/>
    <d v="2025-04-09T00:00:00"/>
    <s v="YY04"/>
    <s v="RONG YE"/>
    <m/>
    <s v="C05035"/>
    <s v="3-5-SEW107-DX"/>
    <s v="STD- 107 GY04A POL R123 C/C106 H8.5"/>
    <s v="SHDL"/>
    <s v="B"/>
    <n v="600"/>
    <s v="PC"/>
    <s v="CNY"/>
    <n v="2.4539"/>
    <n v="1472.34"/>
    <n v="7.3003400000000003"/>
    <n v="0.33610000000000001"/>
    <n v="201.66"/>
    <s v="MZQ"/>
  </r>
  <r>
    <s v="710333740101"/>
    <x v="14"/>
    <d v="2025-04-03T00:00:00"/>
    <s v="YY04S"/>
    <s v="YONG YE WU JIN CO"/>
    <m/>
    <s v="250501"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</r>
  <r>
    <s v="710335080101"/>
    <x v="15"/>
    <d v="2025-04-28T00:00:00"/>
    <s v="JW05"/>
    <s v="ZHAO QING JIA WEI SHU LIAO CO.,LTD"/>
    <m/>
    <s v="M250502"/>
    <s v="3-7-BW306KB"/>
    <s v="WB .03mm(OPEN)x11.5x12&quot; 10-LAN LDPE MIN.70% RM"/>
    <s v="BAG-"/>
    <s v="B"/>
    <n v="3000"/>
    <s v="PC"/>
    <s v="CNY"/>
    <n v="0.08"/>
    <n v="240"/>
    <n v="7.3003400000000003"/>
    <n v="1.0999999999999999E-2"/>
    <n v="33"/>
    <s v="MZQ"/>
  </r>
  <r>
    <s v="710334220101"/>
    <x v="15"/>
    <d v="2025-04-14T00:00:00"/>
    <s v="JW05"/>
    <s v="ZHAO QING JIA WEI SHU LIAO CO.,LTD"/>
    <m/>
    <s v="M250502"/>
    <s v="3-7-BW308KB"/>
    <s v="WB .03mm(OPEN)x11.5x15&quot; 10-LAN LDPE MIN.70% RM"/>
    <s v="BAG-"/>
    <s v="B"/>
    <n v="11100"/>
    <s v="PC"/>
    <s v="CNY"/>
    <n v="0.1"/>
    <n v="1110"/>
    <n v="7.3003400000000003"/>
    <n v="1.37E-2"/>
    <n v="152.07"/>
    <s v="MZQ"/>
  </r>
  <r>
    <s v="710335080201"/>
    <x v="15"/>
    <d v="2025-04-28T00:00:00"/>
    <s v="JW05"/>
    <s v="ZHAO QING JIA WEI SHU LIAO CO.,LTD"/>
    <m/>
    <s v="M250502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33800301"/>
    <x v="15"/>
    <d v="2025-04-08T00:00:00"/>
    <s v="JW05"/>
    <s v="ZHAO QING JIA WEI SHU LIAO CO.,LTD"/>
    <m/>
    <s v="M250504"/>
    <s v="3-7-BW313KB"/>
    <s v="WB .03mm(OPEN)x20x22&quot; 10-LAN LDPE MIN.70% RM"/>
    <s v="BAG-"/>
    <s v="B"/>
    <n v="4900"/>
    <s v="PC"/>
    <s v="CNY"/>
    <n v="0.23699999999999999"/>
    <n v="1161.3"/>
    <n v="7.3003400000000003"/>
    <n v="3.2500000000000001E-2"/>
    <n v="159.25"/>
    <s v="MZQ"/>
  </r>
  <r>
    <s v="710333800301"/>
    <x v="15"/>
    <d v="2025-04-08T00:00:00"/>
    <s v="JW05"/>
    <s v="ZHAO QING JIA WEI SHU LIAO CO.,LTD"/>
    <m/>
    <s v="RTV-0097"/>
    <s v="3-7-BW313KB"/>
    <s v="WB .03mm(OPEN)x20x22&quot; 10-LAN LDPE MIN.70% RM"/>
    <s v="BAG-"/>
    <s v="B"/>
    <n v="-5000"/>
    <s v="PC"/>
    <s v="CNY"/>
    <n v="0.23699999999999999"/>
    <n v="-1185"/>
    <n v="7.3003400000000003"/>
    <n v="3.2500000000000001E-2"/>
    <n v="-162.5"/>
    <s v="MZQ"/>
  </r>
  <r>
    <s v="710333800701"/>
    <x v="15"/>
    <d v="2025-04-08T00:00:00"/>
    <s v="JW05"/>
    <s v="ZHAO QING JIA WEI SHU LIAO CO.,LTD"/>
    <m/>
    <s v="M250502"/>
    <s v="3-7-BW314KB"/>
    <s v="WB .03mm(OPEN)x22x22&quot; 10-LAN LDPE MIN.70% RM"/>
    <s v="BAG-"/>
    <s v="B"/>
    <n v="730"/>
    <s v="PC"/>
    <s v="CNY"/>
    <n v="0.26"/>
    <n v="189.8"/>
    <n v="7.3003400000000003"/>
    <n v="3.56E-2"/>
    <n v="25.99"/>
    <s v="MZQ"/>
  </r>
  <r>
    <s v="710334420101"/>
    <x v="15"/>
    <d v="2025-04-16T00:00:00"/>
    <s v="Z010"/>
    <s v="GlassLid Industries Ltd."/>
    <m/>
    <s v="C05026"/>
    <s v="1-6-GA16-ZA"/>
    <s v="G-LD A 16CM POL"/>
    <s v="GLID"/>
    <s v="B"/>
    <n v="1320"/>
    <s v="PC"/>
    <s v="CNY"/>
    <n v="2.5051000000000001"/>
    <n v="3306.73"/>
    <n v="7.3003400000000003"/>
    <n v="0.34310000000000002"/>
    <n v="452.89"/>
    <s v="MZQ"/>
  </r>
  <r>
    <s v="710334420701"/>
    <x v="15"/>
    <d v="2025-04-16T00:00:00"/>
    <s v="Z010"/>
    <s v="GlassLid Industries Ltd."/>
    <m/>
    <s v="C05026"/>
    <s v="1-6-GAL16-ZA"/>
    <s v="G-LD AL 16CM POL"/>
    <s v="GLID"/>
    <s v="B"/>
    <n v="2020"/>
    <s v="PC"/>
    <s v="CNY"/>
    <n v="2.7103999999999999"/>
    <n v="5475.01"/>
    <n v="7.3003400000000003"/>
    <n v="0.37130000000000002"/>
    <n v="750.03"/>
    <s v="MZQ"/>
  </r>
  <r>
    <s v="710334420201"/>
    <x v="15"/>
    <d v="2025-04-16T00:00:00"/>
    <s v="Z010"/>
    <s v="GlassLid Industries Ltd."/>
    <m/>
    <s v="C05026"/>
    <s v="1-6-GA18-ZA"/>
    <s v="G-LD A 18CM POL"/>
    <s v="GLID"/>
    <s v="B"/>
    <n v="1160"/>
    <s v="PC"/>
    <s v="CNY"/>
    <n v="2.8224"/>
    <n v="3273.98"/>
    <n v="7.3003400000000003"/>
    <n v="0.3866"/>
    <n v="448.46"/>
    <s v="MZQ"/>
  </r>
  <r>
    <s v="710334420801"/>
    <x v="15"/>
    <d v="2025-04-16T00:00:00"/>
    <s v="Z010"/>
    <s v="GlassLid Industries Ltd."/>
    <m/>
    <s v="C05027"/>
    <s v="1-6-GAL18-ZA"/>
    <s v="G-LD AL 18CM POL"/>
    <s v="GLID"/>
    <s v="B"/>
    <n v="1010"/>
    <s v="PC"/>
    <s v="CNY"/>
    <n v="3.0331000000000001"/>
    <n v="3063.43"/>
    <n v="7.3003400000000003"/>
    <n v="0.41549999999999998"/>
    <n v="419.66"/>
    <s v="MZQ"/>
  </r>
  <r>
    <s v="710334650101"/>
    <x v="15"/>
    <d v="2025-04-18T00:00:00"/>
    <s v="Z010"/>
    <s v="GlassLid Industries Ltd."/>
    <m/>
    <s v="C05027"/>
    <s v="1-6-GAL18-ZB"/>
    <s v="G-LD AL 18CM BSH"/>
    <s v="GLID"/>
    <s v="B"/>
    <n v="530"/>
    <s v="PC"/>
    <s v="CNY"/>
    <n v="3.0331000000000001"/>
    <n v="1607.54"/>
    <n v="7.3003400000000003"/>
    <n v="0.41549999999999998"/>
    <n v="220.22"/>
    <s v="MZQ"/>
  </r>
  <r>
    <s v="710334420301"/>
    <x v="15"/>
    <d v="2025-04-16T00:00:00"/>
    <s v="Z010"/>
    <s v="GlassLid Industries Ltd."/>
    <m/>
    <s v="C05026"/>
    <s v="1-6-GA19-ZA"/>
    <s v="G-LD A 19CM POL"/>
    <s v="GLID"/>
    <s v="B"/>
    <n v="5030"/>
    <s v="PC"/>
    <s v="CNY"/>
    <n v="3.0440999999999998"/>
    <n v="15311.82"/>
    <n v="7.3003400000000003"/>
    <n v="0.41699999999999998"/>
    <n v="2097.5100000000002"/>
    <s v="MZQ"/>
  </r>
  <r>
    <s v="710334650301"/>
    <x v="15"/>
    <d v="2025-04-18T00:00:00"/>
    <s v="Z010"/>
    <s v="GlassLid Industries Ltd."/>
    <m/>
    <s v="C05026"/>
    <s v="1-6-GA19-ZA"/>
    <s v="G-LD A 19CM POL"/>
    <s v="GLID"/>
    <s v="B"/>
    <n v="1020"/>
    <s v="PC"/>
    <s v="CNY"/>
    <n v="3.0440999999999998"/>
    <n v="3104.98"/>
    <n v="7.3003400000000003"/>
    <n v="0.41699999999999998"/>
    <n v="425.34"/>
    <s v="MZQ"/>
  </r>
  <r>
    <s v="710334420401"/>
    <x v="15"/>
    <d v="2025-04-16T00:00:00"/>
    <s v="Z010"/>
    <s v="GlassLid Industries Ltd."/>
    <m/>
    <s v="C05026"/>
    <s v="1-6-GA20-ZA"/>
    <s v="G-LD A 20CM POL"/>
    <s v="GLID"/>
    <s v="B"/>
    <n v="1300"/>
    <s v="PC"/>
    <s v="CNY"/>
    <n v="3.1193"/>
    <n v="4055.09"/>
    <n v="7.3003400000000003"/>
    <n v="0.42730000000000001"/>
    <n v="555.49"/>
    <s v="MZQ"/>
  </r>
  <r>
    <s v="710334650401"/>
    <x v="15"/>
    <d v="2025-04-18T00:00:00"/>
    <s v="Z010"/>
    <s v="GlassLid Industries Ltd."/>
    <m/>
    <s v="C05026"/>
    <s v="1-6-GA20-ZA"/>
    <s v="G-LD A 20CM POL"/>
    <s v="GLID"/>
    <s v="B"/>
    <n v="1020"/>
    <s v="PC"/>
    <s v="CNY"/>
    <n v="3.1193"/>
    <n v="3181.69"/>
    <n v="7.3003400000000003"/>
    <n v="0.42730000000000001"/>
    <n v="435.85"/>
    <s v="MZQ"/>
  </r>
  <r>
    <s v="710334420901"/>
    <x v="15"/>
    <d v="2025-04-16T00:00:00"/>
    <s v="Z010"/>
    <s v="GlassLid Industries Ltd."/>
    <m/>
    <s v="C05027"/>
    <s v="1-6-GAL20-ZA"/>
    <s v="G-LD AL 20CM POL"/>
    <s v="GLID"/>
    <s v="B"/>
    <n v="2010"/>
    <s v="PC"/>
    <s v="CNY"/>
    <n v="3.3490000000000002"/>
    <n v="6731.49"/>
    <n v="7.3003400000000003"/>
    <n v="0.4587"/>
    <n v="921.99"/>
    <s v="MZQ"/>
  </r>
  <r>
    <s v="710334650801"/>
    <x v="15"/>
    <d v="2025-04-18T00:00:00"/>
    <s v="Z010"/>
    <s v="GlassLid Industries Ltd."/>
    <m/>
    <s v="C05027"/>
    <s v="1-6-GLE20-ZB"/>
    <s v="G-LD LE 20CM BSH"/>
    <s v="GLID"/>
    <s v="B"/>
    <n v="1020"/>
    <s v="PC"/>
    <s v="CNY"/>
    <n v="3.8246000000000002"/>
    <n v="3901.09"/>
    <n v="7.3003400000000003"/>
    <n v="0.52390000000000003"/>
    <n v="534.38"/>
    <s v="MZQ"/>
  </r>
  <r>
    <s v="710334421001"/>
    <x v="15"/>
    <d v="2025-04-16T00:00:00"/>
    <s v="Z010"/>
    <s v="GlassLid Industries Ltd."/>
    <m/>
    <s v="C05027"/>
    <s v="1-6-GAL24-ZA"/>
    <s v="G-LD AL 24CM POL"/>
    <s v="GLID"/>
    <s v="B"/>
    <n v="1010"/>
    <s v="PC"/>
    <s v="CNY"/>
    <n v="4.1127000000000002"/>
    <n v="4153.83"/>
    <n v="7.3003400000000003"/>
    <n v="0.56340000000000001"/>
    <n v="569.03"/>
    <s v="MZQ"/>
  </r>
  <r>
    <s v="710334650601"/>
    <x v="15"/>
    <d v="2025-04-18T00:00:00"/>
    <s v="Z010"/>
    <s v="GlassLid Industries Ltd."/>
    <m/>
    <s v="C05027"/>
    <s v="1-6-GEW24-ZA"/>
    <s v="G-LD EW 24CM POL"/>
    <s v="GLID"/>
    <s v="B"/>
    <n v="820"/>
    <s v="PC"/>
    <s v="CNY"/>
    <n v="6.1177000000000001"/>
    <n v="5016.51"/>
    <n v="7.3003400000000003"/>
    <n v="0.83799999999999997"/>
    <n v="687.16"/>
    <s v="MZQ"/>
  </r>
  <r>
    <s v="710334650901"/>
    <x v="15"/>
    <d v="2025-04-18T00:00:00"/>
    <s v="Z010"/>
    <s v="GlassLid Industries Ltd."/>
    <m/>
    <s v="C05027"/>
    <s v="1-6-GLE30-ZB"/>
    <s v="G-LD LE 30CM BSH"/>
    <s v="GLID"/>
    <s v="B"/>
    <n v="1010"/>
    <s v="PC"/>
    <s v="CNY"/>
    <n v="6.3079999999999998"/>
    <n v="6371.08"/>
    <n v="7.3003400000000003"/>
    <n v="0.86409999999999998"/>
    <n v="872.74"/>
    <s v="MZQ"/>
  </r>
  <r>
    <s v="710334650701"/>
    <x v="15"/>
    <d v="2025-04-18T00:00:00"/>
    <s v="Z010"/>
    <s v="GlassLid Industries Ltd."/>
    <m/>
    <s v="C05027"/>
    <s v="1-6-GEW28-ZA"/>
    <s v="G-LD EW 28CM POL"/>
    <s v="GLID"/>
    <s v="B"/>
    <n v="1000"/>
    <s v="PC"/>
    <s v="CNY"/>
    <n v="7.3867000000000003"/>
    <n v="7386.7"/>
    <n v="7.3003400000000003"/>
    <n v="1.0118"/>
    <n v="1011.8"/>
    <s v="MZQ"/>
  </r>
  <r>
    <s v="710334020201"/>
    <x v="15"/>
    <d v="2025-04-11T00:00:00"/>
    <s v="FBM"/>
    <s v="FBM"/>
    <m/>
    <s v="C05029"/>
    <s v="1-5-HRE02"/>
    <s v="SH-- HDL RE -02 MATTE BLK PHENOLIC (MOFRBNRXX1)"/>
    <s v="HDL-"/>
    <s v="B"/>
    <n v="10500"/>
    <s v="PC"/>
    <s v="CNY"/>
    <n v="1.3992"/>
    <n v="14691.6"/>
    <n v="7.3003400000000003"/>
    <n v="0.19170000000000001"/>
    <n v="2012.85"/>
    <s v="MZQ"/>
  </r>
  <r>
    <s v="710334020101"/>
    <x v="15"/>
    <d v="2025-04-11T00:00:00"/>
    <s v="FBM"/>
    <s v="FBM"/>
    <m/>
    <s v="C05029"/>
    <s v="1-5-HRE01"/>
    <s v="LG-- HDL RE -01 MATTE BLK PHENOLIC (MOFRBNRXX2)"/>
    <s v="HDL-"/>
    <s v="B"/>
    <n v="4160"/>
    <s v="PC"/>
    <s v="CNY"/>
    <n v="1.5477000000000001"/>
    <n v="6438.43"/>
    <n v="7.3003400000000003"/>
    <n v="0.21199999999999999"/>
    <n v="881.92"/>
    <s v="MZQ"/>
  </r>
  <r>
    <s v="710331890101"/>
    <x v="15"/>
    <d v="2025-02-28T00:00:00"/>
    <s v="WX03"/>
    <s v="WISION"/>
    <m/>
    <s v="C05030"/>
    <s v="3-5-LSI108A-Y"/>
    <s v="STD- 108 M BSH R295.5 C/C102 H6.5 (182426S)"/>
    <s v="HDL-"/>
    <s v="B"/>
    <n v="720"/>
    <s v="PC"/>
    <s v="CNY"/>
    <n v="6.8814000000000002"/>
    <n v="4954.6099999999997"/>
    <n v="7.3003400000000003"/>
    <n v="0.94259999999999999"/>
    <n v="678.67"/>
    <s v="MZQ"/>
  </r>
  <r>
    <s v="710334670501"/>
    <x v="15"/>
    <d v="2025-04-18T00:00:00"/>
    <s v="HF06"/>
    <s v="Whitford Ltd"/>
    <m/>
    <s v="M250503"/>
    <s v="1-4-T968218094"/>
    <s v="9682/K18094 TOPCOAT METALLIC BLACK"/>
    <s v="INM-"/>
    <s v="B"/>
    <n v="125"/>
    <s v="KG"/>
    <s v="CNY"/>
    <n v="63.008800000000001"/>
    <n v="7876.1"/>
    <n v="7.3003400000000003"/>
    <n v="8.6309000000000005"/>
    <n v="1078.8599999999999"/>
    <s v="MZQ"/>
  </r>
  <r>
    <s v="710334670301"/>
    <x v="15"/>
    <d v="2025-04-18T00:00:00"/>
    <s v="HF06"/>
    <s v="Whitford Ltd"/>
    <m/>
    <s v="M250503"/>
    <s v="1-4-P968218093"/>
    <s v="9682/K18093 PRIMER BLACK"/>
    <s v="INM-"/>
    <s v="B"/>
    <n v="100"/>
    <s v="KG"/>
    <s v="CNY"/>
    <n v="64.778800000000004"/>
    <n v="6477.88"/>
    <n v="7.3003400000000003"/>
    <n v="8.8734000000000002"/>
    <n v="887.34"/>
    <s v="MZQ"/>
  </r>
  <r>
    <s v="710334670401"/>
    <x v="15"/>
    <d v="2025-04-18T00:00:00"/>
    <s v="HF06"/>
    <s v="Whitford Ltd"/>
    <m/>
    <s v="M250503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4020301"/>
    <x v="15"/>
    <d v="2025-04-11T00:00:00"/>
    <s v="FBM"/>
    <s v="FBM"/>
    <m/>
    <s v="C05029"/>
    <s v="1-5-KRA01"/>
    <s v="STD- KNOB RA MATTE BLK PHENOLIC (PO810NR--XB)"/>
    <s v="KNOB"/>
    <s v="B"/>
    <n v="10800"/>
    <s v="PC"/>
    <s v="CNY"/>
    <n v="1.2455000000000001"/>
    <n v="13451.4"/>
    <n v="7.3003400000000003"/>
    <n v="0.1706"/>
    <n v="1842.48"/>
    <s v="MZQ"/>
  </r>
  <r>
    <s v="710334520101"/>
    <x v="15"/>
    <d v="2025-04-18T00:00:00"/>
    <s v="FBM"/>
    <s v="FBM"/>
    <m/>
    <s v="C05029"/>
    <s v="1-5-KRA01"/>
    <s v="STD- KNOB RA MATTE BLK PHENOLIC (PO810NR--XB)"/>
    <s v="KNOB"/>
    <s v="B"/>
    <n v="16200"/>
    <s v="PC"/>
    <s v="CNY"/>
    <n v="1.2455000000000001"/>
    <n v="20177.099999999999"/>
    <n v="7.3003400000000003"/>
    <n v="0.1706"/>
    <n v="2763.72"/>
    <s v="MZQ"/>
  </r>
  <r>
    <s v="710324641401"/>
    <x v="15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  <n v="7.3003400000000003"/>
    <n v="1.0068999999999999"/>
    <n v="892.11"/>
    <s v="MZQ"/>
  </r>
  <r>
    <s v="710331641401"/>
    <x v="15"/>
    <d v="2025-02-26T00:00:00"/>
    <s v="YP02"/>
    <s v="DUAN ZHOU QU YI PIN JIN SHU JI PIN CHANG"/>
    <m/>
    <s v="C05028"/>
    <s v="7-C-REC2608AS-002"/>
    <s v="REC2608CT----------Y-Y-----"/>
    <s v="LID-"/>
    <s v="O"/>
    <n v="525"/>
    <s v="PC"/>
    <s v="CNY"/>
    <n v="4.26"/>
    <n v="2236.5"/>
    <n v="7.3003400000000003"/>
    <n v="0.58350000000000002"/>
    <n v="306.33999999999997"/>
    <s v="MZQ"/>
  </r>
  <r>
    <s v="710331641501"/>
    <x v="15"/>
    <d v="2025-02-26T00:00:00"/>
    <s v="YP02"/>
    <s v="DUAN ZHOU QU YI PIN JIN SHU JI PIN CHANG"/>
    <m/>
    <s v="C05028"/>
    <s v="7-C-REC2608AS-002"/>
    <s v="REC2608CT----------Y-Y-----"/>
    <s v="LID-"/>
    <s v="O"/>
    <n v="2502"/>
    <s v="PC"/>
    <s v="CNY"/>
    <n v="4.26"/>
    <n v="10658.52"/>
    <n v="7.3003400000000003"/>
    <n v="0.58350000000000002"/>
    <n v="1459.92"/>
    <s v="MZQ"/>
  </r>
  <r>
    <s v="710334990101"/>
    <x v="15"/>
    <d v="2025-04-25T00:00:00"/>
    <s v="HY25"/>
    <s v="ZHAO QING SHI HENG YING WU JING HUA GONG CO.,LTD"/>
    <m/>
    <s v="X250507"/>
    <s v="7-9-Z34343"/>
    <s v="CHIPBOARD FOR 43&quot;X43&quot;"/>
    <s v="MISC"/>
    <s v="B"/>
    <n v="3000"/>
    <s v="PC"/>
    <s v="CNY"/>
    <n v="2.5"/>
    <n v="7500"/>
    <n v="7.3003400000000003"/>
    <n v="0.34239999999999998"/>
    <n v="1027.2"/>
    <s v="MZQ"/>
  </r>
  <r>
    <s v="710334861201"/>
    <x v="15"/>
    <d v="2025-04-23T00:00:00"/>
    <s v="HQ01"/>
    <s v="HUA CHANG PACKING PRINTING FACTORY"/>
    <m/>
    <s v="X250510"/>
    <s v="7-8-PL6555"/>
    <s v="TETRON RD WARNING STKR MJP"/>
    <s v="STKR"/>
    <s v="B"/>
    <n v="8600"/>
    <s v="PC"/>
    <s v="CNY"/>
    <n v="2.5899999999999999E-2"/>
    <n v="222.74"/>
    <n v="7.3003400000000003"/>
    <n v="3.5000000000000001E-3"/>
    <n v="30.1"/>
    <s v="MZQ"/>
  </r>
  <r>
    <s v="710334870101"/>
    <x v="15"/>
    <d v="2025-04-23T00:00:00"/>
    <s v="HQ01"/>
    <s v="HUA CHANG PACKING PRINTING FACTORY"/>
    <m/>
    <s v="X250510"/>
    <s v="1-8-PL5364"/>
    <s v="ES STKR INDUSTION COOKING"/>
    <s v="STKR"/>
    <s v="B"/>
    <n v="3000"/>
    <s v="PC"/>
    <s v="CNY"/>
    <n v="3.4200000000000001E-2"/>
    <n v="102.6"/>
    <n v="7.3003400000000003"/>
    <n v="4.7000000000000002E-3"/>
    <n v="14.1"/>
    <s v="MZQ"/>
  </r>
  <r>
    <s v="710334860601"/>
    <x v="15"/>
    <d v="2025-04-23T00:00:00"/>
    <s v="HQ01"/>
    <s v="HUA CHANG PACKING PRINTING FACTORY"/>
    <m/>
    <s v="X250509"/>
    <s v="7-8-PL12124-C"/>
    <s v="JAN+ADD STKR 4976667783814"/>
    <s v="STKR"/>
    <s v="B"/>
    <n v="1000"/>
    <s v="PC"/>
    <s v="CNY"/>
    <n v="4.2000000000000003E-2"/>
    <n v="42"/>
    <n v="7.3003400000000003"/>
    <n v="5.7999999999999996E-3"/>
    <n v="5.8"/>
    <s v="MZQ"/>
  </r>
  <r>
    <s v="710334860701"/>
    <x v="15"/>
    <d v="2025-04-23T00:00:00"/>
    <s v="HQ01"/>
    <s v="HUA CHANG PACKING PRINTING FACTORY"/>
    <m/>
    <s v="X250509"/>
    <s v="7-8-PL12125-C"/>
    <s v="JAN+ADD STKR 4976667783821"/>
    <s v="STKR"/>
    <s v="B"/>
    <n v="1000"/>
    <s v="PC"/>
    <s v="CNY"/>
    <n v="4.2000000000000003E-2"/>
    <n v="42"/>
    <n v="7.3003400000000003"/>
    <n v="5.7999999999999996E-3"/>
    <n v="5.8"/>
    <s v="MZQ"/>
  </r>
  <r>
    <s v="710334860801"/>
    <x v="15"/>
    <d v="2025-04-23T00:00:00"/>
    <s v="HQ01"/>
    <s v="HUA CHANG PACKING PRINTING FACTORY"/>
    <m/>
    <s v="X250509"/>
    <s v="7-8-PL12127-C"/>
    <s v="JAN+ADD STKR 4976667783845"/>
    <s v="STKR"/>
    <s v="B"/>
    <n v="1000"/>
    <s v="PC"/>
    <s v="CNY"/>
    <n v="4.2000000000000003E-2"/>
    <n v="42"/>
    <n v="7.3003400000000003"/>
    <n v="5.7999999999999996E-3"/>
    <n v="5.8"/>
    <s v="MZQ"/>
  </r>
  <r>
    <s v="710334860901"/>
    <x v="15"/>
    <d v="2025-04-23T00:00:00"/>
    <s v="HQ01"/>
    <s v="HUA CHANG PACKING PRINTING FACTORY"/>
    <m/>
    <s v="X250509"/>
    <s v="7-8-PL12510-C"/>
    <s v="JAN+ADD STKR 4976667783876"/>
    <s v="STKR"/>
    <s v="B"/>
    <n v="510"/>
    <s v="PC"/>
    <s v="CNY"/>
    <n v="4.2000000000000003E-2"/>
    <n v="21.42"/>
    <n v="7.3003400000000003"/>
    <n v="5.7999999999999996E-3"/>
    <n v="2.96"/>
    <s v="MZQ"/>
  </r>
  <r>
    <s v="710334861001"/>
    <x v="15"/>
    <d v="2025-04-23T00:00:00"/>
    <s v="HQ01"/>
    <s v="HUA CHANG PACKING PRINTING FACTORY"/>
    <m/>
    <s v="X250509"/>
    <s v="7-8-PL12511-C"/>
    <s v="JAN+ADD STKR 4976667783883"/>
    <s v="STKR"/>
    <s v="B"/>
    <n v="510"/>
    <s v="PC"/>
    <s v="CNY"/>
    <n v="4.2000000000000003E-2"/>
    <n v="21.42"/>
    <n v="7.3003400000000003"/>
    <n v="5.7999999999999996E-3"/>
    <n v="2.96"/>
    <s v="MZQ"/>
  </r>
  <r>
    <s v="710334861101"/>
    <x v="15"/>
    <d v="2025-04-23T00:00:00"/>
    <s v="HQ01"/>
    <s v="HUA CHANG PACKING PRINTING FACTORY"/>
    <m/>
    <s v="X250509"/>
    <s v="7-8-PL12512-C"/>
    <s v="JAN+ADD STKR 4976667783890"/>
    <s v="STKR"/>
    <s v="B"/>
    <n v="510"/>
    <s v="PC"/>
    <s v="CNY"/>
    <n v="4.2000000000000003E-2"/>
    <n v="21.42"/>
    <n v="7.3003400000000003"/>
    <n v="5.7999999999999996E-3"/>
    <n v="2.96"/>
    <s v="MZQ"/>
  </r>
  <r>
    <s v="710334860201"/>
    <x v="15"/>
    <d v="2025-04-23T00:00:00"/>
    <s v="HQ01"/>
    <s v="HUA CHANG PACKING PRINTING FACTORY"/>
    <m/>
    <s v="X250510"/>
    <s v="7-8-PL12103"/>
    <s v="PRICE STKR (PMS 446C DIA.20mm f1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0301"/>
    <x v="15"/>
    <d v="2025-04-23T00:00:00"/>
    <s v="HQ01"/>
    <s v="HUA CHANG PACKING PRINTING FACTORY"/>
    <m/>
    <s v="X250510"/>
    <s v="7-8-PL12104"/>
    <s v="PRICE STKR (PMS 446C DIA.20mm f24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0401"/>
    <x v="15"/>
    <d v="2025-04-23T00:00:00"/>
    <s v="HQ01"/>
    <s v="HUA CHANG PACKING PRINTING FACTORY"/>
    <m/>
    <s v="X250510"/>
    <s v="7-8-PL12105"/>
    <s v="PRICE STKR (PMS 446C DIA.20mm f26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0501"/>
    <x v="15"/>
    <d v="2025-04-23T00:00:00"/>
    <s v="HQ01"/>
    <s v="HUA CHANG PACKING PRINTING FACTORY"/>
    <m/>
    <s v="X250510"/>
    <s v="7-8-PL12106"/>
    <s v="PRICE STKR (PMS 446C DIA.20mm f2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4861601"/>
    <x v="15"/>
    <d v="2025-04-23T00:00:00"/>
    <s v="HQ01"/>
    <s v="HUA CHANG PACKING PRINTING FACTORY"/>
    <m/>
    <s v="X250510"/>
    <s v="7-8-PL12107"/>
    <s v="PRICE STKR (PMS 446C DIA.20mm f35)"/>
    <s v="STKR"/>
    <s v="B"/>
    <n v="2270"/>
    <s v="PC"/>
    <s v="CNY"/>
    <n v="7.0000000000000007E-2"/>
    <n v="158.9"/>
    <n v="7.3003400000000003"/>
    <n v="9.5999999999999992E-3"/>
    <n v="21.79"/>
    <s v="MZQ"/>
  </r>
  <r>
    <s v="710334861401"/>
    <x v="15"/>
    <d v="2025-04-23T00:00:00"/>
    <s v="HQ01"/>
    <s v="HUA CHANG PACKING PRINTING FACTORY"/>
    <m/>
    <s v="X250511"/>
    <s v="7-8-PU858-C"/>
    <s v="U&amp;C MEYER WHITE STEEL"/>
    <s v="STKR"/>
    <s v="B"/>
    <n v="3020"/>
    <s v="PC"/>
    <s v="CNY"/>
    <n v="0.26200000000000001"/>
    <n v="791.24"/>
    <n v="7.3003400000000003"/>
    <n v="3.5900000000000001E-2"/>
    <n v="108.42"/>
    <s v="MZQ"/>
  </r>
  <r>
    <s v="710332570401"/>
    <x v="15"/>
    <d v="2025-03-12T00:00:00"/>
    <s v="WD01"/>
    <s v="WEI DA CAI YIN COM.LTD."/>
    <m/>
    <s v="RTV-M250350"/>
    <s v="7-8-PL8712-C"/>
    <s v="ITF+SM STKR 10051153700795"/>
    <s v="STKR"/>
    <s v="B"/>
    <n v="-1010"/>
    <s v="PC"/>
    <s v="CNY"/>
    <n v="0.11"/>
    <n v="-111.1"/>
    <n v="7.3003400000000003"/>
    <n v="1.5100000000000001E-2"/>
    <n v="-15.25"/>
    <s v="MZQ"/>
  </r>
  <r>
    <s v="710335080401"/>
    <x v="15"/>
    <d v="2025-04-28T00:00:00"/>
    <s v="JW05"/>
    <s v="ZHAO QING JIA WEI SHU LIAO CO.,LTD"/>
    <m/>
    <s v="M250501"/>
    <s v="3-7-PPB034-A"/>
    <s v="SW FILM PE CLEAR  0.05MMx27&quot; 30% RECYCLE &quot;ROLL&quot;"/>
    <s v="SWF-"/>
    <s v="B"/>
    <n v="104.9"/>
    <s v="KG"/>
    <s v="CNY"/>
    <n v="15.5"/>
    <n v="1625.95"/>
    <n v="7.3003400000000003"/>
    <n v="2.1232000000000002"/>
    <n v="222.72"/>
    <s v="MZQ"/>
  </r>
  <r>
    <s v="710334870201"/>
    <x v="15"/>
    <d v="2025-04-23T00:00:00"/>
    <s v="HQ01"/>
    <s v="HUA CHANG PACKING PRINTING FACTORY"/>
    <m/>
    <s v="X250511"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</r>
  <r>
    <s v="710333831001"/>
    <x v="15"/>
    <d v="2025-04-08T00:00:00"/>
    <s v="HQ01"/>
    <s v="HUA CHANG PACKING PRINTING FACTORY"/>
    <m/>
    <s v="X250511"/>
    <s v="7-8-PU671A"/>
    <s v="U&amp;C ESSTEELE STEAMER"/>
    <s v="U&amp;C-"/>
    <s v="B"/>
    <n v="1010"/>
    <s v="PC"/>
    <s v="CNY"/>
    <n v="0.25600000000000001"/>
    <n v="258.56"/>
    <n v="7.3003400000000003"/>
    <n v="3.5099999999999999E-2"/>
    <n v="35.450000000000003"/>
    <s v="MZQ"/>
  </r>
  <r>
    <s v="710334861301"/>
    <x v="15"/>
    <d v="2025-04-23T00:00:00"/>
    <s v="HQ01"/>
    <s v="HUA CHANG PACKING PRINTING FACTORY"/>
    <m/>
    <s v="X250508"/>
    <s v="7-8-PU656"/>
    <s v="U&amp;C RACO"/>
    <s v="U&amp;C-"/>
    <s v="B"/>
    <n v="500"/>
    <s v="PC"/>
    <s v="CNY"/>
    <n v="0.27500000000000002"/>
    <n v="137.5"/>
    <n v="7.3003400000000003"/>
    <n v="3.7699999999999997E-2"/>
    <n v="18.850000000000001"/>
    <s v="MZQ"/>
  </r>
  <r>
    <s v="710334861501"/>
    <x v="15"/>
    <d v="2025-04-23T00:00:00"/>
    <s v="HQ01"/>
    <s v="HUA CHANG PACKING PRINTING FACTORY"/>
    <m/>
    <s v="X250511"/>
    <s v="7-8-PU870-C"/>
    <s v="U&amp;C MEYER WHITE STEEL"/>
    <s v="U&amp;C-"/>
    <s v="B"/>
    <n v="1510"/>
    <s v="PC"/>
    <s v="CNY"/>
    <n v="0.28499999999999998"/>
    <n v="430.35"/>
    <n v="7.3003400000000003"/>
    <n v="3.9E-2"/>
    <n v="58.89"/>
    <s v="MZQ"/>
  </r>
  <r>
    <s v="710333830301"/>
    <x v="15"/>
    <d v="2025-04-08T00:00:00"/>
    <s v="HQ01"/>
    <s v="HUA CHANG PACKING PRINTING FACTORY"/>
    <m/>
    <s v="X250511"/>
    <s v="1-8-PU552"/>
    <s v="U&amp;C PRESTIGE SCRATCH GURAD"/>
    <s v="U&amp;C-"/>
    <s v="B"/>
    <n v="1300"/>
    <s v="PC"/>
    <s v="CNY"/>
    <n v="0.64500000000000002"/>
    <n v="838.5"/>
    <n v="7.3003400000000003"/>
    <n v="8.8400000000000006E-2"/>
    <n v="114.92"/>
    <s v="MZQ"/>
  </r>
  <r>
    <s v="710333830801"/>
    <x v="15"/>
    <d v="2025-04-08T00:00:00"/>
    <s v="HQ01"/>
    <s v="HUA CHANG PACKING PRINTING FACTORY"/>
    <m/>
    <s v="X250511"/>
    <s v="7-8-PG122"/>
    <s v="GUAR CARD PRESTIGE"/>
    <s v="WACD"/>
    <s v="B"/>
    <n v="9050"/>
    <s v="PC"/>
    <s v="CNY"/>
    <n v="0.215"/>
    <n v="1945.75"/>
    <n v="7.3003400000000003"/>
    <n v="2.9499999999999998E-2"/>
    <n v="266.98"/>
    <s v="MZQ"/>
  </r>
  <r>
    <s v="710334860101"/>
    <x v="15"/>
    <d v="2025-04-23T00:00:00"/>
    <s v="HQ01"/>
    <s v="HUA CHANG PACKING PRINTING FACTORY"/>
    <m/>
    <s v="X250508"/>
    <s v="1-8-PG61E"/>
    <s v="WARR CARD RACO (MCA)"/>
    <s v="WACD"/>
    <s v="B"/>
    <n v="2600"/>
    <s v="PC"/>
    <s v="CNY"/>
    <n v="0.39200000000000002"/>
    <n v="1019.2"/>
    <n v="7.3003400000000003"/>
    <n v="5.3699999999999998E-2"/>
    <n v="139.62"/>
    <s v="MZQ"/>
  </r>
  <r>
    <s v="710334481001"/>
    <x v="16"/>
    <d v="2025-04-16T00:00:00"/>
    <s v="KS09"/>
    <s v="YUN NAN KAI SHENG XIN KE JI CO.,LTD"/>
    <m/>
    <s v="B250501"/>
    <s v="1-1-25460CJ333"/>
    <s v="AL 3003-O 2.5x460 SG3 MG3"/>
    <s v="ALM-"/>
    <s v="O"/>
    <n v="1301"/>
    <s v="KG"/>
    <s v="CNY"/>
    <n v="2.9203999999999999"/>
    <n v="3799.44"/>
    <n v="7.3003400000000003"/>
    <n v="0.4"/>
    <n v="520.4"/>
    <s v="MZQ"/>
  </r>
  <r>
    <s v="710334760101"/>
    <x v="16"/>
    <d v="2025-04-21T00:00:00"/>
    <s v="KS09"/>
    <s v="YUN NAN KAI SHENG XIN KE JI CO.,LTD"/>
    <m/>
    <s v="B250501"/>
    <s v="1-1-25410CJ333"/>
    <s v="AL 3003-O 2.5x410 SG3 MG3"/>
    <s v="ALM-"/>
    <s v="O"/>
    <n v="986"/>
    <s v="KG"/>
    <s v="CNY"/>
    <n v="2.9203999999999999"/>
    <n v="2879.51"/>
    <n v="7.3003400000000003"/>
    <n v="0.4"/>
    <n v="394.4"/>
    <s v="MZQ"/>
  </r>
  <r>
    <s v="710334760201"/>
    <x v="16"/>
    <d v="2025-04-21T00:00:00"/>
    <s v="KS09"/>
    <s v="YUN NAN KAI SHENG XIN KE JI CO.,LTD"/>
    <m/>
    <s v="B250501"/>
    <s v="1-1-25450CJ333"/>
    <s v="AL 3003-O 2.5x450 SG3 MG3"/>
    <s v="ALM-"/>
    <s v="O"/>
    <n v="1157"/>
    <s v="KG"/>
    <s v="CNY"/>
    <n v="2.9203999999999999"/>
    <n v="3378.9"/>
    <n v="7.3003400000000003"/>
    <n v="0.4"/>
    <n v="462.8"/>
    <s v="MZQ"/>
  </r>
  <r>
    <s v="710334760301"/>
    <x v="16"/>
    <d v="2025-04-21T00:00:00"/>
    <s v="KS09"/>
    <s v="YUN NAN KAI SHENG XIN KE JI CO.,LTD"/>
    <m/>
    <s v="B250501"/>
    <s v="1-1-30380CJ333"/>
    <s v="AL 3003-O 3.0x380 SG3 MG3"/>
    <s v="ALM-"/>
    <s v="O"/>
    <n v="987"/>
    <s v="KG"/>
    <s v="CNY"/>
    <n v="2.9203999999999999"/>
    <n v="2882.43"/>
    <n v="7.3003400000000003"/>
    <n v="0.4"/>
    <n v="394.8"/>
    <s v="MZQ"/>
  </r>
  <r>
    <s v="710334760401"/>
    <x v="16"/>
    <d v="2025-04-21T00:00:00"/>
    <s v="KS09"/>
    <s v="YUN NAN KAI SHENG XIN KE JI CO.,LTD"/>
    <m/>
    <s v="B250501"/>
    <s v="1-1-25370CJ333"/>
    <s v="AL 3003-O 2.5x370 SG3 MG3"/>
    <s v="ALM-"/>
    <s v="O"/>
    <n v="567"/>
    <s v="KG"/>
    <s v="CNY"/>
    <n v="2.9203999999999999"/>
    <n v="1655.87"/>
    <n v="7.3003400000000003"/>
    <n v="0.4"/>
    <n v="226.8"/>
    <s v="MZQ"/>
  </r>
  <r>
    <s v="710334760601"/>
    <x v="16"/>
    <d v="2025-04-21T00:00:00"/>
    <s v="KS09"/>
    <s v="YUN NAN KAI SHENG XIN KE JI CO.,LTD"/>
    <m/>
    <s v="B250501"/>
    <s v="1-1-25345CJ333"/>
    <s v="AL 3003-O 2.5x345 SG3 MG3"/>
    <s v="ALM-"/>
    <s v="O"/>
    <n v="1274"/>
    <s v="KG"/>
    <s v="CNY"/>
    <n v="2.9203999999999999"/>
    <n v="3720.59"/>
    <n v="7.3003400000000003"/>
    <n v="0.4"/>
    <n v="509.6"/>
    <s v="MZQ"/>
  </r>
  <r>
    <s v="710334760501"/>
    <x v="16"/>
    <d v="2025-04-21T00:00:00"/>
    <s v="KS09"/>
    <s v="YUN NAN KAI SHENG XIN KE JI CO.,LTD"/>
    <m/>
    <s v="B250501"/>
    <s v="1-1-25195NJ333"/>
    <s v="3003-O 2.5x195x238 SG3MG3"/>
    <s v="ALM-"/>
    <s v="O"/>
    <n v="522"/>
    <s v="KG"/>
    <s v="CNY"/>
    <n v="3.0973000000000002"/>
    <n v="1616.79"/>
    <n v="7.3003400000000003"/>
    <n v="0.42430000000000001"/>
    <n v="221.48"/>
    <s v="MZQ"/>
  </r>
  <r>
    <s v="710334040101"/>
    <x v="16"/>
    <d v="2025-04-11T00:00:00"/>
    <s v="R017"/>
    <s v="RACO"/>
    <m/>
    <s v="C05024"/>
    <s v="1-5-HAJ01-W"/>
    <s v="SH-- 01 POL R73 C/C40 H8.5 SS430x0.7"/>
    <s v="HDL-"/>
    <s v="B"/>
    <n v="1020"/>
    <s v="PC"/>
    <s v="CNY"/>
    <n v="2.9203999999999999"/>
    <n v="2978.81"/>
    <n v="7.3003400000000003"/>
    <n v="0.4"/>
    <n v="408"/>
    <s v="MZQ"/>
  </r>
  <r>
    <s v="710331890101"/>
    <x v="16"/>
    <d v="2025-02-28T00:00:00"/>
    <s v="WX03"/>
    <s v="WISION"/>
    <m/>
    <s v="C05025"/>
    <s v="3-5-LSI108A-Y"/>
    <s v="STD- 108 M BSH R295.5 C/C102 H6.5 (182426S)"/>
    <s v="HDL-"/>
    <s v="B"/>
    <n v="2040"/>
    <s v="PC"/>
    <s v="CNY"/>
    <n v="6.8814000000000002"/>
    <n v="14038.06"/>
    <n v="7.3003400000000003"/>
    <n v="0.94259999999999999"/>
    <n v="1922.9"/>
    <s v="MZQ"/>
  </r>
  <r>
    <s v="710331370101"/>
    <x v="16"/>
    <d v="2025-02-21T00:00:00"/>
    <s v="R017"/>
    <s v="RACO"/>
    <m/>
    <s v="C05024"/>
    <s v="7-5-LMH102--X"/>
    <s v="102 POL"/>
    <s v="LHDL"/>
    <s v="B"/>
    <n v="1320"/>
    <s v="PC"/>
    <s v="CNY"/>
    <n v="7.3152999999999997"/>
    <n v="9656.2000000000007"/>
    <n v="7.3003400000000003"/>
    <n v="1.002"/>
    <n v="1322.64"/>
    <s v="MZQ"/>
  </r>
  <r>
    <s v="710324641401"/>
    <x v="16"/>
    <d v="2024-10-11T00:00:00"/>
    <s v="R017"/>
    <s v="RACO"/>
    <m/>
    <s v="AQ-C05024"/>
    <s v="7-5-LMH105--X"/>
    <s v="105 POL"/>
    <s v="LHDL"/>
    <s v="B"/>
    <n v="-886"/>
    <s v="PC"/>
    <s v="CNY"/>
    <n v="7.3506999999999998"/>
    <n v="-6512.72"/>
    <n v="7.3003400000000003"/>
    <n v="1.0068999999999999"/>
    <n v="-892.11"/>
    <s v="MZQ"/>
  </r>
  <r>
    <s v="710324641401"/>
    <x v="16"/>
    <d v="2024-10-11T00:00:00"/>
    <s v="R017"/>
    <s v="RACO"/>
    <m/>
    <s v="C05024"/>
    <s v="7-5-LMH105--X"/>
    <s v="105 POL"/>
    <s v="LHDL"/>
    <s v="B"/>
    <n v="886"/>
    <s v="PC"/>
    <s v="CNY"/>
    <n v="7.3506999999999998"/>
    <n v="6512.72"/>
    <n v="7.3003400000000003"/>
    <n v="1.0068999999999999"/>
    <n v="892.11"/>
    <s v="MZQ"/>
  </r>
  <r>
    <s v="710331370201"/>
    <x v="16"/>
    <d v="2025-02-21T00:00:00"/>
    <s v="R017"/>
    <s v="RACO"/>
    <m/>
    <s v="C05024"/>
    <s v="7-5-LMH103--X"/>
    <s v="103 POL"/>
    <s v="LHDL"/>
    <s v="B"/>
    <n v="900"/>
    <s v="PC"/>
    <s v="CNY"/>
    <n v="7.3506999999999998"/>
    <n v="6615.63"/>
    <n v="7.3003400000000003"/>
    <n v="1.0068999999999999"/>
    <n v="906.21"/>
    <s v="MZQ"/>
  </r>
  <r>
    <s v="710331370301"/>
    <x v="16"/>
    <d v="2025-02-21T00:00:00"/>
    <s v="R017"/>
    <s v="RACO"/>
    <m/>
    <s v="C05024"/>
    <s v="7-5-LMH104--X"/>
    <s v="104 POL"/>
    <s v="LHDL"/>
    <s v="B"/>
    <n v="1120"/>
    <s v="PC"/>
    <s v="CNY"/>
    <n v="7.3506999999999998"/>
    <n v="8232.7800000000007"/>
    <n v="7.3003400000000003"/>
    <n v="1.0068999999999999"/>
    <n v="1127.73"/>
    <s v="MZQ"/>
  </r>
  <r>
    <s v="710331370501"/>
    <x v="16"/>
    <d v="2025-02-21T00:00:00"/>
    <s v="R017"/>
    <s v="RACO"/>
    <m/>
    <s v="C05024"/>
    <s v="7-5-LMH105--X"/>
    <s v="105 POL"/>
    <s v="LHDL"/>
    <s v="B"/>
    <n v="710"/>
    <s v="PC"/>
    <s v="CNY"/>
    <n v="7.3506999999999998"/>
    <n v="5219"/>
    <n v="7.3003400000000003"/>
    <n v="1.0068999999999999"/>
    <n v="714.9"/>
    <s v="MZQ"/>
  </r>
  <r>
    <s v="710332930401"/>
    <x v="16"/>
    <d v="2025-03-18T00:00:00"/>
    <s v="R017"/>
    <s v="RACO"/>
    <m/>
    <s v="C05024"/>
    <s v="7-5-LMH105--X"/>
    <s v="105 POL"/>
    <s v="LHDL"/>
    <s v="B"/>
    <n v="810"/>
    <s v="PC"/>
    <s v="CNY"/>
    <n v="7.3506999999999998"/>
    <n v="5954.07"/>
    <n v="7.3003400000000003"/>
    <n v="1.0068999999999999"/>
    <n v="815.59"/>
    <s v="MZQ"/>
  </r>
  <r>
    <s v="710331370401"/>
    <x v="16"/>
    <d v="2025-02-21T00:00:00"/>
    <s v="R017"/>
    <s v="RACO"/>
    <m/>
    <s v="C05024"/>
    <s v="7-5-LMH107--X"/>
    <s v="107 POL"/>
    <s v="LHDL"/>
    <s v="B"/>
    <n v="510"/>
    <s v="PC"/>
    <s v="CNY"/>
    <n v="7.4212999999999996"/>
    <n v="3784.86"/>
    <n v="7.3003400000000003"/>
    <n v="1.0165999999999999"/>
    <n v="518.47"/>
    <s v="MZQ"/>
  </r>
  <r>
    <s v="710331370601"/>
    <x v="16"/>
    <d v="2025-02-21T00:00:00"/>
    <s v="R017"/>
    <s v="RACO"/>
    <m/>
    <s v="C05024"/>
    <s v="7-5-LMH107--X"/>
    <s v="107 POL"/>
    <s v="LHDL"/>
    <s v="B"/>
    <n v="300"/>
    <s v="PC"/>
    <s v="CNY"/>
    <n v="7.4212999999999996"/>
    <n v="2226.39"/>
    <n v="7.3003400000000003"/>
    <n v="1.0165999999999999"/>
    <n v="304.98"/>
    <s v="MZQ"/>
  </r>
  <r>
    <s v="710332930501"/>
    <x v="16"/>
    <d v="2025-03-18T00:00:00"/>
    <s v="R017"/>
    <s v="RACO"/>
    <m/>
    <s v="C05024"/>
    <s v="7-5-LMH107--X"/>
    <s v="107 POL"/>
    <s v="LHDL"/>
    <s v="B"/>
    <n v="601"/>
    <s v="PC"/>
    <s v="CNY"/>
    <n v="7.4212999999999996"/>
    <n v="4460.2"/>
    <n v="7.3003400000000003"/>
    <n v="1.0165999999999999"/>
    <n v="610.98"/>
    <s v="MZQ"/>
  </r>
  <r>
    <s v="710331650601"/>
    <x v="16"/>
    <d v="2025-02-26T00:00:00"/>
    <s v="YY04S"/>
    <s v="YONG YE WU JIN CO"/>
    <m/>
    <s v="C05023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3930101"/>
    <x v="16"/>
    <d v="2025-04-09T00:00:00"/>
    <s v="YY04"/>
    <s v="RONG YE"/>
    <m/>
    <s v="C05007"/>
    <s v="3-5-SEW107-DX"/>
    <s v="STD- 107 GY04A POL R123 C/C106 H8.5"/>
    <s v="SHDL"/>
    <s v="B"/>
    <n v="1400"/>
    <s v="PC"/>
    <s v="CNY"/>
    <n v="2.4539"/>
    <n v="3435.46"/>
    <n v="7.3003400000000003"/>
    <n v="0.33610000000000001"/>
    <n v="470.54"/>
    <s v="MZQ"/>
  </r>
  <r>
    <s v="710332970301"/>
    <x v="17"/>
    <d v="2025-03-19T00:00:00"/>
    <s v="MY02S"/>
    <s v="MEY LI YI CHA"/>
    <m/>
    <s v="X250503"/>
    <s v="3-8-F81087-C--0"/>
    <s v="1C FP BOX 81087-C--0"/>
    <s v="BOX-"/>
    <s v="B"/>
    <n v="505"/>
    <s v="PC"/>
    <s v="CNY"/>
    <n v="2.4500000000000002"/>
    <n v="1237.25"/>
    <n v="7.3003400000000003"/>
    <n v="0.33560000000000001"/>
    <n v="169.48"/>
    <s v="MZQ"/>
  </r>
  <r>
    <s v="710332970401"/>
    <x v="17"/>
    <d v="2025-03-19T00:00:00"/>
    <s v="MY02S"/>
    <s v="MEY LI YI CHA"/>
    <m/>
    <s v="X250503"/>
    <s v="3-8-F81087-C--0"/>
    <s v="1C FP BOX 81087-C--0"/>
    <s v="BOX-"/>
    <s v="B"/>
    <n v="30"/>
    <s v="PC"/>
    <s v="CNY"/>
    <n v="2.4500000000000002"/>
    <n v="73.5"/>
    <n v="7.3003400000000003"/>
    <n v="0.33560000000000001"/>
    <n v="10.07"/>
    <s v="MZQ"/>
  </r>
  <r>
    <s v="710335300901"/>
    <x v="17"/>
    <d v="2025-04-30T00:00:00"/>
    <s v="MY02S"/>
    <s v="MEY LI YI CHA"/>
    <m/>
    <s v="X250502"/>
    <s v="1-8-C18886"/>
    <s v="COL BOX 18886"/>
    <s v="BOX-"/>
    <s v="B"/>
    <n v="1010"/>
    <s v="PC"/>
    <s v="CNY"/>
    <n v="6.27"/>
    <n v="6332.7"/>
    <n v="7.3003400000000003"/>
    <n v="0.8589"/>
    <n v="867.49"/>
    <s v="MZQ"/>
  </r>
  <r>
    <s v="710335301001"/>
    <x v="17"/>
    <d v="2025-04-30T00:00:00"/>
    <s v="MY02S"/>
    <s v="MEY LI YI CHA"/>
    <m/>
    <s v="X250502"/>
    <s v="1-8-C18896"/>
    <s v="COL BOX 18896"/>
    <s v="BOX-"/>
    <s v="B"/>
    <n v="1010"/>
    <s v="PC"/>
    <s v="CNY"/>
    <n v="7.86"/>
    <n v="7938.6"/>
    <n v="7.3003400000000003"/>
    <n v="1.0767"/>
    <n v="1087.47"/>
    <s v="MZQ"/>
  </r>
  <r>
    <s v="710335301201"/>
    <x v="17"/>
    <d v="2025-04-30T00:00:00"/>
    <s v="MY02S"/>
    <s v="MEY LI YI CHA"/>
    <m/>
    <s v="X250502"/>
    <s v="7-8-C70294-C"/>
    <s v="COL BOX 70294-C"/>
    <s v="BOX-"/>
    <s v="B"/>
    <n v="1010"/>
    <s v="PC"/>
    <s v="CNY"/>
    <n v="8.75"/>
    <n v="8837.5"/>
    <n v="7.3003400000000003"/>
    <n v="1.1986000000000001"/>
    <n v="1210.5899999999999"/>
    <s v="MZQ"/>
  </r>
  <r>
    <s v="710335301601"/>
    <x v="17"/>
    <d v="2025-04-30T00:00:00"/>
    <s v="MY02S"/>
    <s v="MEY LI YI CHA"/>
    <m/>
    <s v="X250502"/>
    <s v="7-8-C77345"/>
    <s v="COL BOX 77345"/>
    <s v="BOX-"/>
    <s v="B"/>
    <n v="1010"/>
    <s v="PC"/>
    <s v="CNY"/>
    <n v="11.12"/>
    <n v="11231.2"/>
    <n v="7.3003400000000003"/>
    <n v="1.5232000000000001"/>
    <n v="1538.43"/>
    <s v="MZQ"/>
  </r>
  <r>
    <s v="710335300501"/>
    <x v="17"/>
    <d v="2025-04-30T00:00:00"/>
    <s v="MY02S"/>
    <s v="MEY LI YI CHA"/>
    <m/>
    <s v="X250502"/>
    <s v="1-8-C11941A"/>
    <s v="COL BOX 11941"/>
    <s v="BOX-"/>
    <s v="B"/>
    <n v="1310"/>
    <s v="PC"/>
    <s v="CNY"/>
    <n v="11.37"/>
    <n v="14894.7"/>
    <n v="7.3003400000000003"/>
    <n v="1.5575000000000001"/>
    <n v="2040.33"/>
    <s v="MZQ"/>
  </r>
  <r>
    <s v="710335301101"/>
    <x v="17"/>
    <d v="2025-04-30T00:00:00"/>
    <s v="MY02S"/>
    <s v="MEY LI YI CHA"/>
    <m/>
    <s v="X250502"/>
    <s v="7-8-C70158A-C"/>
    <s v="4C BOX 70158-C"/>
    <s v="BOX-"/>
    <s v="B"/>
    <n v="1010"/>
    <s v="PC"/>
    <s v="CNY"/>
    <n v="12.85"/>
    <n v="12978.5"/>
    <n v="7.3003400000000003"/>
    <n v="1.7602"/>
    <n v="1777.8"/>
    <s v="MZQ"/>
  </r>
  <r>
    <s v="710334160101"/>
    <x v="17"/>
    <d v="2025-04-14T00:00:00"/>
    <s v="DY06"/>
    <s v="DE YI BAO(JIANG MEN)"/>
    <m/>
    <s v="C05022"/>
    <s v="3-5-LSI108A-Y"/>
    <s v="STD- 108 M BSH R295.5 C/C102 H6.5 (182426S)"/>
    <s v="HDL-"/>
    <s v="B"/>
    <n v="5000"/>
    <s v="PC"/>
    <s v="CNY"/>
    <n v="7.6459999999999999"/>
    <n v="38230"/>
    <n v="7.3003400000000003"/>
    <n v="1.0472999999999999"/>
    <n v="5236.5"/>
    <s v="MZQ"/>
  </r>
  <r>
    <s v="710331890101"/>
    <x v="17"/>
    <d v="2025-02-28T00:00:00"/>
    <s v="WX03"/>
    <s v="WISION"/>
    <m/>
    <s v="C05021"/>
    <s v="3-5-LSI108A-Y"/>
    <s v="STD- 108 M BSH R295.5 C/C102 H6.5 (182426S)"/>
    <s v="HDL-"/>
    <s v="B"/>
    <n v="1560"/>
    <s v="PC"/>
    <s v="CNY"/>
    <n v="6.8814000000000002"/>
    <n v="10734.98"/>
    <n v="7.3003400000000003"/>
    <n v="0.94259999999999999"/>
    <n v="1470.46"/>
    <s v="MZQ"/>
  </r>
  <r>
    <s v="710331641401"/>
    <x v="17"/>
    <d v="2025-02-26T00:00:00"/>
    <s v="YP02"/>
    <s v="DUAN ZHOU QU YI PIN JIN SHU JI PIN CHANG"/>
    <m/>
    <s v="C05020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1641401"/>
    <x v="17"/>
    <d v="2025-02-26T00:00:00"/>
    <s v="YP02"/>
    <s v="DUAN ZHOU QU YI PIN JIN SHU JI PIN CHANG"/>
    <m/>
    <s v="C05018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31650601"/>
    <x v="17"/>
    <d v="2025-02-26T00:00:00"/>
    <s v="YY04S"/>
    <s v="YONG YE WU JIN CO"/>
    <m/>
    <s v="C05019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5290101"/>
    <x v="17"/>
    <d v="2025-04-30T00:00:00"/>
    <s v="LJ06"/>
    <s v="LI JIU SHI YIE FA ZHANG CO."/>
    <m/>
    <s v="X250506"/>
    <s v="7-9-Z34343"/>
    <s v="CHIPBOARD FOR 43&quot;X43&quot;"/>
    <s v="MISC"/>
    <s v="B"/>
    <n v="3000"/>
    <s v="PC"/>
    <s v="CNY"/>
    <n v="2.4500000000000002"/>
    <n v="7350"/>
    <n v="7.3003400000000003"/>
    <n v="0.33560000000000001"/>
    <n v="1006.8"/>
    <s v="MZQ"/>
  </r>
  <r>
    <s v="710333380101"/>
    <x v="17"/>
    <d v="2025-03-28T00:00:00"/>
    <s v="DY06"/>
    <s v="DE YI BAO(JIANG MEN)"/>
    <m/>
    <s v="C05022"/>
    <s v="1-5-SSI108B-Y"/>
    <s v="STD- 108 made in BSH R131.3 C/C83.6 H6.5 (BFS26QN)"/>
    <s v="SHDL"/>
    <s v="B"/>
    <n v="2000"/>
    <s v="PC"/>
    <s v="CNY"/>
    <n v="9.4390000000000001"/>
    <n v="18878"/>
    <n v="7.3003400000000003"/>
    <n v="1.2929999999999999"/>
    <n v="2586"/>
    <s v="MZQ"/>
  </r>
  <r>
    <s v="710335300101"/>
    <x v="17"/>
    <d v="2025-04-30T00:00:00"/>
    <s v="MY02S"/>
    <s v="MEY LI YI CHA"/>
    <m/>
    <s v="X250505"/>
    <s v="1-8-C11936A"/>
    <s v="3-WAY CORR SLV 11936"/>
    <s v="SHTS"/>
    <s v="B"/>
    <n v="2010"/>
    <s v="PC"/>
    <s v="CNY"/>
    <n v="2.95"/>
    <n v="5929.5"/>
    <n v="7.3003400000000003"/>
    <n v="0.40410000000000001"/>
    <n v="812.24"/>
    <s v="MZQ"/>
  </r>
  <r>
    <s v="710335300201"/>
    <x v="17"/>
    <d v="2025-04-30T00:00:00"/>
    <s v="MY02S"/>
    <s v="MEY LI YI CHA"/>
    <m/>
    <s v="X250505"/>
    <s v="1-8-C11937A"/>
    <s v="3-WAY CORR SLV 11937"/>
    <s v="SHTS"/>
    <s v="B"/>
    <n v="2010"/>
    <s v="PC"/>
    <s v="CNY"/>
    <n v="3.1"/>
    <n v="6231"/>
    <n v="7.3003400000000003"/>
    <n v="0.42459999999999998"/>
    <n v="853.45"/>
    <s v="MZQ"/>
  </r>
  <r>
    <s v="710335300301"/>
    <x v="17"/>
    <d v="2025-04-30T00:00:00"/>
    <s v="MY02S"/>
    <s v="MEY LI YI CHA"/>
    <m/>
    <s v="X250505"/>
    <s v="1-8-C11938A"/>
    <s v="3-WAY CORR SLV 11938"/>
    <s v="SHTS"/>
    <s v="B"/>
    <n v="2010"/>
    <s v="PC"/>
    <s v="CNY"/>
    <n v="3.56"/>
    <n v="7155.6"/>
    <n v="7.3003400000000003"/>
    <n v="0.48759999999999998"/>
    <n v="980.08"/>
    <s v="MZQ"/>
  </r>
  <r>
    <s v="710335300701"/>
    <x v="17"/>
    <d v="2025-04-30T00:00:00"/>
    <s v="MY02S"/>
    <s v="MEY LI YI CHA"/>
    <m/>
    <s v="X250505"/>
    <s v="1-8-C12356-C"/>
    <s v="CORR COL SLV 12356-C"/>
    <s v="SHTS"/>
    <s v="B"/>
    <n v="305"/>
    <s v="PC"/>
    <s v="CNY"/>
    <n v="3.97"/>
    <n v="1210.8499999999999"/>
    <n v="7.3003400000000003"/>
    <n v="0.54379999999999995"/>
    <n v="165.86"/>
    <s v="MZQ"/>
  </r>
  <r>
    <s v="710335301301"/>
    <x v="17"/>
    <d v="2025-04-30T00:00:00"/>
    <s v="MY02S"/>
    <s v="MEY LI YI CHA"/>
    <m/>
    <s v="X250505"/>
    <s v="7-8-C70820"/>
    <s v="3-WAY CORR SLV 70820"/>
    <s v="SHTS"/>
    <s v="B"/>
    <n v="1010"/>
    <s v="PC"/>
    <s v="CNY"/>
    <n v="5.24"/>
    <n v="5292.4"/>
    <n v="7.3003400000000003"/>
    <n v="0.71779999999999999"/>
    <n v="724.98"/>
    <s v="MZQ"/>
  </r>
  <r>
    <s v="710335300601"/>
    <x v="17"/>
    <d v="2025-04-30T00:00:00"/>
    <s v="MY02S"/>
    <s v="MEY LI YI CHA"/>
    <m/>
    <s v="X250505"/>
    <s v="1-8-C12040A"/>
    <s v="3-WAY CORR SLV 12040"/>
    <s v="SHTS"/>
    <s v="B"/>
    <n v="1010"/>
    <s v="PC"/>
    <s v="CNY"/>
    <n v="5.5"/>
    <n v="5555"/>
    <n v="7.3003400000000003"/>
    <n v="0.75339999999999996"/>
    <n v="760.93"/>
    <s v="MZQ"/>
  </r>
  <r>
    <s v="710335301401"/>
    <x v="17"/>
    <d v="2025-04-30T00:00:00"/>
    <s v="MY02S"/>
    <s v="MEY LI YI CHA"/>
    <m/>
    <s v="X250505"/>
    <s v="7-8-C70821"/>
    <s v="3-WAY CORR SLV 70821"/>
    <s v="SHTS"/>
    <s v="B"/>
    <n v="1010"/>
    <s v="PC"/>
    <s v="CNY"/>
    <n v="5.62"/>
    <n v="5676.2"/>
    <n v="7.3003400000000003"/>
    <n v="0.76980000000000004"/>
    <n v="777.5"/>
    <s v="MZQ"/>
  </r>
  <r>
    <s v="710335300401"/>
    <x v="17"/>
    <d v="2025-04-30T00:00:00"/>
    <s v="MY02S"/>
    <s v="MEY LI YI CHA"/>
    <m/>
    <s v="X250505"/>
    <s v="1-8-C11939A"/>
    <s v="3-WAY CORR SLV 11939"/>
    <s v="SHTS"/>
    <s v="B"/>
    <n v="605"/>
    <s v="PC"/>
    <s v="CNY"/>
    <n v="8.18"/>
    <n v="4948.8999999999996"/>
    <n v="7.3003400000000003"/>
    <n v="1.1205000000000001"/>
    <n v="677.9"/>
    <s v="MZQ"/>
  </r>
  <r>
    <s v="710335320101"/>
    <x v="18"/>
    <d v="2025-05-05T00:00:00"/>
    <s v="TA26"/>
    <s v="ZHAO DE JIN SHU JI BIN CO.,LTD."/>
    <m/>
    <s v="C05015"/>
    <s v="1-6-BK192"/>
    <s v="BRKT+NUT M5 PE FAG28IA C/C21 H5.5"/>
    <s v="BRKT"/>
    <s v="B"/>
    <n v="200"/>
    <s v="PC"/>
    <s v="CNY"/>
    <n v="0.60499999999999998"/>
    <n v="121"/>
    <n v="7.3003400000000003"/>
    <n v="8.2900000000000001E-2"/>
    <n v="16.579999999999998"/>
    <s v="MZQ"/>
  </r>
  <r>
    <s v="710334590101"/>
    <x v="18"/>
    <d v="2025-04-18T00:00:00"/>
    <s v="TA26"/>
    <s v="ZHAO DE JIN SHU JI BIN CO.,LTD."/>
    <m/>
    <s v="C05015"/>
    <s v="1-6-141-Z"/>
    <s v="SS RING FOR KNOB N TUM"/>
    <s v="FG--"/>
    <s v="B"/>
    <n v="1000"/>
    <s v="PC"/>
    <s v="CNY"/>
    <n v="0.4859"/>
    <n v="485.9"/>
    <n v="7.3003400000000003"/>
    <n v="6.6600000000000006E-2"/>
    <n v="66.599999999999994"/>
    <s v="MZQ"/>
  </r>
  <r>
    <s v="710331200201"/>
    <x v="18"/>
    <d v="2025-02-18T00:00:00"/>
    <s v="XL10"/>
    <s v="JIANG MEN SHI XI LONG XIANG JIAO KE JI CO.,LTD."/>
    <m/>
    <s v="APO-C04131"/>
    <s v="1-6-668"/>
    <s v="SILICONE RING FOR 1-6-GLX20 SHORE A 68-73 (RD26A)"/>
    <s v="GLID"/>
    <s v="B"/>
    <n v="-1410"/>
    <s v="PC"/>
    <s v="CNY"/>
    <n v="8.8800000000000008"/>
    <n v="-12520.8"/>
    <n v="7.3003400000000003"/>
    <n v="1.2163999999999999"/>
    <n v="-1715.12"/>
    <s v="MZQ"/>
  </r>
  <r>
    <s v="710331200301"/>
    <x v="18"/>
    <d v="2025-02-18T00:00:00"/>
    <s v="XL10"/>
    <s v="JIANG MEN SHI XI LONG XIANG JIAO KE JI CO.,LTD."/>
    <m/>
    <s v="APO-C04131"/>
    <s v="1-6-670"/>
    <s v="SILICONE RING FOR 1-6-GLX30 SHORE A 68-73 (RD26A)"/>
    <s v="GLID"/>
    <s v="B"/>
    <n v="-505"/>
    <s v="PC"/>
    <s v="CNY"/>
    <n v="14.1"/>
    <n v="-7120.5"/>
    <n v="7.3003400000000003"/>
    <n v="1.9314"/>
    <n v="-975.36"/>
    <s v="MZQ"/>
  </r>
  <r>
    <s v="710331890101"/>
    <x v="18"/>
    <d v="2025-02-28T00:00:00"/>
    <s v="WX03"/>
    <s v="WISION"/>
    <m/>
    <s v="RTV-609"/>
    <s v="3-5-LSI108A-Y"/>
    <s v="STD- 108 M BSH R295.5 C/C102 H6.5 (182426S)"/>
    <s v="HDL-"/>
    <s v="B"/>
    <n v="-1200"/>
    <s v="PC"/>
    <s v="CNY"/>
    <n v="6.8814000000000002"/>
    <n v="-8257.68"/>
    <n v="7.3003400000000003"/>
    <n v="0.94259999999999999"/>
    <n v="-1131.1199999999999"/>
    <s v="MZQ"/>
  </r>
  <r>
    <s v="710331890101"/>
    <x v="18"/>
    <d v="2025-02-28T00:00:00"/>
    <s v="WX03"/>
    <s v="WISION"/>
    <m/>
    <s v="C05014"/>
    <s v="3-5-LSI108A-Y"/>
    <s v="STD- 108 M BSH R295.5 C/C102 H6.5 (182426S)"/>
    <s v="HDL-"/>
    <s v="B"/>
    <n v="2040"/>
    <s v="PC"/>
    <s v="CNY"/>
    <n v="6.8814000000000002"/>
    <n v="14038.06"/>
    <n v="7.3003400000000003"/>
    <n v="0.94259999999999999"/>
    <n v="1922.9"/>
    <s v="MZQ"/>
  </r>
  <r>
    <s v="710331650601"/>
    <x v="18"/>
    <d v="2025-02-26T00:00:00"/>
    <s v="YY04S"/>
    <s v="YONG YE WU JIN CO"/>
    <m/>
    <s v="C05013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470101"/>
    <x v="18"/>
    <d v="2025-04-16T00:00:00"/>
    <s v="YY04S"/>
    <s v="YONG YE WU JIN CO"/>
    <m/>
    <s v="C05012"/>
    <s v="7-C-REC30CK-002"/>
    <s v="REC30CT----------Y-P-----"/>
    <s v="LID-"/>
    <s v="O"/>
    <n v="1010"/>
    <s v="PC"/>
    <s v="CNY"/>
    <n v="4.25"/>
    <n v="4292.5"/>
    <n v="7.3003400000000003"/>
    <n v="0.58220000000000005"/>
    <n v="588.02"/>
    <s v="MZQ"/>
  </r>
  <r>
    <s v="710333880301"/>
    <x v="18"/>
    <d v="2025-04-09T00:00:00"/>
    <s v="TA27"/>
    <s v="FO SHAN SHI SAN SHUI QU ZHUO YING WU JIN ZHI PIN CHANG"/>
    <m/>
    <s v="C05016"/>
    <s v="3-6-D52-0001"/>
    <s v="CAPPED RIVET 6x16mm"/>
    <s v="RIV-"/>
    <s v="B"/>
    <n v="22500"/>
    <s v="PC"/>
    <s v="CNY"/>
    <n v="9.4100000000000003E-2"/>
    <n v="2117.25"/>
    <n v="7.3003400000000003"/>
    <n v="1.29E-2"/>
    <n v="290.25"/>
    <s v="MZQ"/>
  </r>
  <r>
    <s v="710334370301"/>
    <x v="18"/>
    <d v="2025-04-16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  <n v="7.3003400000000003"/>
    <n v="1.32E-2"/>
    <n v="33"/>
    <s v="MZQ"/>
  </r>
  <r>
    <s v="710334600101"/>
    <x v="18"/>
    <d v="2025-04-18T00:00:00"/>
    <s v="TA27"/>
    <s v="FO SHAN SHI SAN SHUI QU ZHUO YING WU JIN ZHI PIN CHANG"/>
    <m/>
    <s v="C05016"/>
    <s v="3-6-D52-0001"/>
    <s v="CAPPED RIVET 6x16mm"/>
    <s v="RIV-"/>
    <s v="B"/>
    <n v="2500"/>
    <s v="PC"/>
    <s v="CNY"/>
    <n v="9.6100000000000005E-2"/>
    <n v="240.25"/>
    <n v="7.3003400000000003"/>
    <n v="1.32E-2"/>
    <n v="33"/>
    <s v="MZQ"/>
  </r>
  <r>
    <s v="710334370401"/>
    <x v="18"/>
    <d v="2025-04-16T00:00:00"/>
    <s v="TA27"/>
    <s v="FO SHAN SHI SAN SHUI QU ZHUO YING WU JIN ZHI PIN CHANG"/>
    <m/>
    <s v="C05016"/>
    <s v="7-5-SR06-L"/>
    <s v="STD- 06 POL R101 C/C106.5 H8.5"/>
    <s v="SHDL"/>
    <s v="B"/>
    <n v="2010"/>
    <s v="PC"/>
    <s v="CNY"/>
    <n v="1.8715999999999999"/>
    <n v="3761.92"/>
    <n v="7.3003400000000003"/>
    <n v="0.25640000000000002"/>
    <n v="515.36"/>
    <s v="MZQ"/>
  </r>
  <r>
    <s v="710333130201"/>
    <x v="18"/>
    <d v="2025-03-21T00:00:00"/>
    <s v="TA27"/>
    <s v="FO SHAN SHI SAN SHUI QU ZHUO YING WU JIN ZHI PIN CHANG"/>
    <m/>
    <s v="C05016"/>
    <s v="3-5-SEW110-DX"/>
    <s v="STD- 110 GY04A POL R143 C/C106 H8.5"/>
    <s v="SHDL"/>
    <s v="B"/>
    <n v="180"/>
    <s v="PC"/>
    <s v="CNY"/>
    <n v="2.6137999999999999"/>
    <n v="470.48"/>
    <n v="7.3003400000000003"/>
    <n v="0.35799999999999998"/>
    <n v="64.44"/>
    <s v="MZQ"/>
  </r>
  <r>
    <s v="710335060101"/>
    <x v="18"/>
    <d v="2025-04-28T00:00:00"/>
    <s v="GY09"/>
    <s v="FO SHAN SHI GU YANG WU JIN ZHI PIN CO.,LTD."/>
    <m/>
    <s v="C05017"/>
    <s v="3-6-141"/>
    <s v="Ru GASKET FOR G-LD BK01A"/>
    <s v="WHR-"/>
    <s v="B"/>
    <n v="10000"/>
    <s v="PC"/>
    <s v="CNY"/>
    <n v="4.2999999999999997E-2"/>
    <n v="430"/>
    <n v="7.3003400000000003"/>
    <n v="5.8999999999999999E-3"/>
    <n v="59"/>
    <s v="MZQ"/>
  </r>
  <r>
    <s v="710335260101"/>
    <x v="18"/>
    <d v="2025-04-30T00:00:00"/>
    <s v="GY09"/>
    <s v="FO SHAN SHI GU YANG WU JIN ZHI PIN CO.,LTD."/>
    <m/>
    <s v="C05017"/>
    <s v="1-6-576A"/>
    <s v="POSTCURED SILICONE GROMMET CLEAR 500F"/>
    <s v="WHR-"/>
    <s v="B"/>
    <n v="4200"/>
    <s v="PC"/>
    <s v="CNY"/>
    <n v="0.108"/>
    <n v="453.6"/>
    <n v="7.3003400000000003"/>
    <n v="1.4800000000000001E-2"/>
    <n v="62.16"/>
    <s v="MZQ"/>
  </r>
  <r>
    <s v="710333560101"/>
    <x v="19"/>
    <d v="2025-04-01T00:00:00"/>
    <s v="XF09"/>
    <s v="XIANG XIN FA GONG YI BO LI CO.,LTD."/>
    <m/>
    <s v="C05001"/>
    <s v="7-6-624--Y"/>
    <s v="18CM SS RING BRUSHED"/>
    <s v="MISC"/>
    <s v="B"/>
    <n v="8000"/>
    <s v="PC"/>
    <s v="CNY"/>
    <n v="3.9188000000000001"/>
    <n v="31350.400000000001"/>
    <n v="7.3003400000000003"/>
    <n v="0.53680000000000005"/>
    <n v="4294.3999999999996"/>
    <s v="MZQ"/>
  </r>
  <r>
    <s v="710333560201"/>
    <x v="19"/>
    <d v="2025-04-01T00:00:00"/>
    <s v="XF09"/>
    <s v="XIANG XIN FA GONG YI BO LI CO.,LTD."/>
    <m/>
    <s v="C05001"/>
    <s v="7-6-624--Y"/>
    <s v="18CM SS RING BRUSHED"/>
    <s v="MISC"/>
    <s v="B"/>
    <n v="7000"/>
    <s v="PC"/>
    <s v="CNY"/>
    <n v="3.9188000000000001"/>
    <n v="27431.599999999999"/>
    <n v="7.3003400000000003"/>
    <n v="0.53680000000000005"/>
    <n v="3757.6"/>
    <s v="MZQ"/>
  </r>
  <r>
    <s v="710333560301"/>
    <x v="19"/>
    <d v="2025-04-01T00:00:00"/>
    <s v="XF09"/>
    <s v="XIANG XIN FA GONG YI BO LI CO.,LTD."/>
    <m/>
    <s v="C05001"/>
    <s v="7-6-624--Y"/>
    <s v="18CM SS RING BRUSHED"/>
    <s v="MISC"/>
    <s v="B"/>
    <n v="5300"/>
    <s v="PC"/>
    <s v="CNY"/>
    <n v="3.9188000000000001"/>
    <n v="20769.64"/>
    <n v="7.3003400000000003"/>
    <n v="0.53680000000000005"/>
    <n v="2845.04"/>
    <s v="MZQ"/>
  </r>
  <r>
    <s v="710332870101"/>
    <x v="19"/>
    <d v="2025-03-14T00:00:00"/>
    <s v="YD11"/>
    <s v="YI DA FENG XIANG SHU WU JING"/>
    <m/>
    <s v="C05010"/>
    <s v="1-6-689AB"/>
    <s v="SILICONE RUBBER KNOB ANYDAY BK01A (FDA GRADE)"/>
    <s v="KNOB"/>
    <s v="B"/>
    <n v="1050"/>
    <s v="PC"/>
    <s v="CNY"/>
    <n v="1.38"/>
    <n v="1449"/>
    <n v="7.3003400000000003"/>
    <n v="0.189"/>
    <n v="198.45"/>
    <s v="MZQ"/>
  </r>
  <r>
    <s v="710334070101"/>
    <x v="19"/>
    <d v="2025-04-11T00:00:00"/>
    <s v="XF09"/>
    <s v="XIANG XIN FA GONG YI BO LI CO.,LTD."/>
    <m/>
    <s v="C05002"/>
    <s v="1-6-GEW16-ZA"/>
    <s v="G-LD EW 16CM POL"/>
    <s v="GLID"/>
    <s v="B"/>
    <n v="530"/>
    <s v="PC"/>
    <s v="CNY"/>
    <n v="5.0720999999999998"/>
    <n v="2688.21"/>
    <n v="7.3003400000000003"/>
    <n v="0.69479999999999997"/>
    <n v="368.24"/>
    <s v="MZQ"/>
  </r>
  <r>
    <s v="710334640101"/>
    <x v="19"/>
    <d v="2025-04-18T00:00:00"/>
    <s v="XF09"/>
    <s v="XIANG XIN FA GONG YI BO LI CO.,LTD."/>
    <m/>
    <s v="C05002"/>
    <s v="1-6-GGV16-ZA"/>
    <s v="G-LD GV 16CM POL"/>
    <s v="GLID"/>
    <s v="B"/>
    <n v="1000"/>
    <s v="PC"/>
    <s v="CNY"/>
    <n v="6.9063999999999997"/>
    <n v="6906.4"/>
    <n v="7.3003400000000003"/>
    <n v="0.94599999999999995"/>
    <n v="946"/>
    <s v="MZQ"/>
  </r>
  <r>
    <s v="710334640201"/>
    <x v="19"/>
    <d v="2025-04-18T00:00:00"/>
    <s v="XF09"/>
    <s v="XIANG XIN FA GONG YI BO LI CO.,LTD."/>
    <m/>
    <s v="C05002"/>
    <s v="1-6-GGV18-ZA"/>
    <s v="G-LD GV 18CM POL"/>
    <s v="GLID"/>
    <s v="B"/>
    <n v="1030"/>
    <s v="PC"/>
    <s v="CNY"/>
    <n v="7.6048"/>
    <n v="7832.94"/>
    <n v="7.3003400000000003"/>
    <n v="1.0417000000000001"/>
    <n v="1072.95"/>
    <s v="MZQ"/>
  </r>
  <r>
    <s v="710334640301"/>
    <x v="19"/>
    <d v="2025-04-18T00:00:00"/>
    <s v="XF09"/>
    <s v="XIANG XIN FA GONG YI BO LI CO.,LTD."/>
    <m/>
    <s v="C05002"/>
    <s v="1-6-GGV20-ZA"/>
    <s v="G-LD GV 20CM POL"/>
    <s v="GLID"/>
    <s v="B"/>
    <n v="1020"/>
    <s v="PC"/>
    <s v="CNY"/>
    <n v="8.3711000000000002"/>
    <n v="8538.52"/>
    <n v="7.3003400000000003"/>
    <n v="1.1467000000000001"/>
    <n v="1169.6300000000001"/>
    <s v="MZQ"/>
  </r>
  <r>
    <s v="710334400101"/>
    <x v="19"/>
    <d v="2025-04-16T00:00:00"/>
    <s v="XF09"/>
    <s v="XIANG XIN FA GONG YI BO LI CO.,LTD."/>
    <m/>
    <s v="C05002"/>
    <s v="1-6-GLP30-ZA"/>
    <s v="G-LD LP 30CM POL"/>
    <s v="GLID"/>
    <s v="B"/>
    <n v="1020"/>
    <s v="PC"/>
    <s v="CNY"/>
    <n v="13.2502"/>
    <n v="13515.2"/>
    <n v="7.3003400000000003"/>
    <n v="1.8149999999999999"/>
    <n v="1851.3"/>
    <s v="MZQ"/>
  </r>
  <r>
    <s v="710333470101"/>
    <x v="19"/>
    <d v="2025-03-28T00:00:00"/>
    <s v="YH03"/>
    <s v="YUE HONG GLASS TECHNOLOGY CO"/>
    <m/>
    <s v="C05011"/>
    <s v="1-6-GAC20-ZA"/>
    <s v="G-LD AC 20CM POL"/>
    <s v="GLID"/>
    <s v="B"/>
    <n v="1020"/>
    <s v="PC"/>
    <s v="CNY"/>
    <n v="3.5017"/>
    <n v="3571.73"/>
    <n v="7.3003400000000003"/>
    <n v="0.47970000000000002"/>
    <n v="489.29"/>
    <s v="MZQ"/>
  </r>
  <r>
    <s v="710331490601"/>
    <x v="19"/>
    <d v="2025-02-25T00:00:00"/>
    <s v="DY06"/>
    <s v="DE YI BAO(JIANG MEN)"/>
    <m/>
    <s v="C05003"/>
    <s v="3-5-LSI110A-Y"/>
    <s v="STD- 110 M BSH R311.4 C/C102 H6.5 (1824-28)"/>
    <s v="HDL-"/>
    <s v="B"/>
    <n v="3020"/>
    <s v="PC"/>
    <s v="CNY"/>
    <n v="7.4931000000000001"/>
    <n v="22629.16"/>
    <n v="7.3003400000000003"/>
    <n v="1.0264"/>
    <n v="3099.73"/>
    <s v="MZQ"/>
  </r>
  <r>
    <s v="710334050201"/>
    <x v="19"/>
    <d v="2025-04-11T00:00:00"/>
    <s v="TA25"/>
    <s v="LU JIANG STAINLESS STEEL Mfg.Ltd."/>
    <m/>
    <s v="C05005"/>
    <s v="1-5-HSL205--Y"/>
    <s v="LG-- 205 BSH YBM24AK C/C50 H8.5"/>
    <s v="HDL-"/>
    <s v="B"/>
    <n v="1540"/>
    <s v="PC"/>
    <s v="CNY"/>
    <n v="6.7522000000000002"/>
    <n v="10398.39"/>
    <n v="7.3003400000000003"/>
    <n v="0.92490000000000006"/>
    <n v="1424.35"/>
    <s v="MZQ"/>
  </r>
  <r>
    <s v="710334050301"/>
    <x v="19"/>
    <d v="2025-04-11T00:00:00"/>
    <s v="TA25"/>
    <s v="LU JIANG STAINLESS STEEL Mfg.Ltd."/>
    <m/>
    <s v="C05005"/>
    <s v="1-5-HSL206--Y"/>
    <s v="LG-- 206 BSH YBM26A2 C/C50 H8.5"/>
    <s v="HDL-"/>
    <s v="B"/>
    <n v="240"/>
    <s v="PC"/>
    <s v="CNY"/>
    <n v="6.7522000000000002"/>
    <n v="1620.53"/>
    <n v="7.3003400000000003"/>
    <n v="0.92490000000000006"/>
    <n v="221.98"/>
    <s v="MZQ"/>
  </r>
  <r>
    <s v="710333220101"/>
    <x v="19"/>
    <d v="2025-03-24T00:00:00"/>
    <s v="TA25"/>
    <s v="LU JIANG STAINLESS STEEL Mfg.Ltd."/>
    <m/>
    <s v="C05005"/>
    <s v="3-5-HOD102-DX"/>
    <s v="SH-- 102 GY04A POL R73 C/C34.8 H8.5"/>
    <s v="HDL-"/>
    <s v="B"/>
    <n v="1030"/>
    <s v="PC"/>
    <s v="CNY"/>
    <n v="7.4710000000000001"/>
    <n v="7695.13"/>
    <n v="7.3003400000000003"/>
    <n v="1.0234000000000001"/>
    <n v="1054.0999999999999"/>
    <s v="MZQ"/>
  </r>
  <r>
    <s v="710333220201"/>
    <x v="19"/>
    <d v="2025-03-24T00:00:00"/>
    <s v="TA25"/>
    <s v="LU JIANG STAINLESS STEEL Mfg.Ltd."/>
    <m/>
    <s v="C05005"/>
    <s v="3-5-HOD105-DX"/>
    <s v="LG-- 105 GY04A POL R103 C/C34.8 H8.5"/>
    <s v="HDL-"/>
    <s v="B"/>
    <n v="2050"/>
    <s v="PC"/>
    <s v="CNY"/>
    <n v="7.9222000000000001"/>
    <n v="16240.51"/>
    <n v="7.3003400000000003"/>
    <n v="1.0851999999999999"/>
    <n v="2224.66"/>
    <s v="MZQ"/>
  </r>
  <r>
    <s v="710331641401"/>
    <x v="19"/>
    <d v="2025-02-26T00:00:00"/>
    <s v="YP02"/>
    <s v="DUAN ZHOU QU YI PIN JIN SHU JI PIN CHANG"/>
    <m/>
    <s v="C05009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31641401"/>
    <x v="19"/>
    <d v="2025-02-26T00:00:00"/>
    <s v="YP02"/>
    <s v="DUAN ZHOU QU YI PIN JIN SHU JI PIN CHANG"/>
    <m/>
    <s v="C05008"/>
    <s v="7-C-REC2608AS-002"/>
    <s v="REC2608CT----------Y-Y-----"/>
    <s v="LID-"/>
    <s v="O"/>
    <n v="1470"/>
    <s v="PC"/>
    <s v="CNY"/>
    <n v="4.26"/>
    <n v="6262.2"/>
    <n v="7.3003400000000003"/>
    <n v="0.58350000000000002"/>
    <n v="857.75"/>
    <s v="MZQ"/>
  </r>
  <r>
    <s v="710331641401"/>
    <x v="19"/>
    <d v="2025-02-26T00:00:00"/>
    <s v="YP02"/>
    <s v="DUAN ZHOU QU YI PIN JIN SHU JI PIN CHANG"/>
    <m/>
    <s v="C05004"/>
    <s v="7-C-REC2608AS-002"/>
    <s v="REC2608CT----------Y-Y-----"/>
    <s v="LID-"/>
    <s v="O"/>
    <n v="2280"/>
    <s v="PC"/>
    <s v="CNY"/>
    <n v="4.26"/>
    <n v="9712.7999999999993"/>
    <n v="7.3003400000000003"/>
    <n v="0.58350000000000002"/>
    <n v="1330.38"/>
    <s v="MZQ"/>
  </r>
  <r>
    <s v="710331650501"/>
    <x v="19"/>
    <d v="2025-02-26T00:00:00"/>
    <s v="YY04S"/>
    <s v="YONG YE WU JIN CO"/>
    <m/>
    <s v="C05006"/>
    <s v="7-C-REC2408AS-002"/>
    <s v="REC2408CT----------Y-Y-----"/>
    <s v="LID-"/>
    <s v="O"/>
    <n v="1050"/>
    <s v="PC"/>
    <s v="CNY"/>
    <n v="4.2"/>
    <n v="4410"/>
    <n v="7.3003400000000003"/>
    <n v="0.57530000000000003"/>
    <n v="604.07000000000005"/>
    <s v="MZQ"/>
  </r>
  <r>
    <s v="710331650601"/>
    <x v="19"/>
    <d v="2025-02-26T00:00:00"/>
    <s v="YY04S"/>
    <s v="YONG YE WU JIN CO"/>
    <m/>
    <s v="C05006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30650701"/>
    <x v="19"/>
    <d v="2025-02-07T00:00:00"/>
    <s v="YD11"/>
    <s v="YI DA FENG XIANG SHU WU JING"/>
    <m/>
    <s v="C05010"/>
    <s v="7-6-450A"/>
    <s v="SI RING BLC26DS PMS207C"/>
    <s v="MISC"/>
    <s v="B"/>
    <n v="2420"/>
    <s v="PC"/>
    <s v="CNY"/>
    <n v="7.3304"/>
    <n v="17739.57"/>
    <n v="7.3003400000000003"/>
    <n v="1.0041"/>
    <n v="2429.92"/>
    <s v="MZQ"/>
  </r>
  <r>
    <s v="710333250101"/>
    <x v="19"/>
    <d v="2025-03-24T00:00:00"/>
    <s v="YY04"/>
    <s v="RONG YE"/>
    <m/>
    <s v="C05007"/>
    <s v="3-5-SEW107-DX"/>
    <s v="STD- 107 GY04A POL R123 C/C106 H8.5"/>
    <s v="SHDL"/>
    <s v="B"/>
    <n v="2050"/>
    <s v="PC"/>
    <s v="CNY"/>
    <n v="2.4539"/>
    <n v="5030.5"/>
    <n v="7.3003400000000003"/>
    <n v="0.33610000000000001"/>
    <n v="689.01"/>
    <s v="MZQ"/>
  </r>
  <r>
    <s v="710334480301"/>
    <x v="20"/>
    <d v="2025-04-16T00:00:00"/>
    <s v="KS09"/>
    <s v="YUN NAN KAI SHENG XIN KE JI CO.,LTD"/>
    <m/>
    <s v="B250412"/>
    <s v="1-1-25265CJ333"/>
    <s v="AL 3003-O 2.5x265 SG3 MG3"/>
    <s v="ALM-"/>
    <s v="O"/>
    <n v="955"/>
    <s v="KG"/>
    <s v="CNY"/>
    <n v="2.9203999999999999"/>
    <n v="2788.98"/>
    <n v="7.3003400000000003"/>
    <n v="0.4"/>
    <n v="382"/>
    <s v="MZQ"/>
  </r>
  <r>
    <s v="710334480401"/>
    <x v="20"/>
    <d v="2025-04-16T00:00:00"/>
    <s v="KS09"/>
    <s v="YUN NAN KAI SHENG XIN KE JI CO.,LTD"/>
    <m/>
    <s v="B250412"/>
    <s v="1-1-25290CJ333"/>
    <s v="AL 3003-O 2.5x290 SG3 MG3"/>
    <s v="ALM-"/>
    <s v="O"/>
    <n v="1364"/>
    <s v="KG"/>
    <s v="CNY"/>
    <n v="2.9203999999999999"/>
    <n v="3983.43"/>
    <n v="7.3003400000000003"/>
    <n v="0.4"/>
    <n v="545.6"/>
    <s v="MZQ"/>
  </r>
  <r>
    <s v="710334480501"/>
    <x v="20"/>
    <d v="2025-04-16T00:00:00"/>
    <s v="KS09"/>
    <s v="YUN NAN KAI SHENG XIN KE JI CO.,LTD"/>
    <m/>
    <s v="B250412"/>
    <s v="1-1-25295CJ333"/>
    <s v="AL 3003-O 2.5x295 SG3 MG3"/>
    <s v="ALM-"/>
    <s v="O"/>
    <n v="559"/>
    <s v="KG"/>
    <s v="CNY"/>
    <n v="2.9203999999999999"/>
    <n v="1632.5"/>
    <n v="7.3003400000000003"/>
    <n v="0.4"/>
    <n v="223.6"/>
    <s v="MZQ"/>
  </r>
  <r>
    <s v="710334480601"/>
    <x v="20"/>
    <d v="2025-04-16T00:00:00"/>
    <s v="KS09"/>
    <s v="YUN NAN KAI SHENG XIN KE JI CO.,LTD"/>
    <m/>
    <s v="B250412"/>
    <s v="1-1-25330CJ333"/>
    <s v="AL 3003-O 2.5x330 SG3 MG3"/>
    <s v="ALM-"/>
    <s v="O"/>
    <n v="1873"/>
    <s v="KG"/>
    <s v="CNY"/>
    <n v="2.9203999999999999"/>
    <n v="5469.91"/>
    <n v="7.3003400000000003"/>
    <n v="0.4"/>
    <n v="749.2"/>
    <s v="MZQ"/>
  </r>
  <r>
    <s v="710334480701"/>
    <x v="20"/>
    <d v="2025-04-16T00:00:00"/>
    <s v="KS09"/>
    <s v="YUN NAN KAI SHENG XIN KE JI CO.,LTD"/>
    <m/>
    <s v="B250412"/>
    <s v="1-1-25350CJ333"/>
    <s v="AL 3003-O 2.5x350 SG3 MG3"/>
    <s v="ALM-"/>
    <s v="O"/>
    <n v="545"/>
    <s v="KG"/>
    <s v="CNY"/>
    <n v="2.9203999999999999"/>
    <n v="1591.62"/>
    <n v="7.3003400000000003"/>
    <n v="0.4"/>
    <n v="218"/>
    <s v="MZQ"/>
  </r>
  <r>
    <s v="710334480801"/>
    <x v="20"/>
    <d v="2025-04-16T00:00:00"/>
    <s v="KS09"/>
    <s v="YUN NAN KAI SHENG XIN KE JI CO.,LTD"/>
    <m/>
    <s v="B250412"/>
    <s v="1-1-25355CJ333"/>
    <s v="AL 3003-O 2.5x355 SG3 MG3"/>
    <s v="ALM-"/>
    <s v="O"/>
    <n v="1004"/>
    <s v="KG"/>
    <s v="CNY"/>
    <n v="2.9203999999999999"/>
    <n v="2932.08"/>
    <n v="7.3003400000000003"/>
    <n v="0.4"/>
    <n v="401.6"/>
    <s v="MZQ"/>
  </r>
  <r>
    <s v="710334480901"/>
    <x v="20"/>
    <d v="2025-04-16T00:00:00"/>
    <s v="KS09"/>
    <s v="YUN NAN KAI SHENG XIN KE JI CO.,LTD"/>
    <m/>
    <s v="B250412"/>
    <s v="1-1-25365CJ333"/>
    <s v="AL 3003-O 2.5x365 SG3 MG3"/>
    <s v="ALM-"/>
    <s v="O"/>
    <n v="707"/>
    <s v="KG"/>
    <s v="CNY"/>
    <n v="2.9203999999999999"/>
    <n v="2064.7199999999998"/>
    <n v="7.3003400000000003"/>
    <n v="0.4"/>
    <n v="282.8"/>
    <s v="MZQ"/>
  </r>
  <r>
    <s v="710334481101"/>
    <x v="20"/>
    <d v="2025-04-16T00:00:00"/>
    <s v="KS09"/>
    <s v="YUN NAN KAI SHENG XIN KE JI CO.,LTD"/>
    <m/>
    <s v="B250412"/>
    <s v="1-1-25410CJ333"/>
    <s v="AL 3003-O 2.5x410 SG3 MG3"/>
    <s v="ALM-"/>
    <s v="O"/>
    <n v="984"/>
    <s v="KG"/>
    <s v="CNY"/>
    <n v="2.9203999999999999"/>
    <n v="2873.67"/>
    <n v="7.3003400000000003"/>
    <n v="0.4"/>
    <n v="393.6"/>
    <s v="MZQ"/>
  </r>
  <r>
    <s v="710334480101"/>
    <x v="20"/>
    <d v="2025-04-16T00:00:00"/>
    <s v="KS09"/>
    <s v="YUN NAN KAI SHENG XIN KE JI CO.,LTD"/>
    <m/>
    <s v="B250412"/>
    <s v="1-1-25235CJ333"/>
    <s v="AL 3003-O 2.5x235 SG3 MG3"/>
    <s v="ALM-"/>
    <s v="O"/>
    <n v="865"/>
    <s v="KG"/>
    <s v="CNY"/>
    <n v="3.0973000000000002"/>
    <n v="2679.16"/>
    <n v="7.3003400000000003"/>
    <n v="0.42430000000000001"/>
    <n v="367.02"/>
    <s v="MZQ"/>
  </r>
  <r>
    <s v="710334480201"/>
    <x v="20"/>
    <d v="2025-04-16T00:00:00"/>
    <s v="KS09"/>
    <s v="YUN NAN KAI SHENG XIN KE JI CO.,LTD"/>
    <m/>
    <s v="B250412"/>
    <s v="1-1-25250CJ333"/>
    <s v="AL 3003-O 2.5x250 SG3 MG3"/>
    <s v="ALM-"/>
    <s v="O"/>
    <n v="748"/>
    <s v="KG"/>
    <s v="CNY"/>
    <n v="3.0973000000000002"/>
    <n v="2316.7800000000002"/>
    <n v="7.3003400000000003"/>
    <n v="0.42430000000000001"/>
    <n v="317.38"/>
    <s v="MZQ"/>
  </r>
  <r>
    <s v="710331070101"/>
    <x v="20"/>
    <d v="2025-02-17T00:00:00"/>
    <s v="MIL"/>
    <s v="MEYER-MIL"/>
    <m/>
    <s v="B250411"/>
    <s v="2-1-4090195-003"/>
    <s v="1100-H 0.9x195mm EAJ&amp;IAD"/>
    <s v="ALM-"/>
    <s v="B"/>
    <n v="3800"/>
    <s v="PC"/>
    <s v="USD"/>
    <n v="0.5"/>
    <n v="1900"/>
    <n v="1"/>
    <n v="0.5"/>
    <n v="1900"/>
    <s v="MZQ"/>
  </r>
  <r>
    <s v="710333650201"/>
    <x v="20"/>
    <d v="2025-04-02T00:00:00"/>
    <s v="TA84"/>
    <s v="CHANG CHEN (FO SHAN) SPECIAL CO.,LTD"/>
    <m/>
    <s v="B240510"/>
    <s v="7-A-5AD23455C"/>
    <s v="5P 304-AL-430 2.3x455mm"/>
    <s v="CDM-"/>
    <s v="B"/>
    <n v="530"/>
    <s v="PC"/>
    <s v="CNY"/>
    <n v="39.079599999999999"/>
    <n v="20712.189999999999"/>
    <n v="7.3003400000000003"/>
    <n v="5.3531000000000004"/>
    <n v="2837.14"/>
    <s v="MZQ"/>
  </r>
  <r>
    <s v="710334670101"/>
    <x v="20"/>
    <d v="2025-04-18T00:00:00"/>
    <s v="HF06"/>
    <s v="Whitford Ltd"/>
    <m/>
    <s v="M250437"/>
    <s v="1-4-4700N1776"/>
    <s v="4700/N1776 BLACK"/>
    <s v="EXM-"/>
    <s v="B"/>
    <n v="25"/>
    <s v="KG"/>
    <s v="CNY"/>
    <n v="102.0354"/>
    <n v="2550.89"/>
    <n v="7.3003400000000003"/>
    <n v="13.976800000000001"/>
    <n v="349.42"/>
    <s v="MZQ"/>
  </r>
  <r>
    <s v="710334670201"/>
    <x v="20"/>
    <d v="2025-04-18T00:00:00"/>
    <s v="HF06"/>
    <s v="Whitford Ltd"/>
    <m/>
    <s v="M250437"/>
    <s v="1-4-4770K22631"/>
    <s v="WF 4770/K22631 MATT BLACK HIGH RESISTANT SI PO"/>
    <s v="EXM-"/>
    <s v="B"/>
    <n v="100"/>
    <s v="KG"/>
    <s v="CNY"/>
    <n v="117.3451"/>
    <n v="11734.51"/>
    <n v="7.3003400000000003"/>
    <n v="16.073899999999998"/>
    <n v="1607.39"/>
    <s v="MZQ"/>
  </r>
  <r>
    <s v="710331441001"/>
    <x v="20"/>
    <d v="2025-02-24T00:00:00"/>
    <s v="DY06"/>
    <s v="DE YI BAO(JIANG MEN)"/>
    <m/>
    <s v="C04134"/>
    <s v="3-5-LSI103A-Y"/>
    <s v="STD- 103 M BSH R177.3 C/C102 H6.5 (BFMY16)"/>
    <s v="HDL-"/>
    <s v="B"/>
    <n v="3600"/>
    <s v="PC"/>
    <s v="CNY"/>
    <n v="7.4931000000000001"/>
    <n v="26975.16"/>
    <n v="7.3003400000000003"/>
    <n v="1.0264"/>
    <n v="3695.04"/>
    <s v="MZQ"/>
  </r>
  <r>
    <s v="710331451101"/>
    <x v="20"/>
    <d v="2025-02-25T00:00:00"/>
    <s v="DY06"/>
    <s v="DE YI BAO(JIANG MEN)"/>
    <m/>
    <s v="C04134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401"/>
    <x v="20"/>
    <d v="2025-02-25T00:00:00"/>
    <s v="DY06"/>
    <s v="DE YI BAO(JIANG MEN)"/>
    <m/>
    <s v="C04134"/>
    <s v="3-5-LSI107A-Y"/>
    <s v="STD- 107 M BSH R274.7 C/C102 H6.5 (182424S)"/>
    <s v="HDL-"/>
    <s v="B"/>
    <n v="4530"/>
    <s v="PC"/>
    <s v="CNY"/>
    <n v="7.4931000000000001"/>
    <n v="33943.74"/>
    <n v="7.3003400000000003"/>
    <n v="1.0264"/>
    <n v="4649.59"/>
    <s v="MZQ"/>
  </r>
  <r>
    <s v="710332380101"/>
    <x v="20"/>
    <d v="2025-03-11T00:00:00"/>
    <s v="DY06"/>
    <s v="DE YI BAO(JIANG MEN)"/>
    <m/>
    <s v="C04134"/>
    <s v="3-5-LSI103AAY"/>
    <s v="STD- 103 M PVD GOLD BSH R177.3 C/C102 H6.5 (BFMY16)"/>
    <s v="HDL-"/>
    <s v="B"/>
    <n v="200"/>
    <s v="PC"/>
    <s v="CNY"/>
    <n v="8.5710999999999995"/>
    <n v="1714.22"/>
    <n v="7.3003400000000003"/>
    <n v="1.1740999999999999"/>
    <n v="234.82"/>
    <s v="MZQ"/>
  </r>
  <r>
    <s v="710332380201"/>
    <x v="20"/>
    <d v="2025-03-11T00:00:00"/>
    <s v="DY06"/>
    <s v="DE YI BAO(JIANG MEN)"/>
    <m/>
    <s v="C04134"/>
    <s v="3-5-LSI105AAY"/>
    <s v="STD- 105 M PVD GOLD BSH R223.5 C/C102 H6.5 (BFMY20)"/>
    <s v="HDL-"/>
    <s v="B"/>
    <n v="4020"/>
    <s v="PC"/>
    <s v="CNY"/>
    <n v="8.5710999999999995"/>
    <n v="34455.82"/>
    <n v="7.3003400000000003"/>
    <n v="1.1740999999999999"/>
    <n v="4719.88"/>
    <s v="MZQ"/>
  </r>
  <r>
    <s v="710332380401"/>
    <x v="20"/>
    <d v="2025-03-11T00:00:00"/>
    <s v="DY06"/>
    <s v="DE YI BAO(JIANG MEN)"/>
    <m/>
    <s v="C04134"/>
    <s v="3-5-LSI108AAY"/>
    <s v="STD- 108 M PVD GOLD BSH R295.5 C/C102 H6.5 (182426S)"/>
    <s v="HDL-"/>
    <s v="B"/>
    <n v="1000"/>
    <s v="PC"/>
    <s v="CNY"/>
    <n v="8.7460000000000004"/>
    <n v="8746"/>
    <n v="7.3003400000000003"/>
    <n v="1.198"/>
    <n v="1198"/>
    <s v="MZQ"/>
  </r>
  <r>
    <s v="710332380501"/>
    <x v="20"/>
    <d v="2025-03-11T00:00:00"/>
    <s v="DY06"/>
    <s v="DE YI BAO(JIANG MEN)"/>
    <m/>
    <s v="C04134"/>
    <s v="3-5-LSI108AAY"/>
    <s v="STD- 108 M PVD GOLD BSH R295.5 C/C102 H6.5 (182426S)"/>
    <s v="HDL-"/>
    <s v="B"/>
    <n v="3700"/>
    <s v="PC"/>
    <s v="CNY"/>
    <n v="8.7460000000000004"/>
    <n v="32360.2"/>
    <n v="7.3003400000000003"/>
    <n v="1.198"/>
    <n v="4432.6000000000004"/>
    <s v="MZQ"/>
  </r>
  <r>
    <s v="710335190101"/>
    <x v="20"/>
    <d v="2025-04-28T00:00:00"/>
    <s v="R017"/>
    <s v="RACO"/>
    <m/>
    <s v="C04135"/>
    <s v="1-5-HAJ01--X4"/>
    <s v="SH-- POL R73 C/C40 H8.5 SS304x0.7"/>
    <s v="HDL-"/>
    <s v="B"/>
    <n v="150"/>
    <s v="PC"/>
    <s v="CNY"/>
    <n v="3.5398000000000001"/>
    <n v="530.97"/>
    <n v="7.3003400000000003"/>
    <n v="0.4849"/>
    <n v="72.739999999999995"/>
    <s v="MZQ"/>
  </r>
  <r>
    <s v="710331890101"/>
    <x v="20"/>
    <d v="2025-02-28T00:00:00"/>
    <s v="WX03"/>
    <s v="WISION"/>
    <m/>
    <s v="C04136"/>
    <s v="3-5-LSI108A-Y"/>
    <s v="STD- 108 M BSH R295.5 C/C102 H6.5 (182426S)"/>
    <s v="HDL-"/>
    <s v="B"/>
    <n v="1200"/>
    <s v="PC"/>
    <s v="CNY"/>
    <n v="0"/>
    <n v="0"/>
    <n v="7.3003400000000003"/>
    <n v="0"/>
    <n v="0"/>
    <s v="MZQ"/>
  </r>
  <r>
    <s v="710334470101"/>
    <x v="20"/>
    <d v="2025-04-16T00:00:00"/>
    <s v="YY04S"/>
    <s v="YONG YE WU JIN CO"/>
    <m/>
    <s v="RTV-607"/>
    <s v="7-C-REC30CK-002"/>
    <s v="REC30CT----------Y-P-----"/>
    <s v="LID-"/>
    <s v="O"/>
    <n v="-1010"/>
    <s v="PC"/>
    <s v="CNY"/>
    <n v="4.25"/>
    <n v="-4292.5"/>
    <n v="7.3003400000000003"/>
    <n v="0.58220000000000005"/>
    <n v="-588.02"/>
    <s v="MZQ"/>
  </r>
  <r>
    <s v="710333650101"/>
    <x v="21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  <n v="7.3003400000000003"/>
    <n v="9.9098000000000006"/>
    <n v="3963.92"/>
    <s v="MZQ"/>
  </r>
  <r>
    <s v="710333650101"/>
    <x v="21"/>
    <d v="2025-04-02T00:00:00"/>
    <s v="TA84"/>
    <s v="CHANG CHEN (FO SHAN) SPECIAL CO.,LTD"/>
    <m/>
    <s v="B250408"/>
    <s v="7-A-5AK27470S"/>
    <s v="5P 304-AL-430 2.7X470x560mm"/>
    <s v="CDM-"/>
    <s v="B"/>
    <n v="400"/>
    <s v="PC"/>
    <s v="CNY"/>
    <n v="72.345100000000002"/>
    <n v="28938.04"/>
    <n v="7.3003400000000003"/>
    <n v="9.9098000000000006"/>
    <n v="3963.92"/>
    <s v="MZQ"/>
  </r>
  <r>
    <s v="710333650101"/>
    <x v="21"/>
    <d v="2025-04-02T00:00:00"/>
    <s v="TA84"/>
    <s v="CHANG CHEN (FO SHAN) SPECIAL CO.,LTD"/>
    <m/>
    <s v="B250408"/>
    <s v="7-A-5AK27470S"/>
    <s v="5P 304-AL-430 2.7X470x560mm"/>
    <s v="CDM-"/>
    <s v="B"/>
    <n v="300"/>
    <s v="PC"/>
    <s v="CNY"/>
    <n v="72.345100000000002"/>
    <n v="21703.53"/>
    <n v="7.3003400000000003"/>
    <n v="9.9098000000000006"/>
    <n v="2972.94"/>
    <s v="MZQ"/>
  </r>
  <r>
    <s v="710333650301"/>
    <x v="21"/>
    <d v="2025-04-02T00:00:00"/>
    <s v="TA84"/>
    <s v="CHANG CHEN (FO SHAN) SPECIAL CO.,LTD"/>
    <m/>
    <s v="B250408"/>
    <s v="7-A-5AK27470S"/>
    <s v="5P 304-AL-430 2.7X470x560mm"/>
    <s v="CDM-"/>
    <s v="B"/>
    <n v="500"/>
    <s v="PC"/>
    <s v="CNY"/>
    <n v="72.345100000000002"/>
    <n v="36172.550000000003"/>
    <n v="7.3003400000000003"/>
    <n v="9.9098000000000006"/>
    <n v="4954.8999999999996"/>
    <s v="MZQ"/>
  </r>
  <r>
    <s v="710333730101"/>
    <x v="21"/>
    <d v="2025-04-03T00:00:00"/>
    <s v="HD10"/>
    <s v="GUANG DONG HENG DA METAL CO.,LTD"/>
    <m/>
    <s v="C04128"/>
    <s v="1-6-FHSS203-A"/>
    <s v="FG AL SS 203 GY15H BAG20IA"/>
    <s v="FG--"/>
    <s v="O"/>
    <n v="4050"/>
    <s v="PC"/>
    <s v="CNY"/>
    <n v="0.97450000000000003"/>
    <n v="3946.73"/>
    <n v="7.3003400000000003"/>
    <n v="0.13350000000000001"/>
    <n v="540.67999999999995"/>
    <s v="MZQ"/>
  </r>
  <r>
    <s v="710331200201"/>
    <x v="21"/>
    <d v="2025-02-18T00:00:00"/>
    <s v="XL10"/>
    <s v="JIANG MEN SHI XI LONG XIANG JIAO KE JI CO.,LTD."/>
    <m/>
    <s v="C04131"/>
    <s v="1-6-668"/>
    <s v="SILICONE RING FOR 1-6-GLX20 SHORE A 68-73 (RD26A)"/>
    <s v="GLID"/>
    <s v="B"/>
    <n v="1410"/>
    <s v="PC"/>
    <s v="CNY"/>
    <n v="8.8800000000000008"/>
    <n v="12520.8"/>
    <n v="7.3003400000000003"/>
    <n v="1.2163999999999999"/>
    <n v="1715.12"/>
    <s v="MZQ"/>
  </r>
  <r>
    <s v="710331200301"/>
    <x v="21"/>
    <d v="2025-02-18T00:00:00"/>
    <s v="XL10"/>
    <s v="JIANG MEN SHI XI LONG XIANG JIAO KE JI CO.,LTD."/>
    <m/>
    <s v="C04131"/>
    <s v="1-6-670"/>
    <s v="SILICONE RING FOR 1-6-GLX30 SHORE A 68-73 (RD26A)"/>
    <s v="GLID"/>
    <s v="B"/>
    <n v="505"/>
    <s v="PC"/>
    <s v="CNY"/>
    <n v="14.1"/>
    <n v="7120.5"/>
    <n v="7.3003400000000003"/>
    <n v="1.9314"/>
    <n v="975.36"/>
    <s v="MZQ"/>
  </r>
  <r>
    <s v="710332410101"/>
    <x v="21"/>
    <d v="2025-03-11T00:00:00"/>
    <s v="Z010"/>
    <s v="GlassLid Industries Ltd."/>
    <m/>
    <s v="RTV-0096"/>
    <s v="1-6-GLH14-ZC"/>
    <s v="G-LD LH 14CM BU47A"/>
    <s v="GLID"/>
    <s v="B"/>
    <n v="-1028"/>
    <s v="PC"/>
    <s v="CNY"/>
    <n v="0"/>
    <n v="0"/>
    <n v="7.3003400000000003"/>
    <n v="0"/>
    <n v="0"/>
    <s v="MZQ"/>
  </r>
  <r>
    <s v="710334090101"/>
    <x v="21"/>
    <d v="2025-04-11T00:00:00"/>
    <s v="Z010"/>
    <s v="GlassLid Industries Ltd."/>
    <m/>
    <s v="C04133"/>
    <s v="1-6-GV22-ZA"/>
    <s v="G-LD V 22CM POL"/>
    <s v="GLID"/>
    <s v="B"/>
    <n v="500"/>
    <s v="PC"/>
    <s v="CNY"/>
    <n v="3.6152000000000002"/>
    <n v="1807.6"/>
    <n v="7.3003400000000003"/>
    <n v="0.49519999999999997"/>
    <n v="247.6"/>
    <s v="MZQ"/>
  </r>
  <r>
    <s v="710334090201"/>
    <x v="21"/>
    <d v="2025-04-11T00:00:00"/>
    <s v="Z010"/>
    <s v="GlassLid Industries Ltd."/>
    <m/>
    <s v="C04133"/>
    <s v="1-6-GV24-ZA"/>
    <s v="G-LD V 24CM POL"/>
    <s v="GLID"/>
    <s v="B"/>
    <n v="400"/>
    <s v="PC"/>
    <s v="CNY"/>
    <n v="4.0202"/>
    <n v="1608.08"/>
    <n v="7.3003400000000003"/>
    <n v="0.55069999999999997"/>
    <n v="220.28"/>
    <s v="MZQ"/>
  </r>
  <r>
    <s v="710334830101"/>
    <x v="21"/>
    <d v="2025-04-22T00:00:00"/>
    <s v="Z010"/>
    <s v="GlassLid Industries Ltd."/>
    <m/>
    <s v="C04133"/>
    <s v="1-6-GLE24-ZB"/>
    <s v="G-LD LE 24CM BSH"/>
    <s v="GLID"/>
    <s v="B"/>
    <n v="810"/>
    <s v="PC"/>
    <s v="CNY"/>
    <n v="4.6165000000000003"/>
    <n v="3739.37"/>
    <n v="7.3003400000000003"/>
    <n v="0.63239999999999996"/>
    <n v="512.24"/>
    <s v="MZQ"/>
  </r>
  <r>
    <s v="710333940101"/>
    <x v="21"/>
    <d v="2025-04-09T00:00:00"/>
    <s v="Z010"/>
    <s v="GlassLid Industries Ltd."/>
    <m/>
    <s v="C04133"/>
    <s v="1-6-GY28-ZA"/>
    <s v="G-LD SD DR 28CM 2H POL"/>
    <s v="GLID"/>
    <s v="B"/>
    <n v="1020"/>
    <s v="PC"/>
    <s v="CNY"/>
    <n v="4.8014000000000001"/>
    <n v="4897.43"/>
    <n v="7.3003400000000003"/>
    <n v="0.65769999999999995"/>
    <n v="670.85"/>
    <s v="MZQ"/>
  </r>
  <r>
    <s v="710333570101"/>
    <x v="21"/>
    <d v="2025-04-01T00:00:00"/>
    <s v="XL10"/>
    <s v="JIANG MEN SHI XI LONG XIANG JIAO KE JI CO.,LTD."/>
    <m/>
    <s v="C04131"/>
    <s v="7-6-628B"/>
    <s v="18cm Si-RU GASKET BK01A"/>
    <s v="GSKT"/>
    <s v="B"/>
    <n v="8000"/>
    <s v="PC"/>
    <s v="CNY"/>
    <n v="3.0070000000000001"/>
    <n v="24056"/>
    <n v="7.3003400000000003"/>
    <n v="0.41189999999999999"/>
    <n v="3295.2"/>
    <s v="MZQ"/>
  </r>
  <r>
    <s v="710334240201"/>
    <x v="21"/>
    <d v="2025-04-14T00:00:00"/>
    <s v="HF06"/>
    <s v="Whitford Ltd"/>
    <m/>
    <s v="M250435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640501"/>
    <x v="21"/>
    <d v="2025-03-13T00:00:00"/>
    <s v="E036"/>
    <s v="YI AN (HK)"/>
    <m/>
    <s v="M250436"/>
    <s v="3-5-LOY104--X"/>
    <s v="104 M.BLK TUM"/>
    <s v="LHDL"/>
    <s v="B"/>
    <n v="1010"/>
    <s v="PC"/>
    <s v="CNY"/>
    <n v="2.6436000000000002"/>
    <n v="2670.04"/>
    <n v="7.3003400000000003"/>
    <n v="0.36209999999999998"/>
    <n v="365.72"/>
    <s v="MZQ"/>
  </r>
  <r>
    <s v="710332640601"/>
    <x v="21"/>
    <d v="2025-03-13T00:00:00"/>
    <s v="E036"/>
    <s v="YI AN (HK)"/>
    <m/>
    <s v="M250436"/>
    <s v="3-5-LOY111--X"/>
    <s v="STD- 111 M.BLK TUM R380 C/C113 H6.5"/>
    <s v="LHDL"/>
    <s v="B"/>
    <n v="1000"/>
    <s v="PC"/>
    <s v="CNY"/>
    <n v="2.6436000000000002"/>
    <n v="2643.6"/>
    <n v="7.3003400000000003"/>
    <n v="0.36209999999999998"/>
    <n v="362.1"/>
    <s v="MZQ"/>
  </r>
  <r>
    <s v="710332950301"/>
    <x v="21"/>
    <d v="2025-03-18T00:00:00"/>
    <s v="YP02"/>
    <s v="DUAN ZHOU QU YI PIN JIN SHU JI PIN CHANG"/>
    <m/>
    <s v="C04127"/>
    <s v="7-C-PCC18CK-002"/>
    <s v="PCC18CT----------Y-P-----"/>
    <s v="LID-"/>
    <s v="O"/>
    <n v="710"/>
    <s v="PC"/>
    <s v="CNY"/>
    <n v="3.4"/>
    <n v="2414"/>
    <n v="7.3003400000000003"/>
    <n v="0.4657"/>
    <n v="330.65"/>
    <s v="MZQ"/>
  </r>
  <r>
    <s v="710332950401"/>
    <x v="21"/>
    <d v="2025-03-18T00:00:00"/>
    <s v="YP02"/>
    <s v="DUAN ZHOU QU YI PIN JIN SHU JI PIN CHANG"/>
    <m/>
    <s v="C04127"/>
    <s v="7-C-PCC20CK-002"/>
    <s v="PCC20CT----------Y-P-----"/>
    <s v="LID-"/>
    <s v="O"/>
    <n v="810"/>
    <s v="PC"/>
    <s v="CNY"/>
    <n v="3.5"/>
    <n v="2835"/>
    <n v="7.3003400000000003"/>
    <n v="0.47939999999999999"/>
    <n v="388.31"/>
    <s v="MZQ"/>
  </r>
  <r>
    <s v="710331650501"/>
    <x v="21"/>
    <d v="2025-02-26T00:00:00"/>
    <s v="YY04S"/>
    <s v="YONG YE WU JIN CO"/>
    <m/>
    <s v="C04130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4470101"/>
    <x v="21"/>
    <d v="2025-04-16T00:00:00"/>
    <s v="YY04S"/>
    <s v="YONG YE WU JIN CO"/>
    <m/>
    <s v="C04129"/>
    <s v="7-C-REC30CK-002"/>
    <s v="REC30CT----------Y-P-----"/>
    <s v="LID-"/>
    <s v="O"/>
    <n v="1010"/>
    <s v="PC"/>
    <s v="CNY"/>
    <n v="4.25"/>
    <n v="4292.5"/>
    <n v="7.3003400000000003"/>
    <n v="0.58220000000000005"/>
    <n v="588.02"/>
    <s v="MZQ"/>
  </r>
  <r>
    <s v="710330640701"/>
    <x v="21"/>
    <d v="2025-02-07T00:00:00"/>
    <s v="XL10"/>
    <s v="JIANG MEN SHI XI LONG XIANG JIAO KE JI CO.,LTD."/>
    <m/>
    <s v="C04131"/>
    <s v="7-6-448A"/>
    <s v="SI RING BLC16DS PMS207C"/>
    <s v="MISC"/>
    <s v="B"/>
    <n v="1100"/>
    <s v="PC"/>
    <s v="CNY"/>
    <n v="4.6900000000000004"/>
    <n v="5159"/>
    <n v="7.3003400000000003"/>
    <n v="0.64239999999999997"/>
    <n v="706.64"/>
    <s v="MZQ"/>
  </r>
  <r>
    <s v="710330640801"/>
    <x v="21"/>
    <d v="2025-02-07T00:00:00"/>
    <s v="XL10"/>
    <s v="JIANG MEN SHI XI LONG XIANG JIAO KE JI CO.,LTD."/>
    <m/>
    <s v="C04131"/>
    <s v="7-6-449A"/>
    <s v="SI RING BLC20DS PMS207C"/>
    <s v="MISC"/>
    <s v="B"/>
    <n v="2620"/>
    <s v="PC"/>
    <s v="CNY"/>
    <n v="5.8996000000000004"/>
    <n v="15456.95"/>
    <n v="7.3003400000000003"/>
    <n v="0.80810000000000004"/>
    <n v="2117.2199999999998"/>
    <s v="MZQ"/>
  </r>
  <r>
    <s v="710333460301"/>
    <x v="21"/>
    <d v="2025-03-28T00:00:00"/>
    <s v="WS01"/>
    <s v="WEI XIN BO STAINLESS STEEL Mfg.Ltd."/>
    <m/>
    <s v="C04132"/>
    <s v="7-6-D61X"/>
    <s v="RT SS+Cu 6x10 D12 TUM"/>
    <s v="RIV-"/>
    <s v="B"/>
    <n v="111000"/>
    <s v="PC"/>
    <s v="CNY"/>
    <n v="0.13150000000000001"/>
    <n v="14596.5"/>
    <n v="7.3003400000000003"/>
    <n v="1.7999999999999999E-2"/>
    <n v="1998"/>
    <s v="MZQ"/>
  </r>
  <r>
    <s v="710334820301"/>
    <x v="21"/>
    <d v="2025-04-22T00:00:00"/>
    <s v="WS01"/>
    <s v="WEI XIN BO STAINLESS STEEL Mfg.Ltd."/>
    <m/>
    <s v="C04132"/>
    <s v="7-6-D81X"/>
    <s v="RT SS 8x10 D15 An TUM"/>
    <s v="RIV-"/>
    <s v="B"/>
    <n v="37000"/>
    <s v="PC"/>
    <s v="CNY"/>
    <n v="0.17299999999999999"/>
    <n v="6401"/>
    <n v="7.3003400000000003"/>
    <n v="2.3699999999999999E-2"/>
    <n v="876.9"/>
    <s v="MZQ"/>
  </r>
  <r>
    <s v="710333900301"/>
    <x v="21"/>
    <d v="2025-04-09T00:00:00"/>
    <s v="WS01"/>
    <s v="WEI XIN BO STAINLESS STEEL Mfg.Ltd."/>
    <m/>
    <s v="C04132"/>
    <s v="7-6-D90X"/>
    <s v="RT SS 8x11 D15 An TUM"/>
    <s v="RIV-"/>
    <s v="B"/>
    <n v="3350"/>
    <s v="PC"/>
    <s v="CNY"/>
    <n v="0.1865"/>
    <n v="624.78"/>
    <n v="7.3003400000000003"/>
    <n v="2.5499999999999998E-2"/>
    <n v="85.43"/>
    <s v="MZQ"/>
  </r>
  <r>
    <s v="710334080101"/>
    <x v="21"/>
    <d v="2025-04-11T00:00:00"/>
    <s v="XL10"/>
    <s v="JIANG MEN SHI XI LONG XIANG JIAO KE JI CO.,LTD."/>
    <m/>
    <s v="C04131"/>
    <s v="1-6-466"/>
    <s v="SiRu PAD BK01A"/>
    <s v="WHR-"/>
    <s v="B"/>
    <n v="520"/>
    <s v="PC"/>
    <s v="CNY"/>
    <n v="0.43"/>
    <n v="223.6"/>
    <n v="7.3003400000000003"/>
    <n v="5.8900000000000001E-2"/>
    <n v="30.63"/>
    <s v="MZQ"/>
  </r>
  <r>
    <s v="710333060101"/>
    <x v="22"/>
    <d v="2025-03-20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3060201"/>
    <x v="22"/>
    <d v="2025-03-20T00:00:00"/>
    <s v="NA02"/>
    <s v="XIN XING XIAN NAN AN METAL PRODUCTS CO.,LTD"/>
    <m/>
    <s v="B250407"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</r>
  <r>
    <s v="710333500901"/>
    <x v="22"/>
    <d v="2025-03-31T00:00:00"/>
    <s v="NA02"/>
    <s v="XIN XING XIAN NAN AN METAL PRODUCTS CO.,LTD"/>
    <m/>
    <s v="B250407"/>
    <s v="7-1-70171N435N"/>
    <s v="AL SHT 7.0x170.9x191.8mm"/>
    <s v="ALM-"/>
    <s v="O"/>
    <n v="450"/>
    <s v="KG"/>
    <s v="CNY"/>
    <n v="3.1415999999999999"/>
    <n v="1413.72"/>
    <n v="7.3003400000000003"/>
    <n v="0.43030000000000002"/>
    <n v="193.64"/>
    <s v="MZQ"/>
  </r>
  <r>
    <s v="710334000201"/>
    <x v="22"/>
    <d v="2025-04-10T00:00:00"/>
    <s v="NA02"/>
    <s v="XIN XING XIAN NAN AN METAL PRODUCTS CO.,LTD"/>
    <m/>
    <s v="B250407"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4000301"/>
    <x v="22"/>
    <d v="2025-04-10T00:00:00"/>
    <s v="NA02"/>
    <s v="XIN XING XIAN NAN AN METAL PRODUCTS CO.,LTD"/>
    <m/>
    <s v="B250407"/>
    <s v="7-1-60150C435N"/>
    <s v="AL CIR 6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34000401"/>
    <x v="22"/>
    <d v="2025-04-10T00:00:00"/>
    <s v="NA02"/>
    <s v="XIN XING XIAN NAN AN METAL PRODUCTS CO.,LTD"/>
    <m/>
    <s v="B250407"/>
    <s v="7-1-70180C435N"/>
    <s v="AL CIR 7.0x180mm 1100-O"/>
    <s v="ALM-"/>
    <s v="O"/>
    <n v="150"/>
    <s v="KG"/>
    <s v="CNY"/>
    <n v="3.1415999999999999"/>
    <n v="471.24"/>
    <n v="7.3003400000000003"/>
    <n v="0.43030000000000002"/>
    <n v="64.55"/>
    <s v="MZQ"/>
  </r>
  <r>
    <s v="710334000501"/>
    <x v="22"/>
    <d v="2025-04-10T00:00:00"/>
    <s v="NA02"/>
    <s v="XIN XING XIAN NAN AN METAL PRODUCTS CO.,LTD"/>
    <m/>
    <s v="B250407"/>
    <s v="7-1-50180C435N"/>
    <s v="AL CIR 5.0x180mm 1100-O"/>
    <s v="ALM-"/>
    <s v="O"/>
    <n v="190"/>
    <s v="KG"/>
    <s v="CNY"/>
    <n v="3.1415999999999999"/>
    <n v="596.9"/>
    <n v="7.3003400000000003"/>
    <n v="0.43030000000000002"/>
    <n v="81.760000000000005"/>
    <s v="MZQ"/>
  </r>
  <r>
    <s v="710334150101"/>
    <x v="22"/>
    <d v="2025-04-14T00:00:00"/>
    <s v="NA02"/>
    <s v="XIN XING XIAN NAN AN METAL PRODUCTS CO.,LTD"/>
    <m/>
    <s v="B250407"/>
    <s v="7-1-40130C435N"/>
    <s v="AL CIR 4.0x130mm 1100-O"/>
    <s v="ALM-"/>
    <s v="O"/>
    <n v="450"/>
    <s v="KG"/>
    <s v="CNY"/>
    <n v="3.1415999999999999"/>
    <n v="1413.72"/>
    <n v="7.3003400000000003"/>
    <n v="0.43030000000000002"/>
    <n v="193.64"/>
    <s v="MZQ"/>
  </r>
  <r>
    <s v="710334150201"/>
    <x v="22"/>
    <d v="2025-04-14T00:00:00"/>
    <s v="NA02"/>
    <s v="XIN XING XIAN NAN AN METAL PRODUCTS CO.,LTD"/>
    <m/>
    <s v="B250407"/>
    <s v="7-1-50150C435N"/>
    <s v="AL CIR 5.0x150mm 1100-O"/>
    <s v="ALM-"/>
    <s v="O"/>
    <n v="380"/>
    <s v="KG"/>
    <s v="CNY"/>
    <n v="3.1415999999999999"/>
    <n v="1193.81"/>
    <n v="7.3003400000000003"/>
    <n v="0.43030000000000002"/>
    <n v="163.51"/>
    <s v="MZQ"/>
  </r>
  <r>
    <s v="710334150301"/>
    <x v="22"/>
    <d v="2025-04-14T00:00:00"/>
    <s v="NA02"/>
    <s v="XIN XING XIAN NAN AN METAL PRODUCTS CO.,LTD"/>
    <m/>
    <s v="B250407"/>
    <s v="7-1-50180C435N"/>
    <s v="AL CIR 5.0x180mm 1100-O"/>
    <s v="ALM-"/>
    <s v="O"/>
    <n v="1500"/>
    <s v="KG"/>
    <s v="CNY"/>
    <n v="3.1415999999999999"/>
    <n v="4712.3999999999996"/>
    <n v="7.3003400000000003"/>
    <n v="0.43030000000000002"/>
    <n v="645.45000000000005"/>
    <s v="MZQ"/>
  </r>
  <r>
    <s v="710334270101"/>
    <x v="22"/>
    <d v="2025-04-15T00:00:00"/>
    <s v="NA02"/>
    <s v="XIN XING XIAN NAN AN METAL PRODUCTS CO.,LTD"/>
    <m/>
    <s v="B250407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4270201"/>
    <x v="22"/>
    <d v="2025-04-15T00:00:00"/>
    <s v="NA02"/>
    <s v="XIN XING XIAN NAN AN METAL PRODUCTS CO.,LTD"/>
    <m/>
    <s v="B250407"/>
    <s v="7-1-40165C435N"/>
    <s v="AL CIR 4.0x165mm 1100-O"/>
    <s v="ALM-"/>
    <s v="O"/>
    <n v="60"/>
    <s v="KG"/>
    <s v="CNY"/>
    <n v="3.1415999999999999"/>
    <n v="188.5"/>
    <n v="7.3003400000000003"/>
    <n v="0.43030000000000002"/>
    <n v="25.82"/>
    <s v="MZQ"/>
  </r>
  <r>
    <s v="710334270301"/>
    <x v="22"/>
    <d v="2025-04-15T00:00:00"/>
    <s v="NA02"/>
    <s v="XIN XING XIAN NAN AN METAL PRODUCTS CO.,LTD"/>
    <m/>
    <s v="B250407"/>
    <s v="7-1-60200C435N"/>
    <s v="AL CIR 6.0x200mm 1100-O"/>
    <s v="ALM-"/>
    <s v="O"/>
    <n v="660"/>
    <s v="KG"/>
    <s v="CNY"/>
    <n v="3.1415999999999999"/>
    <n v="2073.46"/>
    <n v="7.3003400000000003"/>
    <n v="0.43030000000000002"/>
    <n v="284"/>
    <s v="MZQ"/>
  </r>
  <r>
    <s v="710334680201"/>
    <x v="22"/>
    <d v="2025-04-18T00:00:00"/>
    <s v="NA02"/>
    <s v="XIN XING XIAN NAN AN METAL PRODUCTS CO.,LTD"/>
    <m/>
    <s v="B250407"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4680301"/>
    <x v="22"/>
    <d v="2025-04-18T00:00:00"/>
    <s v="NA02"/>
    <s v="XIN XING XIAN NAN AN METAL PRODUCTS CO.,LTD"/>
    <m/>
    <s v="B250407"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</r>
  <r>
    <s v="710334680401"/>
    <x v="22"/>
    <d v="2025-04-18T00:00:00"/>
    <s v="NA02"/>
    <s v="XIN XING XIAN NAN AN METAL PRODUCTS CO.,LTD"/>
    <m/>
    <s v="B250407"/>
    <s v="7-1-40165C435N"/>
    <s v="AL CIR 4.0x165mm 1100-O"/>
    <s v="ALM-"/>
    <s v="O"/>
    <n v="170"/>
    <s v="KG"/>
    <s v="CNY"/>
    <n v="3.1415999999999999"/>
    <n v="534.07000000000005"/>
    <n v="7.3003400000000003"/>
    <n v="0.43030000000000002"/>
    <n v="73.150000000000006"/>
    <s v="MZQ"/>
  </r>
  <r>
    <s v="710334680501"/>
    <x v="22"/>
    <d v="2025-04-18T00:00:00"/>
    <s v="NA02"/>
    <s v="XIN XING XIAN NAN AN METAL PRODUCTS CO.,LTD"/>
    <m/>
    <s v="B250407"/>
    <s v="7-1-60165C435N"/>
    <s v="AL CIR 6.0x165mm 1100-O"/>
    <s v="ALM-"/>
    <s v="O"/>
    <n v="330"/>
    <s v="KG"/>
    <s v="CNY"/>
    <n v="3.1415999999999999"/>
    <n v="1036.73"/>
    <n v="7.3003400000000003"/>
    <n v="0.43030000000000002"/>
    <n v="142"/>
    <s v="MZQ"/>
  </r>
  <r>
    <s v="710334680601"/>
    <x v="22"/>
    <d v="2025-04-18T00:00:00"/>
    <s v="NA02"/>
    <s v="XIN XING XIAN NAN AN METAL PRODUCTS CO.,LTD"/>
    <m/>
    <s v="B250407"/>
    <s v="7-1-60170C435N"/>
    <s v="AL CIR 6.0x170mm 1100-O"/>
    <s v="ALM-"/>
    <s v="O"/>
    <n v="380"/>
    <s v="KG"/>
    <s v="CNY"/>
    <n v="3.1415999999999999"/>
    <n v="1193.81"/>
    <n v="7.3003400000000003"/>
    <n v="0.43030000000000002"/>
    <n v="163.51"/>
    <s v="MZQ"/>
  </r>
  <r>
    <s v="710333060301"/>
    <x v="22"/>
    <d v="2025-03-20T00:00:00"/>
    <s v="NA02"/>
    <s v="XIN XING XIAN NAN AN METAL PRODUCTS CO.,LTD"/>
    <m/>
    <s v="B250407"/>
    <s v="7-1-10155C435N"/>
    <s v="AL CIR 1.0x155mm 1100-O"/>
    <s v="ALM-"/>
    <s v="O"/>
    <n v="100"/>
    <s v="KG"/>
    <s v="CNY"/>
    <n v="3.6282999999999999"/>
    <n v="362.83"/>
    <n v="7.3003400000000003"/>
    <n v="0.497"/>
    <n v="49.7"/>
    <s v="MZQ"/>
  </r>
  <r>
    <s v="710333060401"/>
    <x v="22"/>
    <d v="2025-03-20T00:00:00"/>
    <s v="NA02"/>
    <s v="XIN XING XIAN NAN AN METAL PRODUCTS CO.,LTD"/>
    <m/>
    <s v="B250407"/>
    <s v="7-1-10130C435N"/>
    <s v="AL CIR 1.0x130mm 1100-O"/>
    <s v="ALM-"/>
    <s v="O"/>
    <n v="50"/>
    <s v="KG"/>
    <s v="CNY"/>
    <n v="3.6282999999999999"/>
    <n v="181.42"/>
    <n v="7.3003400000000003"/>
    <n v="0.497"/>
    <n v="24.85"/>
    <s v="MZQ"/>
  </r>
  <r>
    <s v="710334000101"/>
    <x v="22"/>
    <d v="2025-04-10T00:00:00"/>
    <s v="NA02"/>
    <s v="XIN XING XIAN NAN AN METAL PRODUCTS CO.,LTD"/>
    <m/>
    <s v="B250407"/>
    <s v="7-1-10152C435N"/>
    <s v="AL CIR 1.0x152mm 1100-O"/>
    <s v="ALM-"/>
    <s v="O"/>
    <n v="55"/>
    <s v="KG"/>
    <s v="CNY"/>
    <n v="3.6282999999999999"/>
    <n v="199.56"/>
    <n v="7.3003400000000003"/>
    <n v="0.497"/>
    <n v="27.34"/>
    <s v="MZQ"/>
  </r>
  <r>
    <s v="710334270401"/>
    <x v="22"/>
    <d v="2025-04-15T00:00:00"/>
    <s v="NA02"/>
    <s v="XIN XING XIAN NAN AN METAL PRODUCTS CO.,LTD"/>
    <m/>
    <s v="B250407"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</r>
  <r>
    <s v="710334680101"/>
    <x v="22"/>
    <d v="2025-04-18T00:00:00"/>
    <s v="NA02"/>
    <s v="XIN XING XIAN NAN AN METAL PRODUCTS CO.,LTD"/>
    <m/>
    <s v="B250407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</r>
  <r>
    <s v="710334220301"/>
    <x v="22"/>
    <d v="2025-04-14T00:00:00"/>
    <s v="JW05"/>
    <s v="ZHAO QING JIA WEI SHU LIAO CO.,LTD"/>
    <m/>
    <s v="M250434"/>
    <s v="3-7-BW309KB"/>
    <s v="WB .03mm(OPEN)x13x17&quot; 10-LAN LDPE MIN.70% RM"/>
    <s v="BAG-"/>
    <s v="B"/>
    <n v="30000"/>
    <s v="PC"/>
    <s v="CNY"/>
    <n v="0.13"/>
    <n v="3900"/>
    <n v="7.3003400000000003"/>
    <n v="1.78E-2"/>
    <n v="534"/>
    <s v="MZQ"/>
  </r>
  <r>
    <s v="710334240101"/>
    <x v="22"/>
    <d v="2025-04-14T00:00:00"/>
    <s v="HF06"/>
    <s v="Whitford Ltd"/>
    <m/>
    <s v="M250433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4320101"/>
    <x v="22"/>
    <d v="2025-04-16T00:00:00"/>
    <s v="LJ11"/>
    <s v="NING BO LIAN JIN WU JIN ZHI BIN CO.,LTD."/>
    <m/>
    <s v="C04123"/>
    <s v="1-6-FHSS107"/>
    <s v="FG AL SS 107 R122.50"/>
    <s v="FG--"/>
    <s v="B"/>
    <n v="4150"/>
    <s v="PC"/>
    <s v="CNY"/>
    <n v="0.77500000000000002"/>
    <n v="3216.25"/>
    <n v="7.3003400000000003"/>
    <n v="0.1062"/>
    <n v="440.73"/>
    <s v="MZQ"/>
  </r>
  <r>
    <s v="710332380301"/>
    <x v="22"/>
    <d v="2025-03-11T00:00:00"/>
    <s v="DY06"/>
    <s v="DE YI BAO(JIANG MEN)"/>
    <m/>
    <s v="C04125"/>
    <s v="3-5-LSI107AAY"/>
    <s v="STD- 107 M PVD GOLD BSH R274.7 C/C102 H6.5 (182424S)"/>
    <s v="HDL-"/>
    <s v="B"/>
    <n v="3200"/>
    <s v="PC"/>
    <s v="CNY"/>
    <n v="8.5710999999999995"/>
    <n v="27427.52"/>
    <n v="7.3003400000000003"/>
    <n v="1.1740999999999999"/>
    <n v="3757.12"/>
    <s v="MZQ"/>
  </r>
  <r>
    <s v="710334030101"/>
    <x v="22"/>
    <d v="2025-04-11T00:00:00"/>
    <s v="LJ11"/>
    <s v="NING BO LIAN JIN WU JIN ZHI BIN CO.,LTD."/>
    <m/>
    <s v="C04122"/>
    <s v="1-5-HDS01"/>
    <s v="LG MATT+G.BLK"/>
    <s v="HDL-"/>
    <s v="B"/>
    <n v="1000"/>
    <s v="PC"/>
    <s v="CNY"/>
    <n v="1.76"/>
    <n v="1760"/>
    <n v="7.3003400000000003"/>
    <n v="0.24110000000000001"/>
    <n v="241.1"/>
    <s v="MZQ"/>
  </r>
  <r>
    <s v="710333420301"/>
    <x v="22"/>
    <d v="2025-03-28T00:00:00"/>
    <s v="LJ11"/>
    <s v="NING BO LIAN JIN WU JIN ZHI BIN CO.,LTD."/>
    <m/>
    <s v="C04122"/>
    <s v="7-5-KOE-3"/>
    <s v="KNOB O M.BLK"/>
    <s v="KNOB"/>
    <s v="B"/>
    <n v="1550"/>
    <s v="PC"/>
    <s v="CNY"/>
    <n v="0.90800000000000003"/>
    <n v="1407.4"/>
    <n v="7.3003400000000003"/>
    <n v="0.1244"/>
    <n v="192.82"/>
    <s v="MZQ"/>
  </r>
  <r>
    <s v="710330540401"/>
    <x v="22"/>
    <d v="2025-02-07T00:00:00"/>
    <s v="LJ11"/>
    <s v="NING BO LIAN JIN WU JIN ZHI BIN CO.,LTD."/>
    <m/>
    <s v="C04122"/>
    <s v="7-6-X021"/>
    <s v="WHISTLE BLK"/>
    <s v="KNOB"/>
    <s v="B"/>
    <n v="6200"/>
    <s v="PC"/>
    <s v="CNY"/>
    <n v="4.4320000000000004"/>
    <n v="27478.400000000001"/>
    <n v="7.3003400000000003"/>
    <n v="0.60709999999999997"/>
    <n v="3764.02"/>
    <s v="MZQ"/>
  </r>
  <r>
    <s v="710332950201"/>
    <x v="22"/>
    <d v="2025-03-18T00:00:00"/>
    <s v="YP02"/>
    <s v="DUAN ZHOU QU YI PIN JIN SHU JI PIN CHANG"/>
    <m/>
    <s v="C04126"/>
    <s v="7-C-PCC16CK-002"/>
    <s v="PCC16CT----------Y-P-----"/>
    <s v="LID-"/>
    <s v="O"/>
    <n v="736"/>
    <s v="PC"/>
    <s v="CNY"/>
    <n v="3.3"/>
    <n v="2428.8000000000002"/>
    <n v="7.3003400000000003"/>
    <n v="0.45200000000000001"/>
    <n v="332.67"/>
    <s v="MZQ"/>
  </r>
  <r>
    <s v="710332180101"/>
    <x v="22"/>
    <d v="2025-03-05T00:00:00"/>
    <s v="YP02"/>
    <s v="DUAN ZHOU QU YI PIN JIN SHU JI PIN CHANG"/>
    <m/>
    <s v="C04126"/>
    <s v="7-C-RTC12CS-0002"/>
    <s v="RTC12CT-----------Y-Y-----"/>
    <s v="LID-"/>
    <s v="S"/>
    <n v="2050"/>
    <s v="PC"/>
    <s v="CNY"/>
    <n v="3.32"/>
    <n v="6806"/>
    <n v="7.3003400000000003"/>
    <n v="0.45479999999999998"/>
    <n v="932.34"/>
    <s v="MZQ"/>
  </r>
  <r>
    <s v="710330890901"/>
    <x v="22"/>
    <d v="2025-02-12T00:00:00"/>
    <s v="YP02"/>
    <s v="DUAN ZHOU QU YI PIN JIN SHU JI PIN CHANG"/>
    <m/>
    <s v="C04126"/>
    <s v="7-C-ZBC16KK-002"/>
    <s v="ZBC16CV----------Y-P-----"/>
    <s v="LID-"/>
    <s v="S"/>
    <n v="1149"/>
    <s v="PC"/>
    <s v="CNY"/>
    <n v="3.53"/>
    <n v="4055.97"/>
    <n v="7.3003400000000003"/>
    <n v="0.48349999999999999"/>
    <n v="555.54"/>
    <s v="MZQ"/>
  </r>
  <r>
    <s v="710335030101"/>
    <x v="22"/>
    <d v="2025-04-28T00:00:00"/>
    <s v="YP02"/>
    <s v="DUAN ZHOU QU YI PIN JIN SHU JI PIN CHANG"/>
    <m/>
    <s v="C04126"/>
    <s v="7-C-ZBC18KK-002"/>
    <s v="ZBC18CV----------Y-P-----"/>
    <s v="LID-"/>
    <s v="S"/>
    <n v="369"/>
    <s v="PC"/>
    <s v="CNY"/>
    <n v="3.64"/>
    <n v="1343.16"/>
    <n v="7.3003400000000003"/>
    <n v="0.49859999999999999"/>
    <n v="183.98"/>
    <s v="MZQ"/>
  </r>
  <r>
    <s v="710331641401"/>
    <x v="22"/>
    <d v="2025-02-26T00:00:00"/>
    <s v="YP02"/>
    <s v="DUAN ZHOU QU YI PIN JIN SHU JI PIN CHANG"/>
    <m/>
    <s v="C04121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31650501"/>
    <x v="22"/>
    <d v="2025-02-26T00:00:00"/>
    <s v="YY04S"/>
    <s v="YONG YE WU JIN CO"/>
    <m/>
    <s v="C04120"/>
    <s v="7-C-REC2408AS-002"/>
    <s v="REC2408CT----------Y-Y-----"/>
    <s v="LID-"/>
    <s v="O"/>
    <n v="3000"/>
    <s v="PC"/>
    <s v="CNY"/>
    <n v="4.2"/>
    <n v="12600"/>
    <n v="7.3003400000000003"/>
    <n v="0.57530000000000003"/>
    <n v="1725.9"/>
    <s v="MZQ"/>
  </r>
  <r>
    <s v="710333130301"/>
    <x v="22"/>
    <d v="2025-03-21T00:00:00"/>
    <s v="TA27"/>
    <s v="FO SHAN SHI SAN SHUI QU ZHUO YING WU JIN ZHI PIN CHANG"/>
    <m/>
    <s v="C04124"/>
    <s v="3-6-D109X"/>
    <s v="RT AL 8x10mm TUM"/>
    <s v="RIV-"/>
    <s v="B"/>
    <n v="7200"/>
    <s v="PC"/>
    <s v="CNY"/>
    <n v="6.2199999999999998E-2"/>
    <n v="447.84"/>
    <n v="7.3003400000000003"/>
    <n v="8.5000000000000006E-3"/>
    <n v="61.2"/>
    <s v="MZQ"/>
  </r>
  <r>
    <s v="710334800101"/>
    <x v="22"/>
    <d v="2025-04-22T00:00:00"/>
    <s v="MX03"/>
    <s v="MING XIN HARDWARE WARE Mfg.Ltd."/>
    <m/>
    <s v="C04119"/>
    <s v="7-6-S02"/>
    <s v="SS WELDING SCR M6x15mm"/>
    <s v="SCR-"/>
    <s v="B"/>
    <n v="3800"/>
    <s v="PC"/>
    <s v="CNY"/>
    <n v="7.0000000000000007E-2"/>
    <n v="266"/>
    <n v="7.3003400000000003"/>
    <n v="9.5999999999999992E-3"/>
    <n v="36.479999999999997"/>
    <s v="MZQ"/>
  </r>
  <r>
    <s v="710333420401"/>
    <x v="22"/>
    <d v="2025-03-28T00:00:00"/>
    <s v="LJ11"/>
    <s v="NING BO LIAN JIN WU JIN ZHI BIN CO.,LTD."/>
    <m/>
    <s v="C04122"/>
    <s v="7-5-SDS01"/>
    <s v="MATT+G.BLK"/>
    <s v="SHDL"/>
    <s v="B"/>
    <n v="2020"/>
    <s v="PC"/>
    <s v="CNY"/>
    <n v="1.4357"/>
    <n v="2900.11"/>
    <n v="7.3003400000000003"/>
    <n v="0.19670000000000001"/>
    <n v="397.33"/>
    <s v="MZQ"/>
  </r>
  <r>
    <s v="710333840101"/>
    <x v="23"/>
    <d v="2025-04-08T00:00:00"/>
    <s v="JW05"/>
    <s v="ZHAO QING JIA WEI SHU LIAO CO.,LTD"/>
    <m/>
    <s v="M250432"/>
    <s v="1-7-BN316"/>
    <s v="PP BAG .03mmx9.6x10.4&quot;"/>
    <s v="BAG-"/>
    <s v="B"/>
    <n v="5000"/>
    <s v="PC"/>
    <s v="CNY"/>
    <n v="7.4999999999999997E-2"/>
    <n v="375"/>
    <n v="7.3003400000000003"/>
    <n v="1.03E-2"/>
    <n v="51.5"/>
    <s v="MZQ"/>
  </r>
  <r>
    <s v="710333800501"/>
    <x v="23"/>
    <d v="2025-04-08T00:00:00"/>
    <s v="JW05"/>
    <s v="ZHAO QING JIA WEI SHU LIAO CO.,LTD"/>
    <m/>
    <s v="M250432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4220201"/>
    <x v="23"/>
    <d v="2025-04-14T00:00:00"/>
    <s v="JW05"/>
    <s v="ZHAO QING JIA WEI SHU LIAO CO.,LTD"/>
    <m/>
    <s v="M250432"/>
    <s v="3-7-BW307KB"/>
    <s v="WB .03mm(OPEN)x10.5x14&quot; 10-LAN LDPE MIN.70% RM"/>
    <s v="BAG-"/>
    <s v="B"/>
    <n v="20000"/>
    <s v="PC"/>
    <s v="CNY"/>
    <n v="8.7999999999999995E-2"/>
    <n v="1760"/>
    <n v="7.3003400000000003"/>
    <n v="1.21E-2"/>
    <n v="242"/>
    <s v="MZQ"/>
  </r>
  <r>
    <s v="710334220101"/>
    <x v="23"/>
    <d v="2025-04-14T00:00:00"/>
    <s v="JW05"/>
    <s v="ZHAO QING JIA WEI SHU LIAO CO.,LTD"/>
    <m/>
    <s v="M250432"/>
    <s v="3-7-BW308KB"/>
    <s v="WB .03mm(OPEN)x11.5x15&quot; 10-LAN LDPE MIN.70% RM"/>
    <s v="BAG-"/>
    <s v="B"/>
    <n v="18900"/>
    <s v="PC"/>
    <s v="CNY"/>
    <n v="0.1"/>
    <n v="1890"/>
    <n v="7.3003400000000003"/>
    <n v="1.37E-2"/>
    <n v="258.93"/>
    <s v="MZQ"/>
  </r>
  <r>
    <s v="710333301301"/>
    <x v="23"/>
    <d v="2025-03-26T00:00:00"/>
    <s v="JW05"/>
    <s v="ZHAO QING JIA WEI SHU LIAO CO.,LTD"/>
    <m/>
    <s v="M250432"/>
    <s v="3-7-BW310KB"/>
    <s v="WB .03mm(OPEN)x14.5x17.5&quot; 10-LAN LDPE MIN.70% RM"/>
    <s v="BAG-"/>
    <s v="B"/>
    <n v="500"/>
    <s v="PC"/>
    <s v="CNY"/>
    <n v="0.14000000000000001"/>
    <n v="70"/>
    <n v="7.3003400000000003"/>
    <n v="1.9199999999999998E-2"/>
    <n v="9.6"/>
    <s v="MZQ"/>
  </r>
  <r>
    <s v="710333800601"/>
    <x v="23"/>
    <d v="2025-04-08T00:00:00"/>
    <s v="JW05"/>
    <s v="ZHAO QING JIA WEI SHU LIAO CO.,LTD"/>
    <m/>
    <s v="M250432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</r>
  <r>
    <s v="710333530401"/>
    <x v="23"/>
    <d v="2025-04-01T00:00:00"/>
    <s v="JW05"/>
    <s v="ZHAO QING JIA WEI SHU LIAO CO.,LTD"/>
    <m/>
    <s v="M250432"/>
    <s v="3-7-BW311KB"/>
    <s v="WB .03mm(OPEN)x16.5x20&quot; 10-LAN LDPE MIN.70% RM"/>
    <s v="BAG-"/>
    <s v="B"/>
    <n v="400"/>
    <s v="PC"/>
    <s v="CNY"/>
    <n v="0.185"/>
    <n v="74"/>
    <n v="7.3003400000000003"/>
    <n v="2.53E-2"/>
    <n v="10.119999999999999"/>
    <s v="MZQ"/>
  </r>
  <r>
    <s v="710333800301"/>
    <x v="23"/>
    <d v="2025-04-08T00:00:00"/>
    <s v="JW05"/>
    <s v="ZHAO QING JIA WEI SHU LIAO CO.,LTD"/>
    <m/>
    <s v="M250432"/>
    <s v="3-7-BW313KB"/>
    <s v="WB .03mm(OPEN)x20x22&quot; 10-LAN LDPE MIN.70% RM"/>
    <s v="BAG-"/>
    <s v="B"/>
    <n v="5000"/>
    <s v="PC"/>
    <s v="CNY"/>
    <n v="0.23699999999999999"/>
    <n v="1185"/>
    <n v="7.3003400000000003"/>
    <n v="3.2500000000000001E-2"/>
    <n v="162.5"/>
    <s v="MZQ"/>
  </r>
  <r>
    <s v="710333800701"/>
    <x v="23"/>
    <d v="2025-04-08T00:00:00"/>
    <s v="JW05"/>
    <s v="ZHAO QING JIA WEI SHU LIAO CO.,LTD"/>
    <m/>
    <s v="M250432"/>
    <s v="3-7-BW314KB"/>
    <s v="WB .03mm(OPEN)x22x22&quot; 10-LAN LDPE MIN.70% RM"/>
    <s v="BAG-"/>
    <s v="B"/>
    <n v="1270"/>
    <s v="PC"/>
    <s v="CNY"/>
    <n v="0.26"/>
    <n v="330.2"/>
    <n v="7.3003400000000003"/>
    <n v="3.56E-2"/>
    <n v="45.21"/>
    <s v="MZQ"/>
  </r>
  <r>
    <s v="710333800401"/>
    <x v="23"/>
    <d v="2025-04-08T00:00:00"/>
    <s v="JW05"/>
    <s v="ZHAO QING JIA WEI SHU LIAO CO.,LTD"/>
    <m/>
    <s v="M250432"/>
    <s v="3-7-BW314EA"/>
    <s v="BAG LDPE 0.03MMX&lt;O&gt;22&quot;X22&quot; WN 3-LAN MIN.30% RECYCLE"/>
    <s v="BAG-"/>
    <s v="B"/>
    <n v="1000"/>
    <s v="PC"/>
    <s v="CNY"/>
    <n v="0.34499999999999997"/>
    <n v="345"/>
    <n v="7.3003400000000003"/>
    <n v="4.7300000000000002E-2"/>
    <n v="47.3"/>
    <s v="MZQ"/>
  </r>
  <r>
    <s v="710331490701"/>
    <x v="23"/>
    <d v="2025-02-25T00:00:00"/>
    <s v="DY06"/>
    <s v="DE YI BAO(JIANG MEN)"/>
    <m/>
    <s v="C04115"/>
    <s v="3-5-LSI110A-Y"/>
    <s v="STD- 110 M BSH R311.4 C/C102 H6.5 (1824-28)"/>
    <s v="HDL-"/>
    <s v="B"/>
    <n v="3600"/>
    <s v="PC"/>
    <s v="CNY"/>
    <n v="7.4931000000000001"/>
    <n v="26975.16"/>
    <n v="7.3003400000000003"/>
    <n v="1.0264"/>
    <n v="3695.04"/>
    <s v="MZQ"/>
  </r>
  <r>
    <s v="710331500201"/>
    <x v="23"/>
    <d v="2025-02-25T00:00:00"/>
    <s v="DY06"/>
    <s v="DE YI BAO(JIANG MEN)"/>
    <m/>
    <s v="C04115"/>
    <s v="3-5-LSI111A-Y"/>
    <s v="STD- 110 M BSH R359.3 C/C102 H6.5 (1824-30)"/>
    <s v="HDL-"/>
    <s v="B"/>
    <n v="900"/>
    <s v="PC"/>
    <s v="CNY"/>
    <n v="7.6459999999999999"/>
    <n v="6881.4"/>
    <n v="7.3003400000000003"/>
    <n v="1.0472999999999999"/>
    <n v="942.57"/>
    <s v="MZQ"/>
  </r>
  <r>
    <s v="710332380101"/>
    <x v="23"/>
    <d v="2025-03-11T00:00:00"/>
    <s v="DY06"/>
    <s v="DE YI BAO(JIANG MEN)"/>
    <m/>
    <s v="C04115"/>
    <s v="3-5-LSI103AAY"/>
    <s v="STD- 103 M PVD GOLD BSH R177.3 C/C102 H6.5 (BFMY16)"/>
    <s v="HDL-"/>
    <s v="B"/>
    <n v="3300"/>
    <s v="PC"/>
    <s v="CNY"/>
    <n v="8.5710999999999995"/>
    <n v="28284.63"/>
    <n v="7.3003400000000003"/>
    <n v="1.1740999999999999"/>
    <n v="3874.53"/>
    <s v="MZQ"/>
  </r>
  <r>
    <s v="710332250201"/>
    <x v="23"/>
    <d v="2025-03-07T00:00:00"/>
    <s v="R017"/>
    <s v="RACO"/>
    <m/>
    <s v="C04116"/>
    <s v="1-5-HAJ65-W"/>
    <s v="LG-- 65 POL VDZ24MA C/C40 H8.5 SS430x0.8"/>
    <s v="HDL-"/>
    <s v="B"/>
    <n v="430"/>
    <s v="PC"/>
    <s v="CNY"/>
    <n v="3.9847999999999999"/>
    <n v="1713.46"/>
    <n v="7.3003400000000003"/>
    <n v="0.54579999999999995"/>
    <n v="234.69"/>
    <s v="MZQ"/>
  </r>
  <r>
    <s v="710332250201"/>
    <x v="23"/>
    <d v="2025-03-07T00:00:00"/>
    <s v="R017"/>
    <s v="RACO"/>
    <m/>
    <s v="AQ-C04116"/>
    <s v="1-5-HAJ65-W"/>
    <s v="LG-- 65 POL VDZ24MA C/C40 H8.5 SS430x0.8"/>
    <s v="HDL-"/>
    <s v="B"/>
    <n v="-405"/>
    <s v="PC"/>
    <s v="CNY"/>
    <n v="3.9847999999999999"/>
    <n v="-1613.84"/>
    <n v="7.3003400000000003"/>
    <n v="0.54579999999999995"/>
    <n v="-221.05"/>
    <s v="MZQ"/>
  </r>
  <r>
    <s v="710332250201"/>
    <x v="23"/>
    <d v="2025-03-07T00:00:00"/>
    <s v="R017"/>
    <s v="RACO"/>
    <m/>
    <s v="C04116"/>
    <s v="1-5-HAJ65-W"/>
    <s v="LG-- 65 POL VDZ24MA C/C40 H8.5 SS430x0.8"/>
    <s v="HDL-"/>
    <s v="B"/>
    <n v="405"/>
    <s v="PC"/>
    <s v="CNY"/>
    <n v="3.9847999999999999"/>
    <n v="1613.84"/>
    <n v="7.3003400000000003"/>
    <n v="0.54579999999999995"/>
    <n v="221.05"/>
    <s v="MZQ"/>
  </r>
  <r>
    <s v="710333980101"/>
    <x v="23"/>
    <d v="2025-04-10T00:00:00"/>
    <s v="HF06"/>
    <s v="Whitford Ltd"/>
    <m/>
    <s v="M250431"/>
    <s v="1-4-P9582N204110"/>
    <s v="9582/N204110-G05 BLACK PRIMER"/>
    <s v="INM-"/>
    <s v="B"/>
    <n v="125"/>
    <s v="KG"/>
    <s v="CNY"/>
    <n v="69.026499999999999"/>
    <n v="8628.31"/>
    <n v="7.3003400000000003"/>
    <n v="9.4551999999999996"/>
    <n v="1181.9000000000001"/>
    <s v="MZQ"/>
  </r>
  <r>
    <s v="710333980201"/>
    <x v="23"/>
    <d v="2025-04-10T00:00:00"/>
    <s v="HF06"/>
    <s v="Whitford Ltd"/>
    <m/>
    <s v="M250431"/>
    <s v="1-4-T9682N204111"/>
    <s v="9682/N204111-G05 CLEAR METALLIC TOPCOAT"/>
    <s v="INM-"/>
    <s v="B"/>
    <n v="100"/>
    <s v="KG"/>
    <s v="CNY"/>
    <n v="69.026499999999999"/>
    <n v="6902.65"/>
    <n v="7.3003400000000003"/>
    <n v="9.4551999999999996"/>
    <n v="945.52"/>
    <s v="MZQ"/>
  </r>
  <r>
    <s v="710333390101"/>
    <x v="23"/>
    <d v="2025-03-28T00:00:00"/>
    <s v="E036"/>
    <s v="YI AN (HK)"/>
    <m/>
    <s v="C04110"/>
    <s v="1-5-KTI-1"/>
    <s v="KNOB INS+S.CAP &quot;MEYER&quot;"/>
    <s v="KNOB"/>
    <s v="B"/>
    <n v="2000"/>
    <s v="PC"/>
    <s v="CNY"/>
    <n v="1.0254000000000001"/>
    <n v="2050.8000000000002"/>
    <n v="7.3003400000000003"/>
    <n v="0.14050000000000001"/>
    <n v="281"/>
    <s v="MZQ"/>
  </r>
  <r>
    <s v="710334010101"/>
    <x v="23"/>
    <d v="2025-04-11T00:00:00"/>
    <s v="E036"/>
    <s v="YI AN (HK)"/>
    <m/>
    <s v="C04111"/>
    <s v="1-5-KRZ01"/>
    <s v="KNOB RZ M.BLK"/>
    <s v="KNOB"/>
    <s v="B"/>
    <n v="500"/>
    <s v="PC"/>
    <s v="CNY"/>
    <n v="1.0902000000000001"/>
    <n v="545.1"/>
    <n v="7.3003400000000003"/>
    <n v="0.14929999999999999"/>
    <n v="74.650000000000006"/>
    <s v="MZQ"/>
  </r>
  <r>
    <s v="710334010301"/>
    <x v="23"/>
    <d v="2025-04-11T00:00:00"/>
    <s v="E036"/>
    <s v="YI AN (HK)"/>
    <m/>
    <s v="C04111"/>
    <s v="3-5-KHG01"/>
    <s v="KNOB HG M.BLK"/>
    <s v="KNOB"/>
    <s v="B"/>
    <n v="2150"/>
    <s v="PC"/>
    <s v="CNY"/>
    <n v="1.2179"/>
    <n v="2618.4899999999998"/>
    <n v="7.3003400000000003"/>
    <n v="0.1668"/>
    <n v="358.62"/>
    <s v="MZQ"/>
  </r>
  <r>
    <s v="710334720101"/>
    <x v="23"/>
    <d v="2025-04-21T00:00:00"/>
    <s v="E036"/>
    <s v="YI AN (HK)"/>
    <m/>
    <s v="C04111"/>
    <s v="3-5-KHG01"/>
    <s v="KNOB HG M.BLK"/>
    <s v="KNOB"/>
    <s v="B"/>
    <n v="1530"/>
    <s v="PC"/>
    <s v="CNY"/>
    <n v="1.2426999999999999"/>
    <n v="1901.33"/>
    <n v="7.3003400000000003"/>
    <n v="0.17019999999999999"/>
    <n v="260.41000000000003"/>
    <s v="MZQ"/>
  </r>
  <r>
    <s v="710334010201"/>
    <x v="23"/>
    <d v="2025-04-11T00:00:00"/>
    <s v="E036"/>
    <s v="YI AN (HK)"/>
    <m/>
    <s v="C04111"/>
    <s v="1-5-KTJ02A"/>
    <s v="KNOB TJ 02 M.BLK W/DISNEY LOGO"/>
    <s v="KNOB"/>
    <s v="B"/>
    <n v="1000"/>
    <s v="PC"/>
    <s v="CNY"/>
    <n v="1.6758"/>
    <n v="1675.8"/>
    <n v="7.3003400000000003"/>
    <n v="0.2296"/>
    <n v="229.6"/>
    <s v="MZQ"/>
  </r>
  <r>
    <s v="710332050101"/>
    <x v="23"/>
    <d v="2025-03-04T00:00:00"/>
    <s v="YP02"/>
    <s v="DUAN ZHOU QU YI PIN JIN SHU JI PIN CHANG"/>
    <m/>
    <s v="C04117"/>
    <s v="7-C-REC26CK-002"/>
    <s v="REC26CT----------Y-P-----"/>
    <s v="LID-"/>
    <s v="O"/>
    <n v="410"/>
    <s v="PC"/>
    <s v="CNY"/>
    <n v="4.0599999999999996"/>
    <n v="1664.6"/>
    <n v="7.3003400000000003"/>
    <n v="0.55610000000000004"/>
    <n v="228"/>
    <s v="MZQ"/>
  </r>
  <r>
    <s v="710331641901"/>
    <x v="23"/>
    <d v="2025-02-26T00:00:00"/>
    <s v="YP02"/>
    <s v="DUAN ZHOU QU YI PIN JIN SHU JI PIN CHANG"/>
    <m/>
    <s v="C04118"/>
    <s v="7-C-REC2808AS-002"/>
    <s v="REC2808CT----------Y-Y-----"/>
    <s v="LID-"/>
    <s v="O"/>
    <n v="600"/>
    <s v="PC"/>
    <s v="CNY"/>
    <n v="4.37"/>
    <n v="2622"/>
    <n v="7.3003400000000003"/>
    <n v="0.59860000000000002"/>
    <n v="359.16"/>
    <s v="MZQ"/>
  </r>
  <r>
    <s v="710331641901"/>
    <x v="23"/>
    <d v="2025-02-26T00:00:00"/>
    <s v="YP02"/>
    <s v="DUAN ZHOU QU YI PIN JIN SHU JI PIN CHANG"/>
    <m/>
    <s v="C04112"/>
    <s v="7-C-REC2808AS-002"/>
    <s v="REC2808CT----------Y-Y-----"/>
    <s v="LID-"/>
    <s v="O"/>
    <n v="810"/>
    <s v="PC"/>
    <s v="CNY"/>
    <n v="4.37"/>
    <n v="3539.7"/>
    <n v="7.3003400000000003"/>
    <n v="0.59860000000000002"/>
    <n v="484.87"/>
    <s v="MZQ"/>
  </r>
  <r>
    <s v="710331650501"/>
    <x v="23"/>
    <d v="2025-02-26T00:00:00"/>
    <s v="YY04S"/>
    <s v="YONG YE WU JIN CO"/>
    <m/>
    <s v="C0411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460301"/>
    <x v="23"/>
    <d v="2025-03-28T00:00:00"/>
    <s v="WS01"/>
    <s v="WEI XIN BO STAINLESS STEEL Mfg.Ltd."/>
    <m/>
    <s v="C04113"/>
    <s v="7-6-D61X"/>
    <s v="RT SS+Cu 6x10 D12 TUM"/>
    <s v="RIV-"/>
    <s v="B"/>
    <n v="60000"/>
    <s v="PC"/>
    <s v="CNY"/>
    <n v="0.13150000000000001"/>
    <n v="7890"/>
    <n v="7.3003400000000003"/>
    <n v="1.7999999999999999E-2"/>
    <n v="1080"/>
    <s v="MZQ"/>
  </r>
  <r>
    <s v="710334140101"/>
    <x v="23"/>
    <d v="2025-04-11T00:00:00"/>
    <s v="E036"/>
    <s v="YI AN (HK)"/>
    <m/>
    <s v="C04111"/>
    <s v="3-5-SC04"/>
    <s v="R150 M.BLK TUM"/>
    <s v="SHDL"/>
    <s v="B"/>
    <n v="48"/>
    <s v="PC"/>
    <s v="CNY"/>
    <n v="3.0712999999999999"/>
    <n v="147.41999999999999"/>
    <n v="7.3003400000000003"/>
    <n v="0.42070000000000002"/>
    <n v="20.190000000000001"/>
    <s v="MZQ"/>
  </r>
  <r>
    <s v="710332640701"/>
    <x v="23"/>
    <d v="2025-03-13T00:00:00"/>
    <s v="E036"/>
    <s v="YI AN (HK)"/>
    <m/>
    <s v="C04111"/>
    <s v="3-5-SOY505--X"/>
    <s v="505 M.BLK TUM"/>
    <s v="SHDL"/>
    <s v="B"/>
    <n v="1000"/>
    <s v="PC"/>
    <s v="CNY"/>
    <n v="3.3089"/>
    <n v="3308.9"/>
    <n v="7.3003400000000003"/>
    <n v="0.45329999999999998"/>
    <n v="453.3"/>
    <s v="MZQ"/>
  </r>
  <r>
    <s v="710334710101"/>
    <x v="23"/>
    <d v="2025-04-21T00:00:00"/>
    <s v="LS08"/>
    <s v="LI SHUN DA"/>
    <m/>
    <s v="B250403"/>
    <s v="7-I-0501219L"/>
    <s v="430# SS COIL 0.5x1219xCmm"/>
    <s v="SSM-"/>
    <s v="B"/>
    <n v="22681"/>
    <s v="KG"/>
    <s v="CNY"/>
    <n v="6.5487000000000002"/>
    <n v="148531.06"/>
    <n v="7.3003400000000003"/>
    <n v="0.89700000000000002"/>
    <n v="20344.86"/>
    <s v="MZQ"/>
  </r>
  <r>
    <s v="710333390201"/>
    <x v="23"/>
    <d v="2025-03-28T00:00:00"/>
    <s v="E036"/>
    <s v="YI AN (HK)"/>
    <m/>
    <s v="C04111"/>
    <s v="1-6-109"/>
    <s v="PLASTIC EGG CUP GLOSSY BLACK"/>
    <s v="T&amp;G-"/>
    <s v="B"/>
    <n v="8400"/>
    <s v="PC"/>
    <s v="CNY"/>
    <n v="1.0768"/>
    <n v="9045.1200000000008"/>
    <n v="7.3003400000000003"/>
    <n v="0.14749999999999999"/>
    <n v="1239"/>
    <s v="MZQ"/>
  </r>
  <r>
    <s v="710333980301"/>
    <x v="24"/>
    <d v="2025-04-10T00:00:00"/>
    <s v="HF06"/>
    <s v="Whitford Ltd"/>
    <m/>
    <s v="M250430"/>
    <s v="1-4-P4770N20555"/>
    <s v="4770/N20555-G05 DUSTY CLAY RED"/>
    <s v="EXM-"/>
    <s v="B"/>
    <n v="150"/>
    <s v="KG"/>
    <s v="CNY"/>
    <n v="110.6195"/>
    <n v="16592.93"/>
    <n v="7.3003400000000003"/>
    <n v="15.152699999999999"/>
    <n v="2272.91"/>
    <s v="MZQ"/>
  </r>
  <r>
    <s v="710333980401"/>
    <x v="24"/>
    <d v="2025-04-10T00:00:00"/>
    <s v="HF06"/>
    <s v="Whitford Ltd"/>
    <m/>
    <s v="M250430"/>
    <s v="1-4-T4700N20556"/>
    <s v="4700/20556-G05 SATIN GOLD METALLIC TOPCOAT"/>
    <s v="EXM-"/>
    <s v="B"/>
    <n v="100"/>
    <s v="KG"/>
    <s v="CNY"/>
    <n v="110.6195"/>
    <n v="11061.95"/>
    <n v="7.3003400000000003"/>
    <n v="15.152699999999999"/>
    <n v="1515.27"/>
    <s v="MZQ"/>
  </r>
  <r>
    <s v="710334970101"/>
    <x v="24"/>
    <d v="2025-04-24T00:00:00"/>
    <s v="YH03"/>
    <s v="YUE HONG GLASS TECHNOLOGY CO"/>
    <m/>
    <s v="M250203"/>
    <s v="7-6-392D"/>
    <s v="GLASS SQ 17.5cm MYR"/>
    <s v="GLID"/>
    <s v="B"/>
    <n v="120"/>
    <s v="PC"/>
    <s v="CNY"/>
    <n v="10.7965"/>
    <n v="1295.58"/>
    <n v="7.3003400000000003"/>
    <n v="1.4789000000000001"/>
    <n v="177.47"/>
    <s v="MZQ"/>
  </r>
  <r>
    <s v="710333780301"/>
    <x v="24"/>
    <d v="2025-04-07T00:00:00"/>
    <s v="HF06"/>
    <s v="Whitford Ltd"/>
    <m/>
    <s v="M250429"/>
    <s v="1-4-T7353J2002Z"/>
    <s v="BLACK MET.TOP 7353/J2002Z"/>
    <s v="INM-"/>
    <s v="B"/>
    <n v="125"/>
    <s v="KG"/>
    <s v="CNY"/>
    <n v="92.743399999999994"/>
    <n v="11592.93"/>
    <n v="7.3003400000000003"/>
    <n v="12.704000000000001"/>
    <n v="1588"/>
    <s v="MZQ"/>
  </r>
  <r>
    <s v="710333780201"/>
    <x v="24"/>
    <d v="2025-04-07T00:00:00"/>
    <s v="HF06"/>
    <s v="Whitford Ltd"/>
    <m/>
    <s v="M250429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</r>
  <r>
    <s v="710332050101"/>
    <x v="24"/>
    <d v="2025-03-04T00:00:00"/>
    <s v="YP02"/>
    <s v="DUAN ZHOU QU YI PIN JIN SHU JI PIN CHANG"/>
    <m/>
    <s v="C04108"/>
    <s v="7-C-REC26CK-002"/>
    <s v="REC26CT----------Y-P-----"/>
    <s v="LID-"/>
    <s v="O"/>
    <n v="600"/>
    <s v="PC"/>
    <s v="CNY"/>
    <n v="4.0599999999999996"/>
    <n v="2436"/>
    <n v="7.3003400000000003"/>
    <n v="0.55610000000000004"/>
    <n v="333.66"/>
    <s v="MZQ"/>
  </r>
  <r>
    <s v="710331650401"/>
    <x v="24"/>
    <d v="2025-02-26T00:00:00"/>
    <s v="YY04S"/>
    <s v="YONG YE WU JIN CO"/>
    <m/>
    <s v="C04107"/>
    <s v="7-C-REC2408AS-002"/>
    <s v="REC2408CT----------Y-Y-----"/>
    <s v="LID-"/>
    <s v="O"/>
    <n v="1090"/>
    <s v="PC"/>
    <s v="CNY"/>
    <n v="4.2"/>
    <n v="4578"/>
    <n v="7.3003400000000003"/>
    <n v="0.57530000000000003"/>
    <n v="627.08000000000004"/>
    <s v="MZQ"/>
  </r>
  <r>
    <s v="710331630301"/>
    <x v="24"/>
    <d v="2025-02-26T00:00:00"/>
    <s v="MY02S"/>
    <s v="MEY LI YI CHA"/>
    <m/>
    <s v="X250442"/>
    <s v="1-8-C14436A-C"/>
    <s v="CB COL SLV 14436-C"/>
    <s v="SHTS"/>
    <s v="B"/>
    <n v="505"/>
    <s v="PC"/>
    <s v="CNY"/>
    <n v="3.4"/>
    <n v="1717"/>
    <n v="7.3003400000000003"/>
    <n v="0.4657"/>
    <n v="235.18"/>
    <s v="MZQ"/>
  </r>
  <r>
    <s v="710334780101"/>
    <x v="24"/>
    <d v="2025-04-22T00:00:00"/>
    <s v="GY09"/>
    <s v="FO SHAN SHI GU YANG WU JIN ZHI PIN CO.,LTD."/>
    <m/>
    <s v="C04109"/>
    <s v="7-6-W03"/>
    <s v="SS WHR M6 DIA 17mm"/>
    <s v="WHR-"/>
    <s v="B"/>
    <n v="14400"/>
    <s v="PC"/>
    <s v="CNY"/>
    <n v="3.9800000000000002E-2"/>
    <n v="573.12"/>
    <n v="7.3003400000000003"/>
    <n v="5.4999999999999997E-3"/>
    <n v="79.2"/>
    <s v="MZQ"/>
  </r>
  <r>
    <s v="710334300101"/>
    <x v="24"/>
    <d v="2025-04-16T00:00:00"/>
    <s v="GY09"/>
    <s v="FO SHAN SHI GU YANG WU JIN ZHI PIN CO.,LTD."/>
    <m/>
    <s v="C04109"/>
    <s v="1-6-W22"/>
    <s v="WHR SS 25mm G-LD"/>
    <s v="WHR-"/>
    <s v="B"/>
    <n v="2100"/>
    <s v="PC"/>
    <s v="CNY"/>
    <n v="4.1000000000000002E-2"/>
    <n v="86.1"/>
    <n v="7.3003400000000003"/>
    <n v="5.5999999999999999E-3"/>
    <n v="11.76"/>
    <s v="MZQ"/>
  </r>
  <r>
    <s v="710334530101"/>
    <x v="24"/>
    <d v="2025-04-18T00:00:00"/>
    <s v="GY09"/>
    <s v="FO SHAN SHI GU YANG WU JIN ZHI PIN CO.,LTD."/>
    <m/>
    <s v="C04109"/>
    <s v="1-6-W22"/>
    <s v="WHR SS 25mm G-LD"/>
    <s v="WHR-"/>
    <s v="B"/>
    <n v="2300"/>
    <s v="PC"/>
    <s v="CNY"/>
    <n v="4.1000000000000002E-2"/>
    <n v="94.3"/>
    <n v="7.3003400000000003"/>
    <n v="5.5999999999999999E-3"/>
    <n v="12.88"/>
    <s v="MZQ"/>
  </r>
  <r>
    <s v="710334730201"/>
    <x v="24"/>
    <d v="2025-04-21T00:00:00"/>
    <s v="GY09"/>
    <s v="FO SHAN SHI GU YANG WU JIN ZHI PIN CO.,LTD."/>
    <m/>
    <s v="C04109"/>
    <s v="1-6-W22"/>
    <s v="WHR SS 25mm G-LD"/>
    <s v="WHR-"/>
    <s v="B"/>
    <n v="2000"/>
    <s v="PC"/>
    <s v="CNY"/>
    <n v="4.1000000000000002E-2"/>
    <n v="82"/>
    <n v="7.3003400000000003"/>
    <n v="5.5999999999999999E-3"/>
    <n v="11.2"/>
    <s v="MZQ"/>
  </r>
  <r>
    <s v="710334300201"/>
    <x v="24"/>
    <d v="2025-04-16T00:00:00"/>
    <s v="GY09"/>
    <s v="FO SHAN SHI GU YANG WU JIN ZHI PIN CO.,LTD."/>
    <m/>
    <s v="C04109"/>
    <s v="3-6-141"/>
    <s v="Ru GASKET FOR G-LD BK01A"/>
    <s v="WHR-"/>
    <s v="B"/>
    <n v="10000"/>
    <s v="PC"/>
    <s v="CNY"/>
    <n v="4.2999999999999997E-2"/>
    <n v="430"/>
    <n v="7.3003400000000003"/>
    <n v="5.8999999999999999E-3"/>
    <n v="59"/>
    <s v="MZQ"/>
  </r>
  <r>
    <s v="710334530201"/>
    <x v="24"/>
    <d v="2025-04-18T00:00:00"/>
    <s v="GY09"/>
    <s v="FO SHAN SHI GU YANG WU JIN ZHI PIN CO.,LTD."/>
    <m/>
    <s v="C04109"/>
    <s v="3-6-141"/>
    <s v="Ru GASKET FOR G-LD BK01A"/>
    <s v="WHR-"/>
    <s v="B"/>
    <n v="6500"/>
    <s v="PC"/>
    <s v="CNY"/>
    <n v="4.2999999999999997E-2"/>
    <n v="279.5"/>
    <n v="7.3003400000000003"/>
    <n v="5.8999999999999999E-3"/>
    <n v="38.35"/>
    <s v="MZQ"/>
  </r>
  <r>
    <s v="710334730101"/>
    <x v="24"/>
    <d v="2025-04-21T00:00:00"/>
    <s v="GY09"/>
    <s v="FO SHAN SHI GU YANG WU JIN ZHI PIN CO.,LTD."/>
    <m/>
    <s v="C04109"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  <r>
    <s v="710333850101"/>
    <x v="24"/>
    <d v="2025-04-09T00:00:00"/>
    <s v="GY09"/>
    <s v="FO SHAN SHI GU YANG WU JIN ZHI PIN CO.,LTD."/>
    <m/>
    <s v="C04109"/>
    <s v="1-6-576A"/>
    <s v="POSTCURED SILICONE GROMMET CLEAR 500F"/>
    <s v="WHR-"/>
    <s v="B"/>
    <n v="16000"/>
    <s v="PC"/>
    <s v="CNY"/>
    <n v="0.108"/>
    <n v="1728"/>
    <n v="7.3003400000000003"/>
    <n v="1.4800000000000001E-2"/>
    <n v="236.8"/>
    <s v="MZQ"/>
  </r>
  <r>
    <s v="710334690101"/>
    <x v="24"/>
    <d v="2025-04-18T00:00:00"/>
    <s v="GY09"/>
    <s v="FO SHAN SHI GU YANG WU JIN ZHI PIN CO.,LTD."/>
    <m/>
    <s v="C04109"/>
    <s v="1-6-576A"/>
    <s v="POSTCURED SILICONE GROMMET CLEAR 500F"/>
    <s v="WHR-"/>
    <s v="B"/>
    <n v="8500"/>
    <s v="PC"/>
    <s v="CNY"/>
    <n v="0.108"/>
    <n v="918"/>
    <n v="7.3003400000000003"/>
    <n v="1.4800000000000001E-2"/>
    <n v="125.8"/>
    <s v="MZQ"/>
  </r>
  <r>
    <s v="710334770101"/>
    <x v="25"/>
    <d v="2025-04-21T00:00:00"/>
    <s v="KS09"/>
    <s v="YUN NAN KAI SHENG XIN KE JI CO.,LTD"/>
    <m/>
    <s v="B250406"/>
    <s v="1-1-002"/>
    <s v="AL INGOT 74x18x11CM"/>
    <s v="ALM-"/>
    <s v="B"/>
    <n v="30000"/>
    <s v="KG"/>
    <s v="CNY"/>
    <n v="17.530999999999999"/>
    <n v="525930"/>
    <n v="7.3003400000000003"/>
    <n v="2.4014000000000002"/>
    <n v="72042"/>
    <s v="MZQ"/>
  </r>
  <r>
    <s v="710330490101"/>
    <x v="25"/>
    <d v="2025-02-07T00:00:00"/>
    <s v="YP02"/>
    <s v="DUAN ZHOU QU YI PIN JIN SHU JI PIN CHANG"/>
    <m/>
    <s v="C04105"/>
    <s v="7-C-PCC16CK-002"/>
    <s v="PCC16CT----------Y-P-----"/>
    <s v="LID-"/>
    <s v="O"/>
    <n v="510"/>
    <s v="PC"/>
    <s v="CNY"/>
    <n v="3.3"/>
    <n v="1683"/>
    <n v="7.3003400000000003"/>
    <n v="0.45200000000000001"/>
    <n v="230.52"/>
    <s v="MZQ"/>
  </r>
  <r>
    <s v="710330490201"/>
    <x v="25"/>
    <d v="2025-02-07T00:00:00"/>
    <s v="YP02"/>
    <s v="DUAN ZHOU QU YI PIN JIN SHU JI PIN CHANG"/>
    <m/>
    <s v="C04105"/>
    <s v="7-C-PCC18CK-002"/>
    <s v="PCC18CT----------Y-P-----"/>
    <s v="LID-"/>
    <s v="O"/>
    <n v="510"/>
    <s v="PC"/>
    <s v="CNY"/>
    <n v="3.4"/>
    <n v="1734"/>
    <n v="7.3003400000000003"/>
    <n v="0.4657"/>
    <n v="237.51"/>
    <s v="MZQ"/>
  </r>
  <r>
    <s v="710331650401"/>
    <x v="25"/>
    <d v="2025-02-26T00:00:00"/>
    <s v="YY04S"/>
    <s v="YONG YE WU JIN CO"/>
    <m/>
    <s v="C0410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2760101"/>
    <x v="25"/>
    <d v="2025-03-13T00:00:00"/>
    <s v="YY04"/>
    <s v="RONG YE"/>
    <m/>
    <s v="C04106"/>
    <s v="3-5-SEW107-DX"/>
    <s v="STD- 107 GY04A POL R123 C/C106 H8.5"/>
    <s v="SHDL"/>
    <s v="B"/>
    <n v="2040"/>
    <s v="PC"/>
    <s v="CNY"/>
    <n v="2.4539"/>
    <n v="5005.96"/>
    <n v="7.3003400000000003"/>
    <n v="0.33610000000000001"/>
    <n v="685.64"/>
    <s v="MZQ"/>
  </r>
  <r>
    <s v="710334700501"/>
    <x v="26"/>
    <d v="2025-04-21T00:00:00"/>
    <s v="MY02S"/>
    <s v="MEY LI YI CHA"/>
    <m/>
    <s v="X250436"/>
    <s v="3-8-C88071-C"/>
    <s v="COL SLV 88071-C"/>
    <s v="BOX-"/>
    <s v="B"/>
    <n v="1010"/>
    <s v="PC"/>
    <s v="CNY"/>
    <n v="2.74"/>
    <n v="2767.4"/>
    <n v="7.3003400000000003"/>
    <n v="0.37530000000000002"/>
    <n v="379.05"/>
    <s v="MZQ"/>
  </r>
  <r>
    <s v="710334700101"/>
    <x v="26"/>
    <d v="2025-04-21T00:00:00"/>
    <s v="MY02S"/>
    <s v="MEY LI YI CHA"/>
    <m/>
    <s v="X250436"/>
    <s v="3-8-C83923-C"/>
    <s v="COL SLV 83923"/>
    <s v="BOX-"/>
    <s v="B"/>
    <n v="1010"/>
    <s v="PC"/>
    <s v="CNY"/>
    <n v="2.89"/>
    <n v="2918.9"/>
    <n v="7.3003400000000003"/>
    <n v="0.39589999999999997"/>
    <n v="399.86"/>
    <s v="MZQ"/>
  </r>
  <r>
    <s v="710334500201"/>
    <x v="26"/>
    <d v="2025-04-17T00:00:00"/>
    <s v="MY02S"/>
    <s v="MEY LI YI CHA"/>
    <m/>
    <s v="X250434"/>
    <s v="7-8-C70736B-C--E-F"/>
    <s v="COL SLV 70736-C--E (FSC)"/>
    <s v="BOX-"/>
    <s v="B"/>
    <n v="1010"/>
    <s v="PC"/>
    <s v="CNY"/>
    <n v="2.98"/>
    <n v="3009.8"/>
    <n v="7.3003400000000003"/>
    <n v="0.40820000000000001"/>
    <n v="412.28"/>
    <s v="MZQ"/>
  </r>
  <r>
    <s v="710334500101"/>
    <x v="26"/>
    <d v="2025-04-17T00:00:00"/>
    <s v="MY02S"/>
    <s v="MEY LI YI CHA"/>
    <m/>
    <s v="X250434"/>
    <s v="7-8-C70732A-C--E-F"/>
    <s v="COL SLV 70732-C--E (FSC)"/>
    <s v="BOX-"/>
    <s v="B"/>
    <n v="1010"/>
    <s v="PC"/>
    <s v="CNY"/>
    <n v="3.13"/>
    <n v="3161.3"/>
    <n v="7.3003400000000003"/>
    <n v="0.42870000000000003"/>
    <n v="432.99"/>
    <s v="MZQ"/>
  </r>
  <r>
    <s v="710334700601"/>
    <x v="26"/>
    <d v="2025-04-21T00:00:00"/>
    <s v="MY02S"/>
    <s v="MEY LI YI CHA"/>
    <m/>
    <s v="X250435"/>
    <s v="3-8-C88070-C"/>
    <s v="COL BOX 88070-C"/>
    <s v="BOX-"/>
    <s v="B"/>
    <n v="1010"/>
    <s v="PC"/>
    <s v="CNY"/>
    <n v="8.19"/>
    <n v="8271.9"/>
    <n v="7.3003400000000003"/>
    <n v="1.1218999999999999"/>
    <n v="1133.1199999999999"/>
    <s v="MZQ"/>
  </r>
  <r>
    <s v="710334700401"/>
    <x v="26"/>
    <d v="2025-04-21T00:00:00"/>
    <s v="MY02S"/>
    <s v="MEY LI YI CHA"/>
    <m/>
    <s v="X250435"/>
    <s v="3-8-C83953-C"/>
    <s v="COL BOX 83953-C"/>
    <s v="BOX-"/>
    <s v="B"/>
    <n v="1010"/>
    <s v="PC"/>
    <s v="CNY"/>
    <n v="10.65"/>
    <n v="10756.5"/>
    <n v="7.3003400000000003"/>
    <n v="1.4588000000000001"/>
    <n v="1473.39"/>
    <s v="MZQ"/>
  </r>
  <r>
    <s v="710334700201"/>
    <x v="26"/>
    <d v="2025-04-21T00:00:00"/>
    <s v="MY02S"/>
    <s v="MEY LI YI CHA"/>
    <m/>
    <s v="X250435"/>
    <s v="7-8-C77688-C"/>
    <s v="2C BOX 77688-C"/>
    <s v="BOX-"/>
    <s v="B"/>
    <n v="520"/>
    <s v="PC"/>
    <s v="CNY"/>
    <n v="15.98"/>
    <n v="8309.6"/>
    <n v="7.3003400000000003"/>
    <n v="2.1888999999999998"/>
    <n v="1138.23"/>
    <s v="MZQ"/>
  </r>
  <r>
    <s v="710334700301"/>
    <x v="26"/>
    <d v="2025-04-21T00:00:00"/>
    <s v="MY02S"/>
    <s v="MEY LI YI CHA"/>
    <m/>
    <s v="X250435"/>
    <s v="7-8-C77688-C"/>
    <s v="2C BOX 77688-C"/>
    <s v="BOX-"/>
    <s v="B"/>
    <n v="500"/>
    <s v="PC"/>
    <s v="CNY"/>
    <n v="15.98"/>
    <n v="7990"/>
    <n v="7.3003400000000003"/>
    <n v="2.1888999999999998"/>
    <n v="1094.45"/>
    <s v="MZQ"/>
  </r>
  <r>
    <s v="710333810101"/>
    <x v="26"/>
    <d v="2025-04-08T00:00:00"/>
    <s v="QW02"/>
    <s v="Dongguan Quanwei Packaging Materials Co., Ltd."/>
    <m/>
    <s v="X250433"/>
    <s v="1-8-F19145----J-F"/>
    <s v="FP BOX 19145----J (FSC)"/>
    <s v="BOX-"/>
    <s v="B"/>
    <n v="4050"/>
    <s v="PC"/>
    <s v="CNY"/>
    <n v="3.18"/>
    <n v="12879"/>
    <n v="7.3003400000000003"/>
    <n v="0.43559999999999999"/>
    <n v="1764.18"/>
    <s v="MZQ"/>
  </r>
  <r>
    <s v="710333810301"/>
    <x v="26"/>
    <d v="2025-04-08T00:00:00"/>
    <s v="QW02"/>
    <s v="Dongguan Quanwei Packaging Materials Co., Ltd."/>
    <m/>
    <s v="X250433"/>
    <s v="1-8-F19145----J-F"/>
    <s v="FP BOX 19145----J (FSC)"/>
    <s v="BOX-"/>
    <s v="B"/>
    <n v="200"/>
    <s v="PC"/>
    <s v="CNY"/>
    <n v="3.18"/>
    <n v="636"/>
    <n v="7.3003400000000003"/>
    <n v="0.43559999999999999"/>
    <n v="87.12"/>
    <s v="MZQ"/>
  </r>
  <r>
    <s v="710333810201"/>
    <x v="26"/>
    <d v="2025-04-08T00:00:00"/>
    <s v="QW02"/>
    <s v="Dongguan Quanwei Packaging Materials Co., Ltd."/>
    <m/>
    <s v="X250433"/>
    <s v="1-8-F19146----J-F"/>
    <s v="FP BOX 19146----J (FSC)"/>
    <s v="BOX-"/>
    <s v="B"/>
    <n v="3050"/>
    <s v="PC"/>
    <s v="CNY"/>
    <n v="5"/>
    <n v="15250"/>
    <n v="7.3003400000000003"/>
    <n v="0.68489999999999995"/>
    <n v="2088.9499999999998"/>
    <s v="MZQ"/>
  </r>
  <r>
    <s v="710333810401"/>
    <x v="26"/>
    <d v="2025-04-08T00:00:00"/>
    <s v="QW02"/>
    <s v="Dongguan Quanwei Packaging Materials Co., Ltd."/>
    <m/>
    <s v="X250433"/>
    <s v="1-8-F19146----J-F"/>
    <s v="FP BOX 19146----J (FSC)"/>
    <s v="BOX-"/>
    <s v="B"/>
    <n v="200"/>
    <s v="PC"/>
    <s v="CNY"/>
    <n v="5"/>
    <n v="1000"/>
    <n v="7.3003400000000003"/>
    <n v="0.68489999999999995"/>
    <n v="136.97999999999999"/>
    <s v="MZQ"/>
  </r>
  <r>
    <s v="710333200501"/>
    <x v="26"/>
    <d v="2025-03-24T00:00:00"/>
    <s v="HF06"/>
    <s v="Whitford Ltd"/>
    <m/>
    <s v="M250427"/>
    <s v="1-4-T968221712"/>
    <s v="9682/K21712 MET BLACK WITH DIAMOND"/>
    <s v="EXM-"/>
    <s v="B"/>
    <n v="100"/>
    <s v="KG"/>
    <s v="CNY"/>
    <n v="70.353999999999999"/>
    <n v="7035.4"/>
    <n v="7.3003400000000003"/>
    <n v="9.6371000000000002"/>
    <n v="963.71"/>
    <s v="MZQ"/>
  </r>
  <r>
    <s v="710333200301"/>
    <x v="26"/>
    <d v="2025-03-24T00:00:00"/>
    <s v="HF06"/>
    <s v="Whitford Ltd"/>
    <m/>
    <s v="M250427"/>
    <s v="1-4-P968221711"/>
    <s v="PRIMER BLACK 9682/K21711"/>
    <s v="EXM-"/>
    <s v="B"/>
    <n v="50"/>
    <s v="KG"/>
    <s v="CNY"/>
    <n v="71.769900000000007"/>
    <n v="3588.5"/>
    <n v="7.3003400000000003"/>
    <n v="9.8309999999999995"/>
    <n v="491.55"/>
    <s v="MZQ"/>
  </r>
  <r>
    <s v="710333780101"/>
    <x v="26"/>
    <d v="2025-04-07T00:00:00"/>
    <s v="HF06"/>
    <s v="Whitford Ltd"/>
    <m/>
    <s v="M250426"/>
    <s v="1-4-4700K8591"/>
    <s v="4700/K8591 GREY"/>
    <s v="EXM-"/>
    <s v="B"/>
    <n v="50"/>
    <s v="KG"/>
    <s v="CNY"/>
    <n v="90.177000000000007"/>
    <n v="4508.8500000000004"/>
    <n v="7.3003400000000003"/>
    <n v="12.352399999999999"/>
    <n v="617.62"/>
    <s v="MZQ"/>
  </r>
  <r>
    <s v="710333660101"/>
    <x v="26"/>
    <d v="2025-04-03T00:00:00"/>
    <s v="HF06"/>
    <s v="Whitford Ltd"/>
    <m/>
    <s v="M250425"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</r>
  <r>
    <s v="710332410101"/>
    <x v="26"/>
    <d v="2025-03-11T00:00:00"/>
    <s v="Z010"/>
    <s v="GlassLid Industries Ltd."/>
    <m/>
    <s v="C04101"/>
    <s v="1-6-GLH14-ZC"/>
    <s v="G-LD LH 14CM BU47A"/>
    <s v="GLID"/>
    <s v="B"/>
    <n v="1028"/>
    <s v="PC"/>
    <s v="CNY"/>
    <n v="0"/>
    <n v="0"/>
    <n v="7.3003400000000003"/>
    <n v="0"/>
    <n v="0"/>
    <s v="MZQ"/>
  </r>
  <r>
    <s v="710332600201"/>
    <x v="26"/>
    <d v="2025-03-12T00:00:00"/>
    <s v="Z010"/>
    <s v="GlassLid Industries Ltd."/>
    <m/>
    <s v="C04102"/>
    <s v="1-6-GLE30-ZB"/>
    <s v="G-LD LE 30CM BSH"/>
    <s v="GLID"/>
    <s v="B"/>
    <n v="520"/>
    <s v="PC"/>
    <s v="CNY"/>
    <n v="6.3079999999999998"/>
    <n v="3280.16"/>
    <n v="7.3003400000000003"/>
    <n v="0.86409999999999998"/>
    <n v="449.33"/>
    <s v="MZQ"/>
  </r>
  <r>
    <s v="710331470501"/>
    <x v="26"/>
    <d v="2025-02-25T00:00:00"/>
    <s v="DY06"/>
    <s v="DE YI BAO(JIANG MEN)"/>
    <m/>
    <s v="C04095"/>
    <s v="3-5-LSI108A-Y"/>
    <s v="STD- 108 M BSH R295.5 C/C102 H6.5 (182426S)"/>
    <s v="HDL-"/>
    <s v="B"/>
    <n v="4500"/>
    <s v="PC"/>
    <s v="CNY"/>
    <n v="7.4931000000000001"/>
    <n v="33718.949999999997"/>
    <n v="7.3003400000000003"/>
    <n v="1.0264"/>
    <n v="4618.8"/>
    <s v="MZQ"/>
  </r>
  <r>
    <s v="710331490501"/>
    <x v="26"/>
    <d v="2025-02-25T00:00:00"/>
    <s v="DY06"/>
    <s v="DE YI BAO(JIANG MEN)"/>
    <m/>
    <s v="C04095"/>
    <s v="3-5-LSI110A-Y"/>
    <s v="STD- 110 M BSH R311.4 C/C102 H6.5 (1824-28)"/>
    <s v="HDL-"/>
    <s v="B"/>
    <n v="2520"/>
    <s v="PC"/>
    <s v="CNY"/>
    <n v="7.4931000000000001"/>
    <n v="18882.61"/>
    <n v="7.3003400000000003"/>
    <n v="1.0264"/>
    <n v="2586.5300000000002"/>
    <s v="MZQ"/>
  </r>
  <r>
    <s v="710331520101"/>
    <x v="26"/>
    <d v="2025-02-25T00:00:00"/>
    <s v="DY06"/>
    <s v="DE YI BAO(JIANG MEN)"/>
    <m/>
    <s v="C04095"/>
    <s v="3-5-LSI108A-Y"/>
    <s v="STD- 108 M BSH R295.5 C/C102 H6.5 (182426S)"/>
    <s v="HDL-"/>
    <s v="B"/>
    <n v="3100"/>
    <s v="PC"/>
    <s v="CNY"/>
    <n v="7.4931000000000001"/>
    <n v="23228.61"/>
    <n v="7.3003400000000003"/>
    <n v="1.0264"/>
    <n v="3181.84"/>
    <s v="MZQ"/>
  </r>
  <r>
    <s v="710332250201"/>
    <x v="26"/>
    <d v="2025-03-07T00:00:00"/>
    <s v="R017"/>
    <s v="RACO"/>
    <m/>
    <s v="C04100"/>
    <s v="1-5-HAJ65-W"/>
    <s v="LG-- 65 POL VDZ24MA C/C40 H8.5 SS430x0.8"/>
    <s v="HDL-"/>
    <s v="B"/>
    <n v="600"/>
    <s v="PC"/>
    <s v="CNY"/>
    <n v="3.9847999999999999"/>
    <n v="2390.88"/>
    <n v="7.3003400000000003"/>
    <n v="0.54579999999999995"/>
    <n v="327.48"/>
    <s v="MZQ"/>
  </r>
  <r>
    <s v="710331000401"/>
    <x v="26"/>
    <d v="2025-02-14T00:00:00"/>
    <s v="R017"/>
    <s v="RACO"/>
    <m/>
    <s v="C04103"/>
    <s v="3-5-SPS107--Y"/>
    <s v="STD- 107 BSH R123 C/C79 H6.5"/>
    <s v="HDL-"/>
    <s v="B"/>
    <n v="2040"/>
    <s v="PC"/>
    <s v="CNY"/>
    <n v="7.3367000000000004"/>
    <n v="14966.87"/>
    <n v="7.3003400000000003"/>
    <n v="1.0049999999999999"/>
    <n v="2050.1999999999998"/>
    <s v="MZQ"/>
  </r>
  <r>
    <s v="710332270101"/>
    <x v="26"/>
    <d v="2025-03-07T00:00:00"/>
    <s v="TA27"/>
    <s v="FO SHAN SHI SAN SHUI QU ZHUO YING WU JIN ZHI PIN CHANG"/>
    <m/>
    <s v="C04098"/>
    <s v="1-5-HAJ86-W"/>
    <s v="LG 86 POL"/>
    <s v="HDL-"/>
    <s v="B"/>
    <n v="1020"/>
    <s v="PC"/>
    <s v="CNY"/>
    <n v="3.3456000000000001"/>
    <n v="3412.51"/>
    <n v="7.3003400000000003"/>
    <n v="0.45829999999999999"/>
    <n v="467.47"/>
    <s v="MZQ"/>
  </r>
  <r>
    <s v="710333200401"/>
    <x v="26"/>
    <d v="2025-03-24T00:00:00"/>
    <s v="HF06"/>
    <s v="Whitford Ltd"/>
    <m/>
    <s v="M250427"/>
    <s v="1-4-T968218094"/>
    <s v="9682/K18094 TOPCOAT METALLIC BLACK"/>
    <s v="INM-"/>
    <s v="B"/>
    <n v="125"/>
    <s v="KG"/>
    <s v="CNY"/>
    <n v="63.008800000000001"/>
    <n v="7876.1"/>
    <n v="7.3003400000000003"/>
    <n v="8.6309000000000005"/>
    <n v="1078.8599999999999"/>
    <s v="MZQ"/>
  </r>
  <r>
    <s v="710333200201"/>
    <x v="26"/>
    <d v="2025-03-24T00:00:00"/>
    <s v="HF06"/>
    <s v="Whitford Ltd"/>
    <m/>
    <s v="M250427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</r>
  <r>
    <s v="710333660201"/>
    <x v="26"/>
    <d v="2025-04-03T00:00:00"/>
    <s v="HF06"/>
    <s v="Whitford Ltd"/>
    <m/>
    <s v="M250428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30620401"/>
    <x v="26"/>
    <d v="2025-02-07T00:00:00"/>
    <s v="WX03"/>
    <s v="WISION"/>
    <m/>
    <s v="C04099"/>
    <s v="7-5-KDG01D-X"/>
    <s v="KNOB DG RP BK01A POL"/>
    <s v="KNOB"/>
    <s v="B"/>
    <n v="6200"/>
    <s v="PC"/>
    <s v="CNY"/>
    <n v="5.0999999999999996"/>
    <n v="31620"/>
    <n v="7.3003400000000003"/>
    <n v="0.6986"/>
    <n v="4331.32"/>
    <s v="MZQ"/>
  </r>
  <r>
    <s v="710331190201"/>
    <x v="26"/>
    <d v="2025-02-18T00:00:00"/>
    <s v="WX03"/>
    <s v="WISION"/>
    <m/>
    <s v="C04099"/>
    <s v="7-5-KDG01D-X"/>
    <s v="KNOB DG RP BK01A POL"/>
    <s v="KNOB"/>
    <s v="B"/>
    <n v="6500"/>
    <s v="PC"/>
    <s v="CNY"/>
    <n v="5.0999999999999996"/>
    <n v="33150"/>
    <n v="7.3003400000000003"/>
    <n v="0.6986"/>
    <n v="4540.8999999999996"/>
    <s v="MZQ"/>
  </r>
  <r>
    <s v="710331641801"/>
    <x v="26"/>
    <d v="2025-02-26T00:00:00"/>
    <s v="YP02"/>
    <s v="DUAN ZHOU QU YI PIN JIN SHU JI PIN CHANG"/>
    <m/>
    <s v="C04097"/>
    <s v="7-C-REC2808AS-002"/>
    <s v="REC2808CT----------Y-Y-----"/>
    <s v="LID-"/>
    <s v="O"/>
    <n v="60"/>
    <s v="PC"/>
    <s v="CNY"/>
    <n v="4.37"/>
    <n v="262.2"/>
    <n v="7.3003400000000003"/>
    <n v="0.59860000000000002"/>
    <n v="35.92"/>
    <s v="MZQ"/>
  </r>
  <r>
    <s v="710331641901"/>
    <x v="26"/>
    <d v="2025-02-26T00:00:00"/>
    <s v="YP02"/>
    <s v="DUAN ZHOU QU YI PIN JIN SHU JI PIN CHANG"/>
    <m/>
    <s v="C04097"/>
    <s v="7-C-REC2808AS-002"/>
    <s v="REC2808CT----------Y-Y-----"/>
    <s v="LID-"/>
    <s v="O"/>
    <n v="240"/>
    <s v="PC"/>
    <s v="CNY"/>
    <n v="4.37"/>
    <n v="1048.8"/>
    <n v="7.3003400000000003"/>
    <n v="0.59860000000000002"/>
    <n v="143.66"/>
    <s v="MZQ"/>
  </r>
  <r>
    <s v="710331650401"/>
    <x v="26"/>
    <d v="2025-02-26T00:00:00"/>
    <s v="YY04S"/>
    <s v="YONG YE WU JIN CO"/>
    <m/>
    <s v="C04096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33830601"/>
    <x v="26"/>
    <d v="2025-04-08T00:00:00"/>
    <s v="HQ01"/>
    <s v="HUA CHANG PACKING PRINTING FACTORY"/>
    <m/>
    <s v="X250439"/>
    <s v="7-8-P2AM0451822"/>
    <s v="WHITE WRAP PAPER 45gsm 18x22&quot;"/>
    <s v="PAP-"/>
    <s v="B"/>
    <n v="17000"/>
    <s v="PC"/>
    <s v="CNY"/>
    <n v="0.14000000000000001"/>
    <n v="2380"/>
    <n v="7.3003400000000003"/>
    <n v="1.9199999999999998E-2"/>
    <n v="326.39999999999998"/>
    <s v="MZQ"/>
  </r>
  <r>
    <s v="710333830701"/>
    <x v="26"/>
    <d v="2025-04-08T00:00:00"/>
    <s v="HQ01"/>
    <s v="HUA CHANG PACKING PRINTING FACTORY"/>
    <m/>
    <s v="X250439"/>
    <s v="7-8-P2AM0452626"/>
    <s v="WHITE WRAP PAPER 45gsm 26x26&quot;"/>
    <s v="PAP-"/>
    <s v="B"/>
    <n v="12000"/>
    <s v="PC"/>
    <s v="CNY"/>
    <n v="0.23"/>
    <n v="2760"/>
    <n v="7.3003400000000003"/>
    <n v="3.15E-2"/>
    <n v="378"/>
    <s v="MZQ"/>
  </r>
  <r>
    <s v="710333401101"/>
    <x v="26"/>
    <d v="2025-03-28T00:00:00"/>
    <s v="HQ01"/>
    <s v="HUA CHANG PACKING PRINTING FACTORY"/>
    <m/>
    <s v="X250441"/>
    <s v="6-8-X027"/>
    <s v="PRINT MAT'L ANYDAY CLEAR GLASS DISHES"/>
    <s v="PRIM"/>
    <s v="B"/>
    <n v="5350"/>
    <s v="PC"/>
    <s v="CNY"/>
    <n v="1.46"/>
    <n v="7811"/>
    <n v="7.3003400000000003"/>
    <n v="0.2"/>
    <n v="1070"/>
    <s v="MZQ"/>
  </r>
  <r>
    <s v="710333490101"/>
    <x v="26"/>
    <d v="2025-03-31T00:00:00"/>
    <s v="HQ01"/>
    <s v="HUA CHANG PACKING PRINTING FACTORY"/>
    <m/>
    <s v="X250441"/>
    <s v="6-8-X018"/>
    <s v="6-8-PW33,38,39,40,PU09,PL0198"/>
    <s v="PRIM"/>
    <s v="B"/>
    <n v="1020"/>
    <s v="PC"/>
    <s v="CNY"/>
    <n v="1.53"/>
    <n v="1560.6"/>
    <n v="7.3003400000000003"/>
    <n v="0.20960000000000001"/>
    <n v="213.79"/>
    <s v="MZQ"/>
  </r>
  <r>
    <s v="710333130201"/>
    <x v="26"/>
    <d v="2025-03-21T00:00:00"/>
    <s v="TA27"/>
    <s v="FO SHAN SHI SAN SHUI QU ZHUO YING WU JIN ZHI PIN CHANG"/>
    <m/>
    <s v="C04098"/>
    <s v="3-5-SEW110-DX"/>
    <s v="STD- 110 GY04A POL R143 C/C106 H8.5"/>
    <s v="SHDL"/>
    <s v="B"/>
    <n v="450"/>
    <s v="PC"/>
    <s v="CNY"/>
    <n v="2.6137999999999999"/>
    <n v="1176.21"/>
    <n v="7.3003400000000003"/>
    <n v="0.35799999999999998"/>
    <n v="161.1"/>
    <s v="MZQ"/>
  </r>
  <r>
    <s v="710333130201"/>
    <x v="26"/>
    <d v="2025-03-21T00:00:00"/>
    <s v="TA27"/>
    <s v="FO SHAN SHI SAN SHUI QU ZHUO YING WU JIN ZHI PIN CHANG"/>
    <m/>
    <s v="C04098"/>
    <s v="3-5-SEW110-DX"/>
    <s v="STD- 110 GY04A POL R143 C/C106 H8.5"/>
    <s v="SHDL"/>
    <s v="B"/>
    <n v="400"/>
    <s v="PC"/>
    <s v="CNY"/>
    <n v="2.6137999999999999"/>
    <n v="1045.52"/>
    <n v="7.3003400000000003"/>
    <n v="0.35799999999999998"/>
    <n v="143.19999999999999"/>
    <s v="MZQ"/>
  </r>
  <r>
    <s v="710334700701"/>
    <x v="26"/>
    <d v="2025-04-21T00:00:00"/>
    <s v="MY02S"/>
    <s v="MEY LI YI CHA"/>
    <m/>
    <s v="X250436"/>
    <s v="3-8-C88072-CUVE"/>
    <s v="COL SLV 88072-CUVE SPOT UV"/>
    <s v="SHTS"/>
    <s v="B"/>
    <n v="1010"/>
    <s v="PC"/>
    <s v="CNY"/>
    <n v="3.01"/>
    <n v="3040.1"/>
    <n v="7.3003400000000003"/>
    <n v="0.4123"/>
    <n v="416.42"/>
    <s v="MZQ"/>
  </r>
  <r>
    <s v="710334500301"/>
    <x v="26"/>
    <d v="2025-04-17T00:00:00"/>
    <s v="MY02S"/>
    <s v="MEY LI YI CHA"/>
    <m/>
    <s v="X250434"/>
    <s v="1-8-C18333-C--J-F"/>
    <s v="COL SLV 18333-C--J (FSC)"/>
    <s v="SHTS"/>
    <s v="B"/>
    <n v="1010"/>
    <s v="PC"/>
    <s v="CNY"/>
    <n v="3.61"/>
    <n v="3646.1"/>
    <n v="7.3003400000000003"/>
    <n v="0.4945"/>
    <n v="499.45"/>
    <s v="MZQ"/>
  </r>
  <r>
    <s v="710333830901"/>
    <x v="26"/>
    <d v="2025-04-08T00:00:00"/>
    <s v="HQ01"/>
    <s v="HUA CHANG PACKING PRINTING FACTORY"/>
    <m/>
    <s v="X250438"/>
    <s v="7-8-PL6192B"/>
    <s v="GLASS LID STKR MJP"/>
    <s v="STKR"/>
    <s v="B"/>
    <n v="5000"/>
    <s v="PC"/>
    <s v="CNY"/>
    <n v="3.2000000000000001E-2"/>
    <n v="160"/>
    <n v="7.3003400000000003"/>
    <n v="4.4000000000000003E-3"/>
    <n v="22"/>
    <s v="MZQ"/>
  </r>
  <r>
    <s v="710333990101"/>
    <x v="26"/>
    <d v="2025-04-10T00:00:00"/>
    <s v="HQ01"/>
    <s v="HUA CHANG PACKING PRINTING FACTORY"/>
    <m/>
    <s v="X250438"/>
    <s v="1-8-PL15317-C"/>
    <s v="UPC+ADD STKR 051153191459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33990201"/>
    <x v="26"/>
    <d v="2025-04-10T00:00:00"/>
    <s v="HQ01"/>
    <s v="HUA CHANG PACKING PRINTING FACTORY"/>
    <m/>
    <s v="X250438"/>
    <s v="1-8-PL15318-C"/>
    <s v="UPC+ADD STKR 051153191466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33400501"/>
    <x v="26"/>
    <d v="2025-03-28T00:00:00"/>
    <s v="HQ01"/>
    <s v="HUA CHANG PACKING PRINTING FACTORY"/>
    <m/>
    <s v="X250438"/>
    <s v="3-8-PL9456-C"/>
    <s v="UPC+ADD+COO STKR 051153850646 (MCA)"/>
    <s v="STKR"/>
    <s v="B"/>
    <n v="510"/>
    <s v="PC"/>
    <s v="CNY"/>
    <n v="0.06"/>
    <n v="30.6"/>
    <n v="7.3003400000000003"/>
    <n v="8.2000000000000007E-3"/>
    <n v="4.18"/>
    <s v="MZQ"/>
  </r>
  <r>
    <s v="710333400601"/>
    <x v="26"/>
    <d v="2025-03-28T00:00:00"/>
    <s v="HQ01"/>
    <s v="HUA CHANG PACKING PRINTING FACTORY"/>
    <m/>
    <s v="X250438"/>
    <s v="3-8-PL9458-C"/>
    <s v="UPC+ADD+COO STKR 051153850660 (MCA)"/>
    <s v="STKR"/>
    <s v="B"/>
    <n v="510"/>
    <s v="PC"/>
    <s v="CNY"/>
    <n v="0.06"/>
    <n v="30.6"/>
    <n v="7.3003400000000003"/>
    <n v="8.2000000000000007E-3"/>
    <n v="4.18"/>
    <s v="MZQ"/>
  </r>
  <r>
    <s v="710333830401"/>
    <x v="26"/>
    <d v="2025-04-08T00:00:00"/>
    <s v="HQ01"/>
    <s v="HUA CHANG PACKING PRINTING FACTORY"/>
    <m/>
    <s v="X250441"/>
    <s v="1-8-PU582A-C"/>
    <s v="U&amp;C MEYER X DISNEY EARTHEN (MJP)"/>
    <s v="U&amp;C-"/>
    <s v="B"/>
    <n v="8050"/>
    <s v="PC"/>
    <s v="CNY"/>
    <n v="0.252"/>
    <n v="2028.6"/>
    <n v="7.3003400000000003"/>
    <n v="3.4500000000000003E-2"/>
    <n v="277.73"/>
    <s v="MZQ"/>
  </r>
  <r>
    <s v="710332520201"/>
    <x v="26"/>
    <d v="2025-03-12T00:00:00"/>
    <s v="HQ01"/>
    <s v="HUA CHANG PACKING PRINTING FACTORY"/>
    <m/>
    <s v="X250440"/>
    <s v="1-8-PU457D"/>
    <s v="U&amp;C RACO"/>
    <s v="U&amp;C-"/>
    <s v="B"/>
    <n v="1010"/>
    <s v="PC"/>
    <s v="CNY"/>
    <n v="0.27500000000000002"/>
    <n v="277.75"/>
    <n v="7.3003400000000003"/>
    <n v="3.7699999999999997E-2"/>
    <n v="38.08"/>
    <s v="MZQ"/>
  </r>
  <r>
    <s v="710333401001"/>
    <x v="26"/>
    <d v="2025-03-28T00:00:00"/>
    <s v="HQ01"/>
    <s v="HUA CHANG PACKING PRINTING FACTORY"/>
    <m/>
    <s v="X250441"/>
    <s v="6-8-X025"/>
    <s v="PRINT MAT'L ANYDAY SQUARE GLASS DISHES"/>
    <s v="U&amp;C-"/>
    <s v="B"/>
    <n v="1010"/>
    <s v="PC"/>
    <s v="CNY"/>
    <n v="1.0900000000000001"/>
    <n v="1100.9000000000001"/>
    <n v="7.3003400000000003"/>
    <n v="0.14929999999999999"/>
    <n v="150.79"/>
    <s v="MZQ"/>
  </r>
  <r>
    <s v="710333401701"/>
    <x v="26"/>
    <d v="2025-03-28T00:00:00"/>
    <s v="HQ01"/>
    <s v="HUA CHANG PACKING PRINTING FACTORY"/>
    <m/>
    <s v="X250441"/>
    <s v="6-8-X022"/>
    <s v="PRINT MAT'L ANYDAY SQUARE GLASS DISHES"/>
    <s v="U&amp;C-"/>
    <s v="B"/>
    <n v="1700"/>
    <s v="PC"/>
    <s v="CNY"/>
    <n v="1.53"/>
    <n v="2601"/>
    <n v="7.3003400000000003"/>
    <n v="0.20960000000000001"/>
    <n v="356.32"/>
    <s v="MZQ"/>
  </r>
  <r>
    <s v="710333401801"/>
    <x v="26"/>
    <d v="2025-03-28T00:00:00"/>
    <s v="HQ01"/>
    <s v="HUA CHANG PACKING PRINTING FACTORY"/>
    <m/>
    <s v="X250441"/>
    <s v="6-8-X026"/>
    <s v="PRINT MAT'L ANYDAY CLEAR GLASS DISHES"/>
    <s v="U&amp;C-"/>
    <s v="B"/>
    <n v="2100"/>
    <s v="PC"/>
    <s v="CNY"/>
    <n v="1.82"/>
    <n v="3822"/>
    <n v="7.3003400000000003"/>
    <n v="0.24929999999999999"/>
    <n v="523.53"/>
    <s v="MZQ"/>
  </r>
  <r>
    <s v="710333410301"/>
    <x v="27"/>
    <d v="2025-03-28T00:00:00"/>
    <s v="JN03"/>
    <s v="Jia Neng Metals Products CO,.LTD"/>
    <m/>
    <s v="C04089"/>
    <s v="7-6-084"/>
    <s v="WELD PLATE SS WOK LID"/>
    <s v="BRKT"/>
    <s v="B"/>
    <n v="1000"/>
    <s v="PC"/>
    <s v="CNY"/>
    <n v="0.17269999999999999"/>
    <n v="172.7"/>
    <n v="7.3003400000000003"/>
    <n v="2.3699999999999999E-2"/>
    <n v="23.7"/>
    <s v="MZQ"/>
  </r>
  <r>
    <s v="710333690101"/>
    <x v="27"/>
    <d v="2025-04-03T00:00:00"/>
    <s v="TA26"/>
    <s v="ZHAO DE JIN SHU JI BIN CO.,LTD."/>
    <m/>
    <s v="C04091"/>
    <s v="1-6-BK193"/>
    <s v="BRKT FOR CAF30AK RT"/>
    <s v="BRKT"/>
    <s v="B"/>
    <n v="4020"/>
    <s v="PC"/>
    <s v="CNY"/>
    <n v="0.57750000000000001"/>
    <n v="2321.5500000000002"/>
    <n v="7.3003400000000003"/>
    <n v="7.9100000000000004E-2"/>
    <n v="317.98"/>
    <s v="MZQ"/>
  </r>
  <r>
    <s v="710333410101"/>
    <x v="27"/>
    <d v="2025-03-28T00:00:00"/>
    <s v="JN03"/>
    <s v="Jia Neng Metals Products CO,.LTD"/>
    <m/>
    <s v="C04089"/>
    <s v="1-6-F110-Y"/>
    <s v="FG SS 20cm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33440301"/>
    <x v="27"/>
    <d v="2025-03-28T00:00:00"/>
    <s v="TA26"/>
    <s v="ZHAO DE JIN SHU JI BIN CO.,LTD."/>
    <m/>
    <s v="C04091"/>
    <s v="3-6-F27-Z"/>
    <s v="FG SS WAO34IA TUM"/>
    <s v="FG--"/>
    <s v="B"/>
    <n v="2050"/>
    <s v="PC"/>
    <s v="CNY"/>
    <n v="0.91769999999999996"/>
    <n v="1881.29"/>
    <n v="7.3003400000000003"/>
    <n v="0.12570000000000001"/>
    <n v="257.69"/>
    <s v="MZQ"/>
  </r>
  <r>
    <s v="710331500201"/>
    <x v="27"/>
    <d v="2025-02-25T00:00:00"/>
    <s v="DY06"/>
    <s v="DE YI BAO(JIANG MEN)"/>
    <m/>
    <s v="C04090"/>
    <s v="3-5-LSI111A-Y"/>
    <s v="STD- 110 M BSH R359.3 C/C102 H6.5 (1824-30)"/>
    <s v="HDL-"/>
    <s v="B"/>
    <n v="200"/>
    <s v="PC"/>
    <s v="CNY"/>
    <n v="7.6459999999999999"/>
    <n v="1529.2"/>
    <n v="7.3003400000000003"/>
    <n v="1.0472999999999999"/>
    <n v="209.46"/>
    <s v="MZQ"/>
  </r>
  <r>
    <s v="710331500301"/>
    <x v="27"/>
    <d v="2025-02-25T00:00:00"/>
    <s v="DY06"/>
    <s v="DE YI BAO(JIANG MEN)"/>
    <m/>
    <s v="C04090"/>
    <s v="3-5-LSI111A-Y"/>
    <s v="STD- 110 M BSH R359.3 C/C102 H6.5 (1824-30)"/>
    <s v="HDL-"/>
    <s v="B"/>
    <n v="600"/>
    <s v="PC"/>
    <s v="CNY"/>
    <n v="7.6459999999999999"/>
    <n v="4587.6000000000004"/>
    <n v="7.3003400000000003"/>
    <n v="1.0472999999999999"/>
    <n v="628.38"/>
    <s v="MZQ"/>
  </r>
  <r>
    <s v="710332250301"/>
    <x v="27"/>
    <d v="2025-03-07T00:00:00"/>
    <s v="R017"/>
    <s v="RACO"/>
    <m/>
    <s v="C04092"/>
    <s v="3-5-HAJ65-W"/>
    <s v="LG-- 65 POL VDZ24MA C/C40 H8.5 SS430x1.2"/>
    <s v="HDL-"/>
    <s v="B"/>
    <n v="2040"/>
    <s v="PC"/>
    <s v="CNY"/>
    <n v="4.1566000000000001"/>
    <n v="8479.4599999999991"/>
    <n v="7.3003400000000003"/>
    <n v="0.56940000000000002"/>
    <n v="1161.58"/>
    <s v="MZQ"/>
  </r>
  <r>
    <s v="710332700501"/>
    <x v="27"/>
    <d v="2025-03-13T00:00:00"/>
    <s v="TA25"/>
    <s v="LU JIANG STAINLESS STEEL Mfg.Ltd."/>
    <m/>
    <s v="C04088"/>
    <s v="7-5-HL21AM"/>
    <s v="LG PW-26 ANO POL"/>
    <s v="HDL-"/>
    <s v="B"/>
    <n v="520"/>
    <s v="PC"/>
    <s v="CNY"/>
    <n v="4.6555"/>
    <n v="2420.86"/>
    <n v="7.3003400000000003"/>
    <n v="0.63770000000000004"/>
    <n v="331.6"/>
    <s v="MZQ"/>
  </r>
  <r>
    <s v="710332700101"/>
    <x v="27"/>
    <d v="2025-03-13T00:00:00"/>
    <s v="TA25"/>
    <s v="LU JIANG STAINLESS STEEL Mfg.Ltd."/>
    <m/>
    <s v="C04088"/>
    <s v="3-5-HL02AM"/>
    <s v="HDL L SS XL -YK30 ANOLON"/>
    <s v="HDL-"/>
    <s v="B"/>
    <n v="520"/>
    <s v="PC"/>
    <s v="CNY"/>
    <n v="4.9706999999999999"/>
    <n v="2584.7600000000002"/>
    <n v="7.3003400000000003"/>
    <n v="0.68089999999999995"/>
    <n v="354.07"/>
    <s v="MZQ"/>
  </r>
  <r>
    <s v="710332700201"/>
    <x v="27"/>
    <d v="2025-03-13T00:00:00"/>
    <s v="TA25"/>
    <s v="LU JIANG STAINLESS STEEL Mfg.Ltd."/>
    <m/>
    <s v="C04088"/>
    <s v="3-5-HOD102-DX"/>
    <s v="SH-- 102 GY04A POL R73 C/C34.8 H8.5"/>
    <s v="HDL-"/>
    <s v="B"/>
    <n v="1010"/>
    <s v="PC"/>
    <s v="CNY"/>
    <n v="7.4710000000000001"/>
    <n v="7545.71"/>
    <n v="7.3003400000000003"/>
    <n v="1.0234000000000001"/>
    <n v="1033.6300000000001"/>
    <s v="MZQ"/>
  </r>
  <r>
    <s v="710332700301"/>
    <x v="27"/>
    <d v="2025-03-13T00:00:00"/>
    <s v="TA25"/>
    <s v="LU JIANG STAINLESS STEEL Mfg.Ltd."/>
    <m/>
    <s v="C04088"/>
    <s v="3-5-HOD103-DX"/>
    <s v="SH-- 103 GY04A POL R83 C/C34.8 H8.5"/>
    <s v="HDL-"/>
    <s v="B"/>
    <n v="1010"/>
    <s v="PC"/>
    <s v="CNY"/>
    <n v="7.4710000000000001"/>
    <n v="7545.71"/>
    <n v="7.3003400000000003"/>
    <n v="1.0234000000000001"/>
    <n v="1033.6300000000001"/>
    <s v="MZQ"/>
  </r>
  <r>
    <s v="710332700401"/>
    <x v="27"/>
    <d v="2025-03-13T00:00:00"/>
    <s v="TA25"/>
    <s v="LU JIANG STAINLESS STEEL Mfg.Ltd."/>
    <m/>
    <s v="C04088"/>
    <s v="3-5-HOD105-DX"/>
    <s v="LG-- 105 GY04A POL R103 C/C34.8 H8.5"/>
    <s v="HDL-"/>
    <s v="B"/>
    <n v="1010"/>
    <s v="PC"/>
    <s v="CNY"/>
    <n v="8.0838999999999999"/>
    <n v="8164.74"/>
    <n v="7.3003400000000003"/>
    <n v="1.1073"/>
    <n v="1118.3699999999999"/>
    <s v="MZQ"/>
  </r>
  <r>
    <s v="710332020101"/>
    <x v="27"/>
    <d v="2025-03-04T00:00:00"/>
    <s v="WX03"/>
    <s v="WISION"/>
    <m/>
    <s v="C04093"/>
    <s v="3-5-LHZ108--X"/>
    <s v="STD- 108 POL R296.34 C/C113 H6.5"/>
    <s v="LHDL"/>
    <s v="B"/>
    <n v="1010"/>
    <s v="PC"/>
    <s v="CNY"/>
    <n v="5.7778999999999998"/>
    <n v="5835.68"/>
    <n v="7.3003400000000003"/>
    <n v="0.79149999999999998"/>
    <n v="799.42"/>
    <s v="MZQ"/>
  </r>
  <r>
    <s v="710331641301"/>
    <x v="27"/>
    <d v="2025-02-26T00:00:00"/>
    <s v="YP02"/>
    <s v="DUAN ZHOU QU YI PIN JIN SHU JI PIN CHANG"/>
    <m/>
    <s v="C04094"/>
    <s v="7-C-REC2608AS-002"/>
    <s v="REC2608CT----------Y-Y-----"/>
    <s v="LID-"/>
    <s v="O"/>
    <n v="3055"/>
    <s v="PC"/>
    <s v="CNY"/>
    <n v="4.26"/>
    <n v="13014.3"/>
    <n v="7.3003400000000003"/>
    <n v="0.58350000000000002"/>
    <n v="1782.59"/>
    <s v="MZQ"/>
  </r>
  <r>
    <s v="710331641401"/>
    <x v="27"/>
    <d v="2025-02-26T00:00:00"/>
    <s v="YP02"/>
    <s v="DUAN ZHOU QU YI PIN JIN SHU JI PIN CHANG"/>
    <m/>
    <s v="C04094"/>
    <s v="7-C-REC2608AS-002"/>
    <s v="REC2608CT----------Y-Y-----"/>
    <s v="LID-"/>
    <s v="O"/>
    <n v="25"/>
    <s v="PC"/>
    <s v="CNY"/>
    <n v="4.26"/>
    <n v="106.5"/>
    <n v="7.3003400000000003"/>
    <n v="0.58350000000000002"/>
    <n v="14.59"/>
    <s v="MZQ"/>
  </r>
  <r>
    <s v="710331641801"/>
    <x v="27"/>
    <d v="2025-02-26T00:00:00"/>
    <s v="YP02"/>
    <s v="DUAN ZHOU QU YI PIN JIN SHU JI PIN CHANG"/>
    <m/>
    <s v="C04094"/>
    <s v="7-C-REC2808AS-002"/>
    <s v="REC2808CT----------Y-Y-----"/>
    <s v="LID-"/>
    <s v="O"/>
    <n v="600"/>
    <s v="PC"/>
    <s v="CNY"/>
    <n v="4.37"/>
    <n v="2622"/>
    <n v="7.3003400000000003"/>
    <n v="0.59860000000000002"/>
    <n v="359.16"/>
    <s v="MZQ"/>
  </r>
  <r>
    <s v="710331650301"/>
    <x v="27"/>
    <d v="2025-02-26T00:00:00"/>
    <s v="YY04S"/>
    <s v="YONG YE WU JIN CO"/>
    <m/>
    <s v="C04085"/>
    <s v="7-C-REC2408AS-002"/>
    <s v="REC2408CT----------Y-Y-----"/>
    <s v="LID-"/>
    <s v="O"/>
    <n v="760"/>
    <s v="PC"/>
    <s v="CNY"/>
    <n v="4.2"/>
    <n v="3192"/>
    <n v="7.3003400000000003"/>
    <n v="0.57530000000000003"/>
    <n v="437.23"/>
    <s v="MZQ"/>
  </r>
  <r>
    <s v="710331650401"/>
    <x v="27"/>
    <d v="2025-02-26T00:00:00"/>
    <s v="YY04S"/>
    <s v="YONG YE WU JIN CO"/>
    <m/>
    <s v="C04086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2190101"/>
    <x v="27"/>
    <d v="2025-03-05T00:00:00"/>
    <s v="YY04S"/>
    <s v="YONG YE WU JIN CO"/>
    <m/>
    <s v="C04087"/>
    <s v="7-C-WKC34KK-002"/>
    <s v="WKC34CV----------Y-P-----"/>
    <s v="LID-"/>
    <s v="S"/>
    <n v="1030"/>
    <s v="PC"/>
    <s v="CNY"/>
    <n v="7.8"/>
    <n v="8034"/>
    <n v="7.3003400000000003"/>
    <n v="1.0684"/>
    <n v="1100.45"/>
    <s v="MZQ"/>
  </r>
  <r>
    <s v="710333700301"/>
    <x v="27"/>
    <d v="2025-04-03T00:00:00"/>
    <s v="WS01"/>
    <s v="WEI XIN BO STAINLESS STEEL Mfg.Ltd."/>
    <m/>
    <s v="C04084"/>
    <s v="7-6-SS13"/>
    <s v="SCR S/S M5X130 W/S-WHR"/>
    <s v="SCR-"/>
    <s v="B"/>
    <n v="12800"/>
    <s v="PC"/>
    <s v="CNY"/>
    <n v="0.47449999999999998"/>
    <n v="6073.6"/>
    <n v="7.3003400000000003"/>
    <n v="6.5000000000000002E-2"/>
    <n v="832"/>
    <s v="MZQ"/>
  </r>
  <r>
    <s v="710333770101"/>
    <x v="28"/>
    <d v="2025-04-03T00:00:00"/>
    <s v="KS09"/>
    <s v="YUN NAN KAI SHENG XIN KE JI CO.,LTD"/>
    <m/>
    <s v="B250403"/>
    <s v="1-1-25370CJ333"/>
    <s v="AL 3003-O 2.5x370 SG3 MG3"/>
    <s v="ALM-"/>
    <s v="O"/>
    <n v="558"/>
    <s v="KG"/>
    <s v="CNY"/>
    <n v="2.9203999999999999"/>
    <n v="1629.58"/>
    <n v="7.3003400000000003"/>
    <n v="0.4"/>
    <n v="223.2"/>
    <s v="MZQ"/>
  </r>
  <r>
    <s v="710333770401"/>
    <x v="28"/>
    <d v="2025-04-03T00:00:00"/>
    <s v="KS09"/>
    <s v="YUN NAN KAI SHENG XIN KE JI CO.,LTD"/>
    <m/>
    <s v="B250403"/>
    <s v="1-1-25345CJ333"/>
    <s v="AL 3003-O 2.5x345 SG3 MG3"/>
    <s v="ALM-"/>
    <s v="O"/>
    <n v="2657"/>
    <s v="KG"/>
    <s v="CNY"/>
    <n v="2.9203999999999999"/>
    <n v="7759.5"/>
    <n v="7.3003400000000003"/>
    <n v="0.4"/>
    <n v="1062.8"/>
    <s v="MZQ"/>
  </r>
  <r>
    <s v="710333770501"/>
    <x v="28"/>
    <d v="2025-04-03T00:00:00"/>
    <s v="KS09"/>
    <s v="YUN NAN KAI SHENG XIN KE JI CO.,LTD"/>
    <m/>
    <s v="B250403"/>
    <s v="1-1-30380CJ333"/>
    <s v="AL 3003-O 3.0x380 SG3 MG3"/>
    <s v="ALM-"/>
    <s v="O"/>
    <n v="998"/>
    <s v="KG"/>
    <s v="CNY"/>
    <n v="2.9203999999999999"/>
    <n v="2914.56"/>
    <n v="7.3003400000000003"/>
    <n v="0.4"/>
    <n v="399.2"/>
    <s v="MZQ"/>
  </r>
  <r>
    <s v="710333770701"/>
    <x v="28"/>
    <d v="2025-04-03T00:00:00"/>
    <s v="KS09"/>
    <s v="YUN NAN KAI SHENG XIN KE JI CO.,LTD"/>
    <m/>
    <s v="B250403"/>
    <s v="1-1-25290CJ333"/>
    <s v="AL 3003-O 2.5x290 SG3 MG3"/>
    <s v="ALM-"/>
    <s v="O"/>
    <n v="553"/>
    <s v="KG"/>
    <s v="CNY"/>
    <n v="2.9203999999999999"/>
    <n v="1614.98"/>
    <n v="7.3003400000000003"/>
    <n v="0.4"/>
    <n v="221.2"/>
    <s v="MZQ"/>
  </r>
  <r>
    <s v="710333770801"/>
    <x v="28"/>
    <d v="2025-04-03T00:00:00"/>
    <s v="KS09"/>
    <s v="YUN NAN KAI SHENG XIN KE JI CO.,LTD"/>
    <m/>
    <s v="B250403"/>
    <s v="1-1-25335CJ333"/>
    <s v="AL 3003-O 2.5x335 SG3 MG3"/>
    <s v="ALM-"/>
    <s v="O"/>
    <n v="521"/>
    <s v="KG"/>
    <s v="CNY"/>
    <n v="2.9203999999999999"/>
    <n v="1521.53"/>
    <n v="7.3003400000000003"/>
    <n v="0.4"/>
    <n v="208.4"/>
    <s v="MZQ"/>
  </r>
  <r>
    <s v="710333770901"/>
    <x v="28"/>
    <d v="2025-04-03T00:00:00"/>
    <s v="KS09"/>
    <s v="YUN NAN KAI SHENG XIN KE JI CO.,LTD"/>
    <m/>
    <s v="B250403"/>
    <s v="1-1-30390CJ333"/>
    <s v="AL 3003-O 3.0x390 SG3 MG3"/>
    <s v="ALM-"/>
    <s v="O"/>
    <n v="1093"/>
    <s v="KG"/>
    <s v="CNY"/>
    <n v="2.9203999999999999"/>
    <n v="3192"/>
    <n v="7.3003400000000003"/>
    <n v="0.4"/>
    <n v="437.2"/>
    <s v="MZQ"/>
  </r>
  <r>
    <s v="710333770201"/>
    <x v="28"/>
    <d v="2025-04-03T00:00:00"/>
    <s v="KS09"/>
    <s v="YUN NAN KAI SHENG XIN KE JI CO.,LTD"/>
    <m/>
    <s v="B250403"/>
    <s v="1-1-25260CJ333"/>
    <s v="AL 3003-O 2.5x260 SG3 MG3"/>
    <s v="ALM-"/>
    <s v="O"/>
    <n v="558"/>
    <s v="KG"/>
    <s v="CNY"/>
    <n v="3.0973000000000002"/>
    <n v="1728.29"/>
    <n v="7.3003400000000003"/>
    <n v="0.42430000000000001"/>
    <n v="236.76"/>
    <s v="MZQ"/>
  </r>
  <r>
    <s v="710333770301"/>
    <x v="28"/>
    <d v="2025-04-03T00:00:00"/>
    <s v="KS09"/>
    <s v="YUN NAN KAI SHENG XIN KE JI CO.,LTD"/>
    <m/>
    <s v="B250403"/>
    <s v="1-1-25250CJ333"/>
    <s v="AL 3003-O 2.5x250 SG3 MG3"/>
    <s v="ALM-"/>
    <s v="O"/>
    <n v="1783"/>
    <s v="KG"/>
    <s v="CNY"/>
    <n v="3.0973000000000002"/>
    <n v="5522.49"/>
    <n v="7.3003400000000003"/>
    <n v="0.42430000000000001"/>
    <n v="756.53"/>
    <s v="MZQ"/>
  </r>
  <r>
    <s v="710333770601"/>
    <x v="28"/>
    <d v="2025-04-03T00:00:00"/>
    <s v="KS09"/>
    <s v="YUN NAN KAI SHENG XIN KE JI CO.,LTD"/>
    <m/>
    <s v="B250403"/>
    <s v="1-1-25235CJ333"/>
    <s v="AL 3003-O 2.5x235 SG3 MG3"/>
    <s v="ALM-"/>
    <s v="O"/>
    <n v="577"/>
    <s v="KG"/>
    <s v="CNY"/>
    <n v="3.0973000000000002"/>
    <n v="1787.14"/>
    <n v="7.3003400000000003"/>
    <n v="0.42430000000000001"/>
    <n v="244.82"/>
    <s v="MZQ"/>
  </r>
  <r>
    <s v="710330270201"/>
    <x v="28"/>
    <d v="2025-01-18T00:00:00"/>
    <s v="LH10"/>
    <s v="SHAN DONG LE HE JIA RI YONG PIN CO.,LTD."/>
    <m/>
    <s v="M250424"/>
    <s v="7-6-677"/>
    <s v="GLASS FOR 7-6-GMI23"/>
    <s v="GLS-"/>
    <s v="B"/>
    <n v="5000"/>
    <s v="PC"/>
    <s v="CNY"/>
    <n v="0"/>
    <n v="0"/>
    <n v="7.3003400000000003"/>
    <n v="0"/>
    <n v="0"/>
    <s v="MZQ"/>
  </r>
  <r>
    <s v="710328970201"/>
    <x v="28"/>
    <d v="2024-12-20T00:00:00"/>
    <s v="LH10"/>
    <s v="SHAN DONG LE HE JIA RI YONG PIN CO.,LTD."/>
    <m/>
    <s v="M250420"/>
    <s v="1-6-656-N-CH"/>
    <s v="14CM GLASS BOWL ANYDAY TRANSPARENT CHOOSE"/>
    <s v="GLS-"/>
    <s v="B"/>
    <n v="13008"/>
    <s v="PC"/>
    <s v="CNY"/>
    <n v="5.2389000000000001"/>
    <n v="68147.61"/>
    <n v="7.3003400000000003"/>
    <n v="0.71760000000000002"/>
    <n v="9334.5400000000009"/>
    <s v="MZQ"/>
  </r>
  <r>
    <s v="710311170401"/>
    <x v="28"/>
    <d v="2024-01-18T00:00:00"/>
    <s v="LH10"/>
    <s v="SHAN DONG LE HE JIA RI YONG PIN CO.,LTD."/>
    <m/>
    <s v="M250423"/>
    <s v="7-6-617"/>
    <s v="GLASS LID 20cm"/>
    <s v="GLS-"/>
    <s v="B"/>
    <n v="3000"/>
    <s v="PC"/>
    <s v="CNY"/>
    <n v="5.3574999999999999"/>
    <n v="16072.5"/>
    <n v="7.3003400000000003"/>
    <n v="0.7339"/>
    <n v="2201.6999999999998"/>
    <s v="MZQ"/>
  </r>
  <r>
    <s v="710310430101"/>
    <x v="28"/>
    <d v="2023-12-27T00:00:00"/>
    <s v="LH10"/>
    <s v="SHAN DONG LE HE JIA RI YONG PIN CO.,LTD."/>
    <m/>
    <s v="M250422"/>
    <s v="1-6-685-N"/>
    <s v="15CM SQUARE GLASS BOWL ANYDAY TRANSPARENT"/>
    <s v="GLS-"/>
    <s v="B"/>
    <n v="2016"/>
    <s v="PC"/>
    <s v="CNY"/>
    <n v="5.3804999999999996"/>
    <n v="10847.09"/>
    <n v="7.3003400000000003"/>
    <n v="0.73699999999999999"/>
    <n v="1485.79"/>
    <s v="MZQ"/>
  </r>
  <r>
    <s v="710311170501"/>
    <x v="28"/>
    <d v="2024-01-18T00:00:00"/>
    <s v="LH10"/>
    <s v="SHAN DONG LE HE JIA RI YONG PIN CO.,LTD."/>
    <m/>
    <s v="M250423"/>
    <s v="7-6-618"/>
    <s v="GLASS LID 22cm"/>
    <s v="GLS-"/>
    <s v="B"/>
    <n v="2000"/>
    <s v="PC"/>
    <s v="CNY"/>
    <n v="6.0212000000000003"/>
    <n v="12042.4"/>
    <n v="7.3003400000000003"/>
    <n v="0.82479999999999998"/>
    <n v="1649.6"/>
    <s v="MZQ"/>
  </r>
  <r>
    <s v="710310430401"/>
    <x v="28"/>
    <d v="2023-12-27T00:00:00"/>
    <s v="LH10"/>
    <s v="SHAN DONG LE HE JIA RI YONG PIN CO.,LTD."/>
    <m/>
    <s v="M250422"/>
    <s v="7-6-676"/>
    <s v="GLASS FOR 7-6-GMI19"/>
    <s v="GLS-"/>
    <s v="B"/>
    <n v="5000"/>
    <s v="PC"/>
    <s v="CNY"/>
    <n v="6.6637000000000004"/>
    <n v="33318.5"/>
    <n v="7.3003400000000003"/>
    <n v="0.91279999999999994"/>
    <n v="4564"/>
    <s v="MZQ"/>
  </r>
  <r>
    <s v="710310430201"/>
    <x v="28"/>
    <d v="2023-12-27T00:00:00"/>
    <s v="LH10"/>
    <s v="SHAN DONG LE HE JIA RI YONG PIN CO.,LTD."/>
    <m/>
    <s v="M250422"/>
    <s v="1-6-671-N"/>
    <s v="19CM SQUARE GLASS BOWL ANYDAY TRANSPARENT"/>
    <s v="GLS-"/>
    <s v="B"/>
    <n v="2000"/>
    <s v="PC"/>
    <s v="CNY"/>
    <n v="8.1858000000000004"/>
    <n v="16371.6"/>
    <n v="7.3003400000000003"/>
    <n v="1.1213"/>
    <n v="2242.6"/>
    <s v="MZQ"/>
  </r>
  <r>
    <s v="710321730201"/>
    <x v="28"/>
    <d v="2024-08-22T00:00:00"/>
    <s v="LH10"/>
    <s v="SHAN DONG LE HE JIA RI YONG PIN CO.,LTD."/>
    <m/>
    <s v="M250421"/>
    <s v="1-6-623-N-CH"/>
    <s v="20CM GLASS BOWL ANYDAY TRANSPARENT CHOOSE"/>
    <s v="GLS-"/>
    <s v="B"/>
    <n v="544"/>
    <s v="PC"/>
    <s v="CNY"/>
    <n v="9.2124000000000006"/>
    <n v="5011.55"/>
    <n v="7.3003400000000003"/>
    <n v="1.2619"/>
    <n v="686.47"/>
    <s v="MZQ"/>
  </r>
  <r>
    <s v="710321730301"/>
    <x v="28"/>
    <d v="2024-08-22T00:00:00"/>
    <s v="LH10"/>
    <s v="SHAN DONG LE HE JIA RI YONG PIN CO.,LTD."/>
    <m/>
    <s v="M250421"/>
    <s v="1-6-624-N-CH"/>
    <s v="22CM GLASS BOWL ANYDAY TRANSPARENT CHOOSE"/>
    <s v="GLS-"/>
    <s v="B"/>
    <n v="5004"/>
    <s v="PC"/>
    <s v="CNY"/>
    <n v="9.7788000000000004"/>
    <n v="48933.120000000003"/>
    <n v="7.3003400000000003"/>
    <n v="1.3394999999999999"/>
    <n v="6702.86"/>
    <s v="MZQ"/>
  </r>
  <r>
    <s v="710328970501"/>
    <x v="28"/>
    <d v="2024-12-20T00:00:00"/>
    <s v="LH10"/>
    <s v="SHAN DONG LE HE JIA RI YONG PIN CO.,LTD."/>
    <m/>
    <s v="M250420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32020201"/>
    <x v="28"/>
    <d v="2025-03-04T00:00:00"/>
    <s v="WX03"/>
    <s v="WISION"/>
    <m/>
    <s v="C04083"/>
    <s v="3-5-LHZ111--X"/>
    <s v="STD- 111 POL R348.08 C/C113 H6.5"/>
    <s v="LHDL"/>
    <s v="B"/>
    <n v="930"/>
    <s v="PC"/>
    <s v="CNY"/>
    <n v="6.1544999999999996"/>
    <n v="5723.69"/>
    <n v="7.3003400000000003"/>
    <n v="0.84299999999999997"/>
    <n v="783.99"/>
    <s v="MZQ"/>
  </r>
  <r>
    <s v="710331641801"/>
    <x v="28"/>
    <d v="2025-02-26T00:00:00"/>
    <s v="YP02"/>
    <s v="DUAN ZHOU QU YI PIN JIN SHU JI PIN CHANG"/>
    <m/>
    <s v="C04080"/>
    <s v="7-C-REC2808AS-002"/>
    <s v="REC2808CT----------Y-Y-----"/>
    <s v="LID-"/>
    <s v="O"/>
    <n v="610"/>
    <s v="PC"/>
    <s v="CNY"/>
    <n v="4.37"/>
    <n v="2665.7"/>
    <n v="7.3003400000000003"/>
    <n v="0.59860000000000002"/>
    <n v="365.15"/>
    <s v="MZQ"/>
  </r>
  <r>
    <s v="710331650301"/>
    <x v="28"/>
    <d v="2025-02-26T00:00:00"/>
    <s v="YY04S"/>
    <s v="YONG YE WU JIN CO"/>
    <m/>
    <s v="C04081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4190101"/>
    <x v="28"/>
    <d v="2025-04-14T00:00:00"/>
    <s v="HY25"/>
    <s v="ZHAO QING SHI HENG YING WU JING HUA GONG CO.,LTD"/>
    <m/>
    <s v="X250431"/>
    <s v="7-9-Z34343"/>
    <s v="CHIPBOARD FOR 43&quot;X43&quot;"/>
    <s v="MISC"/>
    <s v="B"/>
    <n v="1000"/>
    <s v="PC"/>
    <s v="CNY"/>
    <n v="2.5"/>
    <n v="2500"/>
    <n v="7.3003400000000003"/>
    <n v="0.34239999999999998"/>
    <n v="342.4"/>
    <s v="MZQ"/>
  </r>
  <r>
    <s v="710330550301"/>
    <x v="28"/>
    <d v="2025-02-07T00:00:00"/>
    <s v="MX03"/>
    <s v="MING XIN HARDWARE WARE Mfg.Ltd."/>
    <m/>
    <s v="C04082"/>
    <s v="7-6-S02"/>
    <s v="SS WELDING SCR M6x15mm"/>
    <s v="SCR-"/>
    <s v="B"/>
    <n v="6200"/>
    <s v="PC"/>
    <s v="CNY"/>
    <n v="7.0000000000000007E-2"/>
    <n v="434"/>
    <n v="7.3003400000000003"/>
    <n v="9.5999999999999992E-3"/>
    <n v="59.52"/>
    <s v="MZQ"/>
  </r>
  <r>
    <s v="710333430301"/>
    <x v="28"/>
    <d v="2025-03-28T00:00:00"/>
    <s v="MX03"/>
    <s v="MING XIN HARDWARE WARE Mfg.Ltd."/>
    <m/>
    <s v="C04082"/>
    <s v="2-6-S03"/>
    <s v="SCR SS M5x22MM+WHR"/>
    <s v="SCR-"/>
    <s v="B"/>
    <n v="2050"/>
    <s v="PC"/>
    <s v="CNY"/>
    <n v="0.109"/>
    <n v="223.45"/>
    <n v="7.3003400000000003"/>
    <n v="1.49E-2"/>
    <n v="30.55"/>
    <s v="MZQ"/>
  </r>
  <r>
    <s v="710331170201"/>
    <x v="28"/>
    <d v="2025-02-18T00:00:00"/>
    <s v="MX03"/>
    <s v="MING XIN HARDWARE WARE Mfg.Ltd."/>
    <m/>
    <s v="C04082"/>
    <s v="7-6-S67"/>
    <s v="SCR SS M6x25mm"/>
    <s v="SCR-"/>
    <s v="B"/>
    <n v="6500"/>
    <s v="PC"/>
    <s v="CNY"/>
    <n v="0.153"/>
    <n v="994.5"/>
    <n v="7.3003400000000003"/>
    <n v="2.1000000000000001E-2"/>
    <n v="136.5"/>
    <s v="MZQ"/>
  </r>
  <r>
    <s v="710332690101"/>
    <x v="28"/>
    <d v="2025-03-13T00:00:00"/>
    <s v="MX03"/>
    <s v="MING XIN HARDWARE WARE Mfg.Ltd."/>
    <m/>
    <s v="C04082"/>
    <s v="7-6-S67"/>
    <s v="SCR SS M6x25mm"/>
    <s v="SCR-"/>
    <s v="B"/>
    <n v="1150"/>
    <s v="PC"/>
    <s v="CNY"/>
    <n v="0.153"/>
    <n v="175.95"/>
    <n v="7.3003400000000003"/>
    <n v="2.1000000000000001E-2"/>
    <n v="24.15"/>
    <s v="MZQ"/>
  </r>
  <r>
    <s v="710331050301"/>
    <x v="28"/>
    <d v="2025-02-14T00:00:00"/>
    <s v="WX03"/>
    <s v="WISION"/>
    <m/>
    <s v="C04083"/>
    <s v="3-5-SOE928--X"/>
    <s v="928 POL"/>
    <s v="SHDL"/>
    <s v="B"/>
    <n v="1050"/>
    <s v="PC"/>
    <s v="CNY"/>
    <n v="12.817299999999999"/>
    <n v="13458.17"/>
    <n v="7.3003400000000003"/>
    <n v="1.7557"/>
    <n v="1843.49"/>
    <s v="MZQ"/>
  </r>
  <r>
    <s v="710330510201"/>
    <x v="28"/>
    <d v="2025-02-07T00:00:00"/>
    <s v="YY04S"/>
    <s v="YONG YE WU JIN CO"/>
    <m/>
    <s v="250405"/>
    <s v="BLC20DS-001"/>
    <s v="20CM SS LID W/KNOB &amp; WHISTLE"/>
    <s v="SKU-"/>
    <s v="O"/>
    <n v="1100"/>
    <s v="PC"/>
    <s v="CNY"/>
    <n v="5.0862999999999996"/>
    <n v="5594.93"/>
    <n v="7.3003400000000003"/>
    <n v="0.69669999999999999"/>
    <n v="766.37"/>
    <s v="MZQ"/>
  </r>
  <r>
    <s v="710334210301"/>
    <x v="29"/>
    <d v="2025-04-14T00:00:00"/>
    <s v="MY02S"/>
    <s v="MEY LI YI CHA"/>
    <m/>
    <s v="X250427"/>
    <s v="6-8-F62071-C"/>
    <s v="FP BROWN BOX 62071-C"/>
    <s v="BOX-"/>
    <s v="B"/>
    <n v="2020"/>
    <s v="PC"/>
    <s v="CNY"/>
    <n v="2.0299999999999998"/>
    <n v="4100.6000000000004"/>
    <n v="7.3003400000000003"/>
    <n v="0.27810000000000001"/>
    <n v="561.76"/>
    <s v="MZQ"/>
  </r>
  <r>
    <s v="710334210401"/>
    <x v="29"/>
    <d v="2025-04-14T00:00:00"/>
    <s v="MY02S"/>
    <s v="MEY LI YI CHA"/>
    <m/>
    <s v="X250427"/>
    <s v="6-8-F62074-C"/>
    <s v="FP BROWN BOX 62074-C"/>
    <s v="BOX-"/>
    <s v="B"/>
    <n v="2020"/>
    <s v="PC"/>
    <s v="CNY"/>
    <n v="2.76"/>
    <n v="5575.2"/>
    <n v="7.3003400000000003"/>
    <n v="0.37809999999999999"/>
    <n v="763.76"/>
    <s v="MZQ"/>
  </r>
  <r>
    <s v="710334200801"/>
    <x v="29"/>
    <d v="2025-04-14T00:00:00"/>
    <s v="MY02S"/>
    <s v="MEY LI YI CHA"/>
    <m/>
    <s v="X250427"/>
    <s v="1-8-F18011-C"/>
    <s v="BROWN BOX 18011-C"/>
    <s v="BOX-"/>
    <s v="B"/>
    <n v="1010"/>
    <s v="PC"/>
    <s v="CNY"/>
    <n v="3.63"/>
    <n v="3666.3"/>
    <n v="7.3003400000000003"/>
    <n v="0.49719999999999998"/>
    <n v="502.17"/>
    <s v="MZQ"/>
  </r>
  <r>
    <s v="710334201201"/>
    <x v="29"/>
    <d v="2025-04-14T00:00:00"/>
    <s v="MY02S"/>
    <s v="MEY LI YI CHA"/>
    <m/>
    <s v="X250426"/>
    <s v="7-8-C77600C-C"/>
    <s v="COL BOX 77600-C"/>
    <s v="BOX-"/>
    <s v="B"/>
    <n v="505"/>
    <s v="PC"/>
    <s v="CNY"/>
    <n v="9.17"/>
    <n v="4630.8500000000004"/>
    <n v="7.3003400000000003"/>
    <n v="1.2561"/>
    <n v="634.33000000000004"/>
    <s v="MZQ"/>
  </r>
  <r>
    <s v="710334201101"/>
    <x v="29"/>
    <d v="2025-04-14T00:00:00"/>
    <s v="MY02S"/>
    <s v="MEY LI YI CHA"/>
    <m/>
    <s v="X250426"/>
    <s v="7-8-C70285-C"/>
    <s v="COL BOX 70285-C"/>
    <s v="BOX-"/>
    <s v="B"/>
    <n v="505"/>
    <s v="PC"/>
    <s v="CNY"/>
    <n v="9.41"/>
    <n v="4752.05"/>
    <n v="7.3003400000000003"/>
    <n v="1.2889999999999999"/>
    <n v="650.95000000000005"/>
    <s v="MZQ"/>
  </r>
  <r>
    <s v="710334201001"/>
    <x v="29"/>
    <d v="2025-04-14T00:00:00"/>
    <s v="MY02S"/>
    <s v="MEY LI YI CHA"/>
    <m/>
    <s v="X250426"/>
    <s v="7-8-C70159B-C"/>
    <s v="4C BOX 70159-C"/>
    <s v="BOX-"/>
    <s v="B"/>
    <n v="1010"/>
    <s v="PC"/>
    <s v="CNY"/>
    <n v="12.29"/>
    <n v="12412.9"/>
    <n v="7.3003400000000003"/>
    <n v="1.6835"/>
    <n v="1700.34"/>
    <s v="MZQ"/>
  </r>
  <r>
    <s v="710333510201"/>
    <x v="29"/>
    <d v="2025-03-31T00:00:00"/>
    <s v="HM04"/>
    <s v="GUANG DONG HAO MING SILICONE MATERIAL CO.,LTD"/>
    <m/>
    <s v="C04077"/>
    <s v="1-6-GLH18-ZE"/>
    <s v="G-LD LH 18CM BK01A"/>
    <s v="GLID"/>
    <s v="B"/>
    <n v="1800"/>
    <s v="PC"/>
    <s v="CNY"/>
    <n v="8.15"/>
    <n v="14670"/>
    <n v="7.3003400000000003"/>
    <n v="1.1164000000000001"/>
    <n v="2009.52"/>
    <s v="MZQ"/>
  </r>
  <r>
    <s v="710331240201"/>
    <x v="29"/>
    <d v="2025-02-18T00:00:00"/>
    <s v="Z010"/>
    <s v="GlassLid Industries Ltd."/>
    <m/>
    <s v="AQ-C04080"/>
    <s v="1-6-GLH14-ZC"/>
    <s v="G-LD LH 14CM BU47A"/>
    <s v="GLID"/>
    <s v="B"/>
    <n v="-350"/>
    <s v="PC"/>
    <s v="CNY"/>
    <n v="0"/>
    <n v="0"/>
    <n v="7.3003400000000003"/>
    <n v="0"/>
    <n v="0"/>
    <s v="MZQ"/>
  </r>
  <r>
    <s v="710331240201"/>
    <x v="29"/>
    <d v="2025-02-18T00:00:00"/>
    <s v="Z010"/>
    <s v="GlassLid Industries Ltd."/>
    <m/>
    <s v="C04080"/>
    <s v="1-6-GLH14-ZC"/>
    <s v="G-LD LH 14CM BU47A"/>
    <s v="GLID"/>
    <s v="B"/>
    <n v="210"/>
    <s v="PC"/>
    <s v="CNY"/>
    <n v="0"/>
    <n v="0"/>
    <n v="7.3003400000000003"/>
    <n v="0"/>
    <n v="0"/>
    <s v="MZQ"/>
  </r>
  <r>
    <s v="710331240201"/>
    <x v="29"/>
    <d v="2025-02-18T00:00:00"/>
    <s v="Z010"/>
    <s v="GlassLid Industries Ltd."/>
    <m/>
    <s v="C04080"/>
    <s v="1-6-GLH14-ZC"/>
    <s v="G-LD LH 14CM BU47A"/>
    <s v="GLID"/>
    <s v="B"/>
    <n v="140"/>
    <s v="PC"/>
    <s v="CNY"/>
    <n v="0"/>
    <n v="0"/>
    <n v="7.3003400000000003"/>
    <n v="0"/>
    <n v="0"/>
    <s v="MZQ"/>
  </r>
  <r>
    <s v="710333720101"/>
    <x v="29"/>
    <d v="2025-04-03T00:00:00"/>
    <s v="Z010"/>
    <s v="GlassLid Industries Ltd."/>
    <m/>
    <s v="C04079"/>
    <s v="1-6-GLF24-ZB"/>
    <s v="G-LD LF 24CM BSH"/>
    <s v="GLID"/>
    <s v="B"/>
    <n v="3264"/>
    <s v="PC"/>
    <s v="CNY"/>
    <n v="4.3726000000000003"/>
    <n v="14272.17"/>
    <n v="7.3003400000000003"/>
    <n v="0.59899999999999998"/>
    <n v="1955.14"/>
    <s v="MZQ"/>
  </r>
  <r>
    <s v="710332430101"/>
    <x v="29"/>
    <d v="2025-03-11T00:00:00"/>
    <s v="YP02"/>
    <s v="DUAN ZHOU QU YI PIN JIN SHU JI PIN CHANG"/>
    <m/>
    <s v="250404"/>
    <s v="7-C-IEC20KKY-P"/>
    <s v="20CM SS LID"/>
    <s v="LID-"/>
    <s v="O"/>
    <n v="1000"/>
    <s v="PC"/>
    <s v="CNY"/>
    <n v="3.5"/>
    <n v="3500"/>
    <n v="7.3003400000000003"/>
    <n v="0.47939999999999999"/>
    <n v="479.4"/>
    <s v="MZQ"/>
  </r>
  <r>
    <s v="710331641701"/>
    <x v="29"/>
    <d v="2025-02-26T00:00:00"/>
    <s v="YP02"/>
    <s v="DUAN ZHOU QU YI PIN JIN SHU JI PIN CHANG"/>
    <m/>
    <s v="C04078"/>
    <s v="7-C-REC2808AS-002"/>
    <s v="REC2808CT----------Y-Y-----"/>
    <s v="LID-"/>
    <s v="O"/>
    <n v="70"/>
    <s v="PC"/>
    <s v="CNY"/>
    <n v="4.37"/>
    <n v="305.89999999999998"/>
    <n v="7.3003400000000003"/>
    <n v="0.59860000000000002"/>
    <n v="41.9"/>
    <s v="MZQ"/>
  </r>
  <r>
    <s v="710331641801"/>
    <x v="29"/>
    <d v="2025-02-26T00:00:00"/>
    <s v="YP02"/>
    <s v="DUAN ZHOU QU YI PIN JIN SHU JI PIN CHANG"/>
    <m/>
    <s v="C04078"/>
    <s v="7-C-REC2808AS-002"/>
    <s v="REC2808CT----------Y-Y-----"/>
    <s v="LID-"/>
    <s v="O"/>
    <n v="1250"/>
    <s v="PC"/>
    <s v="CNY"/>
    <n v="4.37"/>
    <n v="5462.5"/>
    <n v="7.3003400000000003"/>
    <n v="0.59860000000000002"/>
    <n v="748.25"/>
    <s v="MZQ"/>
  </r>
  <r>
    <s v="710331650301"/>
    <x v="29"/>
    <d v="2025-02-26T00:00:00"/>
    <s v="YY04S"/>
    <s v="YONG YE WU JIN CO"/>
    <m/>
    <s v="C04076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3830501"/>
    <x v="29"/>
    <d v="2025-04-08T00:00:00"/>
    <s v="HQ01"/>
    <s v="HUA CHANG PACKING PRINTING FACTORY"/>
    <m/>
    <s v="X250423"/>
    <s v="7-8-P2AM0451818"/>
    <s v="WHITE WRAP PAPER 45gsm 18x18&quot;"/>
    <s v="PAP-"/>
    <s v="B"/>
    <n v="6000"/>
    <s v="PC"/>
    <s v="CNY"/>
    <n v="0.12"/>
    <n v="720"/>
    <n v="7.3003400000000003"/>
    <n v="1.6400000000000001E-2"/>
    <n v="98.4"/>
    <s v="MZQ"/>
  </r>
  <r>
    <s v="710333490101"/>
    <x v="29"/>
    <d v="2025-03-31T00:00:00"/>
    <s v="HQ01"/>
    <s v="HUA CHANG PACKING PRINTING FACTORY"/>
    <m/>
    <s v="X250424"/>
    <s v="6-8-X018"/>
    <s v="6-8-PW33,38,39,40,PU09,PL0198"/>
    <s v="PRIM"/>
    <s v="B"/>
    <n v="2500"/>
    <s v="PC"/>
    <s v="CNY"/>
    <n v="1.53"/>
    <n v="3825"/>
    <n v="7.3003400000000003"/>
    <n v="0.20960000000000001"/>
    <n v="524"/>
    <s v="MZQ"/>
  </r>
  <r>
    <s v="710334200101"/>
    <x v="29"/>
    <d v="2025-04-14T00:00:00"/>
    <s v="MY02S"/>
    <s v="MEY LI YI CHA"/>
    <m/>
    <s v="X250428"/>
    <s v="1-8-C11231"/>
    <s v="COL SLV 11231"/>
    <s v="SHTS"/>
    <s v="B"/>
    <n v="2020"/>
    <s v="PC"/>
    <s v="CNY"/>
    <n v="1.6"/>
    <n v="3232"/>
    <n v="7.3003400000000003"/>
    <n v="0.21920000000000001"/>
    <n v="442.78"/>
    <s v="MZQ"/>
  </r>
  <r>
    <s v="710334200401"/>
    <x v="29"/>
    <d v="2025-04-14T00:00:00"/>
    <s v="MY02S"/>
    <s v="MEY LI YI CHA"/>
    <m/>
    <s v="X250428"/>
    <s v="1-8-C12359-C"/>
    <s v="CORR COL SLV 12359-C"/>
    <s v="SHTS"/>
    <s v="B"/>
    <n v="505"/>
    <s v="PC"/>
    <s v="CNY"/>
    <n v="2.68"/>
    <n v="1353.4"/>
    <n v="7.3003400000000003"/>
    <n v="0.36709999999999998"/>
    <n v="185.39"/>
    <s v="MZQ"/>
  </r>
  <r>
    <s v="710334200201"/>
    <x v="29"/>
    <d v="2025-04-14T00:00:00"/>
    <s v="MY02S"/>
    <s v="MEY LI YI CHA"/>
    <m/>
    <s v="X250428"/>
    <s v="1-8-C12358-C"/>
    <s v="CORR COL SLV 12358-C"/>
    <s v="SHTS"/>
    <s v="B"/>
    <n v="500"/>
    <s v="PC"/>
    <s v="CNY"/>
    <n v="2.85"/>
    <n v="1425"/>
    <n v="7.3003400000000003"/>
    <n v="0.39040000000000002"/>
    <n v="195.2"/>
    <s v="MZQ"/>
  </r>
  <r>
    <s v="710334200701"/>
    <x v="29"/>
    <d v="2025-04-14T00:00:00"/>
    <s v="MY02S"/>
    <s v="MEY LI YI CHA"/>
    <m/>
    <s v="X250428"/>
    <s v="1-8-C18892"/>
    <s v="COL SLV 18892"/>
    <s v="SHTS"/>
    <s v="B"/>
    <n v="1010"/>
    <s v="PC"/>
    <s v="CNY"/>
    <n v="2.99"/>
    <n v="3019.9"/>
    <n v="7.3003400000000003"/>
    <n v="0.40960000000000002"/>
    <n v="413.7"/>
    <s v="MZQ"/>
  </r>
  <r>
    <s v="710334200901"/>
    <x v="29"/>
    <d v="2025-04-14T00:00:00"/>
    <s v="MY02S"/>
    <s v="MEY LI YI CHA"/>
    <m/>
    <s v="X250428"/>
    <s v="3-8-C85066"/>
    <s v="COL SLV 85066"/>
    <s v="SHTS"/>
    <s v="B"/>
    <n v="505"/>
    <s v="PC"/>
    <s v="CNY"/>
    <n v="5.41"/>
    <n v="2732.05"/>
    <n v="7.3003400000000003"/>
    <n v="0.74109999999999998"/>
    <n v="374.26"/>
    <s v="MZQ"/>
  </r>
  <r>
    <s v="710334201301"/>
    <x v="29"/>
    <d v="2025-04-14T00:00:00"/>
    <s v="MY02S"/>
    <s v="MEY LI YI CHA"/>
    <m/>
    <s v="X250428"/>
    <s v="3-8-C85064"/>
    <s v="COL SLV 85064"/>
    <s v="SHTS"/>
    <s v="B"/>
    <n v="505"/>
    <s v="PC"/>
    <s v="CNY"/>
    <n v="5.54"/>
    <n v="2797.7"/>
    <n v="7.3003400000000003"/>
    <n v="0.75890000000000002"/>
    <n v="383.24"/>
    <s v="MZQ"/>
  </r>
  <r>
    <s v="710330510101"/>
    <x v="29"/>
    <d v="2025-02-07T00:00:00"/>
    <s v="YY04S"/>
    <s v="YONG YE WU JIN CO"/>
    <m/>
    <s v="250403"/>
    <s v="BLC16DS-001"/>
    <s v="16CM SS LID W/KNOB &amp; WHISTLE"/>
    <s v="SKU-"/>
    <s v="O"/>
    <n v="1750"/>
    <s v="PC"/>
    <s v="CNY"/>
    <n v="4.9154"/>
    <n v="8601.9500000000007"/>
    <n v="7.3003400000000003"/>
    <n v="0.67330000000000001"/>
    <n v="1178.28"/>
    <s v="MZQ"/>
  </r>
  <r>
    <s v="710333830101"/>
    <x v="29"/>
    <d v="2025-04-08T00:00:00"/>
    <s v="HQ01"/>
    <s v="HUA CHANG PACKING PRINTING FACTORY"/>
    <m/>
    <s v="X250425"/>
    <s v="1-8-PL15317-C"/>
    <s v="UPC+ADD STKR 051153191459"/>
    <s v="STKR"/>
    <s v="B"/>
    <n v="4030"/>
    <s v="PC"/>
    <s v="CNY"/>
    <n v="0.03"/>
    <n v="120.9"/>
    <n v="7.3003400000000003"/>
    <n v="4.1000000000000003E-3"/>
    <n v="16.52"/>
    <s v="MZQ"/>
  </r>
  <r>
    <s v="710333830201"/>
    <x v="29"/>
    <d v="2025-04-08T00:00:00"/>
    <s v="HQ01"/>
    <s v="HUA CHANG PACKING PRINTING FACTORY"/>
    <m/>
    <s v="X250425"/>
    <s v="1-8-PL15318-C"/>
    <s v="UPC+ADD STKR 051153191466"/>
    <s v="STKR"/>
    <s v="B"/>
    <n v="4030"/>
    <s v="PC"/>
    <s v="CNY"/>
    <n v="0.03"/>
    <n v="120.9"/>
    <n v="7.3003400000000003"/>
    <n v="4.1000000000000003E-3"/>
    <n v="16.52"/>
    <s v="MZQ"/>
  </r>
  <r>
    <s v="710333370101"/>
    <x v="30"/>
    <d v="2025-03-28T00:00:00"/>
    <s v="HM04"/>
    <s v="GUANG DONG HAO MING SILICONE MATERIAL CO.,LTD"/>
    <m/>
    <s v="C04072"/>
    <s v="1-6-GLH14-ZQ"/>
    <s v="G-LD LH 14CM GN36A"/>
    <s v="GLID"/>
    <s v="B"/>
    <n v="1670"/>
    <s v="PC"/>
    <s v="CNY"/>
    <n v="6.5929000000000002"/>
    <n v="11010.14"/>
    <n v="7.3003400000000003"/>
    <n v="0.90310000000000001"/>
    <n v="1508.18"/>
    <s v="MZQ"/>
  </r>
  <r>
    <s v="710333510101"/>
    <x v="30"/>
    <d v="2025-03-31T00:00:00"/>
    <s v="HM04"/>
    <s v="GUANG DONG HAO MING SILICONE MATERIAL CO.,LTD"/>
    <m/>
    <s v="C04072"/>
    <s v="1-6-GLH18-ZC"/>
    <s v="G-LD LH 18CM ANYDAY  BU47A"/>
    <s v="GLID"/>
    <s v="B"/>
    <n v="1800"/>
    <s v="PC"/>
    <s v="CNY"/>
    <n v="8.15"/>
    <n v="14670"/>
    <n v="7.3003400000000003"/>
    <n v="1.1164000000000001"/>
    <n v="2009.52"/>
    <s v="MZQ"/>
  </r>
  <r>
    <s v="710334260101"/>
    <x v="30"/>
    <d v="2025-04-15T00:00:00"/>
    <s v="XL10"/>
    <s v="JIANG MEN SHI XI LONG XIANG JIAO KE JI CO.,LTD."/>
    <m/>
    <s v="C04075"/>
    <s v="7-6-629A"/>
    <s v="20cm Si-RU GASKET GN36A"/>
    <s v="GSKT"/>
    <s v="B"/>
    <n v="120"/>
    <s v="PC"/>
    <s v="CNY"/>
    <n v="3.5"/>
    <n v="420"/>
    <n v="7.3003400000000003"/>
    <n v="0.47939999999999999"/>
    <n v="57.53"/>
    <s v="MZQ"/>
  </r>
  <r>
    <s v="710334260201"/>
    <x v="30"/>
    <d v="2025-04-15T00:00:00"/>
    <s v="XL10"/>
    <s v="JIANG MEN SHI XI LONG XIANG JIAO KE JI CO.,LTD."/>
    <m/>
    <s v="C04075"/>
    <s v="7-6-630A"/>
    <s v="22cm Si-RU GASKET GN36A"/>
    <s v="GSKT"/>
    <s v="B"/>
    <n v="100"/>
    <s v="PC"/>
    <s v="CNY"/>
    <n v="3.85"/>
    <n v="385"/>
    <n v="7.3003400000000003"/>
    <n v="0.52739999999999998"/>
    <n v="52.74"/>
    <s v="MZQ"/>
  </r>
  <r>
    <s v="710331770101"/>
    <x v="30"/>
    <d v="2025-02-28T00:00:00"/>
    <s v="XL10"/>
    <s v="JIANG MEN SHI XI LONG XIANG JIAO KE JI CO.,LTD."/>
    <m/>
    <s v="C04075"/>
    <s v="7-6-678B"/>
    <s v="SILICONE GASKET 7-6-GMI19 BK01A"/>
    <s v="GSKT"/>
    <s v="B"/>
    <n v="2000"/>
    <s v="PC"/>
    <s v="CNY"/>
    <n v="4.8019999999999996"/>
    <n v="9604"/>
    <n v="7.3003400000000003"/>
    <n v="0.65780000000000005"/>
    <n v="1315.6"/>
    <s v="MZQ"/>
  </r>
  <r>
    <s v="710331760201"/>
    <x v="30"/>
    <d v="2025-02-28T00:00:00"/>
    <s v="YD11"/>
    <s v="YI DA FENG XIANG SHU WU JING"/>
    <m/>
    <s v="C04069"/>
    <s v="1-6-689AB"/>
    <s v="SILICONE RUBBER KNOB ANYDAY BK01A (FDA GRADE)"/>
    <s v="KNOB"/>
    <s v="B"/>
    <n v="2000"/>
    <s v="PC"/>
    <s v="CNY"/>
    <n v="1.3524"/>
    <n v="2704.8"/>
    <n v="7.3003400000000003"/>
    <n v="0.18529999999999999"/>
    <n v="370.6"/>
    <s v="MZQ"/>
  </r>
  <r>
    <s v="710330890801"/>
    <x v="30"/>
    <d v="2025-02-12T00:00:00"/>
    <s v="YP02"/>
    <s v="DUAN ZHOU QU YI PIN JIN SHU JI PIN CHANG"/>
    <m/>
    <s v="C04070"/>
    <s v="7-C-ZBC14KK-002"/>
    <s v="ZBC14CV----------Y-P-----"/>
    <s v="LID-"/>
    <s v="S"/>
    <n v="2400"/>
    <s v="PC"/>
    <s v="CNY"/>
    <n v="3.42"/>
    <n v="8208"/>
    <n v="7.3003400000000003"/>
    <n v="0.46850000000000003"/>
    <n v="1124.4000000000001"/>
    <s v="MZQ"/>
  </r>
  <r>
    <s v="710330490401"/>
    <x v="30"/>
    <d v="2025-02-07T00:00:00"/>
    <s v="YP02"/>
    <s v="DUAN ZHOU QU YI PIN JIN SHU JI PIN CHANG"/>
    <m/>
    <s v="C04073"/>
    <s v="7-C-PCC24CK-002"/>
    <s v="PCC24CT----------Y-P-----"/>
    <s v="LID-"/>
    <s v="O"/>
    <n v="507"/>
    <s v="PC"/>
    <s v="CNY"/>
    <n v="3.7"/>
    <n v="1875.9"/>
    <n v="7.3003400000000003"/>
    <n v="0.50680000000000003"/>
    <n v="256.95"/>
    <s v="MZQ"/>
  </r>
  <r>
    <s v="710331641701"/>
    <x v="30"/>
    <d v="2025-02-26T00:00:00"/>
    <s v="YP02"/>
    <s v="DUAN ZHOU QU YI PIN JIN SHU JI PIN CHANG"/>
    <m/>
    <s v="C04071"/>
    <s v="7-C-REC2808AS-002"/>
    <s v="REC2808CT----------Y-Y-----"/>
    <s v="LID-"/>
    <s v="O"/>
    <n v="630"/>
    <s v="PC"/>
    <s v="CNY"/>
    <n v="4.37"/>
    <n v="2753.1"/>
    <n v="7.3003400000000003"/>
    <n v="0.59860000000000002"/>
    <n v="377.12"/>
    <s v="MZQ"/>
  </r>
  <r>
    <s v="710333320101"/>
    <x v="30"/>
    <d v="2025-03-26T00:00:00"/>
    <s v="XF09"/>
    <s v="XIANG XIN FA GONG YI BO LI CO.,LTD."/>
    <m/>
    <s v="C04067"/>
    <s v="7-6-624--Y"/>
    <s v="18CM SS RING BRUSHED"/>
    <s v="MISC"/>
    <s v="B"/>
    <n v="1600"/>
    <s v="PC"/>
    <s v="CNY"/>
    <n v="4.04"/>
    <n v="6464"/>
    <n v="7.3003400000000003"/>
    <n v="0.5534"/>
    <n v="885.44"/>
    <s v="MZQ"/>
  </r>
  <r>
    <s v="710333820101"/>
    <x v="30"/>
    <d v="2025-04-08T00:00:00"/>
    <s v="WD01"/>
    <s v="WEI DA CAI YIN COM.LTD."/>
    <m/>
    <s v="X250421"/>
    <s v="1-8-PL15319"/>
    <s v="OC BC+CAT# STKR 19145"/>
    <s v="STKR"/>
    <s v="B"/>
    <n v="3020"/>
    <s v="PC"/>
    <s v="CNY"/>
    <n v="0.05"/>
    <n v="151"/>
    <n v="7.3003400000000003"/>
    <n v="6.7999999999999996E-3"/>
    <n v="20.54"/>
    <s v="MZQ"/>
  </r>
  <r>
    <s v="710333820201"/>
    <x v="30"/>
    <d v="2025-04-08T00:00:00"/>
    <s v="WD01"/>
    <s v="WEI DA CAI YIN COM.LTD."/>
    <m/>
    <s v="X250421"/>
    <s v="1-8-PL15320"/>
    <s v="OC BC+CAT# STKR 19146"/>
    <s v="STKR"/>
    <s v="B"/>
    <n v="3020"/>
    <s v="PC"/>
    <s v="CNY"/>
    <n v="0.05"/>
    <n v="151"/>
    <n v="7.3003400000000003"/>
    <n v="6.7999999999999996E-3"/>
    <n v="20.54"/>
    <s v="MZQ"/>
  </r>
  <r>
    <s v="710334100101"/>
    <x v="30"/>
    <d v="2025-04-11T00:00:00"/>
    <s v="WD01"/>
    <s v="WEI DA CAI YIN COM.LTD."/>
    <m/>
    <s v="X250421"/>
    <s v="1-8-PL12775-C"/>
    <s v="TCP STKR 18891-C MTL"/>
    <s v="STKR"/>
    <s v="B"/>
    <n v="510"/>
    <s v="PC"/>
    <s v="CNY"/>
    <n v="0.05"/>
    <n v="25.5"/>
    <n v="7.3003400000000003"/>
    <n v="6.7999999999999996E-3"/>
    <n v="3.47"/>
    <s v="MZQ"/>
  </r>
  <r>
    <s v="710334100201"/>
    <x v="30"/>
    <d v="2025-04-11T00:00:00"/>
    <s v="WD01"/>
    <s v="WEI DA CAI YIN COM.LTD."/>
    <m/>
    <s v="X250421"/>
    <s v="1-8-PL13587-C"/>
    <s v="TCP STKR 11231-C"/>
    <s v="STKR"/>
    <s v="B"/>
    <n v="2020"/>
    <s v="PC"/>
    <s v="CNY"/>
    <n v="0.05"/>
    <n v="101"/>
    <n v="7.3003400000000003"/>
    <n v="6.7999999999999996E-3"/>
    <n v="13.74"/>
    <s v="MZQ"/>
  </r>
  <r>
    <s v="710334250101"/>
    <x v="30"/>
    <d v="2025-04-15T00:00:00"/>
    <s v="WD01"/>
    <s v="WEI DA CAI YIN COM.LTD."/>
    <m/>
    <s v="X250422"/>
    <s v="7-9-ZSPL0377"/>
    <s v="QC PASS &amp; BC STKR 6904399077039"/>
    <s v="STKR"/>
    <s v="B"/>
    <n v="1110"/>
    <s v="PC"/>
    <s v="CNY"/>
    <n v="0.05"/>
    <n v="55.5"/>
    <n v="7.3003400000000003"/>
    <n v="6.7999999999999996E-3"/>
    <n v="7.55"/>
    <s v="MZQ"/>
  </r>
  <r>
    <s v="710334250201"/>
    <x v="30"/>
    <d v="2025-04-15T00:00:00"/>
    <s v="WD01"/>
    <s v="WEI DA CAI YIN COM.LTD."/>
    <m/>
    <s v="X250422"/>
    <s v="7-9-ZSPL0378"/>
    <s v="QC PASS &amp; BC STKR 6904399077053"/>
    <s v="STKR"/>
    <s v="B"/>
    <n v="1410"/>
    <s v="PC"/>
    <s v="CNY"/>
    <n v="0.05"/>
    <n v="70.5"/>
    <n v="7.3003400000000003"/>
    <n v="6.7999999999999996E-3"/>
    <n v="9.59"/>
    <s v="MZQ"/>
  </r>
  <r>
    <s v="710334250301"/>
    <x v="30"/>
    <d v="2025-04-15T00:00:00"/>
    <s v="WD01"/>
    <s v="WEI DA CAI YIN COM.LTD."/>
    <m/>
    <s v="X250422"/>
    <s v="7-9-ZSPL0379"/>
    <s v="QC PASS &amp; BC STKR 6904399077060"/>
    <s v="STKR"/>
    <s v="B"/>
    <n v="1110"/>
    <s v="PC"/>
    <s v="CNY"/>
    <n v="0.05"/>
    <n v="55.5"/>
    <n v="7.3003400000000003"/>
    <n v="6.7999999999999996E-3"/>
    <n v="7.55"/>
    <s v="MZQ"/>
  </r>
  <r>
    <s v="710334250401"/>
    <x v="30"/>
    <d v="2025-04-15T00:00:00"/>
    <s v="WD01"/>
    <s v="WEI DA CAI YIN COM.LTD."/>
    <m/>
    <s v="X250422"/>
    <s v="7-9-ZSPL0380"/>
    <s v="QC PASS &amp; BC STKR 6904399077312"/>
    <s v="STKR"/>
    <s v="B"/>
    <n v="1010"/>
    <s v="PC"/>
    <s v="CNY"/>
    <n v="0.05"/>
    <n v="50.5"/>
    <n v="7.3003400000000003"/>
    <n v="6.7999999999999996E-3"/>
    <n v="6.87"/>
    <s v="MZQ"/>
  </r>
  <r>
    <s v="710334250501"/>
    <x v="30"/>
    <d v="2025-04-15T00:00:00"/>
    <s v="WD01"/>
    <s v="WEI DA CAI YIN COM.LTD."/>
    <m/>
    <s v="X250422"/>
    <s v="7-9-ZSPL0381"/>
    <s v="QC PASS &amp; BC STKR 6904399077336"/>
    <s v="STKR"/>
    <s v="B"/>
    <n v="1110"/>
    <s v="PC"/>
    <s v="CNY"/>
    <n v="0.05"/>
    <n v="55.5"/>
    <n v="7.3003400000000003"/>
    <n v="6.7999999999999996E-3"/>
    <n v="7.55"/>
    <s v="MZQ"/>
  </r>
  <r>
    <s v="710333480101"/>
    <x v="30"/>
    <d v="2025-03-28T00:00:00"/>
    <s v="WD01"/>
    <s v="WEI DA CAI YIN COM.LTD."/>
    <m/>
    <s v="X250421"/>
    <s v="7-8-PL8711-C"/>
    <s v="ITF+SM STKR 10051153701594"/>
    <s v="STKR"/>
    <s v="B"/>
    <n v="1010"/>
    <s v="PC"/>
    <s v="CNY"/>
    <n v="0.11"/>
    <n v="111.1"/>
    <n v="7.3003400000000003"/>
    <n v="1.5100000000000001E-2"/>
    <n v="15.25"/>
    <s v="MZQ"/>
  </r>
  <r>
    <s v="710332750201"/>
    <x v="30"/>
    <d v="2025-03-13T00:00:00"/>
    <s v="WX03"/>
    <s v="WISION"/>
    <m/>
    <s v="C04074"/>
    <s v="1-6-576A"/>
    <s v="POSTCURED SILICONE GROMMET CLEAR 500F"/>
    <s v="WHR-"/>
    <s v="B"/>
    <n v="8600"/>
    <s v="PC"/>
    <s v="CNY"/>
    <n v="0.1096"/>
    <n v="942.56"/>
    <n v="7.3003400000000003"/>
    <n v="1.4999999999999999E-2"/>
    <n v="129"/>
    <s v="MZQ"/>
  </r>
  <r>
    <s v="710333150101"/>
    <x v="30"/>
    <d v="2025-03-21T00:00:00"/>
    <s v="WX03"/>
    <s v="WISION"/>
    <m/>
    <s v="C04074"/>
    <s v="1-6-576A"/>
    <s v="POSTCURED SILICONE GROMMET CLEAR 500F"/>
    <s v="WHR-"/>
    <s v="B"/>
    <n v="2000"/>
    <s v="PC"/>
    <s v="CNY"/>
    <n v="0.1096"/>
    <n v="219.2"/>
    <n v="7.3003400000000003"/>
    <n v="1.4999999999999999E-2"/>
    <n v="30"/>
    <s v="MZQ"/>
  </r>
  <r>
    <s v="710333710101"/>
    <x v="30"/>
    <d v="2025-04-03T00:00:00"/>
    <s v="XL10"/>
    <s v="JIANG MEN SHI XI LONG XIANG JIAO KE JI CO.,LTD."/>
    <m/>
    <s v="C04075"/>
    <s v="1-6-585"/>
    <s v="SILICONE GASKET"/>
    <s v="WHR-"/>
    <s v="B"/>
    <n v="1200"/>
    <s v="PC"/>
    <s v="CNY"/>
    <n v="0.12"/>
    <n v="144"/>
    <n v="7.3003400000000003"/>
    <n v="1.6400000000000001E-2"/>
    <n v="19.68"/>
    <s v="MZQ"/>
  </r>
  <r>
    <s v="710334210201"/>
    <x v="31"/>
    <d v="2025-04-14T00:00:00"/>
    <s v="MY02S"/>
    <s v="MEY LI YI CHA"/>
    <m/>
    <s v="X250407"/>
    <s v="6-8-F62120-C"/>
    <s v="FP BOX 62120-C"/>
    <s v="BOX-"/>
    <s v="B"/>
    <n v="1010"/>
    <s v="PC"/>
    <s v="CNY"/>
    <n v="3.4"/>
    <n v="3434"/>
    <n v="7.3003400000000003"/>
    <n v="0.4657"/>
    <n v="470.36"/>
    <s v="MZQ"/>
  </r>
  <r>
    <s v="710334210101"/>
    <x v="31"/>
    <d v="2025-04-14T00:00:00"/>
    <s v="MY02S"/>
    <s v="MEY LI YI CHA"/>
    <m/>
    <s v="X250407"/>
    <s v="6-8-F62079-C"/>
    <s v="FP BOX 62079-C"/>
    <s v="BOX-"/>
    <s v="B"/>
    <n v="1010"/>
    <s v="PC"/>
    <s v="CNY"/>
    <n v="3.59"/>
    <n v="3625.9"/>
    <n v="7.3003400000000003"/>
    <n v="0.49180000000000001"/>
    <n v="496.72"/>
    <s v="MZQ"/>
  </r>
  <r>
    <s v="710332770301"/>
    <x v="31"/>
    <d v="2025-03-13T00:00:00"/>
    <s v="Z010"/>
    <s v="GlassLid Industries Ltd."/>
    <m/>
    <s v="C04065"/>
    <s v="1-6-GAL20-ZA"/>
    <s v="G-LD AL 20CM POL"/>
    <s v="GLID"/>
    <s v="B"/>
    <n v="1010"/>
    <s v="PC"/>
    <s v="CNY"/>
    <n v="3.3490000000000002"/>
    <n v="3382.49"/>
    <n v="7.3003400000000003"/>
    <n v="0.4587"/>
    <n v="463.29"/>
    <s v="MZQ"/>
  </r>
  <r>
    <s v="710332770401"/>
    <x v="31"/>
    <d v="2025-03-13T00:00:00"/>
    <s v="Z010"/>
    <s v="GlassLid Industries Ltd."/>
    <m/>
    <s v="C04065"/>
    <s v="1-6-GAL24-ZA"/>
    <s v="G-LD AL 24CM POL"/>
    <s v="GLID"/>
    <s v="B"/>
    <n v="898"/>
    <s v="PC"/>
    <s v="CNY"/>
    <n v="4.1127000000000002"/>
    <n v="3693.2"/>
    <n v="7.3003400000000003"/>
    <n v="0.56340000000000001"/>
    <n v="505.93"/>
    <s v="MZQ"/>
  </r>
  <r>
    <s v="710333720101"/>
    <x v="31"/>
    <d v="2025-04-03T00:00:00"/>
    <s v="Z010"/>
    <s v="GlassLid Industries Ltd."/>
    <m/>
    <s v="C04065"/>
    <s v="1-6-GLF24-ZB"/>
    <s v="G-LD LF 24CM BSH"/>
    <s v="GLID"/>
    <s v="B"/>
    <n v="766"/>
    <s v="PC"/>
    <s v="CNY"/>
    <n v="4.3726000000000003"/>
    <n v="3349.41"/>
    <n v="7.3003400000000003"/>
    <n v="0.59899999999999998"/>
    <n v="458.83"/>
    <s v="MZQ"/>
  </r>
  <r>
    <s v="710333180101"/>
    <x v="31"/>
    <d v="2025-03-21T00:00:00"/>
    <s v="Z010"/>
    <s v="GlassLid Industries Ltd."/>
    <m/>
    <s v="C04065"/>
    <s v="1-6-GAL28-ZA"/>
    <s v="G-LD AL 28CM POL"/>
    <s v="GLID"/>
    <s v="B"/>
    <n v="520"/>
    <s v="PC"/>
    <s v="CNY"/>
    <n v="5.0648999999999997"/>
    <n v="2633.75"/>
    <n v="7.3003400000000003"/>
    <n v="0.69379999999999997"/>
    <n v="360.78"/>
    <s v="MZQ"/>
  </r>
  <r>
    <s v="710332600101"/>
    <x v="31"/>
    <d v="2025-03-12T00:00:00"/>
    <s v="Z010"/>
    <s v="GlassLid Industries Ltd."/>
    <m/>
    <s v="C04065"/>
    <s v="1-6-GLE28-ZB"/>
    <s v="G-LD LE 28CM BSH"/>
    <s v="GLID"/>
    <s v="B"/>
    <n v="530"/>
    <s v="PC"/>
    <s v="CNY"/>
    <n v="5.7447999999999997"/>
    <n v="3044.74"/>
    <n v="7.3003400000000003"/>
    <n v="0.78690000000000004"/>
    <n v="417.06"/>
    <s v="MZQ"/>
  </r>
  <r>
    <s v="710331440901"/>
    <x v="31"/>
    <d v="2025-02-24T00:00:00"/>
    <s v="DY06"/>
    <s v="DE YI BAO(JIANG MEN)"/>
    <m/>
    <s v="C04066"/>
    <s v="3-5-LSI103A-Y"/>
    <s v="STD- 103 M BSH R177.3 C/C102 H6.5 (BFMY16)"/>
    <s v="HDL-"/>
    <s v="B"/>
    <n v="2500"/>
    <s v="PC"/>
    <s v="CNY"/>
    <n v="7.4931000000000001"/>
    <n v="18732.75"/>
    <n v="7.3003400000000003"/>
    <n v="1.0264"/>
    <n v="2566"/>
    <s v="MZQ"/>
  </r>
  <r>
    <s v="710331451001"/>
    <x v="31"/>
    <d v="2025-02-25T00:00:00"/>
    <s v="DY06"/>
    <s v="DE YI BAO(JIANG MEN)"/>
    <m/>
    <s v="C04066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301"/>
    <x v="31"/>
    <d v="2025-02-25T00:00:00"/>
    <s v="DY06"/>
    <s v="DE YI BAO(JIANG MEN)"/>
    <m/>
    <s v="C04066"/>
    <s v="3-5-LSI107A-Y"/>
    <s v="STD- 107 M BSH R274.7 C/C102 H6.5 (182424S)"/>
    <s v="HDL-"/>
    <s v="B"/>
    <n v="4530"/>
    <s v="PC"/>
    <s v="CNY"/>
    <n v="7.4931000000000001"/>
    <n v="33943.74"/>
    <n v="7.3003400000000003"/>
    <n v="1.0264"/>
    <n v="4649.59"/>
    <s v="MZQ"/>
  </r>
  <r>
    <s v="710331450201"/>
    <x v="31"/>
    <d v="2025-02-25T00:00:00"/>
    <s v="DY06"/>
    <s v="DE YI BAO(JIANG MEN)"/>
    <m/>
    <s v="C04066"/>
    <s v="3-5-LSI105AAY"/>
    <s v="STD- 105 M PVD GOLD BSH R223.5 C/C102 H6.5 (BFMY20)"/>
    <s v="HDL-"/>
    <s v="B"/>
    <n v="3700"/>
    <s v="PC"/>
    <s v="CNY"/>
    <n v="8.7460000000000004"/>
    <n v="32360.2"/>
    <n v="7.3003400000000003"/>
    <n v="1.198"/>
    <n v="4432.6000000000004"/>
    <s v="MZQ"/>
  </r>
  <r>
    <s v="710331060101"/>
    <x v="31"/>
    <d v="2025-02-14T00:00:00"/>
    <s v="YD11"/>
    <s v="YI DA FENG XIANG SHU WU JING"/>
    <m/>
    <s v="C04069"/>
    <s v="1-6-696-B"/>
    <s v="SILICONE RUBBER KNOB BU47A (FDA GRADE)"/>
    <s v="KNOB"/>
    <s v="B"/>
    <n v="1050"/>
    <s v="PC"/>
    <s v="CNY"/>
    <n v="0.9"/>
    <n v="945"/>
    <n v="7.3003400000000003"/>
    <n v="0.12330000000000001"/>
    <n v="129.47"/>
    <s v="MZQ"/>
  </r>
  <r>
    <s v="710331060201"/>
    <x v="31"/>
    <d v="2025-02-14T00:00:00"/>
    <s v="YD11"/>
    <s v="YI DA FENG XIANG SHU WU JING"/>
    <m/>
    <s v="C04069"/>
    <s v="1-6-696-C"/>
    <s v="SILICONE RUBBER KNOB BK01A (FDA GRADE)"/>
    <s v="KNOB"/>
    <s v="B"/>
    <n v="1050"/>
    <s v="PC"/>
    <s v="CNY"/>
    <n v="0.9"/>
    <n v="945"/>
    <n v="7.3003400000000003"/>
    <n v="0.12330000000000001"/>
    <n v="129.47"/>
    <s v="MZQ"/>
  </r>
  <r>
    <s v="710330650301"/>
    <x v="31"/>
    <d v="2025-02-07T00:00:00"/>
    <s v="YD11"/>
    <s v="YI DA FENG XIANG SHU WU JING"/>
    <m/>
    <s v="C04069"/>
    <s v="1-6-678AB"/>
    <s v="SILICONE RUBBER KNOB ANYDAY BK01A"/>
    <s v="KNOB"/>
    <s v="B"/>
    <n v="2000"/>
    <s v="PC"/>
    <s v="CNY"/>
    <n v="1.2838000000000001"/>
    <n v="2567.6"/>
    <n v="7.3003400000000003"/>
    <n v="0.1759"/>
    <n v="351.8"/>
    <s v="MZQ"/>
  </r>
  <r>
    <s v="710331760101"/>
    <x v="31"/>
    <d v="2025-02-28T00:00:00"/>
    <s v="YD11"/>
    <s v="YI DA FENG XIANG SHU WU JING"/>
    <m/>
    <s v="C04069"/>
    <s v="1-6-689AA"/>
    <s v="SILICONE RUBBER KNOB ANYDAY GN36A (FDA GRADE)"/>
    <s v="KNOB"/>
    <s v="B"/>
    <n v="2600"/>
    <s v="PC"/>
    <s v="CNY"/>
    <n v="1.3524"/>
    <n v="3516.24"/>
    <n v="7.3003400000000003"/>
    <n v="0.18529999999999999"/>
    <n v="481.78"/>
    <s v="MZQ"/>
  </r>
  <r>
    <s v="710332870201"/>
    <x v="31"/>
    <d v="2025-03-14T00:00:00"/>
    <s v="YD11"/>
    <s v="YI DA FENG XIANG SHU WU JING"/>
    <m/>
    <s v="C04069"/>
    <s v="1-6-689AC"/>
    <s v="SILICONE RUBBER KNOB ANYDAY BU47A (FDA GRADE)"/>
    <s v="KNOB"/>
    <s v="B"/>
    <n v="3900"/>
    <s v="PC"/>
    <s v="CNY"/>
    <n v="1.3524"/>
    <n v="5274.36"/>
    <n v="7.3003400000000003"/>
    <n v="0.18529999999999999"/>
    <n v="722.67"/>
    <s v="MZQ"/>
  </r>
  <r>
    <s v="710330650601"/>
    <x v="31"/>
    <d v="2025-02-07T00:00:00"/>
    <s v="YD11"/>
    <s v="YI DA FENG XIANG SHU WU JING"/>
    <m/>
    <s v="C04069"/>
    <s v="1-6-689AB"/>
    <s v="SILICONE RUBBER KNOB ANYDAY BK01A (FDA GRADE)"/>
    <s v="KNOB"/>
    <s v="B"/>
    <n v="3500"/>
    <s v="PC"/>
    <s v="CNY"/>
    <n v="1.38"/>
    <n v="4830"/>
    <n v="7.3003400000000003"/>
    <n v="0.189"/>
    <n v="661.5"/>
    <s v="MZQ"/>
  </r>
  <r>
    <s v="710333130101"/>
    <x v="31"/>
    <d v="2025-03-21T00:00:00"/>
    <s v="TA27"/>
    <s v="FO SHAN SHI SAN SHUI QU ZHUO YING WU JIN ZHI PIN CHANG"/>
    <m/>
    <s v="C04064"/>
    <s v="3-5-LEW110-DX"/>
    <s v="STD- 110 GY04A POL R360 C/C113 H6.5"/>
    <s v="LHDL"/>
    <s v="B"/>
    <n v="520"/>
    <s v="PC"/>
    <s v="CNY"/>
    <n v="2.2652999999999999"/>
    <n v="1177.96"/>
    <n v="7.3003400000000003"/>
    <n v="0.31030000000000002"/>
    <n v="161.36000000000001"/>
    <s v="MZQ"/>
  </r>
  <r>
    <s v="710330890801"/>
    <x v="31"/>
    <d v="2025-02-12T00:00:00"/>
    <s v="YP02"/>
    <s v="DUAN ZHOU QU YI PIN JIN SHU JI PIN CHANG"/>
    <m/>
    <s v="C04063"/>
    <s v="7-C-ZBC14KK-002"/>
    <s v="ZBC14CV----------Y-P-----"/>
    <s v="LID-"/>
    <s v="S"/>
    <n v="2730"/>
    <s v="PC"/>
    <s v="CNY"/>
    <n v="3.42"/>
    <n v="9336.6"/>
    <n v="7.3003400000000003"/>
    <n v="0.46850000000000003"/>
    <n v="1279.01"/>
    <s v="MZQ"/>
  </r>
  <r>
    <s v="710330890901"/>
    <x v="31"/>
    <d v="2025-02-12T00:00:00"/>
    <s v="YP02"/>
    <s v="DUAN ZHOU QU YI PIN JIN SHU JI PIN CHANG"/>
    <m/>
    <s v="C04061"/>
    <s v="7-C-ZBC16KK-002"/>
    <s v="ZBC16CV----------Y-P-----"/>
    <s v="LID-"/>
    <s v="S"/>
    <n v="417"/>
    <s v="PC"/>
    <s v="CNY"/>
    <n v="3.53"/>
    <n v="1472.01"/>
    <n v="7.3003400000000003"/>
    <n v="0.48349999999999999"/>
    <n v="201.62"/>
    <s v="MZQ"/>
  </r>
  <r>
    <s v="710330891101"/>
    <x v="31"/>
    <d v="2025-02-12T00:00:00"/>
    <s v="YP02"/>
    <s v="DUAN ZHOU QU YI PIN JIN SHU JI PIN CHANG"/>
    <m/>
    <s v="C04061"/>
    <s v="7-C-ZBC20KK-002"/>
    <s v="ZBC20CV----------Y-P-----"/>
    <s v="LID-"/>
    <s v="S"/>
    <n v="1000"/>
    <s v="PC"/>
    <s v="CNY"/>
    <n v="3.75"/>
    <n v="3750"/>
    <n v="7.3003400000000003"/>
    <n v="0.51370000000000005"/>
    <n v="513.70000000000005"/>
    <s v="MZQ"/>
  </r>
  <r>
    <s v="710330891201"/>
    <x v="31"/>
    <d v="2025-02-12T00:00:00"/>
    <s v="YP02"/>
    <s v="DUAN ZHOU QU YI PIN JIN SHU JI PIN CHANG"/>
    <m/>
    <s v="C04061"/>
    <s v="7-C-ZBC24KK-002"/>
    <s v="ZBC24CV----------Y-P-----"/>
    <s v="LID-"/>
    <s v="S"/>
    <n v="691"/>
    <s v="PC"/>
    <s v="CNY"/>
    <n v="3.92"/>
    <n v="2708.72"/>
    <n v="7.3003400000000003"/>
    <n v="0.53700000000000003"/>
    <n v="371.07"/>
    <s v="MZQ"/>
  </r>
  <r>
    <s v="710329750201"/>
    <x v="31"/>
    <d v="2025-01-07T00:00:00"/>
    <s v="YP02"/>
    <s v="DUAN ZHOU QU YI PIN JIN SHU JI PIN CHANG"/>
    <m/>
    <s v="C04063"/>
    <s v="7-C-WKC38KK-020"/>
    <s v="WKC38CV----------U-Y-----"/>
    <s v="LID-"/>
    <s v="O"/>
    <n v="550"/>
    <s v="PC"/>
    <s v="CNY"/>
    <n v="8.9"/>
    <n v="4895"/>
    <n v="7.3003400000000003"/>
    <n v="1.2191000000000001"/>
    <n v="670.51"/>
    <s v="MZQ"/>
  </r>
  <r>
    <s v="710331650301"/>
    <x v="31"/>
    <d v="2025-02-26T00:00:00"/>
    <s v="YY04S"/>
    <s v="YONG YE WU JIN CO"/>
    <m/>
    <s v="C04062"/>
    <s v="7-C-REC2408AS-002"/>
    <s v="REC2408CT----------Y-Y-----"/>
    <s v="LID-"/>
    <s v="O"/>
    <n v="820"/>
    <s v="PC"/>
    <s v="CNY"/>
    <n v="4.2"/>
    <n v="3444"/>
    <n v="7.3003400000000003"/>
    <n v="0.57530000000000003"/>
    <n v="471.75"/>
    <s v="MZQ"/>
  </r>
  <r>
    <s v="710331651001"/>
    <x v="31"/>
    <d v="2025-02-26T00:00:00"/>
    <s v="YY04S"/>
    <s v="YONG YE WU JIN CO"/>
    <m/>
    <s v="C04062"/>
    <s v="7-C-REC3008AS-002"/>
    <s v="REC3008CT----------Y-Y-----"/>
    <s v="LID-"/>
    <s v="O"/>
    <n v="560"/>
    <s v="PC"/>
    <s v="CNY"/>
    <n v="4.5999999999999996"/>
    <n v="2576"/>
    <n v="7.3003400000000003"/>
    <n v="0.63009999999999999"/>
    <n v="352.86"/>
    <s v="MZQ"/>
  </r>
  <r>
    <s v="710333320601"/>
    <x v="31"/>
    <d v="2025-03-26T00:00:00"/>
    <s v="XF09"/>
    <s v="XIANG XIN FA GONG YI BO LI CO.,LTD."/>
    <m/>
    <s v="C04067"/>
    <s v="7-6-623--Y"/>
    <s v="16CM SS RING BRUSHED"/>
    <s v="MISC"/>
    <s v="B"/>
    <n v="1900"/>
    <s v="PC"/>
    <s v="CNY"/>
    <n v="3.85"/>
    <n v="7315"/>
    <n v="7.3003400000000003"/>
    <n v="0.52739999999999998"/>
    <n v="1002.06"/>
    <s v="MZQ"/>
  </r>
  <r>
    <s v="710333320201"/>
    <x v="31"/>
    <d v="2025-03-26T00:00:00"/>
    <s v="XF09"/>
    <s v="XIANG XIN FA GONG YI BO LI CO.,LTD."/>
    <m/>
    <s v="C04067"/>
    <s v="7-6-625--Y"/>
    <s v="20CM SS RING BRUSHED"/>
    <s v="MISC"/>
    <s v="B"/>
    <n v="1600"/>
    <s v="PC"/>
    <s v="CNY"/>
    <n v="4.29"/>
    <n v="6864"/>
    <n v="7.3003400000000003"/>
    <n v="0.58760000000000001"/>
    <n v="940.16"/>
    <s v="MZQ"/>
  </r>
  <r>
    <s v="710333320301"/>
    <x v="31"/>
    <d v="2025-03-26T00:00:00"/>
    <s v="XF09"/>
    <s v="XIANG XIN FA GONG YI BO LI CO.,LTD."/>
    <m/>
    <s v="C04067"/>
    <s v="7-6-626--Y"/>
    <s v="22CM SS RING BRUSHED"/>
    <s v="MISC"/>
    <s v="B"/>
    <n v="1600"/>
    <s v="PC"/>
    <s v="CNY"/>
    <n v="4.53"/>
    <n v="7248"/>
    <n v="7.3003400000000003"/>
    <n v="0.62050000000000005"/>
    <n v="992.8"/>
    <s v="MZQ"/>
  </r>
  <r>
    <s v="710331780101"/>
    <x v="31"/>
    <d v="2025-02-28T00:00:00"/>
    <s v="XF09"/>
    <s v="XIANG XIN FA GONG YI BO LI CO.,LTD."/>
    <m/>
    <s v="C04068"/>
    <s v="7-6-682--X"/>
    <s v="SS RING 7-6-GMI19 POL"/>
    <s v="MISC"/>
    <s v="B"/>
    <n v="1600"/>
    <s v="PC"/>
    <s v="CNY"/>
    <n v="5.49"/>
    <n v="8784"/>
    <n v="7.3003400000000003"/>
    <n v="0.752"/>
    <n v="1203.2"/>
    <s v="MZQ"/>
  </r>
  <r>
    <s v="710331780201"/>
    <x v="31"/>
    <d v="2025-02-28T00:00:00"/>
    <s v="XF09"/>
    <s v="XIANG XIN FA GONG YI BO LI CO.,LTD."/>
    <m/>
    <s v="C04068"/>
    <s v="7-6-682--X"/>
    <s v="SS RING 7-6-GMI19 POL"/>
    <s v="MISC"/>
    <s v="B"/>
    <n v="2300"/>
    <s v="PC"/>
    <s v="CNY"/>
    <n v="5.49"/>
    <n v="12627"/>
    <n v="7.3003400000000003"/>
    <n v="0.752"/>
    <n v="1729.6"/>
    <s v="MZQ"/>
  </r>
  <r>
    <s v="710333400801"/>
    <x v="31"/>
    <d v="2025-03-28T00:00:00"/>
    <s v="HQ01"/>
    <s v="HUA CHANG PACKING PRINTING FACTORY"/>
    <m/>
    <s v="X250410"/>
    <s v="6-8-W002"/>
    <s v="WHITE WRAP PAPER 18x18&quot;38GSM"/>
    <s v="PAP-"/>
    <s v="B"/>
    <n v="18000"/>
    <s v="PC"/>
    <s v="CNY"/>
    <n v="0.23"/>
    <n v="4140"/>
    <n v="7.3003400000000003"/>
    <n v="3.15E-2"/>
    <n v="567"/>
    <s v="MZQ"/>
  </r>
  <r>
    <s v="710333401301"/>
    <x v="31"/>
    <d v="2025-03-28T00:00:00"/>
    <s v="HQ01"/>
    <s v="HUA CHANG PACKING PRINTING FACTORY"/>
    <m/>
    <s v="X250412"/>
    <s v="7-8-P2AM0453030"/>
    <s v="WHITE WRAP PAPER 45gsm 30x30&quot;"/>
    <s v="PAP-"/>
    <s v="B"/>
    <n v="4000"/>
    <s v="PC"/>
    <s v="CNY"/>
    <n v="0.24"/>
    <n v="960"/>
    <n v="7.3003400000000003"/>
    <n v="3.2899999999999999E-2"/>
    <n v="131.6"/>
    <s v="MZQ"/>
  </r>
  <r>
    <s v="710333401301"/>
    <x v="31"/>
    <d v="2025-03-28T00:00:00"/>
    <s v="HQ01"/>
    <s v="HUA CHANG PACKING PRINTING FACTORY"/>
    <m/>
    <s v="X250412"/>
    <s v="7-8-P2AM0453030"/>
    <s v="WHITE WRAP PAPER 45gsm 30x30&quot;"/>
    <s v="PAP-"/>
    <s v="B"/>
    <n v="2000"/>
    <s v="PC"/>
    <s v="CNY"/>
    <n v="0.24"/>
    <n v="480"/>
    <n v="7.3003400000000003"/>
    <n v="3.2899999999999999E-2"/>
    <n v="65.8"/>
    <s v="MZQ"/>
  </r>
  <r>
    <s v="710333400901"/>
    <x v="31"/>
    <d v="2025-03-28T00:00:00"/>
    <s v="HQ01"/>
    <s v="HUA CHANG PACKING PRINTING FACTORY"/>
    <m/>
    <s v="X250410"/>
    <s v="6-8-W003"/>
    <s v="WHITE WRAP PAPER 22x22&quot;38GSM"/>
    <s v="PAP-"/>
    <s v="B"/>
    <n v="27000"/>
    <s v="PC"/>
    <s v="CNY"/>
    <n v="0.28999999999999998"/>
    <n v="7830"/>
    <n v="7.3003400000000003"/>
    <n v="3.9699999999999999E-2"/>
    <n v="1071.9000000000001"/>
    <s v="MZQ"/>
  </r>
  <r>
    <s v="710333130501"/>
    <x v="31"/>
    <d v="2025-03-21T00:00:00"/>
    <s v="TA27"/>
    <s v="FO SHAN SHI SAN SHUI QU ZHUO YING WU JIN ZHI PIN CHANG"/>
    <m/>
    <s v="C04064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</r>
  <r>
    <s v="710333450101"/>
    <x v="31"/>
    <d v="2025-03-28T00:00:00"/>
    <s v="TA27"/>
    <s v="FO SHAN SHI SAN SHUI QU ZHUO YING WU JIN ZHI PIN CHANG"/>
    <m/>
    <s v="C04064"/>
    <s v="3-6-D61X"/>
    <s v="RT AL 8x12mm TUM"/>
    <s v="RIV-"/>
    <s v="B"/>
    <n v="6000"/>
    <s v="PC"/>
    <s v="CNY"/>
    <n v="7.0099999999999996E-2"/>
    <n v="420.6"/>
    <n v="7.3003400000000003"/>
    <n v="9.5999999999999992E-3"/>
    <n v="57.6"/>
    <s v="MZQ"/>
  </r>
  <r>
    <s v="710333130401"/>
    <x v="31"/>
    <d v="2025-03-21T00:00:00"/>
    <s v="TA27"/>
    <s v="FO SHAN SHI SAN SHUI QU ZHUO YING WU JIN ZHI PIN CHANG"/>
    <m/>
    <s v="C04064"/>
    <s v="3-6-D52-0001"/>
    <s v="CAPPED RIVET 6x16mm"/>
    <s v="RIV-"/>
    <s v="B"/>
    <n v="2000"/>
    <s v="PC"/>
    <s v="CNY"/>
    <n v="9.6100000000000005E-2"/>
    <n v="192.2"/>
    <n v="7.3003400000000003"/>
    <n v="1.32E-2"/>
    <n v="26.4"/>
    <s v="MZQ"/>
  </r>
  <r>
    <s v="710334180101"/>
    <x v="31"/>
    <d v="2025-04-14T00:00:00"/>
    <s v="BF05"/>
    <s v="FO SHAN BANG FENG S/S CO.,LTD"/>
    <m/>
    <s v="D250401"/>
    <s v="7-S-0801219L"/>
    <s v="304# SS COLL 0.8x1219xCmm"/>
    <s v="SSM-"/>
    <s v="B"/>
    <n v="32993"/>
    <s v="KG"/>
    <s v="CNY"/>
    <n v="11.7699"/>
    <n v="388324.31"/>
    <n v="7.3003400000000003"/>
    <n v="1.6122000000000001"/>
    <n v="53191.31"/>
    <s v="MZQ"/>
  </r>
  <r>
    <s v="710334170101"/>
    <x v="31"/>
    <d v="2025-04-14T00:00:00"/>
    <s v="LG06"/>
    <s v="GUANG DONG LI GUANG DA S/S CO.,LTD"/>
    <m/>
    <s v="D250402"/>
    <s v="7-S-0501219L"/>
    <s v="304# SS COLL 0.5x1219xCmm"/>
    <s v="SSM-"/>
    <s v="B"/>
    <n v="21937"/>
    <s v="KG"/>
    <s v="CNY"/>
    <n v="12.1991"/>
    <n v="267611.65999999997"/>
    <n v="7.3003400000000003"/>
    <n v="1.671"/>
    <n v="36656.730000000003"/>
    <s v="MZQ"/>
  </r>
  <r>
    <s v="710331540301"/>
    <x v="31"/>
    <d v="2025-02-25T00:00:00"/>
    <s v="HQ01"/>
    <s v="HUA CHANG PACKING PRINTING FACTORY"/>
    <m/>
    <s v="X250420"/>
    <s v="6-8-PL0392-C"/>
    <s v="MJP ADD+ITEM DESC STKR 62058-C015"/>
    <s v="STKR"/>
    <s v="B"/>
    <n v="3600"/>
    <s v="PC"/>
    <s v="CNY"/>
    <n v="0.03"/>
    <n v="108"/>
    <n v="7.3003400000000003"/>
    <n v="4.1000000000000003E-3"/>
    <n v="14.76"/>
    <s v="MZQ"/>
  </r>
  <r>
    <s v="710331540401"/>
    <x v="31"/>
    <d v="2025-02-25T00:00:00"/>
    <s v="HQ01"/>
    <s v="HUA CHANG PACKING PRINTING FACTORY"/>
    <m/>
    <s v="X250420"/>
    <s v="6-8-PL0392-C"/>
    <s v="MJP ADD+ITEM DESC STKR 62058-C015"/>
    <s v="STKR"/>
    <s v="B"/>
    <n v="50"/>
    <s v="PC"/>
    <s v="CNY"/>
    <n v="0.03"/>
    <n v="1.5"/>
    <n v="7.3003400000000003"/>
    <n v="4.1000000000000003E-3"/>
    <n v="0.21"/>
    <s v="MZQ"/>
  </r>
  <r>
    <s v="710333400201"/>
    <x v="31"/>
    <d v="2025-03-28T00:00:00"/>
    <s v="HQ01"/>
    <s v="HUA CHANG PACKING PRINTING FACTORY"/>
    <m/>
    <s v="X250413"/>
    <s v="1-8-PL12709"/>
    <s v="WARNING STKR (MJP)"/>
    <s v="STKR"/>
    <s v="B"/>
    <n v="900"/>
    <s v="PC"/>
    <s v="CNY"/>
    <n v="0.03"/>
    <n v="27"/>
    <n v="7.3003400000000003"/>
    <n v="4.1000000000000003E-3"/>
    <n v="3.69"/>
    <s v="MZQ"/>
  </r>
  <r>
    <s v="710333400301"/>
    <x v="31"/>
    <d v="2025-03-28T00:00:00"/>
    <s v="HQ01"/>
    <s v="HUA CHANG PACKING PRINTING FACTORY"/>
    <m/>
    <s v="X250419"/>
    <s v="1-8-PL14921-C"/>
    <s v="JAN+ADD STKR 4976667180118"/>
    <s v="STKR"/>
    <s v="B"/>
    <n v="1010"/>
    <s v="PC"/>
    <s v="CNY"/>
    <n v="4.2000000000000003E-2"/>
    <n v="42.42"/>
    <n v="7.3003400000000003"/>
    <n v="5.7999999999999996E-3"/>
    <n v="5.86"/>
    <s v="MZQ"/>
  </r>
  <r>
    <s v="710333401501"/>
    <x v="31"/>
    <d v="2025-03-28T00:00:00"/>
    <s v="HQ01"/>
    <s v="HUA CHANG PACKING PRINTING FACTORY"/>
    <m/>
    <s v="X250413"/>
    <s v="7-8-PL11185"/>
    <s v="RACO PAN STKR (NON REMOVABLE)"/>
    <s v="STKR"/>
    <s v="B"/>
    <n v="2020"/>
    <s v="PC"/>
    <s v="CNY"/>
    <n v="0.16"/>
    <n v="323.2"/>
    <n v="7.3003400000000003"/>
    <n v="2.1899999999999999E-2"/>
    <n v="44.24"/>
    <s v="MZQ"/>
  </r>
  <r>
    <s v="710333400401"/>
    <x v="31"/>
    <d v="2025-03-28T00:00:00"/>
    <s v="HQ01"/>
    <s v="HUA CHANG PACKING PRINTING FACTORY"/>
    <m/>
    <s v="X250411"/>
    <s v="1-8-PU571-C"/>
    <s v="U&amp;C MEYER"/>
    <s v="U&amp;C-"/>
    <s v="B"/>
    <n v="1010"/>
    <s v="PC"/>
    <s v="CNY"/>
    <n v="0.26700000000000002"/>
    <n v="269.67"/>
    <n v="7.3003400000000003"/>
    <n v="3.6600000000000001E-2"/>
    <n v="36.97"/>
    <s v="MZQ"/>
  </r>
  <r>
    <s v="710333401601"/>
    <x v="31"/>
    <d v="2025-03-28T00:00:00"/>
    <s v="HQ01"/>
    <s v="HUA CHANG PACKING PRINTING FACTORY"/>
    <m/>
    <s v="X250409"/>
    <s v="7-8-PU656"/>
    <s v="U&amp;C RACO"/>
    <s v="U&amp;C-"/>
    <s v="B"/>
    <n v="3520"/>
    <s v="PC"/>
    <s v="CNY"/>
    <n v="0.27500000000000002"/>
    <n v="968"/>
    <n v="7.3003400000000003"/>
    <n v="3.7699999999999997E-2"/>
    <n v="132.69999999999999"/>
    <s v="MZQ"/>
  </r>
  <r>
    <s v="710333401401"/>
    <x v="31"/>
    <d v="2025-03-28T00:00:00"/>
    <s v="HQ01"/>
    <s v="HUA CHANG PACKING PRINTING FACTORY"/>
    <m/>
    <s v="X250411"/>
    <s v="7-8-PG96C"/>
    <s v="WARR CARD ANOLON (MCA)"/>
    <s v="WACD"/>
    <s v="B"/>
    <n v="1010"/>
    <s v="PC"/>
    <s v="CNY"/>
    <n v="0.26500000000000001"/>
    <n v="267.64999999999998"/>
    <n v="7.3003400000000003"/>
    <n v="3.6299999999999999E-2"/>
    <n v="36.659999999999997"/>
    <s v="MZQ"/>
  </r>
  <r>
    <s v="710333400101"/>
    <x v="31"/>
    <d v="2025-03-28T00:00:00"/>
    <s v="HQ01"/>
    <s v="HUA CHANG PACKING PRINTING FACTORY"/>
    <m/>
    <s v="X250411"/>
    <s v="1-8-PG61E"/>
    <s v="WARR CARD RACO (MCA)"/>
    <s v="WACD"/>
    <s v="B"/>
    <n v="2500"/>
    <s v="PC"/>
    <s v="CNY"/>
    <n v="0.39200000000000002"/>
    <n v="980"/>
    <n v="7.3003400000000003"/>
    <n v="5.3699999999999998E-2"/>
    <n v="134.25"/>
    <s v="MZQ"/>
  </r>
  <r>
    <s v="710333280101"/>
    <x v="32"/>
    <d v="2025-03-25T00:00:00"/>
    <s v="NA02"/>
    <s v="XIN XING XIAN NAN AN METAL PRODUCTS CO.,LTD"/>
    <m/>
    <s v="B250402"/>
    <s v="7-1-40165C435N"/>
    <s v="AL CIR 4.0x165mm 1100-O"/>
    <s v="ALM-"/>
    <s v="O"/>
    <n v="700"/>
    <s v="KG"/>
    <s v="CNY"/>
    <n v="3.1415999999999999"/>
    <n v="2199.12"/>
    <n v="7.3003400000000003"/>
    <n v="0.43030000000000002"/>
    <n v="301.20999999999998"/>
    <s v="MZQ"/>
  </r>
  <r>
    <s v="710333280201"/>
    <x v="32"/>
    <d v="2025-03-25T00:00:00"/>
    <s v="NA02"/>
    <s v="XIN XING XIAN NAN AN METAL PRODUCTS CO.,LTD"/>
    <m/>
    <s v="B250402"/>
    <s v="7-1-50180C435N"/>
    <s v="AL CIR 5.0x18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33280301"/>
    <x v="32"/>
    <d v="2025-03-25T00:00:00"/>
    <s v="NA02"/>
    <s v="XIN XING XIAN NAN AN METAL PRODUCTS CO.,LTD"/>
    <m/>
    <s v="B250402"/>
    <s v="7-1-60160C435N"/>
    <s v="AL CIR 6x160mm 1100-O"/>
    <s v="ALM-"/>
    <s v="O"/>
    <n v="150"/>
    <s v="KG"/>
    <s v="CNY"/>
    <n v="3.1415999999999999"/>
    <n v="471.24"/>
    <n v="7.3003400000000003"/>
    <n v="0.43030000000000002"/>
    <n v="64.55"/>
    <s v="MZQ"/>
  </r>
  <r>
    <s v="710333280401"/>
    <x v="32"/>
    <d v="2025-03-25T00:00:00"/>
    <s v="NA02"/>
    <s v="XIN XING XIAN NAN AN METAL PRODUCTS CO.,LTD"/>
    <m/>
    <s v="B250402"/>
    <s v="7-1-70180C435N"/>
    <s v="AL CIR 7.0x18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33350101"/>
    <x v="32"/>
    <d v="2025-03-26T00:00:00"/>
    <s v="NA02"/>
    <s v="XIN XING XIAN NAN AN METAL PRODUCTS CO.,LTD"/>
    <m/>
    <s v="B250402"/>
    <s v="7-1-65134NA35N"/>
    <s v="AL SHT 6.5x134x105.5mm 1100"/>
    <s v="ALM-"/>
    <s v="O"/>
    <n v="300"/>
    <s v="KG"/>
    <s v="CNY"/>
    <n v="3.1415999999999999"/>
    <n v="942.48"/>
    <n v="7.3003400000000003"/>
    <n v="0.43030000000000002"/>
    <n v="129.09"/>
    <s v="MZQ"/>
  </r>
  <r>
    <s v="710333500101"/>
    <x v="32"/>
    <d v="2025-03-31T00:00:00"/>
    <s v="NA02"/>
    <s v="XIN XING XIAN NAN AN METAL PRODUCTS CO.,LTD"/>
    <m/>
    <s v="B250402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3500201"/>
    <x v="32"/>
    <d v="2025-03-31T00:00:00"/>
    <s v="NA02"/>
    <s v="XIN XING XIAN NAN AN METAL PRODUCTS CO.,LTD"/>
    <m/>
    <s v="B250402"/>
    <s v="7-1-50145C435N"/>
    <s v="AL CIR 5.0X14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301"/>
    <x v="32"/>
    <d v="2025-03-31T00:00:00"/>
    <s v="NA02"/>
    <s v="XIN XING XIAN NAN AN METAL PRODUCTS CO.,LTD"/>
    <m/>
    <s v="B250402"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401"/>
    <x v="32"/>
    <d v="2025-03-31T00:00:00"/>
    <s v="NA02"/>
    <s v="XIN XING XIAN NAN AN METAL PRODUCTS CO.,LTD"/>
    <m/>
    <s v="B250402"/>
    <s v="7-1-50180C435N"/>
    <s v="AL CIR 5.0x18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3500601"/>
    <x v="32"/>
    <d v="2025-03-31T00:00:00"/>
    <s v="NA02"/>
    <s v="XIN XING XIAN NAN AN METAL PRODUCTS CO.,LTD"/>
    <m/>
    <s v="B250402"/>
    <s v="7-1-24130C435N"/>
    <s v="AL CIR 2.4x13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33500701"/>
    <x v="32"/>
    <d v="2025-03-31T00:00:00"/>
    <s v="NA02"/>
    <s v="XIN XING XIAN NAN AN METAL PRODUCTS CO.,LTD"/>
    <m/>
    <s v="B250402"/>
    <s v="7-1-25145C435N"/>
    <s v="AL CIR 2.5x14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801"/>
    <x v="32"/>
    <d v="2025-03-31T00:00:00"/>
    <s v="NA02"/>
    <s v="XIN XING XIAN NAN AN METAL PRODUCTS CO.,LTD"/>
    <m/>
    <s v="B250402"/>
    <s v="7-1-25195C435N"/>
    <s v="AL CIR 2.5x19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3500501"/>
    <x v="32"/>
    <d v="2025-03-31T00:00:00"/>
    <s v="NA02"/>
    <s v="XIN XING XIAN NAN AN METAL PRODUCTS CO.,LTD"/>
    <m/>
    <s v="B250402"/>
    <s v="7-1-10160C435N"/>
    <s v="AL CIR 1.0x160mm 1100-O"/>
    <s v="ALM-"/>
    <s v="O"/>
    <n v="75"/>
    <s v="KG"/>
    <s v="CNY"/>
    <n v="3.6282999999999999"/>
    <n v="272.12"/>
    <n v="7.3003400000000003"/>
    <n v="0.497"/>
    <n v="37.28"/>
    <s v="MZQ"/>
  </r>
  <r>
    <s v="710333750101"/>
    <x v="32"/>
    <d v="2025-04-03T00:00:00"/>
    <s v="NA02"/>
    <s v="XIN XING XIAN NAN AN METAL PRODUCTS CO.,LTD"/>
    <m/>
    <s v="B250402"/>
    <s v="7-1-10128C435N"/>
    <s v="AL CIR 1.0x128mm 1100-O"/>
    <s v="ALM-"/>
    <s v="O"/>
    <n v="50"/>
    <s v="KG"/>
    <s v="CNY"/>
    <n v="3.6282999999999999"/>
    <n v="181.42"/>
    <n v="7.3003400000000003"/>
    <n v="0.497"/>
    <n v="24.85"/>
    <s v="MZQ"/>
  </r>
  <r>
    <s v="710333750201"/>
    <x v="32"/>
    <d v="2025-04-03T00:00:00"/>
    <s v="NA02"/>
    <s v="XIN XING XIAN NAN AN METAL PRODUCTS CO.,LTD"/>
    <m/>
    <s v="B250402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33750301"/>
    <x v="32"/>
    <d v="2025-04-03T00:00:00"/>
    <s v="NA02"/>
    <s v="XIN XING XIAN NAN AN METAL PRODUCTS CO.,LTD"/>
    <m/>
    <s v="B250402"/>
    <s v="7-1-10200C435N"/>
    <s v="AL CIR 1.0x200mm 1100-O"/>
    <s v="ALM-"/>
    <s v="O"/>
    <n v="70"/>
    <s v="KG"/>
    <s v="CNY"/>
    <n v="3.6282999999999999"/>
    <n v="253.98"/>
    <n v="7.3003400000000003"/>
    <n v="0.497"/>
    <n v="34.79"/>
    <s v="MZQ"/>
  </r>
  <r>
    <s v="710333750401"/>
    <x v="32"/>
    <d v="2025-04-03T00:00:00"/>
    <s v="NA02"/>
    <s v="XIN XING XIAN NAN AN METAL PRODUCTS CO.,LTD"/>
    <m/>
    <s v="B250402"/>
    <s v="7-1-10245C435N"/>
    <s v="AL CIR 1.0x245mm 1100-O"/>
    <s v="ALM-"/>
    <s v="O"/>
    <n v="90"/>
    <s v="KG"/>
    <s v="CNY"/>
    <n v="3.6282999999999999"/>
    <n v="326.55"/>
    <n v="7.3003400000000003"/>
    <n v="0.497"/>
    <n v="44.73"/>
    <s v="MZQ"/>
  </r>
  <r>
    <s v="710332800101"/>
    <x v="32"/>
    <d v="2025-03-14T00:00:00"/>
    <s v="JW05"/>
    <s v="ZHAO QING JIA WEI SHU LIAO CO.,LTD"/>
    <m/>
    <s v="M250419"/>
    <s v="1-7-BB07"/>
    <s v="BUBBLE BAG 9.5&quot;X10&quot;"/>
    <s v="BAG-"/>
    <s v="B"/>
    <n v="10000"/>
    <s v="PC"/>
    <s v="CNY"/>
    <n v="9.6000000000000002E-2"/>
    <n v="960"/>
    <n v="7.3003400000000003"/>
    <n v="1.32E-2"/>
    <n v="132"/>
    <s v="MZQ"/>
  </r>
  <r>
    <s v="710333800101"/>
    <x v="32"/>
    <d v="2025-04-08T00:00:00"/>
    <s v="JW05"/>
    <s v="ZHAO QING JIA WEI SHU LIAO CO.,LTD"/>
    <m/>
    <s v="M250419"/>
    <s v="1-7-BB08"/>
    <s v="BUBBLE BAG 11.5&quot;X12&quot;"/>
    <s v="BAG-"/>
    <s v="B"/>
    <n v="5000"/>
    <s v="PC"/>
    <s v="CNY"/>
    <n v="0.113"/>
    <n v="565"/>
    <n v="7.3003400000000003"/>
    <n v="1.55E-2"/>
    <n v="77.5"/>
    <s v="MZQ"/>
  </r>
  <r>
    <s v="710333800201"/>
    <x v="32"/>
    <d v="2025-04-08T00:00:00"/>
    <s v="JW05"/>
    <s v="ZHAO QING JIA WEI SHU LIAO CO.,LTD"/>
    <m/>
    <s v="M250419"/>
    <s v="1-7-BB10"/>
    <s v="BUBBLE BAG 14.5&quot;x17.5&quot;"/>
    <s v="BAG-"/>
    <s v="B"/>
    <n v="2000"/>
    <s v="PC"/>
    <s v="CNY"/>
    <n v="0.21"/>
    <n v="420"/>
    <n v="7.3003400000000003"/>
    <n v="2.8799999999999999E-2"/>
    <n v="57.6"/>
    <s v="MZQ"/>
  </r>
  <r>
    <s v="710333410201"/>
    <x v="32"/>
    <d v="2025-03-28T00:00:00"/>
    <s v="JN03"/>
    <s v="Jia Neng Metals Products CO,.LTD"/>
    <m/>
    <s v="C04052"/>
    <s v="1-6-BK23"/>
    <s v="BRKT FOR 20cm PAN"/>
    <s v="BRKT"/>
    <s v="B"/>
    <n v="1030"/>
    <s v="PC"/>
    <s v="CNY"/>
    <n v="0.57969999999999999"/>
    <n v="597.09"/>
    <n v="7.3003400000000003"/>
    <n v="7.9399999999999998E-2"/>
    <n v="81.78"/>
    <s v="MZQ"/>
  </r>
  <r>
    <s v="710333680301"/>
    <x v="32"/>
    <d v="2025-04-03T00:00:00"/>
    <s v="LJ11"/>
    <s v="NING BO LIAN JIN WU JIN ZHI BIN CO.,LTD."/>
    <m/>
    <s v="C04050"/>
    <s v="1-6-FHSS203"/>
    <s v="FG AL SS 203 BAG20IA"/>
    <s v="FG--"/>
    <s v="B"/>
    <n v="4100"/>
    <s v="PC"/>
    <s v="CNY"/>
    <n v="0.82320000000000004"/>
    <n v="3375.12"/>
    <n v="7.3003400000000003"/>
    <n v="0.1128"/>
    <n v="462.48"/>
    <s v="MZQ"/>
  </r>
  <r>
    <s v="710330950201"/>
    <x v="32"/>
    <d v="2025-02-14T00:00:00"/>
    <s v="HM04"/>
    <s v="GUANG DONG HAO MING SILICONE MATERIAL CO.,LTD"/>
    <m/>
    <s v="C04051"/>
    <s v="1-6-GMF15-ZQ"/>
    <s v="G-LD MF 15CM SQUARE GN36A"/>
    <s v="GLID"/>
    <s v="B"/>
    <n v="5000"/>
    <s v="PC"/>
    <s v="CNY"/>
    <n v="7.3479999999999999"/>
    <n v="36740"/>
    <n v="7.3003400000000003"/>
    <n v="1.0065"/>
    <n v="5032.5"/>
    <s v="MZQ"/>
  </r>
  <r>
    <s v="710331440801"/>
    <x v="32"/>
    <d v="2025-02-24T00:00:00"/>
    <s v="DY06"/>
    <s v="DE YI BAO(JIANG MEN)"/>
    <m/>
    <s v="C04057"/>
    <s v="3-5-LSI103A-Y"/>
    <s v="STD- 103 M BSH R177.3 C/C102 H6.5 (BFMY16)"/>
    <s v="HDL-"/>
    <s v="B"/>
    <n v="3000"/>
    <s v="PC"/>
    <s v="CNY"/>
    <n v="7.4931000000000001"/>
    <n v="22479.3"/>
    <n v="7.3003400000000003"/>
    <n v="1.0264"/>
    <n v="3079.2"/>
    <s v="MZQ"/>
  </r>
  <r>
    <s v="710331450901"/>
    <x v="32"/>
    <d v="2025-02-25T00:00:00"/>
    <s v="DY06"/>
    <s v="DE YI BAO(JIANG MEN)"/>
    <m/>
    <s v="C04057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201"/>
    <x v="32"/>
    <d v="2025-02-25T00:00:00"/>
    <s v="DY06"/>
    <s v="DE YI BAO(JIANG MEN)"/>
    <m/>
    <s v="C04057"/>
    <s v="3-5-LSI107A-Y"/>
    <s v="STD- 107 M BSH R274.7 C/C102 H6.5 (182424S)"/>
    <s v="HDL-"/>
    <s v="B"/>
    <n v="4020"/>
    <s v="PC"/>
    <s v="CNY"/>
    <n v="7.4931000000000001"/>
    <n v="30122.26"/>
    <n v="7.3003400000000003"/>
    <n v="1.0264"/>
    <n v="4126.13"/>
    <s v="MZQ"/>
  </r>
  <r>
    <s v="710331440201"/>
    <x v="32"/>
    <d v="2025-02-24T00:00:00"/>
    <s v="DY06"/>
    <s v="DE YI BAO(JIANG MEN)"/>
    <m/>
    <s v="C04057"/>
    <s v="3-5-LSI103AAY"/>
    <s v="STD- 103 M PVD GOLD BSH R177.3 C/C102 H6.5 (BFMY16)"/>
    <s v="HDL-"/>
    <s v="B"/>
    <n v="3450"/>
    <s v="PC"/>
    <s v="CNY"/>
    <n v="8.5710999999999995"/>
    <n v="29570.3"/>
    <n v="7.3003400000000003"/>
    <n v="1.1740999999999999"/>
    <n v="4050.65"/>
    <s v="MZQ"/>
  </r>
  <r>
    <s v="710333420201"/>
    <x v="32"/>
    <d v="2025-03-28T00:00:00"/>
    <s v="LJ11"/>
    <s v="NING BO LIAN JIN WU JIN ZHI BIN CO.,LTD."/>
    <m/>
    <s v="C04049"/>
    <s v="1-5-HDS01"/>
    <s v="LG MATT+G.BLK"/>
    <s v="HDL-"/>
    <s v="B"/>
    <n v="1020"/>
    <s v="PC"/>
    <s v="CNY"/>
    <n v="1.76"/>
    <n v="1795.2"/>
    <n v="7.3003400000000003"/>
    <n v="0.24110000000000001"/>
    <n v="245.92"/>
    <s v="MZQ"/>
  </r>
  <r>
    <s v="710333680201"/>
    <x v="32"/>
    <d v="2025-04-03T00:00:00"/>
    <s v="LJ11"/>
    <s v="NING BO LIAN JIN WU JIN ZHI BIN CO.,LTD."/>
    <m/>
    <s v="C04049"/>
    <s v="1-5-HSS02"/>
    <s v="SH-- 02 M.BLK"/>
    <s v="HDL-"/>
    <s v="B"/>
    <n v="5100"/>
    <s v="PC"/>
    <s v="CNY"/>
    <n v="2.0632000000000001"/>
    <n v="10522.32"/>
    <n v="7.3003400000000003"/>
    <n v="0.28260000000000002"/>
    <n v="1441.26"/>
    <s v="MZQ"/>
  </r>
  <r>
    <s v="710333420101"/>
    <x v="32"/>
    <d v="2025-03-28T00:00:00"/>
    <s v="LJ11"/>
    <s v="NING BO LIAN JIN WU JIN ZHI BIN CO.,LTD."/>
    <m/>
    <s v="C04049"/>
    <s v="1-5-HSS02"/>
    <s v="SH-- 02 M.BLK"/>
    <s v="HDL-"/>
    <s v="B"/>
    <n v="520"/>
    <s v="PC"/>
    <s v="CNY"/>
    <n v="2.1269999999999998"/>
    <n v="1106.04"/>
    <n v="7.3003400000000003"/>
    <n v="0.29139999999999999"/>
    <n v="151.53"/>
    <s v="MZQ"/>
  </r>
  <r>
    <s v="710333680101"/>
    <x v="32"/>
    <d v="2025-04-03T00:00:00"/>
    <s v="LJ11"/>
    <s v="NING BO LIAN JIN WU JIN ZHI BIN CO.,LTD."/>
    <m/>
    <s v="C04049"/>
    <s v="1-5-HSS01"/>
    <s v="LG-- 01 M.BLK"/>
    <s v="HDL-"/>
    <s v="B"/>
    <n v="4050"/>
    <s v="PC"/>
    <s v="CNY"/>
    <n v="2.3401999999999998"/>
    <n v="9477.81"/>
    <n v="7.3003400000000003"/>
    <n v="0.3206"/>
    <n v="1298.43"/>
    <s v="MZQ"/>
  </r>
  <r>
    <s v="710332710101"/>
    <x v="32"/>
    <d v="2025-03-13T00:00:00"/>
    <s v="TA26"/>
    <s v="ZHAO DE JIN SHU JI BIN CO.,LTD."/>
    <m/>
    <s v="C04058"/>
    <s v="3-5-LEW103-DX"/>
    <s v="STD- 103 GY04A POL R220 C/C113 H6.5"/>
    <s v="LHDL"/>
    <s v="B"/>
    <n v="1020"/>
    <s v="PC"/>
    <s v="CNY"/>
    <n v="2.1898"/>
    <n v="2233.6"/>
    <n v="7.3003400000000003"/>
    <n v="0.3"/>
    <n v="306"/>
    <s v="MZQ"/>
  </r>
  <r>
    <s v="710332710201"/>
    <x v="32"/>
    <d v="2025-03-13T00:00:00"/>
    <s v="TA26"/>
    <s v="ZHAO DE JIN SHU JI BIN CO.,LTD."/>
    <m/>
    <s v="C04058"/>
    <s v="3-5-LEW105-DX"/>
    <s v="STD- 105 GY04A POL R260 C/C113 H6.5"/>
    <s v="LHDL"/>
    <s v="B"/>
    <n v="960"/>
    <s v="PC"/>
    <s v="CNY"/>
    <n v="2.1898"/>
    <n v="2102.21"/>
    <n v="7.3003400000000003"/>
    <n v="0.3"/>
    <n v="288"/>
    <s v="MZQ"/>
  </r>
  <r>
    <s v="710332710301"/>
    <x v="32"/>
    <d v="2025-03-13T00:00:00"/>
    <s v="TA26"/>
    <s v="ZHAO DE JIN SHU JI BIN CO.,LTD."/>
    <m/>
    <s v="C04058"/>
    <s v="3-5-LEW105--X"/>
    <s v="105 BK01A POL"/>
    <s v="LHDL"/>
    <s v="B"/>
    <n v="500"/>
    <s v="PC"/>
    <s v="CNY"/>
    <n v="2.1898"/>
    <n v="1094.9000000000001"/>
    <n v="7.3003400000000003"/>
    <n v="0.3"/>
    <n v="150"/>
    <s v="MZQ"/>
  </r>
  <r>
    <s v="710332710401"/>
    <x v="32"/>
    <d v="2025-03-13T00:00:00"/>
    <s v="TA26"/>
    <s v="ZHAO DE JIN SHU JI BIN CO.,LTD."/>
    <m/>
    <s v="C04058"/>
    <s v="3-5-LEW107-DX"/>
    <s v="STD- 107 GY04A POL R320 C/C113 H6.5"/>
    <s v="LHDL"/>
    <s v="B"/>
    <n v="1010"/>
    <s v="PC"/>
    <s v="CNY"/>
    <n v="2.1898"/>
    <n v="2211.6999999999998"/>
    <n v="7.3003400000000003"/>
    <n v="0.3"/>
    <n v="303"/>
    <s v="MZQ"/>
  </r>
  <r>
    <s v="710332480201"/>
    <x v="32"/>
    <d v="2025-03-12T00:00:00"/>
    <s v="YP02"/>
    <s v="DUAN ZHOU QU YI PIN JIN SHU JI PIN CHANG"/>
    <m/>
    <s v="250402"/>
    <s v="7-C-IEC16KKY-P"/>
    <s v="16CM SS LID"/>
    <s v="LID-"/>
    <s v="O"/>
    <n v="950"/>
    <s v="PC"/>
    <s v="CNY"/>
    <n v="3.3"/>
    <n v="3135"/>
    <n v="7.3003400000000003"/>
    <n v="0.45200000000000001"/>
    <n v="429.4"/>
    <s v="MZQ"/>
  </r>
  <r>
    <s v="710329750701"/>
    <x v="32"/>
    <d v="2025-01-07T00:00:00"/>
    <s v="YP02"/>
    <s v="DUAN ZHOU QU YI PIN JIN SHU JI PIN CHANG"/>
    <m/>
    <s v="C04053"/>
    <s v="7-C-ZBC20KK-002"/>
    <s v="ZBC20CV----------Y-P-----"/>
    <s v="LID-"/>
    <s v="S"/>
    <n v="1030"/>
    <s v="PC"/>
    <s v="CNY"/>
    <n v="3.75"/>
    <n v="3862.5"/>
    <n v="7.3003400000000003"/>
    <n v="0.51370000000000005"/>
    <n v="529.11"/>
    <s v="MZQ"/>
  </r>
  <r>
    <s v="710330890601"/>
    <x v="32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  <n v="7.3003400000000003"/>
    <n v="0.51370000000000005"/>
    <n v="15.41"/>
    <s v="MZQ"/>
  </r>
  <r>
    <s v="710330891101"/>
    <x v="32"/>
    <d v="2025-02-12T00:00:00"/>
    <s v="YP02"/>
    <s v="DUAN ZHOU QU YI PIN JIN SHU JI PIN CHANG"/>
    <m/>
    <s v="C04053"/>
    <s v="7-C-ZBC20KK-002"/>
    <s v="ZBC20CV----------Y-P-----"/>
    <s v="LID-"/>
    <s v="S"/>
    <n v="30"/>
    <s v="PC"/>
    <s v="CNY"/>
    <n v="3.75"/>
    <n v="112.5"/>
    <n v="7.3003400000000003"/>
    <n v="0.51370000000000005"/>
    <n v="15.41"/>
    <s v="MZQ"/>
  </r>
  <r>
    <s v="710329750601"/>
    <x v="32"/>
    <d v="2025-01-07T00:00:00"/>
    <s v="YP02"/>
    <s v="DUAN ZHOU QU YI PIN JIN SHU JI PIN CHANG"/>
    <m/>
    <s v="C04059"/>
    <s v="7-C-ZBC24KK-002"/>
    <s v="ZBC24CV----------Y-P-----"/>
    <s v="LID-"/>
    <s v="S"/>
    <n v="1070"/>
    <s v="PC"/>
    <s v="CNY"/>
    <n v="3.92"/>
    <n v="4194.3999999999996"/>
    <n v="7.3003400000000003"/>
    <n v="0.53700000000000003"/>
    <n v="574.59"/>
    <s v="MZQ"/>
  </r>
  <r>
    <s v="710330891201"/>
    <x v="32"/>
    <d v="2025-02-12T00:00:00"/>
    <s v="YP02"/>
    <s v="DUAN ZHOU QU YI PIN JIN SHU JI PIN CHANG"/>
    <m/>
    <s v="C04059"/>
    <s v="7-C-ZBC24KK-002"/>
    <s v="ZBC24CV----------Y-P-----"/>
    <s v="LID-"/>
    <s v="S"/>
    <n v="290"/>
    <s v="PC"/>
    <s v="CNY"/>
    <n v="3.92"/>
    <n v="1136.8"/>
    <n v="7.3003400000000003"/>
    <n v="0.53700000000000003"/>
    <n v="155.72999999999999"/>
    <s v="MZQ"/>
  </r>
  <r>
    <s v="710331641201"/>
    <x v="32"/>
    <d v="2025-02-26T00:00:00"/>
    <s v="YP02"/>
    <s v="DUAN ZHOU QU YI PIN JIN SHU JI PIN CHANG"/>
    <m/>
    <s v="C04054"/>
    <s v="7-C-REC2608AS-002"/>
    <s v="REC2608CT----------Y-Y-----"/>
    <s v="LID-"/>
    <s v="O"/>
    <n v="265"/>
    <s v="PC"/>
    <s v="CNY"/>
    <n v="4.26"/>
    <n v="1128.9000000000001"/>
    <n v="7.3003400000000003"/>
    <n v="0.58350000000000002"/>
    <n v="154.63"/>
    <s v="MZQ"/>
  </r>
  <r>
    <s v="710331641301"/>
    <x v="32"/>
    <d v="2025-02-26T00:00:00"/>
    <s v="YP02"/>
    <s v="DUAN ZHOU QU YI PIN JIN SHU JI PIN CHANG"/>
    <m/>
    <s v="C04054"/>
    <s v="7-C-REC2608AS-002"/>
    <s v="REC2608CT----------Y-Y-----"/>
    <s v="LID-"/>
    <s v="O"/>
    <n v="475"/>
    <s v="PC"/>
    <s v="CNY"/>
    <n v="4.26"/>
    <n v="2023.5"/>
    <n v="7.3003400000000003"/>
    <n v="0.58350000000000002"/>
    <n v="277.16000000000003"/>
    <s v="MZQ"/>
  </r>
  <r>
    <s v="710329750201"/>
    <x v="32"/>
    <d v="2025-01-07T00:00:00"/>
    <s v="YP02"/>
    <s v="DUAN ZHOU QU YI PIN JIN SHU JI PIN CHANG"/>
    <m/>
    <s v="C04060"/>
    <s v="7-C-WKC38KK-020"/>
    <s v="WKC38CV----------U-Y-----"/>
    <s v="LID-"/>
    <s v="O"/>
    <n v="500"/>
    <s v="PC"/>
    <s v="CNY"/>
    <n v="8.9"/>
    <n v="4450"/>
    <n v="7.3003400000000003"/>
    <n v="1.2191000000000001"/>
    <n v="609.54999999999995"/>
    <s v="MZQ"/>
  </r>
  <r>
    <s v="710331650301"/>
    <x v="32"/>
    <d v="2025-02-26T00:00:00"/>
    <s v="YY04S"/>
    <s v="YONG YE WU JIN CO"/>
    <m/>
    <s v="C04055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1651001"/>
    <x v="32"/>
    <d v="2025-02-26T00:00:00"/>
    <s v="YY04S"/>
    <s v="YONG YE WU JIN CO"/>
    <m/>
    <s v="C04055"/>
    <s v="7-C-REC3008AS-002"/>
    <s v="REC3008CT----------Y-Y-----"/>
    <s v="LID-"/>
    <s v="O"/>
    <n v="960"/>
    <s v="PC"/>
    <s v="CNY"/>
    <n v="4.5999999999999996"/>
    <n v="4416"/>
    <n v="7.3003400000000003"/>
    <n v="0.63009999999999999"/>
    <n v="604.9"/>
    <s v="MZQ"/>
  </r>
  <r>
    <s v="710333460101"/>
    <x v="32"/>
    <d v="2025-03-28T00:00:00"/>
    <s v="WS01"/>
    <s v="WEI XIN BO STAINLESS STEEL Mfg.Ltd."/>
    <m/>
    <s v="C04056"/>
    <s v="1-6-D38X"/>
    <s v="RT AL 5X10mm TUM"/>
    <s v="RIV-"/>
    <s v="B"/>
    <n v="33500"/>
    <s v="PC"/>
    <s v="CNY"/>
    <n v="4.0800000000000003E-2"/>
    <n v="1366.8"/>
    <n v="7.3003400000000003"/>
    <n v="5.5999999999999999E-3"/>
    <n v="187.6"/>
    <s v="MZQ"/>
  </r>
  <r>
    <s v="710333700101"/>
    <x v="32"/>
    <d v="2025-04-03T00:00:00"/>
    <s v="WS01"/>
    <s v="WEI XIN BO STAINLESS STEEL Mfg.Ltd."/>
    <m/>
    <s v="C04056"/>
    <s v="1-6-D38X"/>
    <s v="RT AL 5X10mm TUM"/>
    <s v="RIV-"/>
    <s v="B"/>
    <n v="15000"/>
    <s v="PC"/>
    <s v="CNY"/>
    <n v="4.1599999999999998E-2"/>
    <n v="624"/>
    <n v="7.3003400000000003"/>
    <n v="5.7000000000000002E-3"/>
    <n v="85.5"/>
    <s v="MZQ"/>
  </r>
  <r>
    <s v="710333700201"/>
    <x v="32"/>
    <d v="2025-04-03T00:00:00"/>
    <s v="WS01"/>
    <s v="WEI XIN BO STAINLESS STEEL Mfg.Ltd."/>
    <m/>
    <s v="C04056"/>
    <s v="1-6-S96"/>
    <s v="SCR S/S M5x153mm W/WHR"/>
    <s v="SCR-"/>
    <s v="B"/>
    <n v="3850"/>
    <s v="PC"/>
    <s v="CNY"/>
    <n v="0.67030000000000001"/>
    <n v="2580.66"/>
    <n v="7.3003400000000003"/>
    <n v="9.1800000000000007E-2"/>
    <n v="353.43"/>
    <s v="MZQ"/>
  </r>
  <r>
    <s v="710332710501"/>
    <x v="32"/>
    <d v="2025-03-13T00:00:00"/>
    <s v="TA26"/>
    <s v="ZHAO DE JIN SHU JI BIN CO.,LTD."/>
    <m/>
    <s v="C04058"/>
    <s v="3-5-SEW105--X"/>
    <s v="105 BK01A POL"/>
    <s v="SHDL"/>
    <s v="B"/>
    <n v="960"/>
    <s v="PC"/>
    <s v="CNY"/>
    <n v="2.4588000000000001"/>
    <n v="2360.4499999999998"/>
    <n v="7.3003400000000003"/>
    <n v="0.33679999999999999"/>
    <n v="323.33"/>
    <s v="MZQ"/>
  </r>
  <r>
    <s v="710330150901"/>
    <x v="32"/>
    <d v="2025-01-17T00:00:00"/>
    <s v="HQ01"/>
    <s v="HUA CHANG PACKING PRINTING FACTORY"/>
    <m/>
    <s v="M250404"/>
    <s v="6-8-X024"/>
    <s v="PRINT MAT'L ANYDAY SQUARE GLASS DISHES"/>
    <s v="U&amp;C-"/>
    <s v="B"/>
    <n v="800"/>
    <s v="PC"/>
    <s v="CNY"/>
    <n v="1.29"/>
    <n v="1032"/>
    <n v="7.3003400000000003"/>
    <n v="0.1767"/>
    <n v="141.36000000000001"/>
    <s v="MZQ"/>
  </r>
  <r>
    <s v="710333530101"/>
    <x v="33"/>
    <d v="2025-04-01T00:00:00"/>
    <s v="JW05"/>
    <s v="ZHAO QING JIA WEI SHU LIAO CO.,LTD"/>
    <m/>
    <s v="M250418"/>
    <s v="3-7-BW304KB"/>
    <s v="WB .03mm(OPEN)x9x10&quot; 10-LAN LDPE MIN.70% RM"/>
    <s v="BAG-"/>
    <s v="B"/>
    <n v="5000"/>
    <s v="PC"/>
    <s v="CNY"/>
    <n v="0.06"/>
    <n v="300"/>
    <n v="7.3003400000000003"/>
    <n v="8.2000000000000007E-3"/>
    <n v="41"/>
    <s v="MZQ"/>
  </r>
  <r>
    <s v="710333301101"/>
    <x v="33"/>
    <d v="2025-03-26T00:00:00"/>
    <s v="JW05"/>
    <s v="ZHAO QING JIA WEI SHU LIAO CO.,LTD"/>
    <m/>
    <s v="M250417"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</r>
  <r>
    <s v="710333530201"/>
    <x v="33"/>
    <d v="2025-04-01T00:00:00"/>
    <s v="JW05"/>
    <s v="ZHAO QING JIA WEI SHU LIAO CO.,LTD"/>
    <m/>
    <s v="M250418"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</r>
  <r>
    <s v="710333300401"/>
    <x v="33"/>
    <d v="2025-03-26T00:00:00"/>
    <s v="JW05"/>
    <s v="ZHAO QING JIA WEI SHU LIAO CO.,LTD"/>
    <m/>
    <s v="M250417"/>
    <s v="3-7-BW304G"/>
    <s v="BAG LDPE 0.03MMX&lt;O&gt;9&quot;X10&quot; WN 9-LAN MIN.70% RECYCLE"/>
    <s v="BAG-"/>
    <s v="B"/>
    <n v="2000"/>
    <s v="PC"/>
    <s v="CNY"/>
    <n v="7.8799999999999995E-2"/>
    <n v="157.6"/>
    <n v="7.3003400000000003"/>
    <n v="1.0800000000000001E-2"/>
    <n v="21.6"/>
    <s v="MZQ"/>
  </r>
  <r>
    <s v="710333300501"/>
    <x v="33"/>
    <d v="2025-03-26T00:00:00"/>
    <s v="JW05"/>
    <s v="ZHAO QING JIA WEI SHU LIAO CO.,LTD"/>
    <m/>
    <s v="M250418"/>
    <s v="3-7-BW306KB"/>
    <s v="WB .03mm(OPEN)x11.5x12&quot; 10-LAN LDPE MIN.70% RM"/>
    <s v="BAG-"/>
    <s v="B"/>
    <n v="2000"/>
    <s v="PC"/>
    <s v="CNY"/>
    <n v="0.08"/>
    <n v="160"/>
    <n v="7.3003400000000003"/>
    <n v="1.0999999999999999E-2"/>
    <n v="22"/>
    <s v="MZQ"/>
  </r>
  <r>
    <s v="710333301901"/>
    <x v="33"/>
    <d v="2025-03-26T00:00:00"/>
    <s v="JW05"/>
    <s v="ZHAO QING JIA WEI SHU LIAO CO.,LTD"/>
    <m/>
    <s v="M250418"/>
    <s v="3-7-BW307KB"/>
    <s v="WB .03mm(OPEN)x10.5x14&quot; 10-LAN LDPE MIN.70% RM"/>
    <s v="BAG-"/>
    <s v="B"/>
    <n v="5000"/>
    <s v="PC"/>
    <s v="CNY"/>
    <n v="8.7999999999999995E-2"/>
    <n v="440"/>
    <n v="7.3003400000000003"/>
    <n v="1.21E-2"/>
    <n v="60.5"/>
    <s v="MZQ"/>
  </r>
  <r>
    <s v="710332800101"/>
    <x v="33"/>
    <d v="2025-03-14T00:00:00"/>
    <s v="JW05"/>
    <s v="ZHAO QING JIA WEI SHU LIAO CO.,LTD"/>
    <m/>
    <s v="RTV-0095"/>
    <s v="1-7-BB07"/>
    <s v="BUBBLE BAG 9.5&quot;X10&quot;"/>
    <s v="BAG-"/>
    <s v="B"/>
    <n v="-10000"/>
    <s v="PC"/>
    <s v="CNY"/>
    <n v="9.6000000000000002E-2"/>
    <n v="-960"/>
    <n v="7.3003400000000003"/>
    <n v="1.32E-2"/>
    <n v="-132"/>
    <s v="MZQ"/>
  </r>
  <r>
    <s v="710333301201"/>
    <x v="33"/>
    <d v="2025-03-26T00:00:00"/>
    <s v="JW05"/>
    <s v="ZHAO QING JIA WEI SHU LIAO CO.,LTD"/>
    <m/>
    <s v="M250417"/>
    <s v="3-7-BW308KB"/>
    <s v="WB .03mm(OPEN)x11.5x15&quot; 10-LAN LDPE MIN.70% RM"/>
    <s v="BAG-"/>
    <s v="B"/>
    <n v="1300"/>
    <s v="PC"/>
    <s v="CNY"/>
    <n v="0.1"/>
    <n v="130"/>
    <n v="7.3003400000000003"/>
    <n v="1.37E-2"/>
    <n v="17.809999999999999"/>
    <s v="MZQ"/>
  </r>
  <r>
    <s v="710333301801"/>
    <x v="33"/>
    <d v="2025-03-26T00:00:00"/>
    <s v="JW05"/>
    <s v="ZHAO QING JIA WEI SHU LIAO CO.,LTD"/>
    <m/>
    <s v="M250417"/>
    <s v="3-7-BW309KB"/>
    <s v="WB .03mm(OPEN)x13x17&quot; 10-LAN LDPE MIN.70% RM"/>
    <s v="BAG-"/>
    <s v="B"/>
    <n v="8000"/>
    <s v="PC"/>
    <s v="CNY"/>
    <n v="0.13"/>
    <n v="1040"/>
    <n v="7.3003400000000003"/>
    <n v="1.78E-2"/>
    <n v="142.4"/>
    <s v="MZQ"/>
  </r>
  <r>
    <s v="710333300601"/>
    <x v="33"/>
    <d v="2025-03-26T00:00:00"/>
    <s v="JW05"/>
    <s v="ZHAO QING JIA WEI SHU LIAO CO.,LTD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  <n v="7.3003400000000003"/>
    <n v="1.9199999999999998E-2"/>
    <n v="19.2"/>
    <s v="MZQ"/>
  </r>
  <r>
    <s v="710333301301"/>
    <x v="33"/>
    <d v="2025-03-26T00:00:00"/>
    <s v="JW05"/>
    <s v="ZHAO QING JIA WEI SHU LIAO CO.,LTD"/>
    <m/>
    <s v="M250417"/>
    <s v="3-7-BW310KB"/>
    <s v="WB .03mm(OPEN)x14.5x17.5&quot; 10-LAN LDPE MIN.70% RM"/>
    <s v="BAG-"/>
    <s v="B"/>
    <n v="9500"/>
    <s v="PC"/>
    <s v="CNY"/>
    <n v="0.14000000000000001"/>
    <n v="1330"/>
    <n v="7.3003400000000003"/>
    <n v="1.9199999999999998E-2"/>
    <n v="182.4"/>
    <s v="MZQ"/>
  </r>
  <r>
    <s v="710333301401"/>
    <x v="33"/>
    <d v="2025-03-26T00:00:00"/>
    <s v="JW05"/>
    <s v="ZHAO QING JIA WEI SHU LIAO CO.,LTD"/>
    <m/>
    <s v="M250417"/>
    <s v="3-7-BW311KB"/>
    <s v="WB .03mm(OPEN)x16.5x20&quot; 10-LAN LDPE MIN.70% RM"/>
    <s v="BAG-"/>
    <s v="B"/>
    <n v="10000"/>
    <s v="PC"/>
    <s v="CNY"/>
    <n v="0.185"/>
    <n v="1850"/>
    <n v="7.3003400000000003"/>
    <n v="2.53E-2"/>
    <n v="253"/>
    <s v="MZQ"/>
  </r>
  <r>
    <s v="710333530401"/>
    <x v="33"/>
    <d v="2025-04-01T00:00:00"/>
    <s v="JW05"/>
    <s v="ZHAO QING JIA WEI SHU LIAO CO.,LTD"/>
    <m/>
    <s v="M250418"/>
    <s v="3-7-BW311KB"/>
    <s v="WB .03mm(OPEN)x16.5x20&quot; 10-LAN LDPE MIN.70% RM"/>
    <s v="BAG-"/>
    <s v="B"/>
    <n v="9600"/>
    <s v="PC"/>
    <s v="CNY"/>
    <n v="0.185"/>
    <n v="1776"/>
    <n v="7.3003400000000003"/>
    <n v="2.53E-2"/>
    <n v="242.88"/>
    <s v="MZQ"/>
  </r>
  <r>
    <s v="710333530301"/>
    <x v="33"/>
    <d v="2025-04-01T00:00:00"/>
    <s v="JW05"/>
    <s v="ZHAO QING JIA WEI SHU LIAO CO.,LTD"/>
    <m/>
    <s v="M250418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</r>
  <r>
    <s v="710333300901"/>
    <x v="33"/>
    <d v="2025-03-26T00:00:00"/>
    <s v="JW05"/>
    <s v="ZHAO QING JIA WEI SHU LIAO CO.,LTD"/>
    <m/>
    <s v="M250418"/>
    <s v="3-7-BW313G"/>
    <s v="BAG LDPE 0.03MMX&lt;O&gt;20&quot;X22&quot; WN 9-LAN MIN.70% RECYCLE"/>
    <s v="BAG-"/>
    <s v="B"/>
    <n v="1000"/>
    <s v="PC"/>
    <s v="CNY"/>
    <n v="0.23699999999999999"/>
    <n v="237"/>
    <n v="7.3003400000000003"/>
    <n v="3.2500000000000001E-2"/>
    <n v="32.5"/>
    <s v="MZQ"/>
  </r>
  <r>
    <s v="710333301601"/>
    <x v="33"/>
    <d v="2025-03-26T00:00:00"/>
    <s v="JW05"/>
    <s v="ZHAO QING JIA WEI SHU LIAO CO.,LTD"/>
    <m/>
    <s v="M250417"/>
    <s v="3-7-BW314KB"/>
    <s v="WB .03mm(OPEN)x22x22&quot; 10-LAN LDPE MIN.70% RM"/>
    <s v="BAG-"/>
    <s v="B"/>
    <n v="1300"/>
    <s v="PC"/>
    <s v="CNY"/>
    <n v="0.26"/>
    <n v="338"/>
    <n v="7.3003400000000003"/>
    <n v="3.56E-2"/>
    <n v="46.28"/>
    <s v="MZQ"/>
  </r>
  <r>
    <s v="710333301701"/>
    <x v="33"/>
    <d v="2025-03-26T00:00:00"/>
    <s v="JW05"/>
    <s v="ZHAO QING JIA WEI SHU LIAO CO.,LTD"/>
    <m/>
    <s v="M250417"/>
    <s v="3-7-BW319KB"/>
    <s v="WB .03mm(OPEN)x24x24&quot; 10-LAN LDPE MIN.70% RM"/>
    <s v="BAG-"/>
    <s v="B"/>
    <n v="2000"/>
    <s v="PC"/>
    <s v="CNY"/>
    <n v="0.32"/>
    <n v="640"/>
    <n v="7.3003400000000003"/>
    <n v="4.3799999999999999E-2"/>
    <n v="87.6"/>
    <s v="MZQ"/>
  </r>
  <r>
    <s v="710333301001"/>
    <x v="33"/>
    <d v="2025-03-26T00:00:00"/>
    <s v="JW05"/>
    <s v="ZHAO QING JIA WEI SHU LIAO CO.,LTD"/>
    <m/>
    <s v="M250418"/>
    <s v="3-7-BW319EA"/>
    <s v="BAG LDPE 0.03MMX&lt;O&gt;24&quot;X24&quot; WN 3-LAN MIN.30% RECYCLE"/>
    <s v="BAG-"/>
    <s v="B"/>
    <n v="1100"/>
    <s v="PC"/>
    <s v="CNY"/>
    <n v="0.41599999999999998"/>
    <n v="457.6"/>
    <n v="7.3003400000000003"/>
    <n v="5.7000000000000002E-2"/>
    <n v="62.7"/>
    <s v="MZQ"/>
  </r>
  <r>
    <s v="710330950201"/>
    <x v="33"/>
    <d v="2025-02-14T00:00:00"/>
    <s v="HM04"/>
    <s v="GUANG DONG HAO MING SILICONE MATERIAL CO.,LTD"/>
    <m/>
    <s v="RTV-599"/>
    <s v="1-6-GMF15-ZQ"/>
    <s v="G-LD MF 15CM SQUARE GN36A"/>
    <s v="GLID"/>
    <s v="B"/>
    <n v="-5000"/>
    <s v="PC"/>
    <s v="CNY"/>
    <n v="7.3479999999999999"/>
    <n v="-36740"/>
    <n v="7.3003400000000003"/>
    <n v="1.0065"/>
    <n v="-5032.5"/>
    <s v="MZQ"/>
  </r>
  <r>
    <s v="710332400101"/>
    <x v="33"/>
    <d v="2025-03-11T00:00:00"/>
    <s v="HM04"/>
    <s v="GUANG DONG HAO MING SILICONE MATERIAL CO.,LTD"/>
    <m/>
    <s v="C04045"/>
    <s v="1-6-GMF15-ZQ"/>
    <s v="G-LD MF 15CM SQUARE GN36A"/>
    <s v="GLID"/>
    <s v="B"/>
    <n v="2050"/>
    <s v="PC"/>
    <s v="CNY"/>
    <n v="7.4237000000000002"/>
    <n v="15218.59"/>
    <n v="7.3003400000000003"/>
    <n v="1.0168999999999999"/>
    <n v="2084.65"/>
    <s v="MZQ"/>
  </r>
  <r>
    <s v="710332640301"/>
    <x v="33"/>
    <d v="2025-03-13T00:00:00"/>
    <s v="E036"/>
    <s v="YI AN (HK)"/>
    <m/>
    <s v="C04046"/>
    <s v="3-5-HPC243A-X"/>
    <s v="SH-- 243 CIR M.BLK POL RING DBX20IA C/C34.8 H8.5"/>
    <s v="HDL-"/>
    <s v="B"/>
    <n v="1030"/>
    <s v="PC"/>
    <s v="CNY"/>
    <n v="0"/>
    <n v="0"/>
    <n v="7.3003400000000003"/>
    <n v="0"/>
    <n v="0"/>
    <s v="MZQ"/>
  </r>
  <r>
    <s v="710332641101"/>
    <x v="33"/>
    <d v="2025-03-13T00:00:00"/>
    <s v="E036"/>
    <s v="YI AN (HK)"/>
    <m/>
    <s v="C04046"/>
    <s v="3-5-HPC104A-X"/>
    <s v="SH 104 CIR M.BLK POL"/>
    <s v="HDL-"/>
    <s v="B"/>
    <n v="1030"/>
    <s v="PC"/>
    <s v="CNY"/>
    <n v="3.8557999999999999"/>
    <n v="3971.47"/>
    <n v="7.3003400000000003"/>
    <n v="0.5282"/>
    <n v="544.04999999999995"/>
    <s v="MZQ"/>
  </r>
  <r>
    <s v="710332640401"/>
    <x v="33"/>
    <d v="2025-03-13T00:00:00"/>
    <s v="E036"/>
    <s v="YI AN (HK)"/>
    <m/>
    <s v="C04046"/>
    <s v="3-5-HPC503A-X"/>
    <s v="LG-- 503 CIR M.BLK POL RING WBF26IA C/C34.8 H8.5"/>
    <s v="HDL-"/>
    <s v="B"/>
    <n v="1030"/>
    <s v="PC"/>
    <s v="CNY"/>
    <n v="3.9895999999999998"/>
    <n v="4109.29"/>
    <n v="7.3003400000000003"/>
    <n v="0.54649999999999999"/>
    <n v="562.9"/>
    <s v="MZQ"/>
  </r>
  <r>
    <s v="710332640201"/>
    <x v="33"/>
    <d v="2025-03-13T00:00:00"/>
    <s v="E036"/>
    <s v="YI AN (HK)"/>
    <m/>
    <s v="C04046"/>
    <s v="3-5-HPC217A-X"/>
    <s v="LG 217 CIR M.BLK POL"/>
    <s v="HDL-"/>
    <s v="B"/>
    <n v="1040"/>
    <s v="PC"/>
    <s v="CNY"/>
    <n v="4.1307999999999998"/>
    <n v="4296.03"/>
    <n v="7.3003400000000003"/>
    <n v="0.56579999999999997"/>
    <n v="588.42999999999995"/>
    <s v="MZQ"/>
  </r>
  <r>
    <s v="710332641001"/>
    <x v="33"/>
    <d v="2025-03-13T00:00:00"/>
    <s v="E036"/>
    <s v="YI AN (HK)"/>
    <m/>
    <s v="C04046"/>
    <s v="3-5-HPC208A-X"/>
    <s v="LG 208 CIR M.BLK POL"/>
    <s v="HDL-"/>
    <s v="B"/>
    <n v="1030"/>
    <s v="PC"/>
    <s v="CNY"/>
    <n v="4.1307999999999998"/>
    <n v="4254.72"/>
    <n v="7.3003400000000003"/>
    <n v="0.56579999999999997"/>
    <n v="582.77"/>
    <s v="MZQ"/>
  </r>
  <r>
    <s v="710333670201"/>
    <x v="33"/>
    <d v="2025-04-03T00:00:00"/>
    <s v="E036"/>
    <s v="YI AN (HK)"/>
    <m/>
    <s v="C04046"/>
    <s v="1-6-586B"/>
    <s v="NYLON CAP FOR KNOB BK01E (BPA-FREE, LFGB &amp; JFSL GRADE)"/>
    <s v="KNOB"/>
    <s v="B"/>
    <n v="4000"/>
    <s v="PC"/>
    <s v="CNY"/>
    <n v="0.87629999999999997"/>
    <n v="3505.2"/>
    <n v="7.3003400000000003"/>
    <n v="0.12"/>
    <n v="480"/>
    <s v="MZQ"/>
  </r>
  <r>
    <s v="710333670101"/>
    <x v="33"/>
    <d v="2025-04-03T00:00:00"/>
    <s v="E036"/>
    <s v="YI AN (HK)"/>
    <m/>
    <s v="C04046"/>
    <s v="1-5-KTJ02A"/>
    <s v="KNOB TJ 02 M.BLK W/DISNEY LOGO"/>
    <s v="KNOB"/>
    <s v="B"/>
    <n v="3050"/>
    <s v="PC"/>
    <s v="CNY"/>
    <n v="1.6423000000000001"/>
    <n v="5009.0200000000004"/>
    <n v="7.3003400000000003"/>
    <n v="0.22500000000000001"/>
    <n v="686.25"/>
    <s v="MZQ"/>
  </r>
  <r>
    <s v="710331641101"/>
    <x v="33"/>
    <d v="2025-02-26T00:00:00"/>
    <s v="YP02"/>
    <s v="DUAN ZHOU QU YI PIN JIN SHU JI PIN CHANG"/>
    <m/>
    <s v="C04044"/>
    <s v="7-C-REC2608AS-002"/>
    <s v="REC2608CT----------Y-Y-----"/>
    <s v="LID-"/>
    <s v="O"/>
    <n v="45"/>
    <s v="PC"/>
    <s v="CNY"/>
    <n v="4.26"/>
    <n v="191.7"/>
    <n v="7.3003400000000003"/>
    <n v="0.58350000000000002"/>
    <n v="26.26"/>
    <s v="MZQ"/>
  </r>
  <r>
    <s v="710331641201"/>
    <x v="33"/>
    <d v="2025-02-26T00:00:00"/>
    <s v="YP02"/>
    <s v="DUAN ZHOU QU YI PIN JIN SHU JI PIN CHANG"/>
    <m/>
    <s v="C04047"/>
    <s v="7-C-REC2608AS-002"/>
    <s v="REC2608CT----------Y-Y-----"/>
    <s v="LID-"/>
    <s v="O"/>
    <n v="250"/>
    <s v="PC"/>
    <s v="CNY"/>
    <n v="4.26"/>
    <n v="1065"/>
    <n v="7.3003400000000003"/>
    <n v="0.58350000000000002"/>
    <n v="145.88"/>
    <s v="MZQ"/>
  </r>
  <r>
    <s v="710331641201"/>
    <x v="33"/>
    <d v="2025-02-26T00:00:00"/>
    <s v="YP02"/>
    <s v="DUAN ZHOU QU YI PIN JIN SHU JI PIN CHANG"/>
    <m/>
    <s v="C04044"/>
    <s v="7-C-REC2608AS-002"/>
    <s v="REC2608CT----------Y-Y-----"/>
    <s v="LID-"/>
    <s v="O"/>
    <n v="795"/>
    <s v="PC"/>
    <s v="CNY"/>
    <n v="4.26"/>
    <n v="3386.7"/>
    <n v="7.3003400000000003"/>
    <n v="0.58350000000000002"/>
    <n v="463.88"/>
    <s v="MZQ"/>
  </r>
  <r>
    <s v="710332480101"/>
    <x v="33"/>
    <d v="2025-03-12T00:00:00"/>
    <s v="YP02"/>
    <s v="DUAN ZHOU QU YI PIN JIN SHU JI PIN CHANG"/>
    <m/>
    <s v="250401"/>
    <s v="7-C-IEC28KKY-P"/>
    <s v="28CM SS LID IN=Y,EX=P"/>
    <s v="LID-"/>
    <s v="O"/>
    <n v="1000"/>
    <s v="PC"/>
    <s v="CNY"/>
    <n v="4.4000000000000004"/>
    <n v="4400"/>
    <n v="7.3003400000000003"/>
    <n v="0.60270000000000001"/>
    <n v="602.70000000000005"/>
    <s v="MZQ"/>
  </r>
  <r>
    <s v="710332640101"/>
    <x v="33"/>
    <d v="2025-03-13T00:00:00"/>
    <s v="E036"/>
    <s v="YI AN (HK)"/>
    <m/>
    <s v="C04046"/>
    <s v="1-6-502X"/>
    <s v="SS RING LS HDL POL"/>
    <s v="MISC"/>
    <s v="B"/>
    <n v="1000"/>
    <s v="PC"/>
    <s v="CNY"/>
    <n v="0.39100000000000001"/>
    <n v="391"/>
    <n v="7.3003400000000003"/>
    <n v="5.3600000000000002E-2"/>
    <n v="53.6"/>
    <s v="MZQ"/>
  </r>
  <r>
    <s v="710331860201"/>
    <x v="33"/>
    <d v="2025-02-28T00:00:00"/>
    <s v="TA27"/>
    <s v="FO SHAN SHI SAN SHUI QU ZHUO YING WU JIN ZHI PIN CHANG"/>
    <m/>
    <s v="C04048"/>
    <s v="3-6-D52-0001"/>
    <s v="CAPPED RIVET 6x16mm"/>
    <s v="RIV-"/>
    <s v="B"/>
    <n v="5000"/>
    <s v="PC"/>
    <s v="CNY"/>
    <n v="9.6100000000000005E-2"/>
    <n v="480.5"/>
    <n v="7.3003400000000003"/>
    <n v="1.32E-2"/>
    <n v="66"/>
    <s v="MZQ"/>
  </r>
  <r>
    <s v="710332720101"/>
    <x v="33"/>
    <d v="2025-03-13T00:00:00"/>
    <s v="TA27"/>
    <s v="FO SHAN SHI SAN SHUI QU ZHUO YING WU JIN ZHI PIN CHANG"/>
    <m/>
    <s v="C04048"/>
    <s v="3-6-D52-0001"/>
    <s v="CAPPED RIVET 6x16mm"/>
    <s v="RIV-"/>
    <s v="B"/>
    <n v="3200"/>
    <s v="PC"/>
    <s v="CNY"/>
    <n v="9.6100000000000005E-2"/>
    <n v="307.52"/>
    <n v="7.3003400000000003"/>
    <n v="1.32E-2"/>
    <n v="42.24"/>
    <s v="MZQ"/>
  </r>
  <r>
    <s v="710332720201"/>
    <x v="33"/>
    <d v="2025-03-13T00:00:00"/>
    <s v="TA27"/>
    <s v="FO SHAN SHI SAN SHUI QU ZHUO YING WU JIN ZHI PIN CHANG"/>
    <m/>
    <s v="C04048"/>
    <s v="3-6-D52-0001"/>
    <s v="CAPPED RIVET 6x16mm"/>
    <s v="RIV-"/>
    <s v="B"/>
    <n v="7200"/>
    <s v="PC"/>
    <s v="CNY"/>
    <n v="9.6100000000000005E-2"/>
    <n v="691.92"/>
    <n v="7.3003400000000003"/>
    <n v="1.32E-2"/>
    <n v="95.04"/>
    <s v="MZQ"/>
  </r>
  <r>
    <s v="710332720401"/>
    <x v="33"/>
    <d v="2025-03-13T00:00:00"/>
    <s v="TA27"/>
    <s v="FO SHAN SHI SAN SHUI QU ZHUO YING WU JIN ZHI PIN CHANG"/>
    <m/>
    <s v="C04048"/>
    <s v="7-5-SR06-L"/>
    <s v="STD- 06 POL R101 C/C106.5 H8.5"/>
    <s v="SHDL"/>
    <s v="B"/>
    <n v="430"/>
    <s v="PC"/>
    <s v="CNY"/>
    <n v="1.8715999999999999"/>
    <n v="804.79"/>
    <n v="7.3003400000000003"/>
    <n v="0.25640000000000002"/>
    <n v="110.25"/>
    <s v="MZQ"/>
  </r>
  <r>
    <s v="710333690201"/>
    <x v="34"/>
    <d v="2025-04-03T00:00:00"/>
    <s v="TA26"/>
    <s v="ZHAO DE JIN SHU JI BIN CO.,LTD."/>
    <m/>
    <s v="C04041"/>
    <s v="1-6-BK195"/>
    <s v="BRKT+NUT M5 QH TCK24AK C/C21 H5.5"/>
    <s v="BRKT"/>
    <s v="B"/>
    <n v="4040"/>
    <s v="PC"/>
    <s v="CNY"/>
    <n v="0.59809999999999997"/>
    <n v="2416.3200000000002"/>
    <n v="7.3003400000000003"/>
    <n v="8.1900000000000001E-2"/>
    <n v="330.88"/>
    <s v="MZQ"/>
  </r>
  <r>
    <s v="710333440201"/>
    <x v="34"/>
    <d v="2025-03-28T00:00:00"/>
    <s v="TA26"/>
    <s v="ZHAO DE JIN SHU JI BIN CO.,LTD."/>
    <m/>
    <s v="C04041"/>
    <s v="3-6-BK07"/>
    <s v="BRKT+NUT WAO34IA"/>
    <s v="BRKT"/>
    <s v="B"/>
    <n v="2030"/>
    <s v="PC"/>
    <s v="CNY"/>
    <n v="0.63560000000000005"/>
    <n v="1290.27"/>
    <n v="7.3003400000000003"/>
    <n v="8.7099999999999997E-2"/>
    <n v="176.81"/>
    <s v="MZQ"/>
  </r>
  <r>
    <s v="710333440101"/>
    <x v="34"/>
    <d v="2025-03-28T00:00:00"/>
    <s v="TA26"/>
    <s v="ZHAO DE JIN SHU JI BIN CO.,LTD."/>
    <m/>
    <s v="C04041"/>
    <s v="1-6-BK76"/>
    <s v="BRKT SS FOR SQ GRIDDLE"/>
    <s v="BRKT"/>
    <s v="B"/>
    <n v="550"/>
    <s v="PC"/>
    <s v="CNY"/>
    <n v="0.6522"/>
    <n v="358.71"/>
    <n v="7.3003400000000003"/>
    <n v="8.9300000000000004E-2"/>
    <n v="49.12"/>
    <s v="MZQ"/>
  </r>
  <r>
    <s v="710330950201"/>
    <x v="34"/>
    <d v="2025-02-14T00:00:00"/>
    <s v="HM04"/>
    <s v="GUANG DONG HAO MING SILICONE MATERIAL CO.,LTD"/>
    <m/>
    <s v="C04039"/>
    <s v="1-6-GMF15-ZQ"/>
    <s v="G-LD MF 15CM SQUARE GN36A"/>
    <s v="GLID"/>
    <s v="B"/>
    <n v="5000"/>
    <s v="PC"/>
    <s v="CNY"/>
    <n v="7.3479999999999999"/>
    <n v="36740"/>
    <n v="7.3003400000000003"/>
    <n v="1.0065"/>
    <n v="5032.5"/>
    <s v="MZQ"/>
  </r>
  <r>
    <s v="710333640101"/>
    <x v="34"/>
    <d v="2025-04-02T00:00:00"/>
    <s v="TA26"/>
    <s v="ZHAO DE JIN SHU JI BIN CO.,LTD."/>
    <m/>
    <s v="C04042"/>
    <s v="3-5-LEW102--X"/>
    <s v="102 BK01A POL"/>
    <s v="LHDL"/>
    <s v="B"/>
    <n v="104"/>
    <s v="PC"/>
    <s v="CNY"/>
    <n v="2.1898"/>
    <n v="227.74"/>
    <n v="7.3003400000000003"/>
    <n v="0.3"/>
    <n v="31.2"/>
    <s v="MZQ"/>
  </r>
  <r>
    <s v="710333640201"/>
    <x v="34"/>
    <d v="2025-04-02T00:00:00"/>
    <s v="TA26"/>
    <s v="ZHAO DE JIN SHU JI BIN CO.,LTD."/>
    <m/>
    <s v="C04042"/>
    <s v="3-5-LEW103--X"/>
    <s v="103 BK01A POL"/>
    <s v="LHDL"/>
    <s v="B"/>
    <n v="53"/>
    <s v="PC"/>
    <s v="CNY"/>
    <n v="2.1898"/>
    <n v="116.06"/>
    <n v="7.3003400000000003"/>
    <n v="0.3"/>
    <n v="15.9"/>
    <s v="MZQ"/>
  </r>
  <r>
    <s v="710333640301"/>
    <x v="34"/>
    <d v="2025-04-02T00:00:00"/>
    <s v="TA26"/>
    <s v="ZHAO DE JIN SHU JI BIN CO.,LTD."/>
    <m/>
    <s v="C04042"/>
    <s v="3-5-LEW104--X"/>
    <s v="104 BK01A POL"/>
    <s v="LHDL"/>
    <s v="B"/>
    <n v="32"/>
    <s v="PC"/>
    <s v="CNY"/>
    <n v="2.1898"/>
    <n v="70.069999999999993"/>
    <n v="7.3003400000000003"/>
    <n v="0.3"/>
    <n v="9.6"/>
    <s v="MZQ"/>
  </r>
  <r>
    <s v="710333640401"/>
    <x v="34"/>
    <d v="2025-04-02T00:00:00"/>
    <s v="TA26"/>
    <s v="ZHAO DE JIN SHU JI BIN CO.,LTD."/>
    <m/>
    <s v="C04042"/>
    <s v="3-5-LEW105--X"/>
    <s v="105 BK01A POL"/>
    <s v="LHDL"/>
    <s v="B"/>
    <n v="32"/>
    <s v="PC"/>
    <s v="CNY"/>
    <n v="2.1898"/>
    <n v="70.069999999999993"/>
    <n v="7.3003400000000003"/>
    <n v="0.3"/>
    <n v="9.6"/>
    <s v="MZQ"/>
  </r>
  <r>
    <s v="710333640501"/>
    <x v="34"/>
    <d v="2025-04-02T00:00:00"/>
    <s v="TA26"/>
    <s v="ZHAO DE JIN SHU JI BIN CO.,LTD."/>
    <m/>
    <s v="C04042"/>
    <s v="3-5-LEW107--X"/>
    <s v="107 BK01A POL"/>
    <s v="LHDL"/>
    <s v="B"/>
    <n v="22"/>
    <s v="PC"/>
    <s v="CNY"/>
    <n v="2.1898"/>
    <n v="48.18"/>
    <n v="7.3003400000000003"/>
    <n v="0.3"/>
    <n v="6.6"/>
    <s v="MZQ"/>
  </r>
  <r>
    <s v="710330891001"/>
    <x v="34"/>
    <d v="2025-02-12T00:00:00"/>
    <s v="YP02"/>
    <s v="DUAN ZHOU QU YI PIN JIN SHU JI PIN CHANG"/>
    <m/>
    <s v="C04037"/>
    <s v="7-C-ZBC18KK-002"/>
    <s v="ZBC18CV----------Y-P-----"/>
    <s v="LID-"/>
    <s v="S"/>
    <n v="486"/>
    <s v="PC"/>
    <s v="CNY"/>
    <n v="3.64"/>
    <n v="1769.04"/>
    <n v="7.3003400000000003"/>
    <n v="0.49859999999999999"/>
    <n v="242.32"/>
    <s v="MZQ"/>
  </r>
  <r>
    <s v="710330890601"/>
    <x v="34"/>
    <d v="2025-02-12T00:00:00"/>
    <s v="YP02"/>
    <s v="DUAN ZHOU QU YI PIN JIN SHU JI PIN CHANG"/>
    <m/>
    <s v="C04037"/>
    <s v="7-C-ZBC20KK-002"/>
    <s v="ZBC20CV----------Y-P-----"/>
    <s v="LID-"/>
    <s v="S"/>
    <n v="1000"/>
    <s v="PC"/>
    <s v="CNY"/>
    <n v="3.75"/>
    <n v="3750"/>
    <n v="7.3003400000000003"/>
    <n v="0.51370000000000005"/>
    <n v="513.70000000000005"/>
    <s v="MZQ"/>
  </r>
  <r>
    <s v="710331641101"/>
    <x v="34"/>
    <d v="2025-02-26T00:00:00"/>
    <s v="YP02"/>
    <s v="DUAN ZHOU QU YI PIN JIN SHU JI PIN CHANG"/>
    <m/>
    <s v="C04040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1641101"/>
    <x v="34"/>
    <d v="2025-02-26T00:00:00"/>
    <s v="YP02"/>
    <s v="DUAN ZHOU QU YI PIN JIN SHU JI PIN CHANG"/>
    <m/>
    <s v="C04038"/>
    <s v="7-C-REC2608AS-002"/>
    <s v="REC2608CT----------Y-Y-----"/>
    <s v="LID-"/>
    <s v="O"/>
    <n v="553"/>
    <s v="PC"/>
    <s v="CNY"/>
    <n v="4.26"/>
    <n v="2355.7800000000002"/>
    <n v="7.3003400000000003"/>
    <n v="0.58350000000000002"/>
    <n v="322.68"/>
    <s v="MZQ"/>
  </r>
  <r>
    <s v="710331650301"/>
    <x v="34"/>
    <d v="2025-02-26T00:00:00"/>
    <s v="YY04S"/>
    <s v="YONG YE WU JIN CO"/>
    <m/>
    <s v="C04043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1650901"/>
    <x v="34"/>
    <d v="2025-02-26T00:00:00"/>
    <s v="YY04S"/>
    <s v="YONG YE WU JIN CO"/>
    <m/>
    <s v="C04043"/>
    <s v="7-C-REC3008AS-002"/>
    <s v="REC3008CT----------Y-Y-----"/>
    <s v="LID-"/>
    <s v="O"/>
    <n v="1008"/>
    <s v="PC"/>
    <s v="CNY"/>
    <n v="4.5999999999999996"/>
    <n v="4636.8"/>
    <n v="7.3003400000000003"/>
    <n v="0.63009999999999999"/>
    <n v="635.14"/>
    <s v="MZQ"/>
  </r>
  <r>
    <s v="710333440401"/>
    <x v="34"/>
    <d v="2025-03-28T00:00:00"/>
    <s v="TA26"/>
    <s v="ZHAO DE JIN SHU JI BIN CO.,LTD."/>
    <m/>
    <s v="C04041"/>
    <s v="5-6-002"/>
    <s v="HANG RING SS TUM"/>
    <s v="MISC"/>
    <s v="B"/>
    <n v="500"/>
    <s v="PC"/>
    <s v="CNY"/>
    <n v="0.18720000000000001"/>
    <n v="93.6"/>
    <n v="7.3003400000000003"/>
    <n v="2.5600000000000001E-2"/>
    <n v="12.8"/>
    <s v="MZQ"/>
  </r>
  <r>
    <s v="710333190101"/>
    <x v="34"/>
    <d v="2025-03-24T00:00:00"/>
    <s v="JY14"/>
    <s v="FOSHAN NANHAI JING YANG METAL CO.,LTD"/>
    <m/>
    <s v="B250401"/>
    <s v="1-I-IH050117-R05"/>
    <s v="SS 430 0.5mm x DIA.117 with R05 pattern"/>
    <s v="SSM-"/>
    <s v="B"/>
    <n v="1400"/>
    <s v="PC"/>
    <s v="CNY"/>
    <n v="0.83189999999999997"/>
    <n v="1164.6600000000001"/>
    <n v="7.3003400000000003"/>
    <n v="0.114"/>
    <n v="159.6"/>
    <s v="MZQ"/>
  </r>
  <r>
    <s v="710333190201"/>
    <x v="34"/>
    <d v="2025-03-24T00:00:00"/>
    <s v="JY14"/>
    <s v="FOSHAN NANHAI JING YANG METAL CO.,LTD"/>
    <m/>
    <s v="B250401"/>
    <s v="1-I-IH050125-R05"/>
    <s v="SS 430 0.5mm x DIA.125 with R05 pattern"/>
    <s v="SSM-"/>
    <s v="B"/>
    <n v="650"/>
    <s v="PC"/>
    <s v="CNY"/>
    <n v="0.89380000000000004"/>
    <n v="580.97"/>
    <n v="7.3003400000000003"/>
    <n v="0.12239999999999999"/>
    <n v="79.56"/>
    <s v="MZQ"/>
  </r>
  <r>
    <s v="710333190301"/>
    <x v="34"/>
    <d v="2025-03-24T00:00:00"/>
    <s v="JY14"/>
    <s v="FOSHAN NANHAI JING YANG METAL CO.,LTD"/>
    <m/>
    <s v="B250401"/>
    <s v="1-I-IH050130-R05"/>
    <s v="SS 430 0.5mm x DIA.130 with R05 pattern"/>
    <s v="SSM-"/>
    <s v="B"/>
    <n v="2000"/>
    <s v="PC"/>
    <s v="CNY"/>
    <n v="0.94689999999999996"/>
    <n v="1893.8"/>
    <n v="7.3003400000000003"/>
    <n v="0.12970000000000001"/>
    <n v="259.39999999999998"/>
    <s v="MZQ"/>
  </r>
  <r>
    <s v="710333190401"/>
    <x v="34"/>
    <d v="2025-03-24T00:00:00"/>
    <s v="JY14"/>
    <s v="FOSHAN NANHAI JING YANG METAL CO.,LTD"/>
    <m/>
    <s v="B250401"/>
    <s v="1-I-IH050145-R05"/>
    <s v="SS 430 0.5mm x DIA.145 with R05 pattern"/>
    <s v="SSM-"/>
    <s v="B"/>
    <n v="6000"/>
    <s v="PC"/>
    <s v="CNY"/>
    <n v="1.0530999999999999"/>
    <n v="6318.6"/>
    <n v="7.3003400000000003"/>
    <n v="0.14430000000000001"/>
    <n v="865.8"/>
    <s v="MZQ"/>
  </r>
  <r>
    <s v="710333190501"/>
    <x v="34"/>
    <d v="2025-03-24T00:00:00"/>
    <s v="JY14"/>
    <s v="FOSHAN NANHAI JING YANG METAL CO.,LTD"/>
    <m/>
    <s v="B250401"/>
    <s v="1-I-IH050180-R05"/>
    <s v="SS 430 0.5mm x DIA.180 with R05 pattern"/>
    <s v="SSM-"/>
    <s v="B"/>
    <n v="2150"/>
    <s v="PC"/>
    <s v="CNY"/>
    <n v="1.3628"/>
    <n v="2930.02"/>
    <n v="7.3003400000000003"/>
    <n v="0.1867"/>
    <n v="401.41"/>
    <s v="MZQ"/>
  </r>
  <r>
    <s v="710333190601"/>
    <x v="34"/>
    <d v="2025-03-24T00:00:00"/>
    <s v="JY14"/>
    <s v="FOSHAN NANHAI JING YANG METAL CO.,LTD"/>
    <m/>
    <s v="B250401"/>
    <s v="1-I-IH050197-R05"/>
    <s v="SS 430 0.5mm x DIA.197 with R05 pattern"/>
    <s v="SSM-"/>
    <s v="B"/>
    <n v="1100"/>
    <s v="PC"/>
    <s v="CNY"/>
    <n v="1.4513"/>
    <n v="1596.43"/>
    <n v="7.3003400000000003"/>
    <n v="0.1988"/>
    <n v="218.68"/>
    <s v="MZQ"/>
  </r>
  <r>
    <s v="710333270101"/>
    <x v="35"/>
    <d v="2025-03-25T00:00:00"/>
    <s v="HF06"/>
    <s v="Whitford Ltd"/>
    <m/>
    <s v="M250417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3370101"/>
    <x v="35"/>
    <d v="2025-03-28T00:00:00"/>
    <s v="HM04"/>
    <s v="GUANG DONG HAO MING SILICONE MATERIAL CO.,LTD"/>
    <m/>
    <s v="C04035"/>
    <s v="1-6-GLH14-ZQ"/>
    <s v="G-LD LH 14CM GN36A"/>
    <s v="GLID"/>
    <s v="B"/>
    <n v="2460"/>
    <s v="PC"/>
    <s v="CNY"/>
    <n v="6.5929000000000002"/>
    <n v="16218.53"/>
    <n v="7.3003400000000003"/>
    <n v="0.90310000000000001"/>
    <n v="2221.63"/>
    <s v="MZQ"/>
  </r>
  <r>
    <s v="710333260101"/>
    <x v="35"/>
    <d v="2025-03-25T00:00:00"/>
    <s v="HM04"/>
    <s v="GUANG DONG HAO MING SILICONE MATERIAL CO.,LTD"/>
    <m/>
    <s v="C04035"/>
    <s v="1-6-GLH16-ZQ"/>
    <s v="G-LD LH 16CM ANYDAY GN36A"/>
    <s v="GLID"/>
    <s v="B"/>
    <n v="2200"/>
    <s v="PC"/>
    <s v="CNY"/>
    <n v="7.42"/>
    <n v="16324"/>
    <n v="7.3003400000000003"/>
    <n v="1.0164"/>
    <n v="2236.08"/>
    <s v="MZQ"/>
  </r>
  <r>
    <s v="710330950101"/>
    <x v="35"/>
    <d v="2025-02-14T00:00:00"/>
    <s v="HM04"/>
    <s v="GUANG DONG HAO MING SILICONE MATERIAL CO.,LTD"/>
    <m/>
    <s v="C04035"/>
    <s v="1-6-GMF15-ZE"/>
    <s v="G-LD MF 15CM SQUARE BK01A"/>
    <s v="GLID"/>
    <s v="B"/>
    <n v="1900"/>
    <s v="PC"/>
    <s v="CNY"/>
    <n v="7.5751999999999997"/>
    <n v="14392.88"/>
    <n v="7.3003400000000003"/>
    <n v="1.0377000000000001"/>
    <n v="1971.63"/>
    <s v="MZQ"/>
  </r>
  <r>
    <s v="710333100101"/>
    <x v="35"/>
    <d v="2025-03-21T00:00:00"/>
    <s v="HF06"/>
    <s v="Whitford Ltd"/>
    <m/>
    <s v="M250415"/>
    <s v="1-4-P8888N20539-G05"/>
    <s v="8088/N20539-G05 BLACK PRIMER"/>
    <s v="INM-"/>
    <s v="B"/>
    <n v="75"/>
    <s v="KG"/>
    <s v="CNY"/>
    <n v="77.876099999999994"/>
    <n v="5840.71"/>
    <n v="7.3003400000000003"/>
    <n v="10.6675"/>
    <n v="800.06"/>
    <s v="MZQ"/>
  </r>
  <r>
    <s v="710333100201"/>
    <x v="35"/>
    <d v="2025-03-21T00:00:00"/>
    <s v="HF06"/>
    <s v="Whitford Ltd"/>
    <m/>
    <s v="M250415"/>
    <s v="1-4-T8089N20540-G05"/>
    <s v="8089 N20540-G05 CLEAR TOPCOAT"/>
    <s v="INM-"/>
    <s v="B"/>
    <n v="30"/>
    <s v="KG"/>
    <s v="CNY"/>
    <n v="77.876099999999994"/>
    <n v="2336.2800000000002"/>
    <n v="7.3003400000000003"/>
    <n v="10.6675"/>
    <n v="320.02999999999997"/>
    <s v="MZQ"/>
  </r>
  <r>
    <s v="710333200101"/>
    <x v="35"/>
    <d v="2025-03-24T00:00:00"/>
    <s v="HF06"/>
    <s v="Whitford Ltd"/>
    <m/>
    <s v="M250416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2750101"/>
    <x v="35"/>
    <d v="2025-03-13T00:00:00"/>
    <s v="WX03"/>
    <s v="WISION"/>
    <m/>
    <s v="C04036"/>
    <s v="7-5-KDG01D-X"/>
    <s v="KNOB DG RP BK01A POL"/>
    <s v="KNOB"/>
    <s v="B"/>
    <n v="1110"/>
    <s v="PC"/>
    <s v="CNY"/>
    <n v="5.0999999999999996"/>
    <n v="5661"/>
    <n v="7.3003400000000003"/>
    <n v="0.6986"/>
    <n v="775.45"/>
    <s v="MZQ"/>
  </r>
  <r>
    <s v="710329750301"/>
    <x v="35"/>
    <d v="2025-01-07T00:00:00"/>
    <s v="YP02"/>
    <s v="DUAN ZHOU QU YI PIN JIN SHU JI PIN CHANG"/>
    <m/>
    <s v="C04034"/>
    <s v="7-C-ZBC14KK-002"/>
    <s v="ZBC14CV----------Y-P-----"/>
    <s v="LID-"/>
    <s v="S"/>
    <n v="1038"/>
    <s v="PC"/>
    <s v="CNY"/>
    <n v="3.42"/>
    <n v="3549.96"/>
    <n v="7.3003400000000003"/>
    <n v="0.46850000000000003"/>
    <n v="486.3"/>
    <s v="MZQ"/>
  </r>
  <r>
    <s v="710329750501"/>
    <x v="35"/>
    <d v="2025-01-07T00:00:00"/>
    <s v="YP02"/>
    <s v="DUAN ZHOU QU YI PIN JIN SHU JI PIN CHANG"/>
    <m/>
    <s v="C04034"/>
    <s v="7-C-ZBC18KK-002"/>
    <s v="ZBC18CV----------Y-P-----"/>
    <s v="LID-"/>
    <s v="S"/>
    <n v="656"/>
    <s v="PC"/>
    <s v="CNY"/>
    <n v="3.64"/>
    <n v="2387.84"/>
    <n v="7.3003400000000003"/>
    <n v="0.49859999999999999"/>
    <n v="327.08"/>
    <s v="MZQ"/>
  </r>
  <r>
    <s v="710330891001"/>
    <x v="35"/>
    <d v="2025-02-12T00:00:00"/>
    <s v="YP02"/>
    <s v="DUAN ZHOU QU YI PIN JIN SHU JI PIN CHANG"/>
    <m/>
    <s v="C04034"/>
    <s v="7-C-ZBC18KK-002"/>
    <s v="ZBC18CV----------Y-P-----"/>
    <s v="LID-"/>
    <s v="S"/>
    <n v="544"/>
    <s v="PC"/>
    <s v="CNY"/>
    <n v="3.64"/>
    <n v="1980.16"/>
    <n v="7.3003400000000003"/>
    <n v="0.49859999999999999"/>
    <n v="271.24"/>
    <s v="MZQ"/>
  </r>
  <r>
    <s v="710331050201"/>
    <x v="35"/>
    <d v="2025-02-14T00:00:00"/>
    <s v="WX03"/>
    <s v="WISION"/>
    <m/>
    <s v="C04036"/>
    <s v="3-5-SOE908A-X"/>
    <s v="908 WS POL"/>
    <s v="SHDL"/>
    <s v="B"/>
    <n v="1050"/>
    <s v="PC"/>
    <s v="CNY"/>
    <n v="16.168399999999998"/>
    <n v="16976.82"/>
    <n v="7.3003400000000003"/>
    <n v="2.2147000000000001"/>
    <n v="2325.44"/>
    <s v="MZQ"/>
  </r>
  <r>
    <s v="710333301201"/>
    <x v="36"/>
    <d v="2025-03-26T00:00:00"/>
    <s v="JW05"/>
    <s v="ZHAO QING JIA WEI SHU LIAO CO.,LTD"/>
    <m/>
    <s v="M250414"/>
    <s v="3-7-BW308KB"/>
    <s v="WB .03mm(OPEN)x11.5x15&quot; 10-LAN LDPE MIN.70% RM"/>
    <s v="BAG-"/>
    <s v="B"/>
    <n v="7000"/>
    <s v="PC"/>
    <s v="CNY"/>
    <n v="0.1"/>
    <n v="700"/>
    <n v="7.3003400000000003"/>
    <n v="1.37E-2"/>
    <n v="95.9"/>
    <s v="MZQ"/>
  </r>
  <r>
    <s v="710333301801"/>
    <x v="36"/>
    <d v="2025-03-26T00:00:00"/>
    <s v="JW05"/>
    <s v="ZHAO QING JIA WEI SHU LIAO CO.,LTD"/>
    <m/>
    <s v="M250414"/>
    <s v="3-7-BW309KB"/>
    <s v="WB .03mm(OPEN)x13x17&quot; 10-LAN LDPE MIN.70% RM"/>
    <s v="BAG-"/>
    <s v="B"/>
    <n v="12000"/>
    <s v="PC"/>
    <s v="CNY"/>
    <n v="0.13"/>
    <n v="1560"/>
    <n v="7.3003400000000003"/>
    <n v="1.78E-2"/>
    <n v="213.6"/>
    <s v="MZQ"/>
  </r>
  <r>
    <s v="710333621201"/>
    <x v="36"/>
    <d v="2025-04-02T00:00:00"/>
    <s v="MY02S"/>
    <s v="MEY LI YI CHA"/>
    <m/>
    <s v="X250417"/>
    <s v="7-8-F76784-C"/>
    <s v="BROWN BOX 76784-C"/>
    <s v="BOX-"/>
    <s v="B"/>
    <n v="1010"/>
    <s v="PC"/>
    <s v="CNY"/>
    <n v="2.39"/>
    <n v="2413.9"/>
    <n v="7.3003400000000003"/>
    <n v="0.32740000000000002"/>
    <n v="330.67"/>
    <s v="MZQ"/>
  </r>
  <r>
    <s v="710333621701"/>
    <x v="36"/>
    <d v="2025-04-02T00:00:00"/>
    <s v="MY02S"/>
    <s v="MEY LI YI CHA"/>
    <m/>
    <s v="X250417"/>
    <s v="7-8-F76792-C"/>
    <s v="BROWN BOX 76792-C"/>
    <s v="BOX-"/>
    <s v="B"/>
    <n v="505"/>
    <s v="PC"/>
    <s v="CNY"/>
    <n v="2.68"/>
    <n v="1353.4"/>
    <n v="7.3003400000000003"/>
    <n v="0.36709999999999998"/>
    <n v="185.39"/>
    <s v="MZQ"/>
  </r>
  <r>
    <s v="710333621301"/>
    <x v="36"/>
    <d v="2025-04-02T00:00:00"/>
    <s v="MY02S"/>
    <s v="MEY LI YI CHA"/>
    <m/>
    <s v="X250417"/>
    <s v="7-8-F76788-C"/>
    <s v="BROWN BOX 76788-C"/>
    <s v="BOX-"/>
    <s v="B"/>
    <n v="1010"/>
    <s v="PC"/>
    <s v="CNY"/>
    <n v="3.39"/>
    <n v="3423.9"/>
    <n v="7.3003400000000003"/>
    <n v="0.46439999999999998"/>
    <n v="469.04"/>
    <s v="MZQ"/>
  </r>
  <r>
    <s v="710333621401"/>
    <x v="36"/>
    <d v="2025-04-02T00:00:00"/>
    <s v="MY02S"/>
    <s v="MEY LI YI CHA"/>
    <m/>
    <s v="X250417"/>
    <s v="7-8-F76789-C"/>
    <s v="BROWN BOX 76789-C"/>
    <s v="BOX-"/>
    <s v="B"/>
    <n v="1010"/>
    <s v="PC"/>
    <s v="CNY"/>
    <n v="4.46"/>
    <n v="4504.6000000000004"/>
    <n v="7.3003400000000003"/>
    <n v="0.6109"/>
    <n v="617.01"/>
    <s v="MZQ"/>
  </r>
  <r>
    <s v="710333621501"/>
    <x v="36"/>
    <d v="2025-04-02T00:00:00"/>
    <s v="MY02S"/>
    <s v="MEY LI YI CHA"/>
    <m/>
    <s v="X250417"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</r>
  <r>
    <s v="710333620401"/>
    <x v="36"/>
    <d v="2025-04-02T00:00:00"/>
    <s v="MY02S"/>
    <s v="MEY LI YI CHA"/>
    <m/>
    <s v="X250414"/>
    <s v="1-8-C18885"/>
    <s v="COL BOX 18885"/>
    <s v="BOX-"/>
    <s v="B"/>
    <n v="1010"/>
    <s v="PC"/>
    <s v="CNY"/>
    <n v="5.17"/>
    <n v="5221.7"/>
    <n v="7.3003400000000003"/>
    <n v="0.70820000000000005"/>
    <n v="715.28"/>
    <s v="MZQ"/>
  </r>
  <r>
    <s v="710333621601"/>
    <x v="36"/>
    <d v="2025-04-02T00:00:00"/>
    <s v="MY02S"/>
    <s v="MEY LI YI CHA"/>
    <m/>
    <s v="X250417"/>
    <s v="7-8-F76791-C"/>
    <s v="BROWN BOX 76791-C"/>
    <s v="BOX-"/>
    <s v="B"/>
    <n v="1010"/>
    <s v="PC"/>
    <s v="CNY"/>
    <n v="5.19"/>
    <n v="5241.8999999999996"/>
    <n v="7.3003400000000003"/>
    <n v="0.71089999999999998"/>
    <n v="718.01"/>
    <s v="MZQ"/>
  </r>
  <r>
    <s v="710331101501"/>
    <x v="36"/>
    <d v="2025-02-18T00:00:00"/>
    <s v="MY02S"/>
    <s v="MEY LI YI CHA"/>
    <m/>
    <s v="X250417"/>
    <s v="6-8-F62063-C"/>
    <s v="FP BOX 62063-C"/>
    <s v="BOX-"/>
    <s v="B"/>
    <n v="2020"/>
    <s v="PC"/>
    <s v="CNY"/>
    <n v="6.88"/>
    <n v="13897.6"/>
    <n v="7.3003400000000003"/>
    <n v="0.94240000000000002"/>
    <n v="1903.65"/>
    <s v="MZQ"/>
  </r>
  <r>
    <s v="710331101601"/>
    <x v="36"/>
    <d v="2025-02-18T00:00:00"/>
    <s v="MY02S"/>
    <s v="MEY LI YI CHA"/>
    <m/>
    <s v="X250417"/>
    <s v="6-8-F62063-C"/>
    <s v="FP BOX 62063-C"/>
    <s v="BOX-"/>
    <s v="B"/>
    <n v="1010"/>
    <s v="PC"/>
    <s v="CNY"/>
    <n v="6.88"/>
    <n v="6948.8"/>
    <n v="7.3003400000000003"/>
    <n v="0.94240000000000002"/>
    <n v="951.82"/>
    <s v="MZQ"/>
  </r>
  <r>
    <s v="710333620801"/>
    <x v="36"/>
    <d v="2025-04-02T00:00:00"/>
    <s v="MY02S"/>
    <s v="MEY LI YI CHA"/>
    <m/>
    <s v="X250414"/>
    <s v="7-8-C70238"/>
    <s v="COL BOX 70238"/>
    <s v="BOX-"/>
    <s v="B"/>
    <n v="1010"/>
    <s v="PC"/>
    <s v="CNY"/>
    <n v="7.6"/>
    <n v="7676"/>
    <n v="7.3003400000000003"/>
    <n v="1.0409999999999999"/>
    <n v="1051.4100000000001"/>
    <s v="MZQ"/>
  </r>
  <r>
    <s v="710333610101"/>
    <x v="36"/>
    <d v="2025-04-02T00:00:00"/>
    <s v="MY02S"/>
    <s v="MEY LI YI CHA"/>
    <m/>
    <s v="X250416"/>
    <s v="3-8-C84779-C--E-F"/>
    <s v="T-BOX 84779-C--E (FSC)"/>
    <s v="BOX-"/>
    <s v="B"/>
    <n v="1010"/>
    <s v="PC"/>
    <s v="CNY"/>
    <n v="9.35"/>
    <n v="9443.5"/>
    <n v="7.3003400000000003"/>
    <n v="1.2807999999999999"/>
    <n v="1293.6099999999999"/>
    <s v="MZQ"/>
  </r>
  <r>
    <s v="710332971101"/>
    <x v="36"/>
    <d v="2025-03-19T00:00:00"/>
    <s v="MY02S"/>
    <s v="MEY LI YI CHA"/>
    <m/>
    <s v="X250414"/>
    <s v="7-8-C75655B-C--E"/>
    <s v="COL BOX 75655-C--E (AB1200)"/>
    <s v="BOX-"/>
    <s v="B"/>
    <n v="1010"/>
    <s v="PC"/>
    <s v="CNY"/>
    <n v="11.99"/>
    <n v="12109.9"/>
    <n v="7.3003400000000003"/>
    <n v="1.6424000000000001"/>
    <n v="1658.82"/>
    <s v="MZQ"/>
  </r>
  <r>
    <s v="710333620901"/>
    <x v="36"/>
    <d v="2025-04-02T00:00:00"/>
    <s v="MY02S"/>
    <s v="MEY LI YI CHA"/>
    <m/>
    <s v="X250414"/>
    <s v="7-8-C70284A-C"/>
    <s v="COL BOX 70284-C"/>
    <s v="BOX-"/>
    <s v="B"/>
    <n v="505"/>
    <s v="PC"/>
    <s v="CNY"/>
    <n v="13.12"/>
    <n v="6625.6"/>
    <n v="7.3003400000000003"/>
    <n v="1.7971999999999999"/>
    <n v="907.59"/>
    <s v="MZQ"/>
  </r>
  <r>
    <s v="710333620701"/>
    <x v="36"/>
    <d v="2025-04-02T00:00:00"/>
    <s v="MY02S"/>
    <s v="MEY LI YI CHA"/>
    <m/>
    <s v="X250414"/>
    <s v="7-8-C70079A-C"/>
    <s v="5C BOX 70079-C"/>
    <s v="BOX-"/>
    <s v="B"/>
    <n v="1010"/>
    <s v="PC"/>
    <s v="CNY"/>
    <n v="18.350000000000001"/>
    <n v="18533.5"/>
    <n v="7.3003400000000003"/>
    <n v="2.5135999999999998"/>
    <n v="2538.7399999999998"/>
    <s v="MZQ"/>
  </r>
  <r>
    <s v="710332770101"/>
    <x v="36"/>
    <d v="2025-03-13T00:00:00"/>
    <s v="Z010"/>
    <s v="GlassLid Industries Ltd."/>
    <m/>
    <s v="C04032"/>
    <s v="1-6-GAL16-ZA"/>
    <s v="G-LD AL 16CM POL"/>
    <s v="GLID"/>
    <s v="B"/>
    <n v="1010"/>
    <s v="PC"/>
    <s v="CNY"/>
    <n v="2.7103999999999999"/>
    <n v="2737.5"/>
    <n v="7.3003400000000003"/>
    <n v="0.37130000000000002"/>
    <n v="375.01"/>
    <s v="MZQ"/>
  </r>
  <r>
    <s v="710332770201"/>
    <x v="36"/>
    <d v="2025-03-13T00:00:00"/>
    <s v="Z010"/>
    <s v="GlassLid Industries Ltd."/>
    <m/>
    <s v="C04032"/>
    <s v="1-6-GAL18-ZA"/>
    <s v="G-LD AL 18CM POL"/>
    <s v="GLID"/>
    <s v="B"/>
    <n v="1010"/>
    <s v="PC"/>
    <s v="CNY"/>
    <n v="3.0331000000000001"/>
    <n v="3063.43"/>
    <n v="7.3003400000000003"/>
    <n v="0.41549999999999998"/>
    <n v="419.66"/>
    <s v="MZQ"/>
  </r>
  <r>
    <s v="710332770401"/>
    <x v="36"/>
    <d v="2025-03-13T00:00:00"/>
    <s v="Z010"/>
    <s v="GlassLid Industries Ltd."/>
    <m/>
    <s v="C04032"/>
    <s v="1-6-GAL24-ZA"/>
    <s v="G-LD AL 24CM POL"/>
    <s v="GLID"/>
    <s v="B"/>
    <n v="112"/>
    <s v="PC"/>
    <s v="CNY"/>
    <n v="4.1127000000000002"/>
    <n v="460.62"/>
    <n v="7.3003400000000003"/>
    <n v="0.56340000000000001"/>
    <n v="63.1"/>
    <s v="MZQ"/>
  </r>
  <r>
    <s v="710331000201"/>
    <x v="36"/>
    <d v="2025-02-14T00:00:00"/>
    <s v="R017"/>
    <s v="RACO"/>
    <m/>
    <s v="C04033"/>
    <s v="3-5-LPS107--Y"/>
    <s v="STD- 107 BSH R275.61 C/C113 H6.5"/>
    <s v="HDL-"/>
    <s v="B"/>
    <n v="1020"/>
    <s v="PC"/>
    <s v="CNY"/>
    <n v="3.9580000000000002"/>
    <n v="4037.16"/>
    <n v="7.3003400000000003"/>
    <n v="0.54220000000000002"/>
    <n v="553.04"/>
    <s v="MZQ"/>
  </r>
  <r>
    <s v="710333310101"/>
    <x v="36"/>
    <d v="2025-03-26T00:00:00"/>
    <s v="R017"/>
    <s v="RACO"/>
    <m/>
    <s v="C04033"/>
    <s v="1-6-708-A"/>
    <s v="SILICONE RUBBER KNOB GN36A"/>
    <s v="KNOB"/>
    <s v="B"/>
    <n v="3050"/>
    <s v="PC"/>
    <s v="CNY"/>
    <n v="0.8"/>
    <n v="2440"/>
    <n v="7.3003400000000003"/>
    <n v="0.1096"/>
    <n v="334.28"/>
    <s v="MZQ"/>
  </r>
  <r>
    <s v="710333310201"/>
    <x v="36"/>
    <d v="2025-03-26T00:00:00"/>
    <s v="R017"/>
    <s v="RACO"/>
    <m/>
    <s v="C04033"/>
    <s v="1-6-708-B"/>
    <s v="SILICONE RUBBER KNOB BU47A"/>
    <s v="KNOB"/>
    <s v="B"/>
    <n v="1850"/>
    <s v="PC"/>
    <s v="CNY"/>
    <n v="0.8"/>
    <n v="1480"/>
    <n v="7.3003400000000003"/>
    <n v="0.1096"/>
    <n v="202.76"/>
    <s v="MZQ"/>
  </r>
  <r>
    <s v="710330560401"/>
    <x v="36"/>
    <d v="2025-02-07T00:00:00"/>
    <s v="R017"/>
    <s v="RACO"/>
    <m/>
    <s v="C04033"/>
    <s v="7-5-LMH103--X"/>
    <s v="103 POL"/>
    <s v="LHDL"/>
    <s v="B"/>
    <n v="500"/>
    <s v="PC"/>
    <s v="CNY"/>
    <n v="7.3506999999999998"/>
    <n v="3675.35"/>
    <n v="7.3003400000000003"/>
    <n v="1.0068999999999999"/>
    <n v="503.45"/>
    <s v="MZQ"/>
  </r>
  <r>
    <s v="710330560501"/>
    <x v="36"/>
    <d v="2025-02-07T00:00:00"/>
    <s v="R017"/>
    <s v="RACO"/>
    <m/>
    <s v="C04033"/>
    <s v="7-5-LMH104--X"/>
    <s v="104 POL"/>
    <s v="LHDL"/>
    <s v="B"/>
    <n v="510"/>
    <s v="PC"/>
    <s v="CNY"/>
    <n v="7.3506999999999998"/>
    <n v="3748.86"/>
    <n v="7.3003400000000003"/>
    <n v="1.0068999999999999"/>
    <n v="513.52"/>
    <s v="MZQ"/>
  </r>
  <r>
    <s v="710330560601"/>
    <x v="36"/>
    <d v="2025-02-07T00:00:00"/>
    <s v="R017"/>
    <s v="RACO"/>
    <m/>
    <s v="C04033"/>
    <s v="7-5-LMH105--X"/>
    <s v="105 POL"/>
    <s v="LHDL"/>
    <s v="B"/>
    <n v="570"/>
    <s v="PC"/>
    <s v="CNY"/>
    <n v="7.3506999999999998"/>
    <n v="4189.8999999999996"/>
    <n v="7.3003400000000003"/>
    <n v="1.0068999999999999"/>
    <n v="573.92999999999995"/>
    <s v="MZQ"/>
  </r>
  <r>
    <s v="710330560601"/>
    <x v="36"/>
    <d v="2025-02-07T00:00:00"/>
    <s v="R017"/>
    <s v="RACO"/>
    <m/>
    <s v="AQ-C04033"/>
    <s v="7-5-LMH105--X"/>
    <s v="105 POL"/>
    <s v="LHDL"/>
    <s v="B"/>
    <n v="-560"/>
    <s v="PC"/>
    <s v="CNY"/>
    <n v="7.3506999999999998"/>
    <n v="-4116.3900000000003"/>
    <n v="7.3003400000000003"/>
    <n v="1.0068999999999999"/>
    <n v="-563.86"/>
    <s v="MZQ"/>
  </r>
  <r>
    <s v="710330560601"/>
    <x v="36"/>
    <d v="2025-02-07T00:00:00"/>
    <s v="R017"/>
    <s v="RACO"/>
    <m/>
    <s v="C04033"/>
    <s v="7-5-LMH105--X"/>
    <s v="105 POL"/>
    <s v="LHDL"/>
    <s v="B"/>
    <n v="560"/>
    <s v="PC"/>
    <s v="CNY"/>
    <n v="7.3506999999999998"/>
    <n v="4116.3900000000003"/>
    <n v="7.3003400000000003"/>
    <n v="1.0068999999999999"/>
    <n v="563.86"/>
    <s v="MZQ"/>
  </r>
  <r>
    <s v="710330560701"/>
    <x v="36"/>
    <d v="2025-02-07T00:00:00"/>
    <s v="R017"/>
    <s v="RACO"/>
    <m/>
    <s v="C04033"/>
    <s v="7-5-LMH107--X"/>
    <s v="107 POL"/>
    <s v="LHDL"/>
    <s v="B"/>
    <n v="510"/>
    <s v="PC"/>
    <s v="CNY"/>
    <n v="7.4212999999999996"/>
    <n v="3784.86"/>
    <n v="7.3003400000000003"/>
    <n v="1.0165999999999999"/>
    <n v="518.47"/>
    <s v="MZQ"/>
  </r>
  <r>
    <s v="710331000101"/>
    <x v="36"/>
    <d v="2025-02-14T00:00:00"/>
    <s v="R017"/>
    <s v="RACO"/>
    <m/>
    <s v="C04033"/>
    <s v="3-5-LOE108A-X"/>
    <s v="108 WS POL"/>
    <s v="LHDL"/>
    <s v="B"/>
    <n v="1050"/>
    <s v="PC"/>
    <s v="CNY"/>
    <n v="11.0642"/>
    <n v="11617.41"/>
    <n v="7.3003400000000003"/>
    <n v="1.5156000000000001"/>
    <n v="1591.38"/>
    <s v="MZQ"/>
  </r>
  <r>
    <s v="710330490301"/>
    <x v="36"/>
    <d v="2025-02-07T00:00:00"/>
    <s v="YP02"/>
    <s v="DUAN ZHOU QU YI PIN JIN SHU JI PIN CHANG"/>
    <m/>
    <s v="C04027"/>
    <s v="7-C-PCC20CK-002"/>
    <s v="PCC20CT----------Y-P-----"/>
    <s v="LID-"/>
    <s v="O"/>
    <n v="510"/>
    <s v="PC"/>
    <s v="CNY"/>
    <n v="3.5"/>
    <n v="1785"/>
    <n v="7.3003400000000003"/>
    <n v="0.47939999999999999"/>
    <n v="244.49"/>
    <s v="MZQ"/>
  </r>
  <r>
    <s v="710329750401"/>
    <x v="36"/>
    <d v="2025-01-07T00:00:00"/>
    <s v="YP02"/>
    <s v="DUAN ZHOU QU YI PIN JIN SHU JI PIN CHANG"/>
    <m/>
    <s v="C04030"/>
    <s v="7-C-ZBC16KK-002"/>
    <s v="ZBC16CV----------Y-P-----"/>
    <s v="LID-"/>
    <s v="S"/>
    <n v="637"/>
    <s v="PC"/>
    <s v="CNY"/>
    <n v="3.53"/>
    <n v="2248.61"/>
    <n v="7.3003400000000003"/>
    <n v="0.48349999999999999"/>
    <n v="307.99"/>
    <s v="MZQ"/>
  </r>
  <r>
    <s v="710329750401"/>
    <x v="36"/>
    <d v="2025-01-07T00:00:00"/>
    <s v="YP02"/>
    <s v="DUAN ZHOU QU YI PIN JIN SHU JI PIN CHANG"/>
    <m/>
    <s v="C04027"/>
    <s v="7-C-ZBC16KK-002"/>
    <s v="ZBC16CV----------Y-P-----"/>
    <s v="LID-"/>
    <s v="S"/>
    <n v="811"/>
    <s v="PC"/>
    <s v="CNY"/>
    <n v="3.53"/>
    <n v="2862.83"/>
    <n v="7.3003400000000003"/>
    <n v="0.48349999999999999"/>
    <n v="392.12"/>
    <s v="MZQ"/>
  </r>
  <r>
    <s v="710330890901"/>
    <x v="36"/>
    <d v="2025-02-12T00:00:00"/>
    <s v="YP02"/>
    <s v="DUAN ZHOU QU YI PIN JIN SHU JI PIN CHANG"/>
    <m/>
    <s v="C04030"/>
    <s v="7-C-ZBC16KK-002"/>
    <s v="ZBC16CV----------Y-P-----"/>
    <s v="LID-"/>
    <s v="S"/>
    <n v="494"/>
    <s v="PC"/>
    <s v="CNY"/>
    <n v="3.53"/>
    <n v="1743.82"/>
    <n v="7.3003400000000003"/>
    <n v="0.48349999999999999"/>
    <n v="238.85"/>
    <s v="MZQ"/>
  </r>
  <r>
    <s v="710331641101"/>
    <x v="36"/>
    <d v="2025-02-26T00:00:00"/>
    <s v="YP02"/>
    <s v="DUAN ZHOU QU YI PIN JIN SHU JI PIN CHANG"/>
    <m/>
    <s v="C04028"/>
    <s v="7-C-REC2608AS-002"/>
    <s v="REC2608CT----------Y-Y-----"/>
    <s v="LID-"/>
    <s v="O"/>
    <n v="630"/>
    <s v="PC"/>
    <s v="CNY"/>
    <n v="4.26"/>
    <n v="2683.8"/>
    <n v="7.3003400000000003"/>
    <n v="0.58350000000000002"/>
    <n v="367.61"/>
    <s v="MZQ"/>
  </r>
  <r>
    <s v="710331650301"/>
    <x v="36"/>
    <d v="2025-02-26T00:00:00"/>
    <s v="YY04S"/>
    <s v="YONG YE WU JIN CO"/>
    <m/>
    <s v="C04029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000301"/>
    <x v="36"/>
    <d v="2025-02-14T00:00:00"/>
    <s v="R017"/>
    <s v="RACO"/>
    <m/>
    <s v="C04033"/>
    <s v="3-5-SBP07--Z"/>
    <s v="STD- 07 TUM R124 C/C 79 H8.5"/>
    <s v="SHDL"/>
    <s v="B"/>
    <n v="2060"/>
    <s v="PC"/>
    <s v="CNY"/>
    <n v="3.2928000000000002"/>
    <n v="6783.17"/>
    <n v="7.3003400000000003"/>
    <n v="0.45100000000000001"/>
    <n v="929.06"/>
    <s v="MZQ"/>
  </r>
  <r>
    <s v="710332720401"/>
    <x v="36"/>
    <d v="2025-03-13T00:00:00"/>
    <s v="TA27"/>
    <s v="FO SHAN SHI SAN SHUI QU ZHUO YING WU JIN ZHI PIN CHANG"/>
    <m/>
    <s v="C04031"/>
    <s v="7-5-SR06-L"/>
    <s v="STD- 06 POL R101 C/C106.5 H8.5"/>
    <s v="SHDL"/>
    <s v="B"/>
    <n v="1600"/>
    <s v="PC"/>
    <s v="CNY"/>
    <n v="1.8715999999999999"/>
    <n v="2994.56"/>
    <n v="7.3003400000000003"/>
    <n v="0.25640000000000002"/>
    <n v="410.24"/>
    <s v="MZQ"/>
  </r>
  <r>
    <s v="710333621801"/>
    <x v="36"/>
    <d v="2025-04-02T00:00:00"/>
    <s v="MY02S"/>
    <s v="MEY LI YI CHA"/>
    <m/>
    <s v="X250415"/>
    <s v="1-8-C18141-C--J"/>
    <s v="COL SLV 18141-C--J"/>
    <s v="SHTS"/>
    <s v="B"/>
    <n v="1510"/>
    <s v="PC"/>
    <s v="CNY"/>
    <n v="2.1800000000000002"/>
    <n v="3291.8"/>
    <n v="7.3003400000000003"/>
    <n v="0.29859999999999998"/>
    <n v="450.89"/>
    <s v="MZQ"/>
  </r>
  <r>
    <s v="710333622101"/>
    <x v="36"/>
    <d v="2025-04-02T00:00:00"/>
    <s v="MY02S"/>
    <s v="MEY LI YI CHA"/>
    <m/>
    <s v="X250415"/>
    <s v="1-8-C18144-C--J"/>
    <s v="COL SLV 18144-C--J"/>
    <s v="SHTS"/>
    <s v="B"/>
    <n v="1510"/>
    <s v="PC"/>
    <s v="CNY"/>
    <n v="2.27"/>
    <n v="3427.7"/>
    <n v="7.3003400000000003"/>
    <n v="0.31090000000000001"/>
    <n v="469.46"/>
    <s v="MZQ"/>
  </r>
  <r>
    <s v="710333621001"/>
    <x v="36"/>
    <d v="2025-04-02T00:00:00"/>
    <s v="MY02S"/>
    <s v="MEY LI YI CHA"/>
    <m/>
    <s v="X250418"/>
    <s v="7-8-C70286A-C"/>
    <s v="COL SLV 70286-C"/>
    <s v="SHTS"/>
    <s v="B"/>
    <n v="1010"/>
    <s v="PC"/>
    <s v="CNY"/>
    <n v="2.38"/>
    <n v="2403.8000000000002"/>
    <n v="7.3003400000000003"/>
    <n v="0.32600000000000001"/>
    <n v="329.26"/>
    <s v="MZQ"/>
  </r>
  <r>
    <s v="710333630101"/>
    <x v="36"/>
    <d v="2025-04-02T00:00:00"/>
    <s v="MY02S"/>
    <s v="MEY LI YI CHA"/>
    <m/>
    <s v="X250415"/>
    <s v="1-8-C18142-C--J"/>
    <s v="COL SLV 18142-C--J"/>
    <s v="SHTS"/>
    <s v="B"/>
    <n v="1815"/>
    <s v="PC"/>
    <s v="CNY"/>
    <n v="2.4"/>
    <n v="4356"/>
    <n v="7.3003400000000003"/>
    <n v="0.32879999999999998"/>
    <n v="596.77"/>
    <s v="MZQ"/>
  </r>
  <r>
    <s v="710333621101"/>
    <x v="36"/>
    <d v="2025-04-02T00:00:00"/>
    <s v="MY02S"/>
    <s v="MEY LI YI CHA"/>
    <m/>
    <s v="X250418"/>
    <s v="7-8-C70287A-C"/>
    <s v="COL SLV 70287-C"/>
    <s v="SHTS"/>
    <s v="B"/>
    <n v="1010"/>
    <s v="PC"/>
    <s v="CNY"/>
    <n v="2.4700000000000002"/>
    <n v="2494.6999999999998"/>
    <n v="7.3003400000000003"/>
    <n v="0.33829999999999999"/>
    <n v="341.68"/>
    <s v="MZQ"/>
  </r>
  <r>
    <s v="710333620501"/>
    <x v="36"/>
    <d v="2025-04-02T00:00:00"/>
    <s v="MY02S"/>
    <s v="MEY LI YI CHA"/>
    <m/>
    <s v="X250418"/>
    <s v="1-8-C18891"/>
    <s v="COL SLV 18891"/>
    <s v="SHTS"/>
    <s v="B"/>
    <n v="1010"/>
    <s v="PC"/>
    <s v="CNY"/>
    <n v="2.64"/>
    <n v="2666.4"/>
    <n v="7.3003400000000003"/>
    <n v="0.36159999999999998"/>
    <n v="365.22"/>
    <s v="MZQ"/>
  </r>
  <r>
    <s v="710333622001"/>
    <x v="36"/>
    <d v="2025-04-02T00:00:00"/>
    <s v="MY02S"/>
    <s v="MEY LI YI CHA"/>
    <m/>
    <s v="X250415"/>
    <s v="1-8-C18143-C--J"/>
    <s v="COL SLV 18143-C--J"/>
    <s v="SHTS"/>
    <s v="B"/>
    <n v="1610"/>
    <s v="PC"/>
    <s v="CNY"/>
    <n v="2.68"/>
    <n v="4314.8"/>
    <n v="7.3003400000000003"/>
    <n v="0.36709999999999998"/>
    <n v="591.03"/>
    <s v="MZQ"/>
  </r>
  <r>
    <s v="710333622201"/>
    <x v="36"/>
    <d v="2025-04-02T00:00:00"/>
    <s v="MY02S"/>
    <s v="MEY LI YI CHA"/>
    <m/>
    <s v="X250415"/>
    <s v="1-8-C18145-C--J"/>
    <s v="COL SLV 18145-C--J"/>
    <s v="SHTS"/>
    <s v="B"/>
    <n v="1310"/>
    <s v="PC"/>
    <s v="CNY"/>
    <n v="2.88"/>
    <n v="3772.8"/>
    <n v="7.3003400000000003"/>
    <n v="0.39450000000000002"/>
    <n v="516.79999999999995"/>
    <s v="MZQ"/>
  </r>
  <r>
    <s v="710333620601"/>
    <x v="36"/>
    <d v="2025-04-02T00:00:00"/>
    <s v="MY02S"/>
    <s v="MEY LI YI CHA"/>
    <m/>
    <s v="X250418"/>
    <s v="1-8-C18893"/>
    <s v="COL SLV 18893"/>
    <s v="SHTS"/>
    <s v="B"/>
    <n v="1010"/>
    <s v="PC"/>
    <s v="CNY"/>
    <n v="2.92"/>
    <n v="2949.2"/>
    <n v="7.3003400000000003"/>
    <n v="0.4"/>
    <n v="404"/>
    <s v="MZQ"/>
  </r>
  <r>
    <s v="710331630401"/>
    <x v="36"/>
    <d v="2025-02-26T00:00:00"/>
    <s v="MY02S"/>
    <s v="MEY LI YI CHA"/>
    <m/>
    <s v="X250415"/>
    <s v="1-8-C14433A-C"/>
    <s v="CB COL SLV 14433-C"/>
    <s v="SHTS"/>
    <s v="B"/>
    <n v="505"/>
    <s v="PC"/>
    <s v="CNY"/>
    <n v="3.08"/>
    <n v="1555.4"/>
    <n v="7.3003400000000003"/>
    <n v="0.4219"/>
    <n v="213.06"/>
    <s v="MZQ"/>
  </r>
  <r>
    <s v="710333620101"/>
    <x v="36"/>
    <d v="2025-04-02T00:00:00"/>
    <s v="MY02S"/>
    <s v="MEY LI YI CHA"/>
    <m/>
    <s v="X250415"/>
    <s v="5-8-C50002D-C--E"/>
    <s v="CORR SLV 50002-C--E"/>
    <s v="SHTS"/>
    <s v="B"/>
    <n v="1010"/>
    <s v="PC"/>
    <s v="CNY"/>
    <n v="3.1"/>
    <n v="3131"/>
    <n v="7.3003400000000003"/>
    <n v="0.42459999999999998"/>
    <n v="428.85"/>
    <s v="MZQ"/>
  </r>
  <r>
    <s v="710333620201"/>
    <x v="36"/>
    <d v="2025-04-02T00:00:00"/>
    <s v="MY02S"/>
    <s v="MEY LI YI CHA"/>
    <m/>
    <s v="X250415"/>
    <s v="1-8-C14435A-C"/>
    <s v="CB COL SLV 14435-C"/>
    <s v="SHTS"/>
    <s v="B"/>
    <n v="505"/>
    <s v="PC"/>
    <s v="CNY"/>
    <n v="3.29"/>
    <n v="1661.45"/>
    <n v="7.3003400000000003"/>
    <n v="0.45069999999999999"/>
    <n v="227.6"/>
    <s v="MZQ"/>
  </r>
  <r>
    <s v="710333300301"/>
    <x v="37"/>
    <d v="2025-03-26T00:00:00"/>
    <s v="JW05"/>
    <s v="ZHAO QING JIA WEI SHU LIAO CO.,LTD"/>
    <m/>
    <s v="M250409"/>
    <s v="3-7-BW304BA"/>
    <s v="BAG LDPE 0.03MMX&lt;O&gt;9&quot;X10&quot; WN 9-LAN MIN.30% RECYCLE"/>
    <s v="BAG-"/>
    <s v="B"/>
    <n v="5000"/>
    <s v="PC"/>
    <s v="CNY"/>
    <n v="5.2999999999999999E-2"/>
    <n v="265"/>
    <n v="7.3003400000000003"/>
    <n v="7.3000000000000001E-3"/>
    <n v="36.5"/>
    <s v="MZQ"/>
  </r>
  <r>
    <s v="710333300201"/>
    <x v="37"/>
    <d v="2025-03-26T00:00:00"/>
    <s v="JW05"/>
    <s v="ZHAO QING JIA WEI SHU LIAO CO.,LTD"/>
    <m/>
    <s v="M250409"/>
    <s v="1-7-BN322"/>
    <s v="PP BAG .03mmx11.8x15.7&quot;"/>
    <s v="BAG-"/>
    <s v="B"/>
    <n v="1000"/>
    <s v="PC"/>
    <s v="CNY"/>
    <n v="8.5000000000000006E-2"/>
    <n v="85"/>
    <n v="7.3003400000000003"/>
    <n v="1.1599999999999999E-2"/>
    <n v="11.6"/>
    <s v="MZQ"/>
  </r>
  <r>
    <s v="710333301901"/>
    <x v="37"/>
    <d v="2025-03-26T00:00:00"/>
    <s v="JW05"/>
    <s v="ZHAO QING JIA WEI SHU LIAO CO.,LTD"/>
    <m/>
    <s v="M250409"/>
    <s v="3-7-BW307KB"/>
    <s v="WB .03mm(OPEN)x10.5x14&quot; 10-LAN LDPE MIN.70% RM"/>
    <s v="BAG-"/>
    <s v="B"/>
    <n v="15000"/>
    <s v="PC"/>
    <s v="CNY"/>
    <n v="8.7999999999999995E-2"/>
    <n v="1320"/>
    <n v="7.3003400000000003"/>
    <n v="1.21E-2"/>
    <n v="181.5"/>
    <s v="MZQ"/>
  </r>
  <r>
    <s v="710333301201"/>
    <x v="37"/>
    <d v="2025-03-26T00:00:00"/>
    <s v="JW05"/>
    <s v="ZHAO QING JIA WEI SHU LIAO CO.,LTD"/>
    <m/>
    <s v="M250409"/>
    <s v="3-7-BW308KB"/>
    <s v="WB .03mm(OPEN)x11.5x15&quot; 10-LAN LDPE MIN.70% RM"/>
    <s v="BAG-"/>
    <s v="B"/>
    <n v="11700"/>
    <s v="PC"/>
    <s v="CNY"/>
    <n v="0.1"/>
    <n v="1170"/>
    <n v="7.3003400000000003"/>
    <n v="1.37E-2"/>
    <n v="160.29"/>
    <s v="MZQ"/>
  </r>
  <r>
    <s v="710333300101"/>
    <x v="37"/>
    <d v="2025-03-26T00:00:00"/>
    <s v="JW05"/>
    <s v="ZHAO QING JIA WEI SHU LIAO CO.,LTD"/>
    <m/>
    <s v="M250409"/>
    <s v="1-7-BN319"/>
    <s v="PP BAG .03mmx15x18.5&quot;"/>
    <s v="BAG-"/>
    <s v="B"/>
    <n v="1000"/>
    <s v="PC"/>
    <s v="CNY"/>
    <n v="0.13"/>
    <n v="130"/>
    <n v="7.3003400000000003"/>
    <n v="1.78E-2"/>
    <n v="17.8"/>
    <s v="MZQ"/>
  </r>
  <r>
    <s v="710333300701"/>
    <x v="37"/>
    <d v="2025-03-26T00:00:00"/>
    <s v="JW05"/>
    <s v="ZHAO QING JIA WEI SHU LIAO CO.,LTD"/>
    <m/>
    <s v="M250409"/>
    <s v="3-7-BW312BA"/>
    <s v="BAG LDPE 0.03MMX&lt;O&gt;19&quot;X19&quot; WN 9-LAN MIN.30% RECYCLE"/>
    <s v="BAG-"/>
    <s v="B"/>
    <n v="700"/>
    <s v="PC"/>
    <s v="CNY"/>
    <n v="0.185"/>
    <n v="129.5"/>
    <n v="7.3003400000000003"/>
    <n v="2.53E-2"/>
    <n v="17.71"/>
    <s v="MZQ"/>
  </r>
  <r>
    <s v="710333301501"/>
    <x v="37"/>
    <d v="2025-03-26T00:00:00"/>
    <s v="JW05"/>
    <s v="ZHAO QING JIA WEI SHU LIAO CO.,LTD"/>
    <m/>
    <s v="M250409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</r>
  <r>
    <s v="710333300801"/>
    <x v="37"/>
    <d v="2025-03-26T00:00:00"/>
    <s v="JW05"/>
    <s v="ZHAO QING JIA WEI SHU LIAO CO.,LTD"/>
    <m/>
    <s v="M250409"/>
    <s v="3-7-BW313BA"/>
    <s v="BAG LDPE 0.03MMX&lt;O&gt;20&quot;X22&quot; WN 9-LAN MIN.30% RECYCLE"/>
    <s v="BAG-"/>
    <s v="B"/>
    <n v="1500"/>
    <s v="PC"/>
    <s v="CNY"/>
    <n v="0.22"/>
    <n v="330"/>
    <n v="7.3003400000000003"/>
    <n v="3.0099999999999998E-2"/>
    <n v="45.15"/>
    <s v="MZQ"/>
  </r>
  <r>
    <s v="710333301601"/>
    <x v="37"/>
    <d v="2025-03-26T00:00:00"/>
    <s v="JW05"/>
    <s v="ZHAO QING JIA WEI SHU LIAO CO.,LTD"/>
    <m/>
    <s v="M250409"/>
    <s v="3-7-BW314KB"/>
    <s v="WB .03mm(OPEN)x22x22&quot; 10-LAN LDPE MIN.70% RM"/>
    <s v="BAG-"/>
    <s v="B"/>
    <n v="2700"/>
    <s v="PC"/>
    <s v="CNY"/>
    <n v="0.26"/>
    <n v="702"/>
    <n v="7.3003400000000003"/>
    <n v="3.56E-2"/>
    <n v="96.12"/>
    <s v="MZQ"/>
  </r>
  <r>
    <s v="710332120201"/>
    <x v="37"/>
    <d v="2025-03-05T00:00:00"/>
    <s v="TA27"/>
    <s v="FO SHAN SHI SAN SHUI QU ZHUO YING WU JIN ZHI PIN CHANG"/>
    <m/>
    <s v="C04021"/>
    <s v="1-6-BK45"/>
    <s v="BRKT SS 20CM FRYPAN"/>
    <s v="BRKT"/>
    <s v="B"/>
    <n v="1550"/>
    <s v="PC"/>
    <s v="CNY"/>
    <n v="0.55230000000000001"/>
    <n v="856.07"/>
    <n v="7.3003400000000003"/>
    <n v="7.5700000000000003E-2"/>
    <n v="117.34"/>
    <s v="MZQ"/>
  </r>
  <r>
    <s v="710332470101"/>
    <x v="37"/>
    <d v="2025-03-12T00:00:00"/>
    <s v="HD10"/>
    <s v="GUANG DONG HENG DA METAL CO.,LTD"/>
    <m/>
    <s v="C04015"/>
    <s v="1-6-FHSS107-A"/>
    <s v="FG AL SS 107 GY15H R122.50"/>
    <s v="FG--"/>
    <s v="O"/>
    <n v="2000"/>
    <s v="PC"/>
    <s v="CNY"/>
    <n v="0.97450000000000003"/>
    <n v="1949"/>
    <n v="7.3003400000000003"/>
    <n v="0.13350000000000001"/>
    <n v="267"/>
    <s v="MZQ"/>
  </r>
  <r>
    <s v="710332470201"/>
    <x v="37"/>
    <d v="2025-03-12T00:00:00"/>
    <s v="HD10"/>
    <s v="GUANG DONG HENG DA METAL CO.,LTD"/>
    <m/>
    <s v="C04015"/>
    <s v="1-6-FHSS203-A"/>
    <s v="FG AL SS 203 GY15H BAG20IA"/>
    <s v="FG--"/>
    <s v="O"/>
    <n v="3100"/>
    <s v="PC"/>
    <s v="CNY"/>
    <n v="0.97450000000000003"/>
    <n v="3020.95"/>
    <n v="7.3003400000000003"/>
    <n v="0.13350000000000001"/>
    <n v="413.85"/>
    <s v="MZQ"/>
  </r>
  <r>
    <s v="710331440601"/>
    <x v="37"/>
    <d v="2025-02-24T00:00:00"/>
    <s v="DY06"/>
    <s v="DE YI BAO(JIANG MEN)"/>
    <m/>
    <s v="C04022"/>
    <s v="3-5-LSI103A-Y"/>
    <s v="STD- 103 M BSH R177.3 C/C102 H6.5 (BFMY16)"/>
    <s v="HDL-"/>
    <s v="B"/>
    <n v="1300"/>
    <s v="PC"/>
    <s v="CNY"/>
    <n v="7.4931000000000001"/>
    <n v="9741.0300000000007"/>
    <n v="7.3003400000000003"/>
    <n v="1.0264"/>
    <n v="1334.32"/>
    <s v="MZQ"/>
  </r>
  <r>
    <s v="710331440701"/>
    <x v="37"/>
    <d v="2025-02-24T00:00:00"/>
    <s v="DY06"/>
    <s v="DE YI BAO(JIANG MEN)"/>
    <m/>
    <s v="C04022"/>
    <s v="3-5-LSI103A-Y"/>
    <s v="STD- 103 M BSH R177.3 C/C102 H6.5 (BFMY16)"/>
    <s v="HDL-"/>
    <s v="B"/>
    <n v="2500"/>
    <s v="PC"/>
    <s v="CNY"/>
    <n v="7.4931000000000001"/>
    <n v="18732.75"/>
    <n v="7.3003400000000003"/>
    <n v="1.0264"/>
    <n v="2566"/>
    <s v="MZQ"/>
  </r>
  <r>
    <s v="710331450801"/>
    <x v="37"/>
    <d v="2025-02-25T00:00:00"/>
    <s v="DY06"/>
    <s v="DE YI BAO(JIANG MEN)"/>
    <m/>
    <s v="C04022"/>
    <s v="3-5-LSI105A-Y"/>
    <s v="STD- 105 M BSH R223.5 C/C102 H6.5 (BFMY20)"/>
    <s v="HDL-"/>
    <s v="B"/>
    <n v="800"/>
    <s v="PC"/>
    <s v="CNY"/>
    <n v="7.4931000000000001"/>
    <n v="5994.48"/>
    <n v="7.3003400000000003"/>
    <n v="1.0264"/>
    <n v="821.12"/>
    <s v="MZQ"/>
  </r>
  <r>
    <s v="710331461101"/>
    <x v="37"/>
    <d v="2025-02-25T00:00:00"/>
    <s v="DY06"/>
    <s v="DE YI BAO(JIANG MEN)"/>
    <m/>
    <s v="C04022"/>
    <s v="3-5-LSI107A-Y"/>
    <s v="STD- 107 M BSH R274.7 C/C102 H6.5 (182424S)"/>
    <s v="HDL-"/>
    <s v="B"/>
    <n v="1820"/>
    <s v="PC"/>
    <s v="CNY"/>
    <n v="7.4931000000000001"/>
    <n v="13637.44"/>
    <n v="7.3003400000000003"/>
    <n v="1.0264"/>
    <n v="1868.05"/>
    <s v="MZQ"/>
  </r>
  <r>
    <s v="710331500101"/>
    <x v="37"/>
    <d v="2025-02-25T00:00:00"/>
    <s v="DY06"/>
    <s v="DE YI BAO(JIANG MEN)"/>
    <m/>
    <s v="C04022"/>
    <s v="3-5-LSI111A-Y"/>
    <s v="STD- 110 M BSH R359.3 C/C102 H6.5 (1824-30)"/>
    <s v="HDL-"/>
    <s v="B"/>
    <n v="1100"/>
    <s v="PC"/>
    <s v="CNY"/>
    <n v="7.6459999999999999"/>
    <n v="8410.6"/>
    <n v="7.3003400000000003"/>
    <n v="1.0472999999999999"/>
    <n v="1152.03"/>
    <s v="MZQ"/>
  </r>
  <r>
    <s v="710331460301"/>
    <x v="37"/>
    <d v="2025-02-25T00:00:00"/>
    <s v="DY06"/>
    <s v="DE YI BAO(JIANG MEN)"/>
    <m/>
    <s v="C04022"/>
    <s v="3-5-LSI107AAY"/>
    <s v="STD- 107 M PVD GOLD BSH R274.7 C/C102 H6.5 (182424S)"/>
    <s v="HDL-"/>
    <s v="B"/>
    <n v="3700"/>
    <s v="PC"/>
    <s v="CNY"/>
    <n v="8.5710999999999995"/>
    <n v="31713.07"/>
    <n v="7.3003400000000003"/>
    <n v="1.1740999999999999"/>
    <n v="4344.17"/>
    <s v="MZQ"/>
  </r>
  <r>
    <s v="710332640801"/>
    <x v="37"/>
    <d v="2025-03-13T00:00:00"/>
    <s v="E036"/>
    <s v="YI AN (HK)"/>
    <m/>
    <s v="M250411"/>
    <s v="5-5-HAN11"/>
    <s v="LG G.BLK"/>
    <s v="HDL-"/>
    <s v="B"/>
    <n v="750"/>
    <s v="PC"/>
    <s v="CNY"/>
    <n v="1.9061999999999999"/>
    <n v="1429.65"/>
    <n v="7.3003400000000003"/>
    <n v="0.2611"/>
    <n v="195.83"/>
    <s v="MZQ"/>
  </r>
  <r>
    <s v="710331090101"/>
    <x v="37"/>
    <d v="2025-02-17T00:00:00"/>
    <s v="J023"/>
    <s v=""/>
    <m/>
    <s v="C04025"/>
    <s v="3-5-HJC303CBX"/>
    <s v="SH-- 303 NEW ANOLON GY04A POL YDD20IA C/C50 H8.5"/>
    <s v="HDL-"/>
    <s v="B"/>
    <n v="1000"/>
    <s v="PC"/>
    <s v="CNY"/>
    <n v="13.303100000000001"/>
    <n v="13303.1"/>
    <n v="7.3003400000000003"/>
    <n v="1.8223"/>
    <n v="1822.3"/>
    <s v="MZQ"/>
  </r>
  <r>
    <s v="710331090201"/>
    <x v="37"/>
    <d v="2025-02-17T00:00:00"/>
    <s v="J023"/>
    <s v=""/>
    <m/>
    <s v="C04025"/>
    <s v="3-5-HJC305CBX"/>
    <s v="LG-- 305 NEW ANOLON GY04A POL YDD24IA C/C59.25 H8.5"/>
    <s v="HDL-"/>
    <s v="B"/>
    <n v="1000"/>
    <s v="PC"/>
    <s v="CNY"/>
    <n v="14.150399999999999"/>
    <n v="14150.4"/>
    <n v="7.3003400000000003"/>
    <n v="1.9382999999999999"/>
    <n v="1938.3"/>
    <s v="MZQ"/>
  </r>
  <r>
    <s v="710331090301"/>
    <x v="37"/>
    <d v="2025-02-17T00:00:00"/>
    <s v="J023"/>
    <s v=""/>
    <m/>
    <s v="C04025"/>
    <s v="3-5-HJC307CBX"/>
    <s v="LG-- 307 NEW ANOLON GY04A POL YDD28IA C/C59.25 H8.5"/>
    <s v="HDL-"/>
    <s v="B"/>
    <n v="1020"/>
    <s v="PC"/>
    <s v="CNY"/>
    <n v="14.150399999999999"/>
    <n v="14433.41"/>
    <n v="7.3003400000000003"/>
    <n v="1.9382999999999999"/>
    <n v="1977.07"/>
    <s v="MZQ"/>
  </r>
  <r>
    <s v="710332680201"/>
    <x v="37"/>
    <d v="2025-03-13T00:00:00"/>
    <s v="LJ11"/>
    <s v="NING BO LIAN JIN WU JIN ZHI BIN CO.,LTD."/>
    <m/>
    <s v="C04020"/>
    <s v="3-5-HIR206--X"/>
    <s v="LG 206 M.BLK TUM"/>
    <s v="HDL-"/>
    <s v="B"/>
    <n v="1000"/>
    <s v="PC"/>
    <s v="CNY"/>
    <n v="2.5788000000000002"/>
    <n v="2578.8000000000002"/>
    <n v="7.3003400000000003"/>
    <n v="0.35320000000000001"/>
    <n v="353.2"/>
    <s v="MZQ"/>
  </r>
  <r>
    <s v="710331050101"/>
    <x v="37"/>
    <d v="2025-02-14T00:00:00"/>
    <s v="WX03"/>
    <s v="WISION"/>
    <m/>
    <s v="C04024"/>
    <s v="3-5-HPS102--Y"/>
    <s v="SH-- 102 BSH R72.3 C/C59.25 H6.5"/>
    <s v="HDL-"/>
    <s v="B"/>
    <n v="240"/>
    <s v="PC"/>
    <s v="CNY"/>
    <n v="15.564299999999999"/>
    <n v="3735.43"/>
    <n v="7.3003400000000003"/>
    <n v="2.1320000000000001"/>
    <n v="511.68"/>
    <s v="MZQ"/>
  </r>
  <r>
    <s v="710332960201"/>
    <x v="37"/>
    <d v="2025-03-19T00:00:00"/>
    <s v="HF06"/>
    <s v="Whitford Ltd"/>
    <m/>
    <s v="M250412"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</r>
  <r>
    <s v="710332960101"/>
    <x v="37"/>
    <d v="2025-03-19T00:00:00"/>
    <s v="HF06"/>
    <s v="Whitford Ltd"/>
    <m/>
    <s v="M250412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820101"/>
    <x v="37"/>
    <d v="2025-03-14T00:00:00"/>
    <s v="HR06"/>
    <s v="SHEN ZHEN SHI HAO RI XING KE JI CO.,LTD"/>
    <m/>
    <s v="M250410"/>
    <s v="1-4-M456G62292"/>
    <s v="MIDCOAT BLACK 456G-62292"/>
    <s v="INM-"/>
    <s v="B"/>
    <n v="120"/>
    <s v="KG"/>
    <s v="CNY"/>
    <n v="80.637200000000007"/>
    <n v="9676.4599999999991"/>
    <n v="7.3003400000000003"/>
    <n v="11.0457"/>
    <n v="1325.48"/>
    <s v="MZQ"/>
  </r>
  <r>
    <s v="710332820301"/>
    <x v="37"/>
    <d v="2025-03-14T00:00:00"/>
    <s v="HR06"/>
    <s v="SHEN ZHEN SHI HAO RI XING KE JI CO.,LTD"/>
    <m/>
    <s v="M250410"/>
    <s v="1-4-P459G62192"/>
    <s v="PRIMER BLACK 459G-62192"/>
    <s v="INM-"/>
    <s v="B"/>
    <n v="30"/>
    <s v="KG"/>
    <s v="CNY"/>
    <n v="102.9204"/>
    <n v="3087.61"/>
    <n v="7.3003400000000003"/>
    <n v="14.098000000000001"/>
    <n v="422.94"/>
    <s v="MZQ"/>
  </r>
  <r>
    <s v="710332820201"/>
    <x v="37"/>
    <d v="2025-03-14T00:00:00"/>
    <s v="HR06"/>
    <s v="SHEN ZHEN SHI HAO RI XING KE JI CO.,LTD"/>
    <m/>
    <s v="M250410"/>
    <s v="1-4-M456G73280"/>
    <s v="MIDCOAT DARK PEWTER 456G-73280"/>
    <s v="INM-"/>
    <s v="B"/>
    <n v="150"/>
    <s v="KG"/>
    <s v="CNY"/>
    <n v="116.66370000000001"/>
    <n v="17499.560000000001"/>
    <n v="7.3003400000000003"/>
    <n v="15.980600000000001"/>
    <n v="2397.09"/>
    <s v="MZQ"/>
  </r>
  <r>
    <s v="710332820401"/>
    <x v="37"/>
    <d v="2025-03-14T00:00:00"/>
    <s v="HR06"/>
    <s v="SHEN ZHEN SHI HAO RI XING KE JI CO.,LTD"/>
    <m/>
    <s v="M250410"/>
    <s v="1-4-T455G73300"/>
    <s v="TOPCOAT CLEAR 455G-73300"/>
    <s v="INM-"/>
    <s v="B"/>
    <n v="30"/>
    <s v="KG"/>
    <s v="CNY"/>
    <n v="129.82300000000001"/>
    <n v="3894.69"/>
    <n v="7.3003400000000003"/>
    <n v="17.783100000000001"/>
    <n v="533.49"/>
    <s v="MZQ"/>
  </r>
  <r>
    <s v="710332640901"/>
    <x v="37"/>
    <d v="2025-03-13T00:00:00"/>
    <s v="E036"/>
    <s v="YI AN (HK)"/>
    <m/>
    <s v="M250411"/>
    <s v="5-5-KAN01"/>
    <s v="KNOB AN G.BLK"/>
    <s v="KNOB"/>
    <s v="B"/>
    <n v="770"/>
    <s v="PC"/>
    <s v="CNY"/>
    <n v="0.56669999999999998"/>
    <n v="436.36"/>
    <n v="7.3003400000000003"/>
    <n v="7.7600000000000002E-2"/>
    <n v="59.75"/>
    <s v="MZQ"/>
  </r>
  <r>
    <s v="710331190101"/>
    <x v="37"/>
    <d v="2025-02-18T00:00:00"/>
    <s v="WX03"/>
    <s v="WISION"/>
    <m/>
    <s v="C04024"/>
    <s v="7-5-KDG01D-X"/>
    <s v="KNOB DG RP BK01A POL"/>
    <s v="KNOB"/>
    <s v="B"/>
    <n v="5000"/>
    <s v="PC"/>
    <s v="CNY"/>
    <n v="5.0999999999999996"/>
    <n v="25500"/>
    <n v="7.3003400000000003"/>
    <n v="0.6986"/>
    <n v="3493"/>
    <s v="MZQ"/>
  </r>
  <r>
    <s v="710332750101"/>
    <x v="37"/>
    <d v="2025-03-13T00:00:00"/>
    <s v="WX03"/>
    <s v="WISION"/>
    <m/>
    <s v="C04024"/>
    <s v="7-5-KDG01D-X"/>
    <s v="KNOB DG RP BK01A POL"/>
    <s v="KNOB"/>
    <s v="B"/>
    <n v="40"/>
    <s v="PC"/>
    <s v="CNY"/>
    <n v="5.0999999999999996"/>
    <n v="204"/>
    <n v="7.3003400000000003"/>
    <n v="0.6986"/>
    <n v="27.94"/>
    <s v="MZQ"/>
  </r>
  <r>
    <s v="710329750401"/>
    <x v="37"/>
    <d v="2025-01-07T00:00:00"/>
    <s v="YP02"/>
    <s v="DUAN ZHOU QU YI PIN JIN SHU JI PIN CHANG"/>
    <m/>
    <s v="C04018"/>
    <s v="7-C-ZBC16KK-002"/>
    <s v="ZBC16CV----------Y-P-----"/>
    <s v="LID-"/>
    <s v="S"/>
    <n v="1680"/>
    <s v="PC"/>
    <s v="CNY"/>
    <n v="3.53"/>
    <n v="5930.4"/>
    <n v="7.3003400000000003"/>
    <n v="0.48349999999999999"/>
    <n v="812.28"/>
    <s v="MZQ"/>
  </r>
  <r>
    <s v="710331641101"/>
    <x v="37"/>
    <d v="2025-02-26T00:00:00"/>
    <s v="YP02"/>
    <s v="DUAN ZHOU QU YI PIN JIN SHU JI PIN CHANG"/>
    <m/>
    <s v="C04019"/>
    <s v="7-C-REC2608AS-002"/>
    <s v="REC2608CT----------Y-Y-----"/>
    <s v="LID-"/>
    <s v="O"/>
    <n v="1270"/>
    <s v="PC"/>
    <s v="CNY"/>
    <n v="4.26"/>
    <n v="5410.2"/>
    <n v="7.3003400000000003"/>
    <n v="0.58350000000000002"/>
    <n v="741.05"/>
    <s v="MZQ"/>
  </r>
  <r>
    <s v="710331641101"/>
    <x v="37"/>
    <d v="2025-02-26T00:00:00"/>
    <s v="YP02"/>
    <s v="DUAN ZHOU QU YI PIN JIN SHU JI PIN CHANG"/>
    <m/>
    <s v="C04014"/>
    <s v="7-C-REC2608AS-002"/>
    <s v="REC2608CT----------Y-Y-----"/>
    <s v="LID-"/>
    <s v="O"/>
    <n v="1890"/>
    <s v="PC"/>
    <s v="CNY"/>
    <n v="4.26"/>
    <n v="8051.4"/>
    <n v="7.3003400000000003"/>
    <n v="0.58350000000000002"/>
    <n v="1102.82"/>
    <s v="MZQ"/>
  </r>
  <r>
    <s v="710331650301"/>
    <x v="37"/>
    <d v="2025-02-26T00:00:00"/>
    <s v="YY04S"/>
    <s v="YONG YE WU JIN CO"/>
    <m/>
    <s v="C04023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0630101"/>
    <x v="37"/>
    <d v="2025-02-07T00:00:00"/>
    <s v="XF09"/>
    <s v="XIANG XIN FA GONG YI BO LI CO.,LTD."/>
    <m/>
    <s v="C04026"/>
    <s v="7-6-682--X"/>
    <s v="SS RING 7-6-GMI19 POL"/>
    <s v="MISC"/>
    <s v="B"/>
    <n v="2600"/>
    <s v="PC"/>
    <s v="CNY"/>
    <n v="5.49"/>
    <n v="14274"/>
    <n v="7.3003400000000003"/>
    <n v="0.752"/>
    <n v="1955.2"/>
    <s v="MZQ"/>
  </r>
  <r>
    <s v="710330630201"/>
    <x v="37"/>
    <d v="2025-02-07T00:00:00"/>
    <s v="XF09"/>
    <s v="XIANG XIN FA GONG YI BO LI CO.,LTD."/>
    <m/>
    <s v="C04026"/>
    <s v="7-6-682--X"/>
    <s v="SS RING 7-6-GMI19 POL"/>
    <s v="MISC"/>
    <s v="B"/>
    <n v="2050"/>
    <s v="PC"/>
    <s v="CNY"/>
    <n v="5.49"/>
    <n v="11254.5"/>
    <n v="7.3003400000000003"/>
    <n v="0.752"/>
    <n v="1541.6"/>
    <s v="MZQ"/>
  </r>
  <r>
    <s v="710333401201"/>
    <x v="37"/>
    <d v="2025-03-28T00:00:00"/>
    <s v="HQ01"/>
    <s v="HUA CHANG PACKING PRINTING FACTORY"/>
    <m/>
    <s v="M250405"/>
    <s v="7-8-P2AM0452222"/>
    <s v="WHITE WRAP PAPER 45gsm 22x22&quot;"/>
    <s v="PAP-"/>
    <s v="B"/>
    <n v="7000"/>
    <s v="PC"/>
    <s v="CNY"/>
    <n v="0.2"/>
    <n v="1400"/>
    <n v="7.3003400000000003"/>
    <n v="2.7400000000000001E-2"/>
    <n v="191.8"/>
    <s v="MZQ"/>
  </r>
  <r>
    <s v="710330150501"/>
    <x v="37"/>
    <d v="2025-01-17T00:00:00"/>
    <s v="HQ01"/>
    <s v="HUA CHANG PACKING PRINTING FACTORY"/>
    <m/>
    <s v="M250404"/>
    <s v="6-8-X021"/>
    <s v="6-8-PW33,36,PU09,PL0198,0199"/>
    <s v="PRIM"/>
    <s v="B"/>
    <n v="1100"/>
    <s v="PC"/>
    <s v="CNY"/>
    <n v="1.29"/>
    <n v="1419"/>
    <n v="7.3003400000000003"/>
    <n v="0.1767"/>
    <n v="194.37"/>
    <s v="MZQ"/>
  </r>
  <r>
    <s v="710330150401"/>
    <x v="37"/>
    <d v="2025-01-17T00:00:00"/>
    <s v="HQ01"/>
    <s v="HUA CHANG PACKING PRINTING FACTORY"/>
    <m/>
    <s v="M250404"/>
    <s v="6-8-X019"/>
    <s v="6-8-PW33,39,40,PU09,PL0198,99"/>
    <s v="PRIM"/>
    <s v="B"/>
    <n v="1100"/>
    <s v="PC"/>
    <s v="CNY"/>
    <n v="1.51"/>
    <n v="1661"/>
    <n v="7.3003400000000003"/>
    <n v="0.20680000000000001"/>
    <n v="227.48"/>
    <s v="MZQ"/>
  </r>
  <r>
    <s v="710332500801"/>
    <x v="37"/>
    <d v="2025-03-12T00:00:00"/>
    <s v="HQ01"/>
    <s v="HUA CHANG PACKING PRINTING FACTORY"/>
    <m/>
    <s v="M250408"/>
    <s v="6-8-X018"/>
    <s v="6-8-PW33,38,39,40,PU09,PL0198"/>
    <s v="PRIM"/>
    <s v="B"/>
    <n v="3200"/>
    <s v="PC"/>
    <s v="CNY"/>
    <n v="1.53"/>
    <n v="4896"/>
    <n v="7.3003400000000003"/>
    <n v="0.20960000000000001"/>
    <n v="670.72"/>
    <s v="MZQ"/>
  </r>
  <r>
    <s v="710332740101"/>
    <x v="37"/>
    <d v="2025-03-13T00:00:00"/>
    <s v="WS01"/>
    <s v="WEI XIN BO STAINLESS STEEL Mfg.Ltd."/>
    <m/>
    <s v="C04017"/>
    <s v="7-6-D61X"/>
    <s v="RT SS+Cu 6x10 D12 TUM"/>
    <s v="RIV-"/>
    <s v="B"/>
    <n v="87000"/>
    <s v="PC"/>
    <s v="CNY"/>
    <n v="0.13150000000000001"/>
    <n v="11440.5"/>
    <n v="7.3003400000000003"/>
    <n v="1.7999999999999999E-2"/>
    <n v="1566"/>
    <s v="MZQ"/>
  </r>
  <r>
    <s v="710332580301"/>
    <x v="37"/>
    <d v="2025-03-12T00:00:00"/>
    <s v="WS01"/>
    <s v="WEI XIN BO STAINLESS STEEL Mfg.Ltd."/>
    <m/>
    <s v="C04016"/>
    <s v="7-6-D62X"/>
    <s v="RT SS 6x12mm D12 TUM"/>
    <s v="RIV-"/>
    <s v="B"/>
    <n v="3200"/>
    <s v="PC"/>
    <s v="CNY"/>
    <n v="0.1477"/>
    <n v="472.64"/>
    <n v="7.3003400000000003"/>
    <n v="2.0199999999999999E-2"/>
    <n v="64.64"/>
    <s v="MZQ"/>
  </r>
  <r>
    <s v="710332280101"/>
    <x v="37"/>
    <d v="2025-03-07T00:00:00"/>
    <s v="WS01"/>
    <s v="WEI XIN BO STAINLESS STEEL Mfg.Ltd."/>
    <m/>
    <s v="C04016"/>
    <s v="7-6-D80X"/>
    <s v="RT SS 8x8 D15 An TUM"/>
    <s v="RIV-"/>
    <s v="B"/>
    <n v="7000"/>
    <s v="PC"/>
    <s v="CNY"/>
    <n v="0.16120000000000001"/>
    <n v="1128.4000000000001"/>
    <n v="7.3003400000000003"/>
    <n v="2.2100000000000002E-2"/>
    <n v="154.69999999999999"/>
    <s v="MZQ"/>
  </r>
  <r>
    <s v="710332740201"/>
    <x v="37"/>
    <d v="2025-03-13T00:00:00"/>
    <s v="WS01"/>
    <s v="WEI XIN BO STAINLESS STEEL Mfg.Ltd."/>
    <m/>
    <s v="C04017"/>
    <s v="7-6-D81X"/>
    <s v="RT SS 8x10 D15 An TUM"/>
    <s v="RIV-"/>
    <s v="B"/>
    <n v="20000"/>
    <s v="PC"/>
    <s v="CNY"/>
    <n v="0.17299999999999999"/>
    <n v="3460"/>
    <n v="7.3003400000000003"/>
    <n v="2.3699999999999999E-2"/>
    <n v="474"/>
    <s v="MZQ"/>
  </r>
  <r>
    <s v="710333140101"/>
    <x v="37"/>
    <d v="2025-03-21T00:00:00"/>
    <s v="WS01"/>
    <s v="WEI XIN BO STAINLESS STEEL Mfg.Ltd."/>
    <m/>
    <s v="C04016"/>
    <s v="7-6-D81X"/>
    <s v="RT SS 8x10 D15 An TUM"/>
    <s v="RIV-"/>
    <s v="B"/>
    <n v="2000"/>
    <s v="PC"/>
    <s v="CNY"/>
    <n v="0.17649999999999999"/>
    <n v="353"/>
    <n v="7.3003400000000003"/>
    <n v="2.4199999999999999E-2"/>
    <n v="48.4"/>
    <s v="MZQ"/>
  </r>
  <r>
    <s v="710332740301"/>
    <x v="37"/>
    <d v="2025-03-13T00:00:00"/>
    <s v="WS01"/>
    <s v="WEI XIN BO STAINLESS STEEL Mfg.Ltd."/>
    <m/>
    <s v="C04017"/>
    <s v="7-6-D90X"/>
    <s v="RT SS 8x11 D15 An TUM"/>
    <s v="RIV-"/>
    <s v="B"/>
    <n v="12300"/>
    <s v="PC"/>
    <s v="CNY"/>
    <n v="0.1865"/>
    <n v="2293.9499999999998"/>
    <n v="7.3003400000000003"/>
    <n v="2.5499999999999998E-2"/>
    <n v="313.64999999999998"/>
    <s v="MZQ"/>
  </r>
  <r>
    <s v="710333460201"/>
    <x v="37"/>
    <d v="2025-03-28T00:00:00"/>
    <s v="WS01"/>
    <s v="WEI XIN BO STAINLESS STEEL Mfg.Ltd."/>
    <m/>
    <s v="C04016"/>
    <s v="7-6-D90X"/>
    <s v="RT SS 8x11 D15 An TUM"/>
    <s v="RIV-"/>
    <s v="B"/>
    <n v="5000"/>
    <s v="PC"/>
    <s v="CNY"/>
    <n v="0.1865"/>
    <n v="932.5"/>
    <n v="7.3003400000000003"/>
    <n v="2.5499999999999998E-2"/>
    <n v="127.5"/>
    <s v="MZQ"/>
  </r>
  <r>
    <s v="710330920201"/>
    <x v="37"/>
    <d v="2025-02-14T00:00:00"/>
    <s v="HD10"/>
    <s v="GUANG DONG HENG DA METAL CO.,LTD"/>
    <m/>
    <s v="C04015"/>
    <s v="3-5-SPK110-AZ"/>
    <s v="STD- 110 BK01G TUM R143 C/C79 H8.5"/>
    <s v="SHDL"/>
    <s v="O"/>
    <n v="30"/>
    <s v="PC"/>
    <s v="CNY"/>
    <n v="0.92230000000000001"/>
    <n v="27.67"/>
    <n v="7.3003400000000003"/>
    <n v="0.1263"/>
    <n v="3.79"/>
    <s v="MZQ"/>
  </r>
  <r>
    <s v="710332510101"/>
    <x v="37"/>
    <d v="2025-03-12T00:00:00"/>
    <s v="HQ01"/>
    <s v="HUA CHANG PACKING PRINTING FACTORY"/>
    <m/>
    <s v="M250346"/>
    <s v="1-8-PL5364"/>
    <s v="ES STKR INDUSTION COOKING"/>
    <s v="STKR"/>
    <s v="B"/>
    <n v="3000"/>
    <s v="PC"/>
    <s v="CNY"/>
    <n v="3.4200000000000001E-2"/>
    <n v="102.6"/>
    <n v="7.3003400000000003"/>
    <n v="4.7000000000000002E-3"/>
    <n v="14.1"/>
    <s v="MZQ"/>
  </r>
  <r>
    <s v="710332501701"/>
    <x v="37"/>
    <d v="2025-03-12T00:00:00"/>
    <s v="HQ01"/>
    <s v="HUA CHANG PACKING PRINTING FACTORY"/>
    <m/>
    <s v="M250407"/>
    <s v="7-8-PU475B-C"/>
    <s v="U&amp;C MEYER STAR CHEF"/>
    <s v="U&amp;C-"/>
    <s v="B"/>
    <n v="5530"/>
    <s v="PC"/>
    <s v="CNY"/>
    <n v="0.248"/>
    <n v="1371.44"/>
    <n v="7.3003400000000003"/>
    <n v="3.4000000000000002E-2"/>
    <n v="188.02"/>
    <s v="MZQ"/>
  </r>
  <r>
    <s v="710333400701"/>
    <x v="37"/>
    <d v="2025-03-28T00:00:00"/>
    <s v="HQ01"/>
    <s v="HUA CHANG PACKING PRINTING FACTORY"/>
    <m/>
    <s v="M250406"/>
    <s v="3-8-PU494"/>
    <s v="U&amp;C CIR SYMMETRY (MCN)"/>
    <s v="U&amp;C-"/>
    <s v="B"/>
    <n v="3520"/>
    <s v="PC"/>
    <s v="CNY"/>
    <n v="0.38400000000000001"/>
    <n v="1351.68"/>
    <n v="7.3003400000000003"/>
    <n v="5.2600000000000001E-2"/>
    <n v="185.15"/>
    <s v="MZQ"/>
  </r>
  <r>
    <s v="710330150701"/>
    <x v="37"/>
    <d v="2025-01-17T00:00:00"/>
    <s v="HQ01"/>
    <s v="HUA CHANG PACKING PRINTING FACTORY"/>
    <m/>
    <s v="M250404"/>
    <s v="6-8-X022"/>
    <s v="PRINT MAT'L ANYDAY SQUARE GLASS DISHES"/>
    <s v="U&amp;C-"/>
    <s v="B"/>
    <n v="4000"/>
    <s v="PC"/>
    <s v="CNY"/>
    <n v="1.53"/>
    <n v="6120"/>
    <n v="7.3003400000000003"/>
    <n v="0.20960000000000001"/>
    <n v="838.4"/>
    <s v="MZQ"/>
  </r>
  <r>
    <s v="710332520101"/>
    <x v="37"/>
    <d v="2025-03-12T00:00:00"/>
    <s v="HQ01"/>
    <s v="HUA CHANG PACKING PRINTING FACTORY"/>
    <m/>
    <s v="M250406"/>
    <s v="1-8-PG61E"/>
    <s v="WARR CARD RACO (MCA)"/>
    <s v="WACD"/>
    <s v="B"/>
    <n v="4150"/>
    <s v="PC"/>
    <s v="CNY"/>
    <n v="0.28899999999999998"/>
    <n v="1199.3499999999999"/>
    <n v="7.3003400000000003"/>
    <n v="3.9600000000000003E-2"/>
    <n v="164.34"/>
    <s v="MZQ"/>
  </r>
  <r>
    <s v="710332660101"/>
    <x v="38"/>
    <d v="2025-03-13T00:00:00"/>
    <s v="JN03"/>
    <s v="Jia Neng Metals Products CO,.LTD"/>
    <m/>
    <s v="C04008"/>
    <s v="1-6-BK33"/>
    <s v="BRKT FOR -WE30"/>
    <s v="BRKT"/>
    <s v="B"/>
    <n v="2050"/>
    <s v="PC"/>
    <s v="CNY"/>
    <n v="0.59130000000000005"/>
    <n v="1212.17"/>
    <n v="7.3003400000000003"/>
    <n v="8.1000000000000003E-2"/>
    <n v="166.05"/>
    <s v="MZQ"/>
  </r>
  <r>
    <s v="710332660201"/>
    <x v="38"/>
    <d v="2025-03-13T00:00:00"/>
    <s v="JN03"/>
    <s v="Jia Neng Metals Products CO,.LTD"/>
    <m/>
    <s v="C04008"/>
    <s v="1-6-BK31"/>
    <s v="BRKT FOR BAF28FA"/>
    <s v="BRKT"/>
    <s v="B"/>
    <n v="500"/>
    <s v="PC"/>
    <s v="CNY"/>
    <n v="0.60340000000000005"/>
    <n v="301.7"/>
    <n v="7.3003400000000003"/>
    <n v="8.2699999999999996E-2"/>
    <n v="41.35"/>
    <s v="MZQ"/>
  </r>
  <r>
    <s v="710332660401"/>
    <x v="38"/>
    <d v="2025-03-13T00:00:00"/>
    <s v="JN03"/>
    <s v="Jia Neng Metals Products CO,.LTD"/>
    <m/>
    <s v="C04008"/>
    <s v="1-6-F120-Y"/>
    <s v="FG SS -WE30 SUNRAYED"/>
    <s v="FG--"/>
    <s v="B"/>
    <n v="2050"/>
    <s v="PC"/>
    <s v="CNY"/>
    <n v="0.6452"/>
    <n v="1322.66"/>
    <n v="7.3003400000000003"/>
    <n v="8.8400000000000006E-2"/>
    <n v="181.22"/>
    <s v="MZQ"/>
  </r>
  <r>
    <s v="710332660301"/>
    <x v="38"/>
    <d v="2025-03-13T00:00:00"/>
    <s v="JN03"/>
    <s v="Jia Neng Metals Products CO,.LTD"/>
    <m/>
    <s v="C04008"/>
    <s v="1-6-F118-Y"/>
    <s v="FG SS BAF28FA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31050101"/>
    <x v="38"/>
    <d v="2025-02-14T00:00:00"/>
    <s v="WX03"/>
    <s v="WISION"/>
    <m/>
    <s v="C04013"/>
    <s v="3-5-HPS102--Y"/>
    <s v="SH-- 102 BSH R72.3 C/C59.25 H6.5"/>
    <s v="HDL-"/>
    <s v="B"/>
    <n v="800"/>
    <s v="PC"/>
    <s v="CNY"/>
    <n v="15.564299999999999"/>
    <n v="12451.44"/>
    <n v="7.3003400000000003"/>
    <n v="2.1320000000000001"/>
    <n v="1705.6"/>
    <s v="MZQ"/>
  </r>
  <r>
    <s v="710331641701"/>
    <x v="38"/>
    <d v="2025-02-26T00:00:00"/>
    <s v="YP02"/>
    <s v="DUAN ZHOU QU YI PIN JIN SHU JI PIN CHANG"/>
    <m/>
    <s v="C04007"/>
    <s v="7-C-REC2808AS-002"/>
    <s v="REC2808CT----------Y-Y-----"/>
    <s v="LID-"/>
    <s v="O"/>
    <n v="1205"/>
    <s v="PC"/>
    <s v="CNY"/>
    <n v="4.37"/>
    <n v="5265.85"/>
    <n v="7.3003400000000003"/>
    <n v="0.59860000000000002"/>
    <n v="721.31"/>
    <s v="MZQ"/>
  </r>
  <r>
    <s v="710332290101"/>
    <x v="38"/>
    <d v="2025-03-07T00:00:00"/>
    <s v="XF09"/>
    <s v="XIANG XIN FA GONG YI BO LI CO.,LTD."/>
    <m/>
    <s v="C04011"/>
    <s v="7-6-624--Y"/>
    <s v="18CM SS RING BRUSHED"/>
    <s v="MISC"/>
    <s v="B"/>
    <n v="1000"/>
    <s v="PC"/>
    <s v="CNY"/>
    <n v="4.04"/>
    <n v="4040"/>
    <n v="7.3003400000000003"/>
    <n v="0.5534"/>
    <n v="553.4"/>
    <s v="MZQ"/>
  </r>
  <r>
    <s v="710332290201"/>
    <x v="38"/>
    <d v="2025-03-07T00:00:00"/>
    <s v="XF09"/>
    <s v="XIANG XIN FA GONG YI BO LI CO.,LTD."/>
    <m/>
    <s v="C04011"/>
    <s v="7-6-624--Y"/>
    <s v="18CM SS RING BRUSHED"/>
    <s v="MISC"/>
    <s v="B"/>
    <n v="2050"/>
    <s v="PC"/>
    <s v="CNY"/>
    <n v="4.04"/>
    <n v="8282"/>
    <n v="7.3003400000000003"/>
    <n v="0.5534"/>
    <n v="1134.47"/>
    <s v="MZQ"/>
  </r>
  <r>
    <s v="710330630101"/>
    <x v="38"/>
    <d v="2025-02-07T00:00:00"/>
    <s v="XF09"/>
    <s v="XIANG XIN FA GONG YI BO LI CO.,LTD."/>
    <m/>
    <s v="C04010"/>
    <s v="7-6-682--X"/>
    <s v="SS RING 7-6-GMI19 POL"/>
    <s v="MISC"/>
    <s v="B"/>
    <n v="1500"/>
    <s v="PC"/>
    <s v="CNY"/>
    <n v="5.49"/>
    <n v="8235"/>
    <n v="7.3003400000000003"/>
    <n v="0.752"/>
    <n v="1128"/>
    <s v="MZQ"/>
  </r>
  <r>
    <s v="710330430901"/>
    <x v="38"/>
    <d v="2025-01-23T00:00:00"/>
    <s v="XF09"/>
    <s v="XIANG XIN FA GONG YI BO LI CO.,LTD."/>
    <m/>
    <s v="C04010"/>
    <s v="7-6-683--X"/>
    <s v="SS RING 7-6-GMI23 POL"/>
    <s v="MISC"/>
    <s v="B"/>
    <n v="3300"/>
    <s v="PC"/>
    <s v="CNY"/>
    <n v="6.01"/>
    <n v="19833"/>
    <n v="7.3003400000000003"/>
    <n v="0.82320000000000004"/>
    <n v="2716.56"/>
    <s v="MZQ"/>
  </r>
  <r>
    <s v="710333430101"/>
    <x v="38"/>
    <d v="2025-03-28T00:00:00"/>
    <s v="MX03"/>
    <s v="MING XIN HARDWARE WARE Mfg.Ltd."/>
    <m/>
    <s v="C04012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33430201"/>
    <x v="38"/>
    <d v="2025-03-28T00:00:00"/>
    <s v="MX03"/>
    <s v="MING XIN HARDWARE WARE Mfg.Ltd."/>
    <m/>
    <s v="C04012"/>
    <s v="7-6-SS03A"/>
    <s v="SCR SS M5x25 W/WHR"/>
    <s v="SCR-"/>
    <s v="B"/>
    <n v="1100"/>
    <s v="PC"/>
    <s v="CNY"/>
    <n v="0.11700000000000001"/>
    <n v="128.69999999999999"/>
    <n v="7.3003400000000003"/>
    <n v="1.6E-2"/>
    <n v="17.600000000000001"/>
    <s v="MZQ"/>
  </r>
  <r>
    <s v="710330580201"/>
    <x v="38"/>
    <d v="2025-02-07T00:00:00"/>
    <s v="TA27"/>
    <s v="FO SHAN SHI SAN SHUI QU ZHUO YING WU JIN ZHI PIN CHANG"/>
    <m/>
    <s v="C04009"/>
    <s v="3-5-SEW229-DX"/>
    <s v="STD- 229 GY04A POL BAG32MA C/C106 H8.5"/>
    <s v="SHDL"/>
    <s v="B"/>
    <n v="1230"/>
    <s v="PC"/>
    <s v="CNY"/>
    <n v="2.6137999999999999"/>
    <n v="3214.97"/>
    <n v="7.3003400000000003"/>
    <n v="0.35799999999999998"/>
    <n v="440.34"/>
    <s v="MZQ"/>
  </r>
  <r>
    <s v="710332810301"/>
    <x v="39"/>
    <d v="2025-03-14T00:00:00"/>
    <s v="HM04"/>
    <s v="GUANG DONG HAO MING SILICONE MATERIAL CO.,LTD"/>
    <m/>
    <s v="C04004"/>
    <s v="1-6-GLH18-ZQ"/>
    <s v="G-LD LH 18CM ANYDAY GN36A"/>
    <s v="GLID"/>
    <s v="B"/>
    <n v="1050"/>
    <s v="PC"/>
    <s v="CNY"/>
    <n v="8.15"/>
    <n v="8557.5"/>
    <n v="7.3003400000000003"/>
    <n v="1.1164000000000001"/>
    <n v="1172.22"/>
    <s v="MZQ"/>
  </r>
  <r>
    <s v="710330440101"/>
    <x v="39"/>
    <d v="2025-01-23T00:00:00"/>
    <s v="XL10"/>
    <s v="JIANG MEN SHI XI LONG XIANG JIAO KE JI CO.,LTD."/>
    <m/>
    <s v="C04006"/>
    <s v="7-6-627B"/>
    <s v="16cm Si-RU GASKET BK01A"/>
    <s v="GSKT"/>
    <s v="B"/>
    <n v="1200"/>
    <s v="PC"/>
    <s v="CNY"/>
    <n v="2.75"/>
    <n v="3300"/>
    <n v="7.3003400000000003"/>
    <n v="0.37669999999999998"/>
    <n v="452.04"/>
    <s v="MZQ"/>
  </r>
  <r>
    <s v="710333330401"/>
    <x v="39"/>
    <d v="2025-03-26T00:00:00"/>
    <s v="XL10"/>
    <s v="JIANG MEN SHI XI LONG XIANG JIAO KE JI CO.,LTD."/>
    <m/>
    <s v="C04006"/>
    <s v="7-6-629A"/>
    <s v="20cm Si-RU GASKET GN36A"/>
    <s v="GSKT"/>
    <s v="B"/>
    <n v="700"/>
    <s v="PC"/>
    <s v="CNY"/>
    <n v="3.5"/>
    <n v="2450"/>
    <n v="7.3003400000000003"/>
    <n v="0.47939999999999999"/>
    <n v="335.58"/>
    <s v="MZQ"/>
  </r>
  <r>
    <s v="710333330301"/>
    <x v="39"/>
    <d v="2025-03-26T00:00:00"/>
    <s v="XL10"/>
    <s v="JIANG MEN SHI XI LONG XIANG JIAO KE JI CO.,LTD."/>
    <m/>
    <s v="C04006"/>
    <s v="7-6-630A"/>
    <s v="22cm Si-RU GASKET GN36A"/>
    <s v="GSKT"/>
    <s v="B"/>
    <n v="1050"/>
    <s v="PC"/>
    <s v="CNY"/>
    <n v="3.85"/>
    <n v="4042.5"/>
    <n v="7.3003400000000003"/>
    <n v="0.52739999999999998"/>
    <n v="553.77"/>
    <s v="MZQ"/>
  </r>
  <r>
    <s v="710332730101"/>
    <x v="39"/>
    <d v="2025-03-13T00:00:00"/>
    <s v="TA30"/>
    <s v="ZHAO JIAN BU XIU GANG CO.,LTD."/>
    <m/>
    <s v="C04005"/>
    <s v="3-5-HOD303-DX"/>
    <s v="SH-- 303 GY04A POL CAF20AK C/C34.8 H8.5"/>
    <s v="HDL-"/>
    <s v="B"/>
    <n v="1010"/>
    <s v="PC"/>
    <s v="CNY"/>
    <n v="7.4577999999999998"/>
    <n v="7532.38"/>
    <n v="7.3003400000000003"/>
    <n v="1.0216000000000001"/>
    <n v="1031.82"/>
    <s v="MZQ"/>
  </r>
  <r>
    <s v="710332730201"/>
    <x v="39"/>
    <d v="2025-03-13T00:00:00"/>
    <s v="TA30"/>
    <s v="ZHAO JIAN BU XIU GANG CO.,LTD."/>
    <m/>
    <s v="C04005"/>
    <s v="3-5-HOD305-DX"/>
    <s v="LG-- 305 GY04A POL CAF24AK C/C34.8 H8.5"/>
    <s v="HDL-"/>
    <s v="B"/>
    <n v="1030"/>
    <s v="PC"/>
    <s v="CNY"/>
    <n v="8.0116999999999994"/>
    <n v="8252.0499999999993"/>
    <n v="7.3003400000000003"/>
    <n v="1.0973999999999999"/>
    <n v="1130.32"/>
    <s v="MZQ"/>
  </r>
  <r>
    <s v="710333170101"/>
    <x v="39"/>
    <d v="2025-03-21T00:00:00"/>
    <s v="XL10"/>
    <s v="JIANG MEN SHI XI LONG XIANG JIAO KE JI CO.,LTD."/>
    <m/>
    <s v="C04006"/>
    <s v="1-6-585"/>
    <s v="SILICONE GASKET"/>
    <s v="WHR-"/>
    <s v="B"/>
    <n v="3000"/>
    <s v="PC"/>
    <s v="CNY"/>
    <n v="0.1176"/>
    <n v="352.8"/>
    <n v="7.3003400000000003"/>
    <n v="1.61E-2"/>
    <n v="48.3"/>
    <s v="MZQ"/>
  </r>
  <r>
    <s v="710332010401"/>
    <x v="40"/>
    <d v="2025-03-04T00:00:00"/>
    <s v="TA26"/>
    <s v="ZHAO DE JIN SHU JI BIN CO.,LTD."/>
    <m/>
    <s v="C04002"/>
    <s v="3-6-FHSS203-Y"/>
    <s v="FG SS SS 203 BSH BAG20IA"/>
    <s v="FG--"/>
    <s v="B"/>
    <n v="2570"/>
    <s v="PC"/>
    <s v="CNY"/>
    <n v="0.95340000000000003"/>
    <n v="2450.2399999999998"/>
    <n v="7.3003400000000003"/>
    <n v="0.13059999999999999"/>
    <n v="335.64"/>
    <s v="MZQ"/>
  </r>
  <r>
    <s v="710332110301"/>
    <x v="40"/>
    <d v="2025-03-05T00:00:00"/>
    <s v="TA26"/>
    <s v="ZHAO DE JIN SHU JI BIN CO.,LTD."/>
    <m/>
    <s v="C04002"/>
    <s v="3-6-FHSS203-Y"/>
    <s v="FG SS SS 203 BSH BAG20IA"/>
    <s v="FG--"/>
    <s v="B"/>
    <n v="2150"/>
    <s v="PC"/>
    <s v="CNY"/>
    <n v="0.95340000000000003"/>
    <n v="2049.81"/>
    <n v="7.3003400000000003"/>
    <n v="0.13059999999999999"/>
    <n v="280.79000000000002"/>
    <s v="MZQ"/>
  </r>
  <r>
    <s v="710332260501"/>
    <x v="40"/>
    <d v="2025-03-07T00:00:00"/>
    <s v="TA26"/>
    <s v="ZHAO DE JIN SHU JI BIN CO.,LTD."/>
    <m/>
    <s v="C04002"/>
    <s v="3-6-FHSS313-Y"/>
    <s v="FG SS SS 313 BSH EBD18IA"/>
    <s v="FG--"/>
    <s v="B"/>
    <n v="1520"/>
    <s v="PC"/>
    <s v="CNY"/>
    <n v="0.97430000000000005"/>
    <n v="1480.94"/>
    <n v="7.3003400000000003"/>
    <n v="0.13350000000000001"/>
    <n v="202.92"/>
    <s v="MZQ"/>
  </r>
  <r>
    <s v="710332010501"/>
    <x v="40"/>
    <d v="2025-03-04T00:00:00"/>
    <s v="TA26"/>
    <s v="ZHAO DE JIN SHU JI BIN CO.,LTD."/>
    <m/>
    <s v="C04002"/>
    <s v="3-6-FHSS207-Y"/>
    <s v="FG SS SS 207 BSH BAG28IA"/>
    <s v="FG--"/>
    <s v="B"/>
    <n v="1030"/>
    <s v="PC"/>
    <s v="CNY"/>
    <n v="1.0112000000000001"/>
    <n v="1041.54"/>
    <n v="7.3003400000000003"/>
    <n v="0.13850000000000001"/>
    <n v="142.66"/>
    <s v="MZQ"/>
  </r>
  <r>
    <s v="710332260401"/>
    <x v="40"/>
    <d v="2025-03-07T00:00:00"/>
    <s v="TA26"/>
    <s v="ZHAO DE JIN SHU JI BIN CO.,LTD."/>
    <m/>
    <s v="C04002"/>
    <s v="3-6-FHSS207-Y"/>
    <s v="FG SS SS 207 BSH BAG28IA"/>
    <s v="FG--"/>
    <s v="B"/>
    <n v="610"/>
    <s v="PC"/>
    <s v="CNY"/>
    <n v="1.0112000000000001"/>
    <n v="616.83000000000004"/>
    <n v="7.3003400000000003"/>
    <n v="0.13850000000000001"/>
    <n v="84.49"/>
    <s v="MZQ"/>
  </r>
  <r>
    <s v="710331020301"/>
    <x v="40"/>
    <d v="2025-02-14T00:00:00"/>
    <s v="TA27"/>
    <s v="FO SHAN SHI SAN SHUI QU ZHUO YING WU JIN ZHI PIN CHANG"/>
    <m/>
    <s v="C04003"/>
    <s v="7-6-F58AZ"/>
    <s v="FG SS R100 TUM"/>
    <s v="FG--"/>
    <s v="B"/>
    <n v="6200"/>
    <s v="PC"/>
    <s v="CNY"/>
    <n v="1.0021"/>
    <n v="6213.02"/>
    <n v="7.3003400000000003"/>
    <n v="0.13730000000000001"/>
    <n v="851.26"/>
    <s v="MZQ"/>
  </r>
  <r>
    <s v="710330300101"/>
    <x v="40"/>
    <d v="2025-01-20T00:00:00"/>
    <s v="HM04"/>
    <s v="GUANG DONG HAO MING SILICONE MATERIAL CO.,LTD"/>
    <m/>
    <s v="C04001"/>
    <s v="1-6-GLH14-ZC"/>
    <s v="G-LD LH 14CM BU47A"/>
    <s v="GLID"/>
    <s v="B"/>
    <n v="120"/>
    <s v="PC"/>
    <s v="CNY"/>
    <n v="6.5929000000000002"/>
    <n v="791.15"/>
    <n v="7.3003400000000003"/>
    <n v="0.90310000000000001"/>
    <n v="108.37"/>
    <s v="MZQ"/>
  </r>
  <r>
    <s v="710325530201"/>
    <x v="40"/>
    <d v="2024-10-31T00:00:00"/>
    <s v="HM04"/>
    <s v="GUANG DONG HAO MING SILICONE MATERIAL CO.,LTD"/>
    <m/>
    <s v="C04001"/>
    <s v="1-6-GMF15-ZQ"/>
    <s v="G-LD MF 15CM SQUARE GN36A"/>
    <s v="GLID"/>
    <s v="B"/>
    <n v="79"/>
    <s v="PC"/>
    <s v="CNY"/>
    <n v="7.4237000000000002"/>
    <n v="586.47"/>
    <n v="7.3003400000000003"/>
    <n v="1.0168999999999999"/>
    <n v="80.34"/>
    <s v="MZQ"/>
  </r>
  <r>
    <s v="710330240101"/>
    <x v="40"/>
    <d v="2025-01-17T00:00:00"/>
    <s v="HM04"/>
    <s v="GUANG DONG HAO MING SILICONE MATERIAL CO.,LTD"/>
    <m/>
    <s v="C04001"/>
    <s v="1-6-GMF15-ZQ"/>
    <s v="G-LD MF 15CM SQUARE GN36A"/>
    <s v="GLID"/>
    <s v="B"/>
    <n v="90"/>
    <s v="PC"/>
    <s v="CNY"/>
    <n v="7.4237000000000002"/>
    <n v="668.13"/>
    <n v="7.3003400000000003"/>
    <n v="1.0168999999999999"/>
    <n v="91.52"/>
    <s v="MZQ"/>
  </r>
  <r>
    <s v="710330670101"/>
    <x v="40"/>
    <d v="2025-02-07T00:00:00"/>
    <s v="HM04"/>
    <s v="GUANG DONG HAO MING SILICONE MATERIAL CO.,LTD"/>
    <m/>
    <s v="C04001"/>
    <s v="1-6-GMF15-ZC"/>
    <s v="G-LD MF 15CM SQUARE  BU47A"/>
    <s v="GLID"/>
    <s v="B"/>
    <n v="90"/>
    <s v="PC"/>
    <s v="CNY"/>
    <n v="7.5751999999999997"/>
    <n v="681.77"/>
    <n v="7.3003400000000003"/>
    <n v="1.0377000000000001"/>
    <n v="93.39"/>
    <s v="MZQ"/>
  </r>
  <r>
    <s v="710329830101"/>
    <x v="40"/>
    <d v="2025-01-13T00:00:00"/>
    <s v="HM04"/>
    <s v="GUANG DONG HAO MING SILICONE MATERIAL CO.,LTD"/>
    <m/>
    <s v="C04001"/>
    <s v="1-6-GLH14-ZE"/>
    <s v="G-LD LH 14CM BK01A"/>
    <s v="GLID"/>
    <s v="B"/>
    <n v="110"/>
    <s v="PC"/>
    <s v="CNY"/>
    <n v="6.5929000000000002"/>
    <n v="725.22"/>
    <n v="7.3003400000000003"/>
    <n v="0.90310000000000001"/>
    <n v="99.34"/>
    <s v="MZQ"/>
  </r>
  <r>
    <s v="710332810401"/>
    <x v="40"/>
    <d v="2025-03-14T00:00:00"/>
    <s v="HM04"/>
    <s v="GUANG DONG HAO MING SILICONE MATERIAL CO.,LTD"/>
    <m/>
    <s v="C04001"/>
    <s v="1-6-GLH16-ZC"/>
    <s v="G-LD LH 16CM BU47A"/>
    <s v="GLID"/>
    <s v="B"/>
    <n v="1800"/>
    <s v="PC"/>
    <s v="CNY"/>
    <n v="7.42"/>
    <n v="13356"/>
    <n v="7.3003400000000003"/>
    <n v="1.0164"/>
    <n v="1829.52"/>
    <s v="MZQ"/>
  </r>
  <r>
    <s v="710332810501"/>
    <x v="40"/>
    <d v="2025-03-14T00:00:00"/>
    <s v="HM04"/>
    <s v="GUANG DONG HAO MING SILICONE MATERIAL CO.,LTD"/>
    <m/>
    <s v="C04001"/>
    <s v="1-6-GLH16-ZE"/>
    <s v="G-LD LH 16CM BK01A"/>
    <s v="GLID"/>
    <s v="B"/>
    <n v="1000"/>
    <s v="PC"/>
    <s v="CNY"/>
    <n v="7.42"/>
    <n v="7420"/>
    <n v="7.3003400000000003"/>
    <n v="1.0164"/>
    <n v="1016.4"/>
    <s v="MZQ"/>
  </r>
  <r>
    <s v="710330960101"/>
    <x v="40"/>
    <d v="2025-02-14T00:00:00"/>
    <s v="J023"/>
    <s v=""/>
    <m/>
    <s v="M250403"/>
    <s v="3-5-LSI101A-Y"/>
    <s v="SM-- 101 M BSH R128 C/C85 H6.5"/>
    <s v="LHDL"/>
    <s v="B"/>
    <n v="2050"/>
    <s v="PC"/>
    <s v="CNY"/>
    <n v="6.3621999999999996"/>
    <n v="13042.51"/>
    <n v="7.3003400000000003"/>
    <n v="0.87150000000000005"/>
    <n v="1786.58"/>
    <s v="MZQ"/>
  </r>
  <r>
    <s v="710330580101"/>
    <x v="40"/>
    <d v="2025-02-07T00:00:00"/>
    <s v="TA27"/>
    <s v="FO SHAN SHI SAN SHUI QU ZHUO YING WU JIN ZHI PIN CHANG"/>
    <m/>
    <s v="C04003"/>
    <s v="3-5-LEW106-DX"/>
    <s v="STD- 106 GY04A POL R310 C/C113 H6.5"/>
    <s v="LHDL"/>
    <s v="B"/>
    <n v="350"/>
    <s v="PC"/>
    <s v="CNY"/>
    <n v="2.2652999999999999"/>
    <n v="792.86"/>
    <n v="7.3003400000000003"/>
    <n v="0.31030000000000002"/>
    <n v="108.61"/>
    <s v="MZQ"/>
  </r>
  <r>
    <s v="710332840301"/>
    <x v="40"/>
    <d v="2025-03-14T00:00:00"/>
    <s v="HQ01"/>
    <s v="HUA CHANG PACKING PRINTING FACTORY"/>
    <m/>
    <s v="M250401"/>
    <s v="7-8-P2AM0452626"/>
    <s v="WHITE WRAP PAPER 45gsm 26x26&quot;"/>
    <s v="PAP-"/>
    <s v="B"/>
    <n v="12000"/>
    <s v="PC"/>
    <s v="CNY"/>
    <n v="0.23"/>
    <n v="2760"/>
    <n v="7.3003400000000003"/>
    <n v="3.15E-2"/>
    <n v="378"/>
    <s v="MZQ"/>
  </r>
  <r>
    <s v="710332060601"/>
    <x v="40"/>
    <d v="2025-03-05T00:00:00"/>
    <s v="HQ01"/>
    <s v="HUA CHANG PACKING PRINTING FACTORY"/>
    <m/>
    <s v="M250402"/>
    <s v="1-8-PL15119-C"/>
    <s v="JAP TEXT POS SEAL 18142-C"/>
    <s v="STKR"/>
    <s v="B"/>
    <n v="550"/>
    <s v="PC"/>
    <s v="CNY"/>
    <n v="0.15"/>
    <n v="82.5"/>
    <n v="7.3003400000000003"/>
    <n v="2.0500000000000001E-2"/>
    <n v="11.28"/>
    <s v="MZQ"/>
  </r>
  <r>
    <s v="710332060701"/>
    <x v="40"/>
    <d v="2025-03-05T00:00:00"/>
    <s v="HQ01"/>
    <s v="HUA CHANG PACKING PRINTING FACTORY"/>
    <m/>
    <s v="M250402"/>
    <s v="1-8-PL15120-C"/>
    <s v="JAP TEXT POS SEAL 18143-C"/>
    <s v="STKR"/>
    <s v="B"/>
    <n v="500"/>
    <s v="PC"/>
    <s v="CNY"/>
    <n v="0.15"/>
    <n v="75"/>
    <n v="7.3003400000000003"/>
    <n v="2.0500000000000001E-2"/>
    <n v="10.25"/>
    <s v="MZQ"/>
  </r>
  <r>
    <s v="710332060801"/>
    <x v="40"/>
    <d v="2025-03-05T00:00:00"/>
    <s v="HQ01"/>
    <s v="HUA CHANG PACKING PRINTING FACTORY"/>
    <m/>
    <s v="M250402"/>
    <s v="1-8-PL15122-C"/>
    <s v="JAP TEXT POS SEAL 18145-C"/>
    <s v="STKR"/>
    <s v="B"/>
    <n v="400"/>
    <s v="PC"/>
    <s v="CNY"/>
    <n v="0.15"/>
    <n v="60"/>
    <n v="7.3003400000000003"/>
    <n v="2.0500000000000001E-2"/>
    <n v="8.1999999999999993"/>
    <s v="MZQ"/>
  </r>
  <r>
    <s v="710332500101"/>
    <x v="40"/>
    <d v="2025-03-12T00:00:00"/>
    <s v="HQ01"/>
    <s v="HUA CHANG PACKING PRINTING FACTORY"/>
    <m/>
    <s v="M250402"/>
    <s v="1-8-PL15118-C"/>
    <s v="JAP TEXT POS SEAL 18141-C"/>
    <s v="STKR"/>
    <s v="B"/>
    <n v="460"/>
    <s v="PC"/>
    <s v="CNY"/>
    <n v="0.15"/>
    <n v="69"/>
    <n v="7.3003400000000003"/>
    <n v="2.0500000000000001E-2"/>
    <n v="9.43"/>
    <s v="MZQ"/>
  </r>
  <r>
    <s v="710332500201"/>
    <x v="40"/>
    <d v="2025-03-12T00:00:00"/>
    <s v="HQ01"/>
    <s v="HUA CHANG PACKING PRINTING FACTORY"/>
    <m/>
    <s v="M250402"/>
    <s v="1-8-PL15121-C"/>
    <s v="JAP TEXT POS SEAL 18144-C"/>
    <s v="STKR"/>
    <s v="B"/>
    <n v="460"/>
    <s v="PC"/>
    <s v="CNY"/>
    <n v="0.15"/>
    <n v="69"/>
    <n v="7.3003400000000003"/>
    <n v="2.0500000000000001E-2"/>
    <n v="9.43"/>
    <s v="MZQ"/>
  </r>
  <r>
    <s v="710332500501"/>
    <x v="40"/>
    <d v="2025-03-12T00:00:00"/>
    <s v="HQ01"/>
    <s v="HUA CHANG PACKING PRINTING FACTORY"/>
    <m/>
    <s v="M250401"/>
    <s v="1-8-PU582A-C"/>
    <s v="U&amp;C MEYER X DISNEY EARTHEN (MJP)"/>
    <s v="U&amp;C-"/>
    <s v="B"/>
    <n v="6100"/>
    <s v="PC"/>
    <s v="CNY"/>
    <n v="0.252"/>
    <n v="1537.2"/>
    <n v="7.3003400000000003"/>
    <n v="3.4500000000000003E-2"/>
    <n v="210.45"/>
    <s v="MZQ"/>
  </r>
  <r>
    <s v="710332440101"/>
    <x v="41"/>
    <d v="2025-03-12T00:00:00"/>
    <s v="QW02"/>
    <s v="Dongguan Quanwei Packaging Materials Co., Ltd."/>
    <m/>
    <s v="X250336"/>
    <s v="1-8-F19145----J-F"/>
    <s v="FP BOX 19145----J (FSC)"/>
    <s v="BOX-"/>
    <s v="B"/>
    <n v="3000"/>
    <s v="PC"/>
    <s v="CNY"/>
    <n v="3.18"/>
    <n v="9540"/>
    <n v="7.3003400000000003"/>
    <n v="0.43559999999999999"/>
    <n v="1306.8"/>
    <s v="MZQ"/>
  </r>
  <r>
    <s v="710332440201"/>
    <x v="41"/>
    <d v="2025-03-12T00:00:00"/>
    <s v="QW02"/>
    <s v="Dongguan Quanwei Packaging Materials Co., Ltd."/>
    <m/>
    <s v="X250336"/>
    <s v="1-8-F19146----J-F"/>
    <s v="FP BOX 19146----J (FSC)"/>
    <s v="BOX-"/>
    <s v="B"/>
    <n v="3000"/>
    <s v="PC"/>
    <s v="CNY"/>
    <n v="5"/>
    <n v="15000"/>
    <n v="7.3003400000000003"/>
    <n v="0.68489999999999995"/>
    <n v="2054.6999999999998"/>
    <s v="MZQ"/>
  </r>
  <r>
    <s v="710331450801"/>
    <x v="41"/>
    <d v="2025-02-25T00:00:00"/>
    <s v="DY06"/>
    <s v="DE YI BAO(JIANG MEN)"/>
    <m/>
    <s v="C03118"/>
    <s v="3-5-LSI105A-Y"/>
    <s v="STD- 105 M BSH R223.5 C/C102 H6.5 (BFMY20)"/>
    <s v="HDL-"/>
    <s v="B"/>
    <n v="2200"/>
    <s v="PC"/>
    <s v="CNY"/>
    <n v="7.4931000000000001"/>
    <n v="16484.82"/>
    <n v="7.3003400000000003"/>
    <n v="1.0264"/>
    <n v="2258.08"/>
    <s v="MZQ"/>
  </r>
  <r>
    <s v="710331470401"/>
    <x v="41"/>
    <d v="2025-02-25T00:00:00"/>
    <s v="DY06"/>
    <s v="DE YI BAO(JIANG MEN)"/>
    <m/>
    <s v="C03118"/>
    <s v="3-5-LSI108A-Y"/>
    <s v="STD- 108 M BSH R295.5 C/C102 H6.5 (182426S)"/>
    <s v="HDL-"/>
    <s v="B"/>
    <n v="3600"/>
    <s v="PC"/>
    <s v="CNY"/>
    <n v="7.4931000000000001"/>
    <n v="26975.16"/>
    <n v="7.3003400000000003"/>
    <n v="1.0264"/>
    <n v="3695.04"/>
    <s v="MZQ"/>
  </r>
  <r>
    <s v="710331490401"/>
    <x v="41"/>
    <d v="2025-02-25T00:00:00"/>
    <s v="DY06"/>
    <s v="DE YI BAO(JIANG MEN)"/>
    <m/>
    <s v="C03118"/>
    <s v="3-5-LSI110A-Y"/>
    <s v="STD- 110 M BSH R311.4 C/C102 H6.5 (1824-28)"/>
    <s v="HDL-"/>
    <s v="B"/>
    <n v="3550"/>
    <s v="PC"/>
    <s v="CNY"/>
    <n v="7.4931000000000001"/>
    <n v="26600.51"/>
    <n v="7.3003400000000003"/>
    <n v="1.0264"/>
    <n v="3643.72"/>
    <s v="MZQ"/>
  </r>
  <r>
    <s v="710331440601"/>
    <x v="41"/>
    <d v="2025-02-24T00:00:00"/>
    <s v="DY06"/>
    <s v="DE YI BAO(JIANG MEN)"/>
    <m/>
    <s v="C03118"/>
    <s v="3-5-LSI103A-Y"/>
    <s v="STD- 103 M BSH R177.3 C/C102 H6.5 (BFMY16)"/>
    <s v="HDL-"/>
    <s v="B"/>
    <n v="1800"/>
    <s v="PC"/>
    <s v="CNY"/>
    <n v="7.6459999999999999"/>
    <n v="13762.8"/>
    <n v="7.3003400000000003"/>
    <n v="1.0472999999999999"/>
    <n v="1885.14"/>
    <s v="MZQ"/>
  </r>
  <r>
    <s v="710332090101"/>
    <x v="41"/>
    <d v="2025-03-05T00:00:00"/>
    <s v="LJ11"/>
    <s v="NING BO LIAN JIN WU JIN ZHI BIN CO.,LTD."/>
    <m/>
    <s v="C03117"/>
    <s v="1-5-HDS02"/>
    <s v="SH MATT+G.BLK"/>
    <s v="HDL-"/>
    <s v="B"/>
    <n v="1020"/>
    <s v="PC"/>
    <s v="CNY"/>
    <n v="1.5"/>
    <n v="1530"/>
    <n v="7.3003400000000003"/>
    <n v="0.20549999999999999"/>
    <n v="209.61"/>
    <s v="MZQ"/>
  </r>
  <r>
    <s v="710332680101"/>
    <x v="41"/>
    <d v="2025-03-13T00:00:00"/>
    <s v="LJ11"/>
    <s v="NING BO LIAN JIN WU JIN ZHI BIN CO.,LTD."/>
    <m/>
    <s v="C03116"/>
    <s v="1-5-HDS01"/>
    <s v="LG MATT+G.BLK"/>
    <s v="HDL-"/>
    <s v="B"/>
    <n v="1030"/>
    <s v="PC"/>
    <s v="CNY"/>
    <n v="1.76"/>
    <n v="1812.8"/>
    <n v="7.3003400000000003"/>
    <n v="0.24110000000000001"/>
    <n v="248.33"/>
    <s v="MZQ"/>
  </r>
  <r>
    <s v="710332540101"/>
    <x v="41"/>
    <d v="2025-03-12T00:00:00"/>
    <s v="LJ11"/>
    <s v="NING BO LIAN JIN WU JIN ZHI BIN CO.,LTD."/>
    <m/>
    <s v="C03117"/>
    <s v="1-5-HSS01"/>
    <s v="LG-- 01 M.BLK"/>
    <s v="HDL-"/>
    <s v="B"/>
    <n v="3030"/>
    <s v="PC"/>
    <s v="CNY"/>
    <n v="2.3401999999999998"/>
    <n v="7090.81"/>
    <n v="7.3003400000000003"/>
    <n v="0.3206"/>
    <n v="971.42"/>
    <s v="MZQ"/>
  </r>
  <r>
    <s v="710332090201"/>
    <x v="41"/>
    <d v="2025-03-05T00:00:00"/>
    <s v="LJ11"/>
    <s v="NING BO LIAN JIN WU JIN ZHI BIN CO.,LTD."/>
    <m/>
    <s v="C03117"/>
    <s v="1-5-HSS01"/>
    <s v="LG-- 01 M.BLK"/>
    <s v="HDL-"/>
    <s v="B"/>
    <n v="1250"/>
    <s v="PC"/>
    <s v="CNY"/>
    <n v="2.3879999999999999"/>
    <n v="2985"/>
    <n v="7.3003400000000003"/>
    <n v="0.3271"/>
    <n v="408.88"/>
    <s v="MZQ"/>
  </r>
  <r>
    <s v="710330970101"/>
    <x v="41"/>
    <d v="2025-02-14T00:00:00"/>
    <s v="LJ11"/>
    <s v="NING BO LIAN JIN WU JIN ZHI BIN CO.,LTD."/>
    <m/>
    <s v="C03116"/>
    <s v="3-5-HIR208--X"/>
    <s v="LG 208 M.BLK TUM"/>
    <s v="HDL-"/>
    <s v="B"/>
    <n v="1020"/>
    <s v="PC"/>
    <s v="CNY"/>
    <n v="2.5788000000000002"/>
    <n v="2630.38"/>
    <n v="7.3003400000000003"/>
    <n v="0.35320000000000001"/>
    <n v="360.26"/>
    <s v="MZQ"/>
  </r>
  <r>
    <s v="710330820101"/>
    <x v="41"/>
    <d v="2025-02-10T00:00:00"/>
    <s v="YY04"/>
    <s v="RONG YE"/>
    <m/>
    <s v="C03120"/>
    <s v="3-5-HKF104ADX"/>
    <s v="SH 104 CIR RD09A POL"/>
    <s v="HDL-"/>
    <s v="B"/>
    <n v="520"/>
    <s v="PC"/>
    <s v="CNY"/>
    <n v="9.6722999999999999"/>
    <n v="5029.6000000000004"/>
    <n v="7.3003400000000003"/>
    <n v="1.3249"/>
    <n v="688.95"/>
    <s v="MZQ"/>
  </r>
  <r>
    <s v="710330540301"/>
    <x v="41"/>
    <d v="2025-02-07T00:00:00"/>
    <s v="LJ11"/>
    <s v="NING BO LIAN JIN WU JIN ZHI BIN CO.,LTD."/>
    <m/>
    <s v="C03116"/>
    <s v="7-6-X021"/>
    <s v="WHISTLE BLK"/>
    <s v="KNOB"/>
    <s v="B"/>
    <n v="2900"/>
    <s v="PC"/>
    <s v="CNY"/>
    <n v="4.4776999999999996"/>
    <n v="12985.33"/>
    <n v="7.3003400000000003"/>
    <n v="0.61339999999999995"/>
    <n v="1778.86"/>
    <s v="MZQ"/>
  </r>
  <r>
    <s v="710331641701"/>
    <x v="41"/>
    <d v="2025-02-26T00:00:00"/>
    <s v="YP02"/>
    <s v="DUAN ZHOU QU YI PIN JIN SHU JI PIN CHANG"/>
    <m/>
    <s v="C03115"/>
    <s v="7-C-REC2808AS-002"/>
    <s v="REC2808CT----------Y-Y-----"/>
    <s v="LID-"/>
    <s v="O"/>
    <n v="1514"/>
    <s v="PC"/>
    <s v="CNY"/>
    <n v="4.37"/>
    <n v="6616.18"/>
    <n v="7.3003400000000003"/>
    <n v="0.59860000000000002"/>
    <n v="906.28"/>
    <s v="MZQ"/>
  </r>
  <r>
    <s v="710331650301"/>
    <x v="41"/>
    <d v="2025-02-26T00:00:00"/>
    <s v="YY04S"/>
    <s v="YONG YE WU JIN CO"/>
    <m/>
    <s v="C03119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820101"/>
    <x v="42"/>
    <d v="2025-02-28T00:00:00"/>
    <s v="JN03"/>
    <s v="Jia Neng Metals Products CO,.LTD"/>
    <m/>
    <s v="C03111"/>
    <s v="1-6-BK32"/>
    <s v="BRKT FOR BAF30FA"/>
    <s v="BRKT"/>
    <s v="B"/>
    <n v="1050"/>
    <s v="PC"/>
    <s v="CNY"/>
    <n v="0.60340000000000005"/>
    <n v="633.57000000000005"/>
    <n v="7.3003400000000003"/>
    <n v="8.2699999999999996E-2"/>
    <n v="86.84"/>
    <s v="MZQ"/>
  </r>
  <r>
    <s v="710332080101"/>
    <x v="42"/>
    <d v="2025-03-05T00:00:00"/>
    <s v="JN03"/>
    <s v="Jia Neng Metals Products CO,.LTD"/>
    <m/>
    <s v="C03110"/>
    <s v="1-6-BK16"/>
    <s v="BRKT+NUT M5 DS R93 C/C25 H8.3"/>
    <s v="BRKT"/>
    <s v="B"/>
    <n v="1020"/>
    <s v="PC"/>
    <s v="CNY"/>
    <n v="0.60570000000000002"/>
    <n v="617.80999999999995"/>
    <n v="7.3003400000000003"/>
    <n v="8.3000000000000004E-2"/>
    <n v="84.66"/>
    <s v="MZQ"/>
  </r>
  <r>
    <s v="710331820301"/>
    <x v="42"/>
    <d v="2025-02-28T00:00:00"/>
    <s v="JN03"/>
    <s v="Jia Neng Metals Products CO,.LTD"/>
    <m/>
    <s v="C03110"/>
    <s v="1-6-BK18"/>
    <s v="BRKT+NUT M5 DS BAF26FA C/C25 H8.3"/>
    <s v="BRKT"/>
    <s v="B"/>
    <n v="750"/>
    <s v="PC"/>
    <s v="CNY"/>
    <n v="0.68969999999999998"/>
    <n v="517.28"/>
    <n v="7.3003400000000003"/>
    <n v="9.4500000000000001E-2"/>
    <n v="70.88"/>
    <s v="MZQ"/>
  </r>
  <r>
    <s v="710332080201"/>
    <x v="42"/>
    <d v="2025-03-05T00:00:00"/>
    <s v="JN03"/>
    <s v="Jia Neng Metals Products CO,.LTD"/>
    <m/>
    <s v="C03110"/>
    <s v="1-6-F98-Y"/>
    <s v="FG SS FOR -LO-8 SUNRAYED"/>
    <s v="FG--"/>
    <s v="B"/>
    <n v="1010"/>
    <s v="PC"/>
    <s v="CNY"/>
    <n v="0.62919999999999998"/>
    <n v="635.49"/>
    <n v="7.3003400000000003"/>
    <n v="8.6199999999999999E-2"/>
    <n v="87.06"/>
    <s v="MZQ"/>
  </r>
  <r>
    <s v="710331820401"/>
    <x v="42"/>
    <d v="2025-02-28T00:00:00"/>
    <s v="JN03"/>
    <s v="Jia Neng Metals Products CO,.LTD"/>
    <m/>
    <s v="C03110"/>
    <s v="1-6-F93-Y"/>
    <s v="FG SS BAF26FA SUNRAYED"/>
    <s v="FG--"/>
    <s v="B"/>
    <n v="1000"/>
    <s v="PC"/>
    <s v="CNY"/>
    <n v="0.64870000000000005"/>
    <n v="648.70000000000005"/>
    <n v="7.3003400000000003"/>
    <n v="8.8900000000000007E-2"/>
    <n v="88.9"/>
    <s v="MZQ"/>
  </r>
  <r>
    <s v="710331820201"/>
    <x v="42"/>
    <d v="2025-02-28T00:00:00"/>
    <s v="JN03"/>
    <s v="Jia Neng Metals Products CO,.LTD"/>
    <m/>
    <s v="C03110"/>
    <s v="1-6-F119-Y"/>
    <s v="FG SS BAF30FA SUNRAYED"/>
    <s v="FG--"/>
    <s v="B"/>
    <n v="1050"/>
    <s v="PC"/>
    <s v="CNY"/>
    <n v="0.65839999999999999"/>
    <n v="691.32"/>
    <n v="7.3003400000000003"/>
    <n v="9.0200000000000002E-2"/>
    <n v="94.71"/>
    <s v="MZQ"/>
  </r>
  <r>
    <s v="710332160101"/>
    <x v="42"/>
    <d v="2025-03-05T00:00:00"/>
    <s v="Z010"/>
    <s v="GlassLid Industries Ltd."/>
    <m/>
    <s v="C03112"/>
    <s v="1-6-GAC18-ZA"/>
    <s v="G-LD AC 18CM POL"/>
    <s v="GLID"/>
    <s v="B"/>
    <n v="1010"/>
    <s v="PC"/>
    <s v="CNY"/>
    <n v="3.1166"/>
    <n v="3147.77"/>
    <n v="7.3003400000000003"/>
    <n v="0.4269"/>
    <n v="431.17"/>
    <s v="MZQ"/>
  </r>
  <r>
    <s v="710331750401"/>
    <x v="42"/>
    <d v="2025-02-28T00:00:00"/>
    <s v="Z010"/>
    <s v="GlassLid Industries Ltd."/>
    <m/>
    <s v="C03112"/>
    <s v="1-6-GD20-ZA"/>
    <s v="G-LD SD DR 20CM 2H"/>
    <s v="GLID"/>
    <s v="B"/>
    <n v="1020"/>
    <s v="PC"/>
    <s v="CNY"/>
    <n v="3.1461000000000001"/>
    <n v="3209.02"/>
    <n v="7.3003400000000003"/>
    <n v="0.43099999999999999"/>
    <n v="439.62"/>
    <s v="MZQ"/>
  </r>
  <r>
    <s v="710331750601"/>
    <x v="42"/>
    <d v="2025-02-28T00:00:00"/>
    <s v="Z010"/>
    <s v="GlassLid Industries Ltd."/>
    <m/>
    <s v="C03112"/>
    <s v="1-6-GD28-ZA"/>
    <s v="G-LD SD DR 28CM 2H POL"/>
    <s v="GLID"/>
    <s v="B"/>
    <n v="1030"/>
    <s v="PC"/>
    <s v="CNY"/>
    <n v="4.8769"/>
    <n v="5023.21"/>
    <n v="7.3003400000000003"/>
    <n v="0.66800000000000004"/>
    <n v="688.04"/>
    <s v="MZQ"/>
  </r>
  <r>
    <s v="710332770501"/>
    <x v="42"/>
    <d v="2025-03-13T00:00:00"/>
    <s v="Z010"/>
    <s v="GlassLid Industries Ltd."/>
    <m/>
    <s v="C03112"/>
    <s v="1-6-GY30-ZA"/>
    <s v="G-LD SD DR 30CM 2H POL"/>
    <s v="GLID"/>
    <s v="B"/>
    <n v="1010"/>
    <s v="PC"/>
    <s v="CNY"/>
    <n v="5.1798000000000002"/>
    <n v="5231.6000000000004"/>
    <n v="7.3003400000000003"/>
    <n v="0.70950000000000002"/>
    <n v="716.6"/>
    <s v="MZQ"/>
  </r>
  <r>
    <s v="710331750701"/>
    <x v="42"/>
    <d v="2025-02-28T00:00:00"/>
    <s v="Z010"/>
    <s v="GlassLid Industries Ltd."/>
    <m/>
    <s v="C03112"/>
    <s v="1-6-GEW24-ZA"/>
    <s v="G-LD EW 24CM POL"/>
    <s v="GLID"/>
    <s v="B"/>
    <n v="1200"/>
    <s v="PC"/>
    <s v="CNY"/>
    <n v="6.1177000000000001"/>
    <n v="7341.24"/>
    <n v="7.3003400000000003"/>
    <n v="0.83799999999999997"/>
    <n v="1005.6"/>
    <s v="MZQ"/>
  </r>
  <r>
    <s v="710331750801"/>
    <x v="42"/>
    <d v="2025-02-28T00:00:00"/>
    <s v="Z010"/>
    <s v="GlassLid Industries Ltd."/>
    <m/>
    <s v="C03112"/>
    <s v="1-6-GEW28-ZA"/>
    <s v="G-LD EW 28CM POL"/>
    <s v="GLID"/>
    <s v="B"/>
    <n v="1030"/>
    <s v="PC"/>
    <s v="CNY"/>
    <n v="7.3867000000000003"/>
    <n v="7608.3"/>
    <n v="7.3003400000000003"/>
    <n v="1.0118"/>
    <n v="1042.1500000000001"/>
    <s v="MZQ"/>
  </r>
  <r>
    <s v="710331450701"/>
    <x v="42"/>
    <d v="2025-02-25T00:00:00"/>
    <s v="DY06"/>
    <s v="DE YI BAO(JIANG MEN)"/>
    <m/>
    <s v="C03113"/>
    <s v="3-5-LSI105A-Y"/>
    <s v="STD- 105 M BSH R223.5 C/C102 H6.5 (BFMY20)"/>
    <s v="HDL-"/>
    <s v="B"/>
    <n v="3000"/>
    <s v="PC"/>
    <s v="CNY"/>
    <n v="7.4931000000000001"/>
    <n v="22479.3"/>
    <n v="7.3003400000000003"/>
    <n v="1.0264"/>
    <n v="3079.2"/>
    <s v="MZQ"/>
  </r>
  <r>
    <s v="710331461001"/>
    <x v="42"/>
    <d v="2025-02-25T00:00:00"/>
    <s v="DY06"/>
    <s v="DE YI BAO(JIANG MEN)"/>
    <m/>
    <s v="C03113"/>
    <s v="3-5-LSI107A-Y"/>
    <s v="STD- 107 M BSH R274.7 C/C102 H6.5 (182424S)"/>
    <s v="HDL-"/>
    <s v="B"/>
    <n v="1320"/>
    <s v="PC"/>
    <s v="CNY"/>
    <n v="7.4931000000000001"/>
    <n v="9890.89"/>
    <n v="7.3003400000000003"/>
    <n v="1.0264"/>
    <n v="1354.85"/>
    <s v="MZQ"/>
  </r>
  <r>
    <s v="710331461101"/>
    <x v="42"/>
    <d v="2025-02-25T00:00:00"/>
    <s v="DY06"/>
    <s v="DE YI BAO(JIANG MEN)"/>
    <m/>
    <s v="C03113"/>
    <s v="3-5-LSI107A-Y"/>
    <s v="STD- 107 M BSH R274.7 C/C102 H6.5 (182424S)"/>
    <s v="HDL-"/>
    <s v="B"/>
    <n v="2200"/>
    <s v="PC"/>
    <s v="CNY"/>
    <n v="7.4931000000000001"/>
    <n v="16484.82"/>
    <n v="7.3003400000000003"/>
    <n v="1.0264"/>
    <n v="2258.08"/>
    <s v="MZQ"/>
  </r>
  <r>
    <s v="710330930101"/>
    <x v="42"/>
    <d v="2025-02-14T00:00:00"/>
    <s v="JN03"/>
    <s v="Jia Neng Metals Products CO,.LTD"/>
    <m/>
    <s v="C03111"/>
    <s v="7-5-HBQ01"/>
    <s v="SH R71 BK01A+M.BLK POL"/>
    <s v="HDL-"/>
    <s v="O"/>
    <n v="1030"/>
    <s v="PC"/>
    <s v="CNY"/>
    <n v="4.9718999999999998"/>
    <n v="5121.0600000000004"/>
    <n v="7.3003400000000003"/>
    <n v="0.68110000000000004"/>
    <n v="701.53"/>
    <s v="MZQ"/>
  </r>
  <r>
    <s v="710330930201"/>
    <x v="42"/>
    <d v="2025-02-14T00:00:00"/>
    <s v="JN03"/>
    <s v="Jia Neng Metals Products CO,.LTD"/>
    <m/>
    <s v="C03111"/>
    <s v="7-5-HBQ02"/>
    <s v="SH R81 BK01A+M.BLK POL"/>
    <s v="HDL-"/>
    <s v="O"/>
    <n v="1030"/>
    <s v="PC"/>
    <s v="CNY"/>
    <n v="4.9718999999999998"/>
    <n v="5121.0600000000004"/>
    <n v="7.3003400000000003"/>
    <n v="0.68110000000000004"/>
    <n v="701.53"/>
    <s v="MZQ"/>
  </r>
  <r>
    <s v="710330930301"/>
    <x v="42"/>
    <d v="2025-02-14T00:00:00"/>
    <s v="JN03"/>
    <s v="Jia Neng Metals Products CO,.LTD"/>
    <m/>
    <s v="C03111"/>
    <s v="7-5-HBQ03"/>
    <s v="SH R91 BK01A+M.BLK POL"/>
    <s v="HDL-"/>
    <s v="O"/>
    <n v="1030"/>
    <s v="PC"/>
    <s v="CNY"/>
    <n v="4.9718999999999998"/>
    <n v="5121.0600000000004"/>
    <n v="7.3003400000000003"/>
    <n v="0.68110000000000004"/>
    <n v="701.53"/>
    <s v="MZQ"/>
  </r>
  <r>
    <s v="710330930401"/>
    <x v="42"/>
    <d v="2025-02-14T00:00:00"/>
    <s v="JN03"/>
    <s v="Jia Neng Metals Products CO,.LTD"/>
    <m/>
    <s v="C03111"/>
    <s v="7-5-HBQ04"/>
    <s v="LG R101 BK01A+M.BLK POL"/>
    <s v="HDL-"/>
    <s v="O"/>
    <n v="1030"/>
    <s v="PC"/>
    <s v="CNY"/>
    <n v="5.1859000000000002"/>
    <n v="5341.48"/>
    <n v="7.3003400000000003"/>
    <n v="0.71040000000000003"/>
    <n v="731.71"/>
    <s v="MZQ"/>
  </r>
  <r>
    <s v="710330930501"/>
    <x v="42"/>
    <d v="2025-02-14T00:00:00"/>
    <s v="JN03"/>
    <s v="Jia Neng Metals Products CO,.LTD"/>
    <m/>
    <s v="C03111"/>
    <s v="7-5-HBQ08"/>
    <s v="LG R141 BK01A+M.BLK POL"/>
    <s v="HDL-"/>
    <s v="O"/>
    <n v="1030"/>
    <s v="PC"/>
    <s v="CNY"/>
    <n v="5.1859000000000002"/>
    <n v="5341.48"/>
    <n v="7.3003400000000003"/>
    <n v="0.71040000000000003"/>
    <n v="731.71"/>
    <s v="MZQ"/>
  </r>
  <r>
    <s v="710330930601"/>
    <x v="42"/>
    <d v="2025-02-14T00:00:00"/>
    <s v="JN03"/>
    <s v="Jia Neng Metals Products CO,.LTD"/>
    <m/>
    <s v="C03111"/>
    <s v="7-5-HBQ18"/>
    <s v="LG M24 BK01A+M.BLK POL"/>
    <s v="HDL-"/>
    <s v="O"/>
    <n v="1030"/>
    <s v="PC"/>
    <s v="CNY"/>
    <n v="5.2427000000000001"/>
    <n v="5399.98"/>
    <n v="7.3003400000000003"/>
    <n v="0.71809999999999996"/>
    <n v="739.64"/>
    <s v="MZQ"/>
  </r>
  <r>
    <s v="710331641001"/>
    <x v="42"/>
    <d v="2025-02-26T00:00:00"/>
    <s v="YP02"/>
    <s v="DUAN ZHOU QU YI PIN JIN SHU JI PIN CHANG"/>
    <m/>
    <s v="C03114"/>
    <s v="7-C-REC2608AS-002"/>
    <s v="REC2608CT----------Y-Y-----"/>
    <s v="LID-"/>
    <s v="O"/>
    <n v="38"/>
    <s v="PC"/>
    <s v="CNY"/>
    <n v="4.26"/>
    <n v="161.88"/>
    <n v="7.3003400000000003"/>
    <n v="0.58350000000000002"/>
    <n v="22.17"/>
    <s v="MZQ"/>
  </r>
  <r>
    <s v="710331641001"/>
    <x v="42"/>
    <d v="2025-02-26T00:00:00"/>
    <s v="YP02"/>
    <s v="DUAN ZHOU QU YI PIN JIN SHU JI PIN CHANG"/>
    <m/>
    <s v="C03105"/>
    <s v="7-C-REC2608AS-002"/>
    <s v="REC2608CT----------Y-Y-----"/>
    <s v="LID-"/>
    <s v="O"/>
    <n v="1735"/>
    <s v="PC"/>
    <s v="CNY"/>
    <n v="4.26"/>
    <n v="7391.1"/>
    <n v="7.3003400000000003"/>
    <n v="0.58350000000000002"/>
    <n v="1012.37"/>
    <s v="MZQ"/>
  </r>
  <r>
    <s v="710331641101"/>
    <x v="42"/>
    <d v="2025-02-26T00:00:00"/>
    <s v="YP02"/>
    <s v="DUAN ZHOU QU YI PIN JIN SHU JI PIN CHANG"/>
    <m/>
    <s v="C03114"/>
    <s v="7-C-REC2608AS-002"/>
    <s v="REC2608CT----------Y-Y-----"/>
    <s v="LID-"/>
    <s v="O"/>
    <n v="562"/>
    <s v="PC"/>
    <s v="CNY"/>
    <n v="4.26"/>
    <n v="2394.12"/>
    <n v="7.3003400000000003"/>
    <n v="0.58350000000000002"/>
    <n v="327.93"/>
    <s v="MZQ"/>
  </r>
  <r>
    <s v="710331641101"/>
    <x v="42"/>
    <d v="2025-02-26T00:00:00"/>
    <s v="YP02"/>
    <s v="DUAN ZHOU QU YI PIN JIN SHU JI PIN CHANG"/>
    <m/>
    <s v="AQ-C03114"/>
    <s v="7-C-REC2608AS-002"/>
    <s v="REC2608CT----------Y-Y-----"/>
    <s v="LID-"/>
    <s v="O"/>
    <n v="-600"/>
    <s v="PC"/>
    <s v="CNY"/>
    <n v="4.26"/>
    <n v="-2556"/>
    <n v="7.3003400000000003"/>
    <n v="0.58350000000000002"/>
    <n v="-350.1"/>
    <s v="MZQ"/>
  </r>
  <r>
    <s v="710331641101"/>
    <x v="42"/>
    <d v="2025-02-26T00:00:00"/>
    <s v="YP02"/>
    <s v="DUAN ZHOU QU YI PIN JIN SHU JI PIN CHANG"/>
    <m/>
    <s v="C03114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1650301"/>
    <x v="42"/>
    <d v="2025-02-26T00:00:00"/>
    <s v="YY04S"/>
    <s v="YONG YE WU JIN CO"/>
    <m/>
    <s v="C03106"/>
    <s v="7-C-REC2408AS-002"/>
    <s v="REC2408CT----------Y-Y-----"/>
    <s v="LID-"/>
    <s v="O"/>
    <n v="960"/>
    <s v="PC"/>
    <s v="CNY"/>
    <n v="4.2"/>
    <n v="4032"/>
    <n v="7.3003400000000003"/>
    <n v="0.57530000000000003"/>
    <n v="552.29"/>
    <s v="MZQ"/>
  </r>
  <r>
    <s v="710332080301"/>
    <x v="42"/>
    <d v="2025-03-05T00:00:00"/>
    <s v="JN03"/>
    <s v="Jia Neng Metals Products CO,.LTD"/>
    <m/>
    <s v="C03110"/>
    <s v="7-6-083"/>
    <s v="SS RING WOK LID"/>
    <s v="MISC"/>
    <s v="B"/>
    <n v="2100"/>
    <s v="PC"/>
    <s v="CNY"/>
    <n v="0.24679999999999999"/>
    <n v="518.28"/>
    <n v="7.3003400000000003"/>
    <n v="3.3799999999999997E-2"/>
    <n v="70.98"/>
    <s v="MZQ"/>
  </r>
  <r>
    <s v="710333290101"/>
    <x v="42"/>
    <d v="2025-03-26T00:00:00"/>
    <s v="KB04"/>
    <s v="SHEN ZHEN KAIBO INDUSTRIAL CO.,LTD"/>
    <m/>
    <s v="X250335"/>
    <s v="1-9-T2138"/>
    <s v="BROWN ALUM OXIDE #36"/>
    <s v="MISC"/>
    <s v="B"/>
    <n v="3000"/>
    <s v="KG"/>
    <s v="CNY"/>
    <n v="6.1504000000000003"/>
    <n v="18451.2"/>
    <n v="7.3003400000000003"/>
    <n v="0.84250000000000003"/>
    <n v="2527.5"/>
    <s v="MZQ"/>
  </r>
  <r>
    <s v="710332580101"/>
    <x v="42"/>
    <d v="2025-03-12T00:00:00"/>
    <s v="WS01"/>
    <s v="WEI XIN BO STAINLESS STEEL Mfg.Ltd."/>
    <m/>
    <s v="C03109"/>
    <s v="1-6-D38X"/>
    <s v="RT AL 5X10mm TUM"/>
    <s v="RIV-"/>
    <s v="B"/>
    <n v="6000"/>
    <s v="PC"/>
    <s v="CNY"/>
    <n v="4.1599999999999998E-2"/>
    <n v="249.6"/>
    <n v="7.3003400000000003"/>
    <n v="5.7000000000000002E-3"/>
    <n v="34.200000000000003"/>
    <s v="MZQ"/>
  </r>
  <r>
    <s v="710331870101"/>
    <x v="42"/>
    <d v="2025-02-28T00:00:00"/>
    <s v="WS01"/>
    <s v="WEI XIN BO STAINLESS STEEL Mfg.Ltd."/>
    <m/>
    <s v="C03108"/>
    <s v="3-6-D107X"/>
    <s v="LOCK RT SS 4x11mm POL"/>
    <s v="RIV-"/>
    <s v="B"/>
    <n v="2000"/>
    <s v="PC"/>
    <s v="CNY"/>
    <n v="0.10059999999999999"/>
    <n v="201.2"/>
    <n v="7.3003400000000003"/>
    <n v="1.38E-2"/>
    <n v="27.6"/>
    <s v="MZQ"/>
  </r>
  <r>
    <s v="710332580201"/>
    <x v="42"/>
    <d v="2025-03-12T00:00:00"/>
    <s v="WS01"/>
    <s v="WEI XIN BO STAINLESS STEEL Mfg.Ltd."/>
    <m/>
    <s v="C03109"/>
    <s v="7-6-D61X"/>
    <s v="RT SS+Cu 6x10 D12 TUM"/>
    <s v="RIV-"/>
    <s v="B"/>
    <n v="30000"/>
    <s v="PC"/>
    <s v="CNY"/>
    <n v="0.1328"/>
    <n v="3984"/>
    <n v="7.3003400000000003"/>
    <n v="1.8200000000000001E-2"/>
    <n v="546"/>
    <s v="MZQ"/>
  </r>
  <r>
    <s v="710332140201"/>
    <x v="42"/>
    <d v="2025-03-05T00:00:00"/>
    <s v="WS01"/>
    <s v="WEI XIN BO STAINLESS STEEL Mfg.Ltd."/>
    <m/>
    <s v="C03107"/>
    <s v="7-6-D80X"/>
    <s v="RT SS 8x8 D15 An TUM"/>
    <s v="RIV-"/>
    <s v="B"/>
    <n v="17200"/>
    <s v="PC"/>
    <s v="CNY"/>
    <n v="0.16120000000000001"/>
    <n v="2772.64"/>
    <n v="7.3003400000000003"/>
    <n v="2.2100000000000002E-2"/>
    <n v="380.12"/>
    <s v="MZQ"/>
  </r>
  <r>
    <s v="710332140301"/>
    <x v="42"/>
    <d v="2025-03-05T00:00:00"/>
    <s v="WS01"/>
    <s v="WEI XIN BO STAINLESS STEEL Mfg.Ltd."/>
    <m/>
    <s v="C03107"/>
    <s v="7-6-D81X"/>
    <s v="RT SS 8x10 D15 An TUM"/>
    <s v="RIV-"/>
    <s v="B"/>
    <n v="10000"/>
    <s v="PC"/>
    <s v="CNY"/>
    <n v="0.17649999999999999"/>
    <n v="1765"/>
    <n v="7.3003400000000003"/>
    <n v="2.4199999999999999E-2"/>
    <n v="242"/>
    <s v="MZQ"/>
  </r>
  <r>
    <s v="710332140401"/>
    <x v="42"/>
    <d v="2025-03-05T00:00:00"/>
    <s v="WS01"/>
    <s v="WEI XIN BO STAINLESS STEEL Mfg.Ltd."/>
    <m/>
    <s v="C03107"/>
    <s v="7-6-SS13"/>
    <s v="SCR S/S M5X130 W/S-WHR"/>
    <s v="SCR-"/>
    <s v="B"/>
    <n v="3050"/>
    <s v="PC"/>
    <s v="CNY"/>
    <n v="0.47449999999999998"/>
    <n v="1447.23"/>
    <n v="7.3003400000000003"/>
    <n v="6.5000000000000002E-2"/>
    <n v="198.25"/>
    <s v="MZQ"/>
  </r>
  <r>
    <s v="710332580401"/>
    <x v="42"/>
    <d v="2025-03-12T00:00:00"/>
    <s v="WS01"/>
    <s v="WEI XIN BO STAINLESS STEEL Mfg.Ltd."/>
    <m/>
    <s v="C03109"/>
    <s v="7-6-SS13"/>
    <s v="SCR S/S M5X130 W/S-WHR"/>
    <s v="SCR-"/>
    <s v="B"/>
    <n v="3600"/>
    <s v="PC"/>
    <s v="CNY"/>
    <n v="0.47449999999999998"/>
    <n v="1708.2"/>
    <n v="7.3003400000000003"/>
    <n v="6.5000000000000002E-2"/>
    <n v="234"/>
    <s v="MZQ"/>
  </r>
  <r>
    <s v="710332030101"/>
    <x v="42"/>
    <d v="2025-03-04T00:00:00"/>
    <s v="WS01"/>
    <s v="WEI XIN BO STAINLESS STEEL Mfg.Ltd."/>
    <m/>
    <s v="C03108"/>
    <s v="1-6-S96"/>
    <s v="SCR S/S M5x153mm W/WHR"/>
    <s v="SCR-"/>
    <s v="B"/>
    <n v="1600"/>
    <s v="PC"/>
    <s v="CNY"/>
    <n v="0.67030000000000001"/>
    <n v="1072.48"/>
    <n v="7.3003400000000003"/>
    <n v="9.1800000000000007E-2"/>
    <n v="146.88"/>
    <s v="MZQ"/>
  </r>
  <r>
    <s v="710332140101"/>
    <x v="42"/>
    <d v="2025-03-05T00:00:00"/>
    <s v="WS01"/>
    <s v="WEI XIN BO STAINLESS STEEL Mfg.Ltd."/>
    <m/>
    <s v="C03107"/>
    <s v="1-6-S96"/>
    <s v="SCR S/S M5x153mm W/WHR"/>
    <s v="SCR-"/>
    <s v="B"/>
    <n v="1500"/>
    <s v="PC"/>
    <s v="CNY"/>
    <n v="0.67030000000000001"/>
    <n v="1005.45"/>
    <n v="7.3003400000000003"/>
    <n v="9.1800000000000007E-2"/>
    <n v="137.69999999999999"/>
    <s v="MZQ"/>
  </r>
  <r>
    <s v="710332580501"/>
    <x v="42"/>
    <d v="2025-03-12T00:00:00"/>
    <s v="WS01"/>
    <s v="WEI XIN BO STAINLESS STEEL Mfg.Ltd."/>
    <m/>
    <s v="C03109"/>
    <s v="1-6-S96"/>
    <s v="SCR S/S M5x153mm W/WHR"/>
    <s v="SCR-"/>
    <s v="B"/>
    <n v="3000"/>
    <s v="PC"/>
    <s v="CNY"/>
    <n v="0.67030000000000001"/>
    <n v="2010.9"/>
    <n v="7.3003400000000003"/>
    <n v="9.1800000000000007E-2"/>
    <n v="275.39999999999998"/>
    <s v="MZQ"/>
  </r>
  <r>
    <s v="710332340101"/>
    <x v="43"/>
    <d v="2025-03-10T00:00:00"/>
    <s v="KS09"/>
    <s v="YUN NAN KAI SHENG XIN KE JI CO.,LTD"/>
    <m/>
    <s v="B250308"/>
    <s v="1-1-25450CJ333"/>
    <s v="AL 3003-O 2.5x450 SG3 MG3"/>
    <s v="ALM-"/>
    <s v="O"/>
    <n v="1007"/>
    <s v="KG"/>
    <s v="CNY"/>
    <n v="2.9203999999999999"/>
    <n v="2940.84"/>
    <n v="7.3003400000000003"/>
    <n v="0.4"/>
    <n v="402.8"/>
    <s v="MZQ"/>
  </r>
  <r>
    <s v="710332340301"/>
    <x v="43"/>
    <d v="2025-03-10T00:00:00"/>
    <s v="KS09"/>
    <s v="YUN NAN KAI SHENG XIN KE JI CO.,LTD"/>
    <m/>
    <s v="B250308"/>
    <s v="1-1-40355CJ333"/>
    <s v="AL 3003-O 4.0x355 SG3 MG3"/>
    <s v="ALM-"/>
    <s v="O"/>
    <n v="683"/>
    <s v="KG"/>
    <s v="CNY"/>
    <n v="2.9203999999999999"/>
    <n v="1994.63"/>
    <n v="7.3003400000000003"/>
    <n v="0.4"/>
    <n v="273.2"/>
    <s v="MZQ"/>
  </r>
  <r>
    <s v="710332340501"/>
    <x v="43"/>
    <d v="2025-03-10T00:00:00"/>
    <s v="KS09"/>
    <s v="YUN NAN KAI SHENG XIN KE JI CO.,LTD"/>
    <m/>
    <s v="B250308"/>
    <s v="1-1-25345CJ333"/>
    <s v="AL 3003-O 2.5x345 SG3 MG3"/>
    <s v="ALM-"/>
    <s v="O"/>
    <n v="269"/>
    <s v="KG"/>
    <s v="CNY"/>
    <n v="2.9203999999999999"/>
    <n v="785.59"/>
    <n v="7.3003400000000003"/>
    <n v="0.4"/>
    <n v="107.6"/>
    <s v="MZQ"/>
  </r>
  <r>
    <s v="710332890201"/>
    <x v="43"/>
    <d v="2025-03-14T00:00:00"/>
    <s v="KS09"/>
    <s v="YUN NAN KAI SHENG XIN KE JI CO.,LTD"/>
    <m/>
    <s v="B250308"/>
    <s v="1-1-25335CJ333"/>
    <s v="AL 3003-O 2.5x335 SG3 MG3"/>
    <s v="ALM-"/>
    <s v="O"/>
    <n v="700"/>
    <s v="KG"/>
    <s v="CNY"/>
    <n v="2.9203999999999999"/>
    <n v="2044.28"/>
    <n v="7.3003400000000003"/>
    <n v="0.4"/>
    <n v="280"/>
    <s v="MZQ"/>
  </r>
  <r>
    <s v="710332890301"/>
    <x v="43"/>
    <d v="2025-03-14T00:00:00"/>
    <s v="KS09"/>
    <s v="YUN NAN KAI SHENG XIN KE JI CO.,LTD"/>
    <m/>
    <s v="B250308"/>
    <s v="1-1-25265CJ333"/>
    <s v="AL 3003-O 2.5x265 SG3 MG3"/>
    <s v="ALM-"/>
    <s v="O"/>
    <n v="1902"/>
    <s v="KG"/>
    <s v="CNY"/>
    <n v="2.9203999999999999"/>
    <n v="5554.6"/>
    <n v="7.3003400000000003"/>
    <n v="0.4"/>
    <n v="760.8"/>
    <s v="MZQ"/>
  </r>
  <r>
    <s v="710332890401"/>
    <x v="43"/>
    <d v="2025-03-14T00:00:00"/>
    <s v="KS09"/>
    <s v="YUN NAN KAI SHENG XIN KE JI CO.,LTD"/>
    <m/>
    <s v="B250308"/>
    <s v="1-1-25295CJ333"/>
    <s v="AL 3003-O 2.5x295 SG3 MG3"/>
    <s v="ALM-"/>
    <s v="O"/>
    <n v="527"/>
    <s v="KG"/>
    <s v="CNY"/>
    <n v="2.9203999999999999"/>
    <n v="1539.05"/>
    <n v="7.3003400000000003"/>
    <n v="0.4"/>
    <n v="210.8"/>
    <s v="MZQ"/>
  </r>
  <r>
    <s v="710332890501"/>
    <x v="43"/>
    <d v="2025-03-14T00:00:00"/>
    <s v="KS09"/>
    <s v="YUN NAN KAI SHENG XIN KE JI CO.,LTD"/>
    <m/>
    <s v="B250308"/>
    <s v="1-1-25300CJ333"/>
    <s v="AL 3003-O 2.5x300 SG3 MG3"/>
    <s v="ALM-"/>
    <s v="O"/>
    <n v="942"/>
    <s v="KG"/>
    <s v="CNY"/>
    <n v="2.9203999999999999"/>
    <n v="2751.02"/>
    <n v="7.3003400000000003"/>
    <n v="0.4"/>
    <n v="376.8"/>
    <s v="MZQ"/>
  </r>
  <r>
    <s v="710332890601"/>
    <x v="43"/>
    <d v="2025-03-14T00:00:00"/>
    <s v="KS09"/>
    <s v="YUN NAN KAI SHENG XIN KE JI CO.,LTD"/>
    <m/>
    <s v="B250308"/>
    <s v="1-1-25330CJ333"/>
    <s v="AL 3003-O 2.5x330 SG3 MG3"/>
    <s v="ALM-"/>
    <s v="O"/>
    <n v="885"/>
    <s v="KG"/>
    <s v="CNY"/>
    <n v="2.9203999999999999"/>
    <n v="2584.5500000000002"/>
    <n v="7.3003400000000003"/>
    <n v="0.4"/>
    <n v="354"/>
    <s v="MZQ"/>
  </r>
  <r>
    <s v="710332890701"/>
    <x v="43"/>
    <d v="2025-03-14T00:00:00"/>
    <s v="KS09"/>
    <s v="YUN NAN KAI SHENG XIN KE JI CO.,LTD"/>
    <m/>
    <s v="B250308"/>
    <s v="1-1-25380CJ333"/>
    <s v="AL 3003-O 2.5x380 SG3 MG3"/>
    <s v="ALM-"/>
    <s v="O"/>
    <n v="817"/>
    <s v="KG"/>
    <s v="CNY"/>
    <n v="2.9203999999999999"/>
    <n v="2385.9699999999998"/>
    <n v="7.3003400000000003"/>
    <n v="0.4"/>
    <n v="326.8"/>
    <s v="MZQ"/>
  </r>
  <r>
    <s v="710332890801"/>
    <x v="43"/>
    <d v="2025-03-14T00:00:00"/>
    <s v="KS09"/>
    <s v="YUN NAN KAI SHENG XIN KE JI CO.,LTD"/>
    <m/>
    <s v="B250308"/>
    <s v="1-1-25285CJ333"/>
    <s v="AL 3003-O 2.5x285 SG3 MG3"/>
    <s v="ALM-"/>
    <s v="O"/>
    <n v="601"/>
    <s v="KG"/>
    <s v="CNY"/>
    <n v="2.9203999999999999"/>
    <n v="1755.16"/>
    <n v="7.3003400000000003"/>
    <n v="0.4"/>
    <n v="240.4"/>
    <s v="MZQ"/>
  </r>
  <r>
    <s v="710333020101"/>
    <x v="43"/>
    <d v="2025-03-19T00:00:00"/>
    <s v="KS09"/>
    <s v="YUN NAN KAI SHENG XIN KE JI CO.,LTD"/>
    <m/>
    <s v="B250308"/>
    <s v="1-1-25355CJ333"/>
    <s v="AL 3003-O 2.5x355 SG3 MG3"/>
    <s v="ALM-"/>
    <s v="O"/>
    <n v="563"/>
    <s v="KG"/>
    <s v="CNY"/>
    <n v="2.9203999999999999"/>
    <n v="1644.19"/>
    <n v="7.3003400000000003"/>
    <n v="0.4"/>
    <n v="225.2"/>
    <s v="MZQ"/>
  </r>
  <r>
    <s v="710332340601"/>
    <x v="43"/>
    <d v="2025-03-10T00:00:00"/>
    <s v="KS09"/>
    <s v="YUN NAN KAI SHENG XIN KE JI CO.,LTD"/>
    <m/>
    <s v="B250308"/>
    <s v="1-1-25195NJ333"/>
    <s v="3003-O 2.5x195x238 SG3MG3"/>
    <s v="ALM-"/>
    <s v="O"/>
    <n v="510"/>
    <s v="KG"/>
    <s v="CNY"/>
    <n v="3.0973000000000002"/>
    <n v="1579.62"/>
    <n v="7.3003400000000003"/>
    <n v="0.42430000000000001"/>
    <n v="216.39"/>
    <s v="MZQ"/>
  </r>
  <r>
    <s v="710332890101"/>
    <x v="43"/>
    <d v="2025-03-14T00:00:00"/>
    <s v="KS09"/>
    <s v="YUN NAN KAI SHENG XIN KE JI CO.,LTD"/>
    <m/>
    <s v="B250308"/>
    <s v="1-1-25260CJ333"/>
    <s v="AL 3003-O 2.5x260 SG3 MG3"/>
    <s v="ALM-"/>
    <s v="O"/>
    <n v="982"/>
    <s v="KG"/>
    <s v="CNY"/>
    <n v="3.0973000000000002"/>
    <n v="3041.55"/>
    <n v="7.3003400000000003"/>
    <n v="0.42430000000000001"/>
    <n v="416.66"/>
    <s v="MZQ"/>
  </r>
  <r>
    <s v="710333020201"/>
    <x v="43"/>
    <d v="2025-03-19T00:00:00"/>
    <s v="KS09"/>
    <s v="YUN NAN KAI SHENG XIN KE JI CO.,LTD"/>
    <m/>
    <s v="B250308"/>
    <s v="1-1-25260CJ333"/>
    <s v="AL 3003-O 2.5x260 SG3 MG3"/>
    <s v="ALM-"/>
    <s v="O"/>
    <n v="643"/>
    <s v="KG"/>
    <s v="CNY"/>
    <n v="3.0973000000000002"/>
    <n v="1991.56"/>
    <n v="7.3003400000000003"/>
    <n v="0.42430000000000001"/>
    <n v="272.82"/>
    <s v="MZQ"/>
  </r>
  <r>
    <s v="710332800101"/>
    <x v="43"/>
    <d v="2025-03-14T00:00:00"/>
    <s v="JW05"/>
    <s v="ZHAO QING JIA WEI SHU LIAO CO.,LTD"/>
    <m/>
    <s v="M250359"/>
    <s v="1-7-BB07"/>
    <s v="BUBBLE BAG 9.5&quot;X10&quot;"/>
    <s v="BAG-"/>
    <s v="B"/>
    <n v="10000"/>
    <s v="PC"/>
    <s v="CNY"/>
    <n v="9.6000000000000002E-2"/>
    <n v="960"/>
    <n v="7.3003400000000003"/>
    <n v="1.32E-2"/>
    <n v="132"/>
    <s v="MZQ"/>
  </r>
  <r>
    <s v="710332800201"/>
    <x v="43"/>
    <d v="2025-03-14T00:00:00"/>
    <s v="JW05"/>
    <s v="ZHAO QING JIA WEI SHU LIAO CO.,LTD"/>
    <m/>
    <s v="M250359"/>
    <s v="1-7-BB08"/>
    <s v="BUBBLE BAG 11.5&quot;X12&quot;"/>
    <s v="BAG-"/>
    <s v="B"/>
    <n v="4000"/>
    <s v="PC"/>
    <s v="CNY"/>
    <n v="0.113"/>
    <n v="452"/>
    <n v="7.3003400000000003"/>
    <n v="1.55E-2"/>
    <n v="62"/>
    <s v="MZQ"/>
  </r>
  <r>
    <s v="710332800301"/>
    <x v="43"/>
    <d v="2025-03-14T00:00:00"/>
    <s v="JW05"/>
    <s v="ZHAO QING JIA WEI SHU LIAO CO.,LTD"/>
    <m/>
    <s v="M250359"/>
    <s v="1-7-BB11"/>
    <s v="BUBBEL BAG 13&quot;X13&quot;"/>
    <s v="BAG-"/>
    <s v="B"/>
    <n v="7000"/>
    <s v="PC"/>
    <s v="CNY"/>
    <n v="0.152"/>
    <n v="1064"/>
    <n v="7.3003400000000003"/>
    <n v="2.0799999999999999E-2"/>
    <n v="145.6"/>
    <s v="MZQ"/>
  </r>
  <r>
    <s v="710332800401"/>
    <x v="43"/>
    <d v="2025-03-14T00:00:00"/>
    <s v="JW05"/>
    <s v="ZHAO QING JIA WEI SHU LIAO CO.,LTD"/>
    <m/>
    <s v="M250359"/>
    <s v="1-7-BB22"/>
    <s v="BUBBLE BAG 18&quot;x14&quot;"/>
    <s v="BAG-"/>
    <s v="B"/>
    <n v="1000"/>
    <s v="PC"/>
    <s v="CNY"/>
    <n v="0.215"/>
    <n v="215"/>
    <n v="7.3003400000000003"/>
    <n v="2.9499999999999998E-2"/>
    <n v="29.5"/>
    <s v="MZQ"/>
  </r>
  <r>
    <s v="710333360301"/>
    <x v="43"/>
    <d v="2025-03-27T00:00:00"/>
    <s v="MY02S"/>
    <s v="MEY LI YI CHA"/>
    <m/>
    <s v="X250332"/>
    <s v="6-8-F62109-C"/>
    <s v="1C FP BOX 62109-C"/>
    <s v="BOX-"/>
    <s v="B"/>
    <n v="2020"/>
    <s v="PC"/>
    <s v="CNY"/>
    <n v="1.65"/>
    <n v="3333"/>
    <n v="7.3003400000000003"/>
    <n v="0.22600000000000001"/>
    <n v="456.52"/>
    <s v="MZQ"/>
  </r>
  <r>
    <s v="710333360401"/>
    <x v="43"/>
    <d v="2025-03-27T00:00:00"/>
    <s v="MY02S"/>
    <s v="MEY LI YI CHA"/>
    <m/>
    <s v="X250332"/>
    <s v="6-8-F62109-C"/>
    <s v="1C FP BOX 62109-C"/>
    <s v="BOX-"/>
    <s v="B"/>
    <n v="200"/>
    <s v="PC"/>
    <s v="CNY"/>
    <n v="1.65"/>
    <n v="330"/>
    <n v="7.3003400000000003"/>
    <n v="0.22600000000000001"/>
    <n v="45.2"/>
    <s v="MZQ"/>
  </r>
  <r>
    <s v="710333360601"/>
    <x v="43"/>
    <d v="2025-03-27T00:00:00"/>
    <s v="MY02S"/>
    <s v="MEY LI YI CHA"/>
    <m/>
    <s v="X250332"/>
    <s v="6-8-F62008B-C"/>
    <s v="FP BOX 62008-C"/>
    <s v="BOX-"/>
    <s v="B"/>
    <n v="1530"/>
    <s v="PC"/>
    <s v="CNY"/>
    <n v="2.76"/>
    <n v="4222.8"/>
    <n v="7.3003400000000003"/>
    <n v="0.37809999999999999"/>
    <n v="578.49"/>
    <s v="MZQ"/>
  </r>
  <r>
    <s v="710333360101"/>
    <x v="43"/>
    <d v="2025-03-27T00:00:00"/>
    <s v="MY02S"/>
    <s v="MEY LI YI CHA"/>
    <m/>
    <s v="X250332"/>
    <s v="6-8-F62018A-C"/>
    <s v="FP BOX 62018-C"/>
    <s v="BOX-"/>
    <s v="B"/>
    <n v="3600"/>
    <s v="PC"/>
    <s v="CNY"/>
    <n v="2.79"/>
    <n v="10044"/>
    <n v="7.3003400000000003"/>
    <n v="0.38219999999999998"/>
    <n v="1375.92"/>
    <s v="MZQ"/>
  </r>
  <r>
    <s v="710333360201"/>
    <x v="43"/>
    <d v="2025-03-27T00:00:00"/>
    <s v="MY02S"/>
    <s v="MEY LI YI CHA"/>
    <m/>
    <s v="X250332"/>
    <s v="6-8-F62018A-C"/>
    <s v="FP BOX 62018-C"/>
    <s v="BOX-"/>
    <s v="B"/>
    <n v="50"/>
    <s v="PC"/>
    <s v="CNY"/>
    <n v="2.79"/>
    <n v="139.5"/>
    <n v="7.3003400000000003"/>
    <n v="0.38219999999999998"/>
    <n v="19.11"/>
    <s v="MZQ"/>
  </r>
  <r>
    <s v="710333360501"/>
    <x v="43"/>
    <d v="2025-03-27T00:00:00"/>
    <s v="MY02S"/>
    <s v="MEY LI YI CHA"/>
    <m/>
    <s v="X250332"/>
    <s v="6-8-F62007-C"/>
    <s v="FP BOX 62007-C"/>
    <s v="BOX-"/>
    <s v="B"/>
    <n v="1010"/>
    <s v="PC"/>
    <s v="CNY"/>
    <n v="3.23"/>
    <n v="3262.3"/>
    <n v="7.3003400000000003"/>
    <n v="0.44240000000000002"/>
    <n v="446.82"/>
    <s v="MZQ"/>
  </r>
  <r>
    <s v="710331750301"/>
    <x v="43"/>
    <d v="2025-02-28T00:00:00"/>
    <s v="Z010"/>
    <s v="GlassLid Industries Ltd."/>
    <m/>
    <s v="C03102"/>
    <s v="1-6-GD18-ZA"/>
    <s v="G-LD SD DR 18CM 2H POL"/>
    <s v="GLID"/>
    <s v="B"/>
    <n v="1020"/>
    <s v="PC"/>
    <s v="CNY"/>
    <n v="2.7372999999999998"/>
    <n v="2792.05"/>
    <n v="7.3003400000000003"/>
    <n v="0.375"/>
    <n v="382.5"/>
    <s v="MZQ"/>
  </r>
  <r>
    <s v="710332600301"/>
    <x v="43"/>
    <d v="2025-03-12T00:00:00"/>
    <s v="Z010"/>
    <s v="GlassLid Industries Ltd."/>
    <m/>
    <s v="C03102"/>
    <s v="1-6-GLF24-ZB"/>
    <s v="G-LD LF 24CM BSH"/>
    <s v="GLID"/>
    <s v="B"/>
    <n v="3030"/>
    <s v="PC"/>
    <s v="CNY"/>
    <n v="4.3726000000000003"/>
    <n v="13248.98"/>
    <n v="7.3003400000000003"/>
    <n v="0.59899999999999998"/>
    <n v="1814.97"/>
    <s v="MZQ"/>
  </r>
  <r>
    <s v="710331750101"/>
    <x v="43"/>
    <d v="2025-02-28T00:00:00"/>
    <s v="Z010"/>
    <s v="GlassLid Industries Ltd."/>
    <m/>
    <s v="C03102"/>
    <s v="1-6-GAL26-ZA"/>
    <s v="G-LD AL 26CM POL"/>
    <s v="GLID"/>
    <s v="B"/>
    <n v="530"/>
    <s v="PC"/>
    <s v="CNY"/>
    <n v="4.4287999999999998"/>
    <n v="2347.2600000000002"/>
    <n v="7.3003400000000003"/>
    <n v="0.60670000000000002"/>
    <n v="321.55"/>
    <s v="MZQ"/>
  </r>
  <r>
    <s v="710332150101"/>
    <x v="43"/>
    <d v="2025-03-05T00:00:00"/>
    <s v="E036"/>
    <s v="YI AN (HK)"/>
    <m/>
    <s v="C03104"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</r>
  <r>
    <s v="710331800101"/>
    <x v="43"/>
    <d v="2025-02-28T00:00:00"/>
    <s v="E036"/>
    <s v="YI AN (HK)"/>
    <m/>
    <s v="C03104"/>
    <s v="2-5-KZI-1M"/>
    <s v="KNOB INS+S.CAP MEYER"/>
    <s v="KNOB"/>
    <s v="B"/>
    <n v="1010"/>
    <s v="PC"/>
    <s v="CNY"/>
    <n v="1.2481"/>
    <n v="1260.58"/>
    <n v="7.3003400000000003"/>
    <n v="0.17100000000000001"/>
    <n v="172.71"/>
    <s v="MZQ"/>
  </r>
  <r>
    <s v="710330620301"/>
    <x v="43"/>
    <d v="2025-02-07T00:00:00"/>
    <s v="WX03"/>
    <s v="WISION"/>
    <m/>
    <s v="C03103"/>
    <s v="7-5-KDG01D-X"/>
    <s v="KNOB DG RP BK01A POL"/>
    <s v="KNOB"/>
    <s v="B"/>
    <n v="2900"/>
    <s v="PC"/>
    <s v="CNY"/>
    <n v="5.0999999999999996"/>
    <n v="14790"/>
    <n v="7.3003400000000003"/>
    <n v="0.6986"/>
    <n v="2025.94"/>
    <s v="MZQ"/>
  </r>
  <r>
    <s v="710331641001"/>
    <x v="43"/>
    <d v="2025-02-26T00:00:00"/>
    <s v="YP02"/>
    <s v="DUAN ZHOU QU YI PIN JIN SHU JI PIN CHANG"/>
    <m/>
    <s v="C03101"/>
    <s v="7-C-REC2608AS-002"/>
    <s v="REC2608CT----------Y-Y-----"/>
    <s v="LID-"/>
    <s v="O"/>
    <n v="1127"/>
    <s v="PC"/>
    <s v="CNY"/>
    <n v="4.26"/>
    <n v="4801.0200000000004"/>
    <n v="7.3003400000000003"/>
    <n v="0.58350000000000002"/>
    <n v="657.6"/>
    <s v="MZQ"/>
  </r>
  <r>
    <s v="710332900101"/>
    <x v="43"/>
    <d v="2025-03-17T00:00:00"/>
    <s v="GS06"/>
    <s v="GUAN SHEN SHI YE"/>
    <m/>
    <s v="X250334"/>
    <s v="3-8-PL0544"/>
    <s v="BLANK STKR 4x2&quot;"/>
    <s v="STKR"/>
    <s v="B"/>
    <n v="60000"/>
    <s v="PC"/>
    <s v="CNY"/>
    <n v="2.8199999999999999E-2"/>
    <n v="1692"/>
    <n v="7.3003400000000003"/>
    <n v="3.8999999999999998E-3"/>
    <n v="234"/>
    <s v="MZQ"/>
  </r>
  <r>
    <s v="710333090101"/>
    <x v="44"/>
    <d v="2025-03-21T00:00:00"/>
    <s v="MY02S"/>
    <s v="MEY LI YI CHA"/>
    <m/>
    <s v="X250330"/>
    <s v="1-8-C16186A-C--E-F"/>
    <s v="COL SLV 16186-C--E (FSC)"/>
    <s v="BOX-"/>
    <s v="B"/>
    <n v="505"/>
    <s v="PC"/>
    <s v="CNY"/>
    <n v="6.52"/>
    <n v="3292.6"/>
    <n v="7.3003400000000003"/>
    <n v="0.8931"/>
    <n v="451.02"/>
    <s v="MZQ"/>
  </r>
  <r>
    <s v="710332330301"/>
    <x v="44"/>
    <d v="2025-03-10T00:00:00"/>
    <s v="HF06"/>
    <s v="Whitford Ltd"/>
    <m/>
    <s v="M250357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2210101"/>
    <x v="44"/>
    <d v="2025-03-05T00:00:00"/>
    <s v="HF06"/>
    <s v="Whitford Ltd"/>
    <m/>
    <s v="M250356"/>
    <s v="1-4-4700N1776"/>
    <s v="4700/N1776 BLACK"/>
    <s v="EXM-"/>
    <s v="B"/>
    <n v="25"/>
    <s v="KG"/>
    <s v="CNY"/>
    <n v="102.0354"/>
    <n v="2550.89"/>
    <n v="7.3003400000000003"/>
    <n v="13.976800000000001"/>
    <n v="349.42"/>
    <s v="MZQ"/>
  </r>
  <r>
    <s v="710332780201"/>
    <x v="44"/>
    <d v="2025-03-13T00:00:00"/>
    <s v="HF06"/>
    <s v="Whitford Ltd"/>
    <m/>
    <s v="M250358"/>
    <s v="1-4-P4770N20555"/>
    <s v="4770/N20555-G05 DUSTY CLAY RED"/>
    <s v="EXM-"/>
    <s v="B"/>
    <n v="25"/>
    <s v="KG"/>
    <s v="CNY"/>
    <n v="110.6195"/>
    <n v="2765.49"/>
    <n v="7.3003400000000003"/>
    <n v="15.152699999999999"/>
    <n v="378.82"/>
    <s v="MZQ"/>
  </r>
  <r>
    <s v="710332810201"/>
    <x v="44"/>
    <d v="2025-03-14T00:00:00"/>
    <s v="HM04"/>
    <s v="GUANG DONG HAO MING SILICONE MATERIAL CO.,LTD"/>
    <m/>
    <s v="C03097"/>
    <s v="1-6-GLH14-ZE"/>
    <s v="G-LD LH 14CM BK01A"/>
    <s v="GLID"/>
    <s v="B"/>
    <n v="3100"/>
    <s v="PC"/>
    <s v="CNY"/>
    <n v="6.4610000000000003"/>
    <n v="20029.099999999999"/>
    <n v="7.3003400000000003"/>
    <n v="0.88500000000000001"/>
    <n v="2743.5"/>
    <s v="MZQ"/>
  </r>
  <r>
    <s v="710330300101"/>
    <x v="44"/>
    <d v="2025-01-20T00:00:00"/>
    <s v="HM04"/>
    <s v="GUANG DONG HAO MING SILICONE MATERIAL CO.,LTD"/>
    <m/>
    <s v="RTV-090"/>
    <s v="1-6-GLH14-ZC"/>
    <s v="G-LD LH 14CM BU47A"/>
    <s v="GLID"/>
    <s v="B"/>
    <n v="-120"/>
    <s v="PC"/>
    <s v="CNY"/>
    <n v="6.5929000000000002"/>
    <n v="-791.15"/>
    <n v="7.3003400000000003"/>
    <n v="0.90310000000000001"/>
    <n v="-108.37"/>
    <s v="MZQ"/>
  </r>
  <r>
    <s v="710332810101"/>
    <x v="44"/>
    <d v="2025-03-14T00:00:00"/>
    <s v="HM04"/>
    <s v="GUANG DONG HAO MING SILICONE MATERIAL CO.,LTD"/>
    <m/>
    <s v="C03097"/>
    <s v="1-6-GLH14-ZC"/>
    <s v="G-LD LH 14CM BU47A"/>
    <s v="GLID"/>
    <s v="B"/>
    <n v="2050"/>
    <s v="PC"/>
    <s v="CNY"/>
    <n v="6.5929000000000002"/>
    <n v="13515.45"/>
    <n v="7.3003400000000003"/>
    <n v="0.90310000000000001"/>
    <n v="1851.36"/>
    <s v="MZQ"/>
  </r>
  <r>
    <s v="710329830101"/>
    <x v="44"/>
    <d v="2025-01-13T00:00:00"/>
    <s v="HM04"/>
    <s v="GUANG DONG HAO MING SILICONE MATERIAL CO.,LTD"/>
    <m/>
    <s v="RTV-090"/>
    <s v="1-6-GLH14-ZE"/>
    <s v="G-LD LH 14CM BK01A"/>
    <s v="GLID"/>
    <s v="B"/>
    <n v="-110"/>
    <s v="PC"/>
    <s v="CNY"/>
    <n v="6.5929000000000002"/>
    <n v="-725.22"/>
    <n v="7.3003400000000003"/>
    <n v="0.90310000000000001"/>
    <n v="-99.34"/>
    <s v="MZQ"/>
  </r>
  <r>
    <s v="710329690101"/>
    <x v="44"/>
    <d v="2025-01-07T00:00:00"/>
    <s v="HM04"/>
    <s v="GUANG DONG HAO MING SILICONE MATERIAL CO.,LTD"/>
    <m/>
    <s v="C03097"/>
    <s v="1-6-GLH16-ZQ"/>
    <s v="G-LD LH 16CM ANYDAY GN36A"/>
    <s v="GLID"/>
    <s v="B"/>
    <n v="200"/>
    <s v="PC"/>
    <s v="CNY"/>
    <n v="7.2716000000000003"/>
    <n v="1454.32"/>
    <n v="7.3003400000000003"/>
    <n v="0.99609999999999999"/>
    <n v="199.22"/>
    <s v="MZQ"/>
  </r>
  <r>
    <s v="710328390101"/>
    <x v="44"/>
    <d v="2024-12-13T00:00:00"/>
    <s v="HM04"/>
    <s v="GUANG DONG HAO MING SILICONE MATERIAL CO.,LTD"/>
    <m/>
    <s v="C03097"/>
    <s v="1-6-GMF15-ZC"/>
    <s v="G-LD MF 15CM SQUARE  BU47A"/>
    <s v="GLID"/>
    <s v="B"/>
    <n v="78"/>
    <s v="PC"/>
    <s v="CNY"/>
    <n v="7.4237000000000002"/>
    <n v="579.04999999999995"/>
    <n v="7.3003400000000003"/>
    <n v="1.0168999999999999"/>
    <n v="79.319999999999993"/>
    <s v="MZQ"/>
  </r>
  <r>
    <s v="710330240101"/>
    <x v="44"/>
    <d v="2025-01-17T00:00:00"/>
    <s v="HM04"/>
    <s v="GUANG DONG HAO MING SILICONE MATERIAL CO.,LTD"/>
    <m/>
    <s v="RTV-090"/>
    <s v="1-6-GMF15-ZQ"/>
    <s v="G-LD MF 15CM SQUARE GN36A"/>
    <s v="GLID"/>
    <s v="B"/>
    <n v="-90"/>
    <s v="PC"/>
    <s v="CNY"/>
    <n v="7.4237000000000002"/>
    <n v="-668.13"/>
    <n v="7.3003400000000003"/>
    <n v="1.0168999999999999"/>
    <n v="-91.52"/>
    <s v="MZQ"/>
  </r>
  <r>
    <s v="710330670101"/>
    <x v="44"/>
    <d v="2025-02-07T00:00:00"/>
    <s v="HM04"/>
    <s v="GUANG DONG HAO MING SILICONE MATERIAL CO.,LTD"/>
    <m/>
    <s v="RTV-090"/>
    <s v="1-6-GMF15-ZC"/>
    <s v="G-LD MF 15CM SQUARE  BU47A"/>
    <s v="GLID"/>
    <s v="B"/>
    <n v="-90"/>
    <s v="PC"/>
    <s v="CNY"/>
    <n v="7.5751999999999997"/>
    <n v="-681.77"/>
    <n v="7.3003400000000003"/>
    <n v="1.0377000000000001"/>
    <n v="-93.39"/>
    <s v="MZQ"/>
  </r>
  <r>
    <s v="710326170601"/>
    <x v="44"/>
    <d v="2024-11-08T00:00:00"/>
    <s v="HM04"/>
    <s v="GUANG DONG HAO MING SILICONE MATERIAL CO.,LTD"/>
    <m/>
    <s v="C03097"/>
    <s v="1-6-GLH22-ZQ"/>
    <s v="G-LD LH 22CM GN36A"/>
    <s v="GLID"/>
    <s v="B"/>
    <n v="100"/>
    <s v="PC"/>
    <s v="CNY"/>
    <n v="9.2149999999999999"/>
    <n v="921.5"/>
    <n v="7.3003400000000003"/>
    <n v="1.2623"/>
    <n v="126.23"/>
    <s v="MZQ"/>
  </r>
  <r>
    <s v="710331460901"/>
    <x v="44"/>
    <d v="2025-02-25T00:00:00"/>
    <s v="DY06"/>
    <s v="DE YI BAO(JIANG MEN)"/>
    <m/>
    <s v="C03099"/>
    <s v="3-5-LSI107A-Y"/>
    <s v="STD- 107 M BSH R274.7 C/C102 H6.5 (182424S)"/>
    <s v="HDL-"/>
    <s v="B"/>
    <n v="3520"/>
    <s v="PC"/>
    <s v="CNY"/>
    <n v="7.4931000000000001"/>
    <n v="26375.71"/>
    <n v="7.3003400000000003"/>
    <n v="1.0264"/>
    <n v="3612.93"/>
    <s v="MZQ"/>
  </r>
  <r>
    <s v="710331461001"/>
    <x v="44"/>
    <d v="2025-02-25T00:00:00"/>
    <s v="DY06"/>
    <s v="DE YI BAO(JIANG MEN)"/>
    <m/>
    <s v="C03099"/>
    <s v="3-5-LSI107A-Y"/>
    <s v="STD- 107 M BSH R274.7 C/C102 H6.5 (182424S)"/>
    <s v="HDL-"/>
    <s v="B"/>
    <n v="2200"/>
    <s v="PC"/>
    <s v="CNY"/>
    <n v="7.4931000000000001"/>
    <n v="16484.82"/>
    <n v="7.3003400000000003"/>
    <n v="1.0264"/>
    <n v="2258.08"/>
    <s v="MZQ"/>
  </r>
  <r>
    <s v="710331930201"/>
    <x v="44"/>
    <d v="2025-02-28T00:00:00"/>
    <s v="MIL"/>
    <s v="MEYER-MIL"/>
    <m/>
    <s v="M250351"/>
    <s v="3-5-LSI103A-Y"/>
    <s v="STD- 103 M BSH R177.3 C/C102 H6.5 (BFMY16)"/>
    <s v="HDL-"/>
    <s v="B"/>
    <n v="343"/>
    <s v="PC"/>
    <s v="USD"/>
    <n v="1.1100000000000001"/>
    <n v="380.73"/>
    <n v="1"/>
    <n v="1.1100000000000001"/>
    <n v="380.73"/>
    <s v="MZQ"/>
  </r>
  <r>
    <s v="710331930401"/>
    <x v="44"/>
    <d v="2025-02-28T00:00:00"/>
    <s v="MIL"/>
    <s v="MEYER-MIL"/>
    <m/>
    <s v="M250351"/>
    <s v="3-5-LSI105A-Y"/>
    <s v="STD- 105 M BSH R223.5 C/C102 H6.5 (BFMY20)"/>
    <s v="HDL-"/>
    <s v="B"/>
    <n v="376"/>
    <s v="PC"/>
    <s v="USD"/>
    <n v="1.1100000000000001"/>
    <n v="417.36"/>
    <n v="1"/>
    <n v="1.1100000000000001"/>
    <n v="417.36"/>
    <s v="MZQ"/>
  </r>
  <r>
    <s v="710331930601"/>
    <x v="44"/>
    <d v="2025-02-28T00:00:00"/>
    <s v="MIL"/>
    <s v="MEYER-MIL"/>
    <m/>
    <s v="M250351"/>
    <s v="3-5-LSI107A-Y"/>
    <s v="STD- 107 M BSH R274.7 C/C102 H6.5 (182424S)"/>
    <s v="HDL-"/>
    <s v="B"/>
    <n v="7287"/>
    <s v="PC"/>
    <s v="USD"/>
    <n v="1.1100000000000001"/>
    <n v="8088.57"/>
    <n v="1"/>
    <n v="1.1100000000000001"/>
    <n v="8088.57"/>
    <s v="MZQ"/>
  </r>
  <r>
    <s v="710331930801"/>
    <x v="44"/>
    <d v="2025-02-28T00:00:00"/>
    <s v="MIL"/>
    <s v="MEYER-MIL"/>
    <m/>
    <s v="M250351"/>
    <s v="3-5-LSI111A-Y"/>
    <s v="STD- 110 M BSH R359.3 C/C102 H6.5 (1824-30)"/>
    <s v="HDL-"/>
    <s v="B"/>
    <n v="243"/>
    <s v="PC"/>
    <s v="USD"/>
    <n v="1.1100000000000001"/>
    <n v="269.73"/>
    <n v="1"/>
    <n v="1.1100000000000001"/>
    <n v="269.73"/>
    <s v="MZQ"/>
  </r>
  <r>
    <s v="710331930101"/>
    <x v="44"/>
    <d v="2025-02-28T00:00:00"/>
    <s v="MIL"/>
    <s v="MEYER-MIL"/>
    <m/>
    <s v="M250351"/>
    <s v="3-5-LSI103AAY"/>
    <s v="STD- 103 M PVD GOLD BSH R177.3 C/C102 H6.5 (BFMY16)"/>
    <s v="HDL-"/>
    <s v="B"/>
    <n v="4283"/>
    <s v="PC"/>
    <s v="USD"/>
    <n v="1.3"/>
    <n v="5567.9"/>
    <n v="1"/>
    <n v="1.3"/>
    <n v="5567.9"/>
    <s v="MZQ"/>
  </r>
  <r>
    <s v="710331930301"/>
    <x v="44"/>
    <d v="2025-02-28T00:00:00"/>
    <s v="MIL"/>
    <s v="MEYER-MIL"/>
    <m/>
    <s v="M250351"/>
    <s v="3-5-LSI105AAY"/>
    <s v="STD- 105 M PVD GOLD BSH R223.5 C/C102 H6.5 (BFMY20)"/>
    <s v="HDL-"/>
    <s v="B"/>
    <n v="4439"/>
    <s v="PC"/>
    <s v="USD"/>
    <n v="1.3"/>
    <n v="5770.7"/>
    <n v="1"/>
    <n v="1.3"/>
    <n v="5770.7"/>
    <s v="MZQ"/>
  </r>
  <r>
    <s v="710331930501"/>
    <x v="44"/>
    <d v="2025-02-28T00:00:00"/>
    <s v="MIL"/>
    <s v="MEYER-MIL"/>
    <m/>
    <s v="M250351"/>
    <s v="3-5-LSI107AAY"/>
    <s v="STD- 107 M PVD GOLD BSH R274.7 C/C102 H6.5 (182424S)"/>
    <s v="HDL-"/>
    <s v="B"/>
    <n v="4556"/>
    <s v="PC"/>
    <s v="USD"/>
    <n v="1.3"/>
    <n v="5922.8"/>
    <n v="1"/>
    <n v="1.3"/>
    <n v="5922.8"/>
    <s v="MZQ"/>
  </r>
  <r>
    <s v="710331930701"/>
    <x v="44"/>
    <d v="2025-02-28T00:00:00"/>
    <s v="MIL"/>
    <s v="MEYER-MIL"/>
    <m/>
    <s v="M250351"/>
    <s v="3-5-LSI108AAY"/>
    <s v="STD- 108 M PVD GOLD BSH R295.5 C/C102 H6.5 (182426S)"/>
    <s v="HDL-"/>
    <s v="B"/>
    <n v="4289"/>
    <s v="PC"/>
    <s v="USD"/>
    <n v="1.3"/>
    <n v="5575.7"/>
    <n v="1"/>
    <n v="1.3"/>
    <n v="5575.7"/>
    <s v="MZQ"/>
  </r>
  <r>
    <s v="710332210501"/>
    <x v="44"/>
    <d v="2025-03-05T00:00:00"/>
    <s v="HF06"/>
    <s v="Whitford Ltd"/>
    <m/>
    <s v="M250352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</r>
  <r>
    <s v="710332450101"/>
    <x v="44"/>
    <d v="2025-03-12T00:00:00"/>
    <s v="HF06"/>
    <s v="Whitford Ltd"/>
    <m/>
    <s v="M250354"/>
    <s v="1-4-T968218094"/>
    <s v="9682/K18094 TOPCOAT METALLIC BLACK"/>
    <s v="INM-"/>
    <s v="B"/>
    <n v="75"/>
    <s v="KG"/>
    <s v="CNY"/>
    <n v="63.008800000000001"/>
    <n v="4725.66"/>
    <n v="7.3003400000000003"/>
    <n v="8.6309000000000005"/>
    <n v="647.32000000000005"/>
    <s v="MZQ"/>
  </r>
  <r>
    <s v="710332210301"/>
    <x v="44"/>
    <d v="2025-03-05T00:00:00"/>
    <s v="HF06"/>
    <s v="Whitford Ltd"/>
    <m/>
    <s v="M250352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</r>
  <r>
    <s v="710332780101"/>
    <x v="44"/>
    <d v="2025-03-13T00:00:00"/>
    <s v="HF06"/>
    <s v="Whitford Ltd"/>
    <m/>
    <s v="M250355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</r>
  <r>
    <s v="710332780301"/>
    <x v="44"/>
    <d v="2025-03-13T00:00:00"/>
    <s v="HF06"/>
    <s v="Whitford Ltd"/>
    <m/>
    <s v="M250355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32780401"/>
    <x v="44"/>
    <d v="2025-03-13T00:00:00"/>
    <s v="HF06"/>
    <s v="Whitford Ltd"/>
    <m/>
    <s v="M250355"/>
    <s v="1-4-T9682N204111"/>
    <s v="9682/N204111-G05 CLEAR METALLIC TOPCOAT"/>
    <s v="INM-"/>
    <s v="B"/>
    <n v="50"/>
    <s v="KG"/>
    <s v="CNY"/>
    <n v="69.026499999999999"/>
    <n v="3451.33"/>
    <n v="7.3003400000000003"/>
    <n v="9.4551999999999996"/>
    <n v="472.76"/>
    <s v="MZQ"/>
  </r>
  <r>
    <s v="710332210401"/>
    <x v="44"/>
    <d v="2025-03-05T00:00:00"/>
    <s v="HF06"/>
    <s v="Whitford Ltd"/>
    <m/>
    <s v="M250352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2330201"/>
    <x v="44"/>
    <d v="2025-03-10T00:00:00"/>
    <s v="HF06"/>
    <s v="Whitford Ltd"/>
    <m/>
    <s v="M250353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2210201"/>
    <x v="44"/>
    <d v="2025-03-05T00:00:00"/>
    <s v="HF06"/>
    <s v="Whitford Ltd"/>
    <m/>
    <s v="M250352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330101"/>
    <x v="44"/>
    <d v="2025-03-10T00:00:00"/>
    <s v="HF06"/>
    <s v="Whitford Ltd"/>
    <m/>
    <s v="M250353"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</r>
  <r>
    <s v="710332040101"/>
    <x v="44"/>
    <d v="2025-03-04T00:00:00"/>
    <s v="YD11"/>
    <s v="YI DA FENG XIANG SHU WU JING"/>
    <m/>
    <s v="C03100"/>
    <s v="1-6-696-A"/>
    <s v="SILICONE RUBBER KNOB GN36A (FDA GRADE)"/>
    <s v="KNOB"/>
    <s v="B"/>
    <n v="8200"/>
    <s v="PC"/>
    <s v="CNY"/>
    <n v="0.873"/>
    <n v="7158.6"/>
    <n v="7.3003400000000003"/>
    <n v="0.1196"/>
    <n v="980.72"/>
    <s v="MZQ"/>
  </r>
  <r>
    <s v="710330650201"/>
    <x v="44"/>
    <d v="2025-02-07T00:00:00"/>
    <s v="YD11"/>
    <s v="YI DA FENG XIANG SHU WU JING"/>
    <m/>
    <s v="C03100"/>
    <s v="1-6-678AA"/>
    <s v="SILICONE RUBBER KNOB ANYDAY GN36A"/>
    <s v="KNOB"/>
    <s v="B"/>
    <n v="3050"/>
    <s v="PC"/>
    <s v="CNY"/>
    <n v="1.2838000000000001"/>
    <n v="3915.59"/>
    <n v="7.3003400000000003"/>
    <n v="0.1759"/>
    <n v="536.5"/>
    <s v="MZQ"/>
  </r>
  <r>
    <s v="710330650401"/>
    <x v="44"/>
    <d v="2025-02-07T00:00:00"/>
    <s v="YD11"/>
    <s v="YI DA FENG XIANG SHU WU JING"/>
    <m/>
    <s v="C03100"/>
    <s v="1-6-689AA"/>
    <s v="SILICONE RUBBER KNOB ANYDAY GN36A (FDA GRADE)"/>
    <s v="KNOB"/>
    <s v="B"/>
    <n v="4900"/>
    <s v="PC"/>
    <s v="CNY"/>
    <n v="1.3524"/>
    <n v="6626.76"/>
    <n v="7.3003400000000003"/>
    <n v="0.18529999999999999"/>
    <n v="907.97"/>
    <s v="MZQ"/>
  </r>
  <r>
    <s v="710332310101"/>
    <x v="44"/>
    <d v="2025-03-07T00:00:00"/>
    <s v="YD11"/>
    <s v="YI DA FENG XIANG SHU WU JING"/>
    <m/>
    <s v="C03100"/>
    <s v="1-6-689AB"/>
    <s v="SILICONE RUBBER KNOB ANYDAY BK01A (FDA GRADE)"/>
    <s v="KNOB"/>
    <s v="B"/>
    <n v="1000"/>
    <s v="PC"/>
    <s v="CNY"/>
    <n v="1.38"/>
    <n v="1380"/>
    <n v="7.3003400000000003"/>
    <n v="0.189"/>
    <n v="189"/>
    <s v="MZQ"/>
  </r>
  <r>
    <s v="710332420101"/>
    <x v="44"/>
    <d v="2025-03-11T00:00:00"/>
    <s v="YD11"/>
    <s v="YI DA FENG XIANG SHU WU JING"/>
    <m/>
    <s v="C03100"/>
    <s v="1-6-689AB"/>
    <s v="SILICONE RUBBER KNOB ANYDAY BK01A (FDA GRADE)"/>
    <s v="KNOB"/>
    <s v="B"/>
    <n v="1250"/>
    <s v="PC"/>
    <s v="CNY"/>
    <n v="1.38"/>
    <n v="1725"/>
    <n v="7.3003400000000003"/>
    <n v="0.189"/>
    <n v="236.25"/>
    <s v="MZQ"/>
  </r>
  <r>
    <s v="710331641001"/>
    <x v="44"/>
    <d v="2025-02-26T00:00:00"/>
    <s v="YP02"/>
    <s v="DUAN ZHOU QU YI PIN JIN SHU JI PIN CHANG"/>
    <m/>
    <s v="C03098"/>
    <s v="7-C-REC2608AS-002"/>
    <s v="REC2608CT----------Y-Y-----"/>
    <s v="LID-"/>
    <s v="O"/>
    <n v="600"/>
    <s v="PC"/>
    <s v="CNY"/>
    <n v="4.26"/>
    <n v="2556"/>
    <n v="7.3003400000000003"/>
    <n v="0.58350000000000002"/>
    <n v="350.1"/>
    <s v="MZQ"/>
  </r>
  <r>
    <s v="710333120101"/>
    <x v="44"/>
    <d v="2025-03-21T00:00:00"/>
    <s v="HY25"/>
    <s v="ZHAO QING SHI HENG YING WU JING HUA GONG CO.,LTD"/>
    <m/>
    <s v="X250329"/>
    <s v="7-9-Z34343"/>
    <s v="CHIPBOARD FOR 43&quot;X43&quot;"/>
    <s v="MISC"/>
    <s v="B"/>
    <n v="3500"/>
    <s v="PC"/>
    <s v="CNY"/>
    <n v="2.5"/>
    <n v="8750"/>
    <n v="7.3003400000000003"/>
    <n v="0.34239999999999998"/>
    <n v="1198.4000000000001"/>
    <s v="MZQ"/>
  </r>
  <r>
    <s v="710332550101"/>
    <x v="45"/>
    <d v="2025-03-12T00:00:00"/>
    <s v="TA26"/>
    <s v="ZHAO DE JIN SHU JI BIN CO.,LTD."/>
    <m/>
    <s v="C03088"/>
    <s v="1-6-BK193"/>
    <s v="BRKT FOR CAF30AK RT"/>
    <s v="BRKT"/>
    <s v="B"/>
    <n v="3100"/>
    <s v="PC"/>
    <s v="CNY"/>
    <n v="0.57750000000000001"/>
    <n v="1790.25"/>
    <n v="7.3003400000000003"/>
    <n v="7.9100000000000004E-2"/>
    <n v="245.21"/>
    <s v="MZQ"/>
  </r>
  <r>
    <s v="710332550201"/>
    <x v="45"/>
    <d v="2025-03-12T00:00:00"/>
    <s v="TA26"/>
    <s v="ZHAO DE JIN SHU JI BIN CO.,LTD."/>
    <m/>
    <s v="C03088"/>
    <s v="1-6-BK195"/>
    <s v="BRKT+NUT M5 QH TCK24AK C/C21 H5.5"/>
    <s v="BRKT"/>
    <s v="B"/>
    <n v="3100"/>
    <s v="PC"/>
    <s v="CNY"/>
    <n v="0.59809999999999997"/>
    <n v="1854.11"/>
    <n v="7.3003400000000003"/>
    <n v="8.1900000000000001E-2"/>
    <n v="253.89"/>
    <s v="MZQ"/>
  </r>
  <r>
    <s v="710332260301"/>
    <x v="45"/>
    <d v="2025-03-07T00:00:00"/>
    <s v="TA26"/>
    <s v="ZHAO DE JIN SHU JI BIN CO.,LTD."/>
    <m/>
    <s v="C03087"/>
    <s v="1-6-BK76"/>
    <s v="BRKT SS FOR SQ GRIDDLE"/>
    <s v="BRKT"/>
    <s v="B"/>
    <n v="1530"/>
    <s v="PC"/>
    <s v="CNY"/>
    <n v="0.6522"/>
    <n v="997.87"/>
    <n v="7.3003400000000003"/>
    <n v="8.9300000000000004E-2"/>
    <n v="136.63"/>
    <s v="MZQ"/>
  </r>
  <r>
    <s v="710332010201"/>
    <x v="45"/>
    <d v="2025-03-04T00:00:00"/>
    <s v="TA26"/>
    <s v="ZHAO DE JIN SHU JI BIN CO.,LTD."/>
    <m/>
    <s v="C03087"/>
    <s v="1-6-BK47"/>
    <s v="BRKT SS 24CM FRYPAN"/>
    <s v="BRKT"/>
    <s v="B"/>
    <n v="1030"/>
    <s v="PC"/>
    <s v="CNY"/>
    <n v="0.68369999999999997"/>
    <n v="704.21"/>
    <n v="7.3003400000000003"/>
    <n v="9.3700000000000006E-2"/>
    <n v="96.51"/>
    <s v="MZQ"/>
  </r>
  <r>
    <s v="710332010301"/>
    <x v="45"/>
    <d v="2025-03-04T00:00:00"/>
    <s v="TA26"/>
    <s v="ZHAO DE JIN SHU JI BIN CO.,LTD."/>
    <m/>
    <s v="C03087"/>
    <s v="1-6-BK48"/>
    <s v="BRKT SS 26CM FRYPAN"/>
    <s v="BRKT"/>
    <s v="B"/>
    <n v="1550"/>
    <s v="PC"/>
    <s v="CNY"/>
    <n v="0.68369999999999997"/>
    <n v="1059.74"/>
    <n v="7.3003400000000003"/>
    <n v="9.3700000000000006E-2"/>
    <n v="145.24"/>
    <s v="MZQ"/>
  </r>
  <r>
    <s v="710332110201"/>
    <x v="45"/>
    <d v="2025-03-05T00:00:00"/>
    <s v="TA26"/>
    <s v="ZHAO DE JIN SHU JI BIN CO.,LTD."/>
    <m/>
    <s v="C03087"/>
    <s v="1-6-BK48"/>
    <s v="BRKT SS 26CM FRYPAN"/>
    <s v="BRKT"/>
    <s v="B"/>
    <n v="500"/>
    <s v="PC"/>
    <s v="CNY"/>
    <n v="0.68369999999999997"/>
    <n v="341.85"/>
    <n v="7.3003400000000003"/>
    <n v="9.3700000000000006E-2"/>
    <n v="46.85"/>
    <s v="MZQ"/>
  </r>
  <r>
    <s v="710332260201"/>
    <x v="45"/>
    <d v="2025-03-07T00:00:00"/>
    <s v="TA26"/>
    <s v="ZHAO DE JIN SHU JI BIN CO.,LTD."/>
    <m/>
    <s v="C03087"/>
    <s v="1-6-BK47"/>
    <s v="BRKT SS 24CM FRYPAN"/>
    <s v="BRKT"/>
    <s v="B"/>
    <n v="500"/>
    <s v="PC"/>
    <s v="CNY"/>
    <n v="0.68369999999999997"/>
    <n v="341.85"/>
    <n v="7.3003400000000003"/>
    <n v="9.3700000000000006E-2"/>
    <n v="46.85"/>
    <s v="MZQ"/>
  </r>
  <r>
    <s v="710332540301"/>
    <x v="45"/>
    <d v="2025-03-12T00:00:00"/>
    <s v="LJ11"/>
    <s v="NING BO LIAN JIN WU JIN ZHI BIN CO.,LTD."/>
    <m/>
    <s v="C03094"/>
    <s v="1-6-FHSS107"/>
    <s v="FG AL SS 107 R122.50"/>
    <s v="FG--"/>
    <s v="B"/>
    <n v="2030"/>
    <s v="PC"/>
    <s v="CNY"/>
    <n v="0.77500000000000002"/>
    <n v="1573.25"/>
    <n v="7.3003400000000003"/>
    <n v="0.1062"/>
    <n v="215.59"/>
    <s v="MZQ"/>
  </r>
  <r>
    <s v="710332540401"/>
    <x v="45"/>
    <d v="2025-03-12T00:00:00"/>
    <s v="LJ11"/>
    <s v="NING BO LIAN JIN WU JIN ZHI BIN CO.,LTD."/>
    <m/>
    <s v="C03094"/>
    <s v="1-6-FHSS203"/>
    <s v="FG AL SS 203 BAG20IA"/>
    <s v="FG--"/>
    <s v="B"/>
    <n v="3100"/>
    <s v="PC"/>
    <s v="CNY"/>
    <n v="0.82320000000000004"/>
    <n v="2551.92"/>
    <n v="7.3003400000000003"/>
    <n v="0.1128"/>
    <n v="349.68"/>
    <s v="MZQ"/>
  </r>
  <r>
    <s v="710332110101"/>
    <x v="45"/>
    <d v="2025-03-05T00:00:00"/>
    <s v="TA26"/>
    <s v="ZHAO DE JIN SHU JI BIN CO.,LTD."/>
    <m/>
    <s v="C03088"/>
    <s v="1-6-141-Z"/>
    <s v="SS RING FOR KNOB N TUM"/>
    <s v="FG--"/>
    <s v="B"/>
    <n v="500"/>
    <s v="PC"/>
    <s v="CNY"/>
    <n v="0.4859"/>
    <n v="242.95"/>
    <n v="7.3003400000000003"/>
    <n v="6.6600000000000006E-2"/>
    <n v="33.299999999999997"/>
    <s v="MZQ"/>
  </r>
  <r>
    <s v="710331010401"/>
    <x v="45"/>
    <d v="2025-02-14T00:00:00"/>
    <s v="TA26"/>
    <s v="ZHAO DE JIN SHU JI BIN CO.,LTD."/>
    <m/>
    <s v="C03087"/>
    <s v="7-6-F59AZ"/>
    <s v="FG SS FP TUM"/>
    <s v="FG--"/>
    <s v="B"/>
    <n v="2050"/>
    <s v="PC"/>
    <s v="CNY"/>
    <n v="1.2692000000000001"/>
    <n v="2601.86"/>
    <n v="7.3003400000000003"/>
    <n v="0.1739"/>
    <n v="356.5"/>
    <s v="MZQ"/>
  </r>
  <r>
    <s v="710331020301"/>
    <x v="45"/>
    <d v="2025-02-14T00:00:00"/>
    <s v="TA27"/>
    <s v="FO SHAN SHI SAN SHUI QU ZHUO YING WU JIN ZHI PIN CHANG"/>
    <m/>
    <s v="C03095"/>
    <s v="7-6-F58AZ"/>
    <s v="FG SS R100 TUM"/>
    <s v="FG--"/>
    <s v="B"/>
    <n v="6000"/>
    <s v="PC"/>
    <s v="CNY"/>
    <n v="1.0021"/>
    <n v="6012.6"/>
    <n v="7.3003400000000003"/>
    <n v="0.13730000000000001"/>
    <n v="823.8"/>
    <s v="MZQ"/>
  </r>
  <r>
    <s v="710330940501"/>
    <x v="45"/>
    <d v="2025-02-14T00:00:00"/>
    <s v="E036"/>
    <s v="YI AN (HK)"/>
    <m/>
    <s v="C03086"/>
    <s v="5-5-HAN12"/>
    <s v="SH G.BLK"/>
    <s v="HDL-"/>
    <s v="B"/>
    <n v="5020"/>
    <s v="PC"/>
    <s v="CNY"/>
    <n v="1.5156000000000001"/>
    <n v="7608.31"/>
    <n v="7.3003400000000003"/>
    <n v="0.20760000000000001"/>
    <n v="1042.1500000000001"/>
    <s v="MZQ"/>
  </r>
  <r>
    <s v="710330940901"/>
    <x v="45"/>
    <d v="2025-02-14T00:00:00"/>
    <s v="E036"/>
    <s v="YI AN (HK)"/>
    <m/>
    <s v="C03086"/>
    <s v="1-5-HLS02"/>
    <s v="SH M.BLK WITHOUT SS CAP"/>
    <s v="HDL-"/>
    <s v="B"/>
    <n v="1020"/>
    <s v="PC"/>
    <s v="CNY"/>
    <n v="2.3549000000000002"/>
    <n v="2402"/>
    <n v="7.3003400000000003"/>
    <n v="0.3226"/>
    <n v="329.05"/>
    <s v="MZQ"/>
  </r>
  <r>
    <s v="710332090301"/>
    <x v="45"/>
    <d v="2025-03-05T00:00:00"/>
    <s v="LJ11"/>
    <s v="NING BO LIAN JIN WU JIN ZHI BIN CO.,LTD."/>
    <m/>
    <s v="C03093"/>
    <s v="1-5-HSS02"/>
    <s v="SH-- 02 M.BLK"/>
    <s v="HDL-"/>
    <s v="B"/>
    <n v="3100"/>
    <s v="PC"/>
    <s v="CNY"/>
    <n v="2.0844999999999998"/>
    <n v="6461.95"/>
    <n v="7.3003400000000003"/>
    <n v="0.28549999999999998"/>
    <n v="885.05"/>
    <s v="MZQ"/>
  </r>
  <r>
    <s v="710332540201"/>
    <x v="45"/>
    <d v="2025-03-12T00:00:00"/>
    <s v="LJ11"/>
    <s v="NING BO LIAN JIN WU JIN ZHI BIN CO.,LTD."/>
    <m/>
    <s v="C03093"/>
    <s v="1-5-HSS02"/>
    <s v="SH-- 02 M.BLK"/>
    <s v="HDL-"/>
    <s v="B"/>
    <n v="3000"/>
    <s v="PC"/>
    <s v="CNY"/>
    <n v="2.0844999999999998"/>
    <n v="6253.5"/>
    <n v="7.3003400000000003"/>
    <n v="0.28549999999999998"/>
    <n v="856.5"/>
    <s v="MZQ"/>
  </r>
  <r>
    <s v="710332000101"/>
    <x v="45"/>
    <d v="2025-03-04T00:00:00"/>
    <s v="LJ11"/>
    <s v="NING BO LIAN JIN WU JIN ZHI BIN CO.,LTD."/>
    <m/>
    <s v="C03093"/>
    <s v="1-5-HSS01"/>
    <s v="LG-- 01 M.BLK"/>
    <s v="HDL-"/>
    <s v="B"/>
    <n v="3400"/>
    <s v="PC"/>
    <s v="CNY"/>
    <n v="2.3401999999999998"/>
    <n v="7956.68"/>
    <n v="7.3003400000000003"/>
    <n v="0.3206"/>
    <n v="1090.04"/>
    <s v="MZQ"/>
  </r>
  <r>
    <s v="710330940601"/>
    <x v="45"/>
    <d v="2025-02-14T00:00:00"/>
    <s v="E036"/>
    <s v="YI AN (HK)"/>
    <m/>
    <s v="C03086"/>
    <s v="5-5-KAN01"/>
    <s v="KNOB AN G.BLK"/>
    <s v="KNOB"/>
    <s v="B"/>
    <n v="1120"/>
    <s v="PC"/>
    <s v="CNY"/>
    <n v="0.54969999999999997"/>
    <n v="615.66"/>
    <n v="7.3003400000000003"/>
    <n v="7.5300000000000006E-2"/>
    <n v="84.34"/>
    <s v="MZQ"/>
  </r>
  <r>
    <s v="710332490301"/>
    <x v="45"/>
    <d v="2025-03-12T00:00:00"/>
    <s v="E036"/>
    <s v="YI AN (HK)"/>
    <m/>
    <s v="C03086"/>
    <s v="1-6-586B"/>
    <s v="NYLON CAP FOR KNOB BK01E (BPA-FREE, LFGB &amp; JFSL GRADE)"/>
    <s v="KNOB"/>
    <s v="B"/>
    <n v="4100"/>
    <s v="PC"/>
    <s v="CNY"/>
    <n v="0.87629999999999997"/>
    <n v="3592.83"/>
    <n v="7.3003400000000003"/>
    <n v="0.12"/>
    <n v="492"/>
    <s v="MZQ"/>
  </r>
  <r>
    <s v="710332490101"/>
    <x v="45"/>
    <d v="2025-03-12T00:00:00"/>
    <s v="E036"/>
    <s v="YI AN (HK)"/>
    <m/>
    <s v="C03086"/>
    <s v="1-5-KRZ01"/>
    <s v="KNOB RZ M.BLK"/>
    <s v="KNOB"/>
    <s v="B"/>
    <n v="1010"/>
    <s v="PC"/>
    <s v="CNY"/>
    <n v="1.0902000000000001"/>
    <n v="1101.0999999999999"/>
    <n v="7.3003400000000003"/>
    <n v="0.14929999999999999"/>
    <n v="150.79"/>
    <s v="MZQ"/>
  </r>
  <r>
    <s v="710332490201"/>
    <x v="45"/>
    <d v="2025-03-12T00:00:00"/>
    <s v="E036"/>
    <s v="YI AN (HK)"/>
    <m/>
    <s v="C03086"/>
    <s v="1-5-KTJ02A"/>
    <s v="KNOB TJ 02 M.BLK W/DISNEY LOGO"/>
    <s v="KNOB"/>
    <s v="B"/>
    <n v="3000"/>
    <s v="PC"/>
    <s v="CNY"/>
    <n v="1.6423000000000001"/>
    <n v="4926.8999999999996"/>
    <n v="7.3003400000000003"/>
    <n v="0.22500000000000001"/>
    <n v="675"/>
    <s v="MZQ"/>
  </r>
  <r>
    <s v="710330940701"/>
    <x v="45"/>
    <d v="2025-02-14T00:00:00"/>
    <s v="E036"/>
    <s v="YI AN (HK)"/>
    <m/>
    <s v="C03086"/>
    <s v="5-5-KAN02"/>
    <s v="KNOB AN G.BLK"/>
    <s v="KNOB"/>
    <s v="B"/>
    <n v="1000"/>
    <s v="PC"/>
    <s v="CNY"/>
    <n v="2.0691000000000002"/>
    <n v="2069.1"/>
    <n v="7.3003400000000003"/>
    <n v="0.28339999999999999"/>
    <n v="283.39999999999998"/>
    <s v="MZQ"/>
  </r>
  <r>
    <s v="710332130101"/>
    <x v="45"/>
    <d v="2025-03-05T00:00:00"/>
    <s v="TA41"/>
    <s v="HENG YU METAL PRODUCTS (GUANG DONG) CO.,LTD"/>
    <m/>
    <s v="C03089"/>
    <s v="1-5-KNE-2"/>
    <s v="KNOB N M.BLK"/>
    <s v="KNOB"/>
    <s v="B"/>
    <n v="500"/>
    <s v="PC"/>
    <s v="CNY"/>
    <n v="0.70320000000000005"/>
    <n v="351.6"/>
    <n v="7.3003400000000003"/>
    <n v="9.6299999999999997E-2"/>
    <n v="48.15"/>
    <s v="MZQ"/>
  </r>
  <r>
    <s v="710331640901"/>
    <x v="45"/>
    <d v="2025-02-26T00:00:00"/>
    <s v="YP02"/>
    <s v="DUAN ZHOU QU YI PIN JIN SHU JI PIN CHANG"/>
    <m/>
    <s v="C03090"/>
    <s v="7-C-REC2608AS-002"/>
    <s v="REC2608CT----------Y-Y-----"/>
    <s v="LID-"/>
    <s v="O"/>
    <n v="560"/>
    <s v="PC"/>
    <s v="CNY"/>
    <n v="4.26"/>
    <n v="2385.6"/>
    <n v="7.3003400000000003"/>
    <n v="0.58350000000000002"/>
    <n v="326.76"/>
    <s v="MZQ"/>
  </r>
  <r>
    <s v="710331641001"/>
    <x v="45"/>
    <d v="2025-02-26T00:00:00"/>
    <s v="YP02"/>
    <s v="DUAN ZHOU QU YI PIN JIN SHU JI PIN CHANG"/>
    <m/>
    <s v="C03090"/>
    <s v="7-C-REC2608AS-002"/>
    <s v="REC2608CT----------Y-Y-----"/>
    <s v="LID-"/>
    <s v="O"/>
    <n v="850"/>
    <s v="PC"/>
    <s v="CNY"/>
    <n v="4.26"/>
    <n v="3621"/>
    <n v="7.3003400000000003"/>
    <n v="0.58350000000000002"/>
    <n v="495.98"/>
    <s v="MZQ"/>
  </r>
  <r>
    <s v="710329750101"/>
    <x v="45"/>
    <d v="2025-01-07T00:00:00"/>
    <s v="YP02"/>
    <s v="DUAN ZHOU QU YI PIN JIN SHU JI PIN CHANG"/>
    <m/>
    <s v="C03091"/>
    <s v="7-C-WKC38KS-002"/>
    <s v="WKC38CV----------U-P-----"/>
    <s v="LID-"/>
    <s v="S"/>
    <n v="426"/>
    <s v="PC"/>
    <s v="CNY"/>
    <n v="8.9"/>
    <n v="3791.4"/>
    <n v="7.3003400000000003"/>
    <n v="1.2191000000000001"/>
    <n v="519.34"/>
    <s v="MZQ"/>
  </r>
  <r>
    <s v="710331650301"/>
    <x v="45"/>
    <d v="2025-02-26T00:00:00"/>
    <s v="YY04S"/>
    <s v="YONG YE WU JIN CO"/>
    <m/>
    <s v="C03092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850101"/>
    <x v="45"/>
    <d v="2025-02-28T00:00:00"/>
    <s v="TA26"/>
    <s v="ZHAO DE JIN SHU JI BIN CO.,LTD."/>
    <m/>
    <s v="C03088"/>
    <s v="5-6-002"/>
    <s v="HANG RING SS TUM"/>
    <s v="MISC"/>
    <s v="B"/>
    <n v="1700"/>
    <s v="PC"/>
    <s v="CNY"/>
    <n v="0.18720000000000001"/>
    <n v="318.24"/>
    <n v="7.3003400000000003"/>
    <n v="2.5600000000000001E-2"/>
    <n v="43.52"/>
    <s v="MZQ"/>
  </r>
  <r>
    <s v="710331860401"/>
    <x v="45"/>
    <d v="2025-02-28T00:00:00"/>
    <s v="TA27"/>
    <s v="FO SHAN SHI SAN SHUI QU ZHUO YING WU JIN ZHI PIN CHANG"/>
    <m/>
    <s v="C03095"/>
    <s v="3-6-D61X"/>
    <s v="RT AL 8x12mm TUM"/>
    <s v="RIV-"/>
    <s v="B"/>
    <n v="6100"/>
    <s v="PC"/>
    <s v="CNY"/>
    <n v="7.0099999999999996E-2"/>
    <n v="427.61"/>
    <n v="7.3003400000000003"/>
    <n v="9.5999999999999992E-3"/>
    <n v="58.56"/>
    <s v="MZQ"/>
  </r>
  <r>
    <s v="710332560101"/>
    <x v="45"/>
    <d v="2025-03-12T00:00:00"/>
    <s v="TA27"/>
    <s v="FO SHAN SHI SAN SHUI QU ZHUO YING WU JIN ZHI PIN CHANG"/>
    <m/>
    <s v="C03095"/>
    <s v="3-6-D61X"/>
    <s v="RT AL 8x12mm TUM"/>
    <s v="RIV-"/>
    <s v="B"/>
    <n v="3500"/>
    <s v="PC"/>
    <s v="CNY"/>
    <n v="7.0099999999999996E-2"/>
    <n v="245.35"/>
    <n v="7.3003400000000003"/>
    <n v="9.5999999999999992E-3"/>
    <n v="33.6"/>
    <s v="MZQ"/>
  </r>
  <r>
    <s v="710332720301"/>
    <x v="45"/>
    <d v="2025-03-13T00:00:00"/>
    <s v="TA27"/>
    <s v="FO SHAN SHI SAN SHUI QU ZHUO YING WU JIN ZHI PIN CHANG"/>
    <m/>
    <s v="C03095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</r>
  <r>
    <s v="710330940301"/>
    <x v="45"/>
    <d v="2025-02-14T00:00:00"/>
    <s v="E036"/>
    <s v="YI AN (HK)"/>
    <m/>
    <s v="C03086"/>
    <s v="3-5-SIR208--X"/>
    <s v="208 M.BLK TUM"/>
    <s v="SHDL"/>
    <s v="B"/>
    <n v="2040"/>
    <s v="PC"/>
    <s v="CNY"/>
    <n v="2.6659999999999999"/>
    <n v="5438.64"/>
    <n v="7.3003400000000003"/>
    <n v="0.36520000000000002"/>
    <n v="745.01"/>
    <s v="MZQ"/>
  </r>
  <r>
    <s v="710330940201"/>
    <x v="45"/>
    <d v="2025-02-14T00:00:00"/>
    <s v="E036"/>
    <s v="YI AN (HK)"/>
    <m/>
    <s v="C03086"/>
    <s v="3-5-SC08"/>
    <s v="W38 M.BLK TUM"/>
    <s v="SHDL"/>
    <s v="B"/>
    <n v="2060"/>
    <s v="PC"/>
    <s v="CNY"/>
    <n v="3.5226999999999999"/>
    <n v="7256.76"/>
    <n v="7.3003400000000003"/>
    <n v="0.48249999999999998"/>
    <n v="993.95"/>
    <s v="MZQ"/>
  </r>
  <r>
    <s v="710332800901"/>
    <x v="45"/>
    <d v="2025-03-14T00:00:00"/>
    <s v="JW05"/>
    <s v="ZHAO QING JIA WEI SHU LIAO CO.,LTD"/>
    <m/>
    <s v="M250348"/>
    <s v="3-7-PPB035AA"/>
    <s v="SW FILM PE BLK 0.05MMx33&quot; 30% RECYCLE &quot;ROLL&quot;"/>
    <s v="SWF-"/>
    <s v="B"/>
    <n v="16.5"/>
    <s v="KG"/>
    <s v="CNY"/>
    <n v="16"/>
    <n v="264"/>
    <n v="7.3003400000000003"/>
    <n v="2.1917"/>
    <n v="36.159999999999997"/>
    <s v="MZQ"/>
  </r>
  <r>
    <s v="710332800701"/>
    <x v="45"/>
    <d v="2025-03-14T00:00:00"/>
    <s v="JW05"/>
    <s v="ZHAO QING JIA WEI SHU LIAO CO.,LTD"/>
    <m/>
    <s v="M250348"/>
    <s v="2-7-PPB29AA"/>
    <s v="SW FILM PE BLK 0.05MMx28&quot; 30% RECYCLE &quot;ROLL&quot;"/>
    <s v="SWF-"/>
    <s v="B"/>
    <n v="11"/>
    <s v="KG"/>
    <s v="CNY"/>
    <n v="17.2"/>
    <n v="189.2"/>
    <n v="7.3003400000000003"/>
    <n v="2.3561000000000001"/>
    <n v="25.92"/>
    <s v="MZQ"/>
  </r>
  <r>
    <s v="710332800801"/>
    <x v="45"/>
    <d v="2025-03-14T00:00:00"/>
    <s v="JW05"/>
    <s v="ZHAO QING JIA WEI SHU LIAO CO.,LTD"/>
    <m/>
    <s v="M250348"/>
    <s v="3-7-PPB027AA"/>
    <s v="SW FILM PE BLK 0.05MMx30&quot;  30% RECYCLE &quot;ROLL&quot;"/>
    <s v="SWF-"/>
    <s v="B"/>
    <n v="9"/>
    <s v="KG"/>
    <s v="CNY"/>
    <n v="17.2"/>
    <n v="154.80000000000001"/>
    <n v="7.3003400000000003"/>
    <n v="2.3561000000000001"/>
    <n v="21.2"/>
    <s v="MZQ"/>
  </r>
  <r>
    <s v="710331790101"/>
    <x v="45"/>
    <d v="2025-02-28T00:00:00"/>
    <s v="WX03"/>
    <s v="WISION"/>
    <m/>
    <s v="C03096"/>
    <s v="1-6-576A"/>
    <s v="POSTCURED SILICONE GROMMET CLEAR 500F"/>
    <s v="WHR-"/>
    <s v="B"/>
    <n v="17000"/>
    <s v="PC"/>
    <s v="CNY"/>
    <n v="0.1096"/>
    <n v="1863.2"/>
    <n v="7.3003400000000003"/>
    <n v="1.4999999999999999E-2"/>
    <n v="255"/>
    <s v="MZQ"/>
  </r>
  <r>
    <s v="710331920101"/>
    <x v="46"/>
    <d v="2025-02-28T00:00:00"/>
    <s v="NA02"/>
    <s v="XIN XING XIAN NAN AN METAL PRODUCTS CO.,LTD"/>
    <m/>
    <s v="B250306"/>
    <s v="7-1-50145C435N"/>
    <s v="AL CIR 5.0X145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31920201"/>
    <x v="46"/>
    <d v="2025-02-28T00:00:00"/>
    <s v="NA02"/>
    <s v="XIN XING XIAN NAN AN METAL PRODUCTS CO.,LTD"/>
    <m/>
    <s v="B250306"/>
    <s v="7-1-50215C435N"/>
    <s v="AL CIR 5.0x215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1920301"/>
    <x v="46"/>
    <d v="2025-02-28T00:00:00"/>
    <s v="NA02"/>
    <s v="XIN XING XIAN NAN AN METAL PRODUCTS CO.,LTD"/>
    <m/>
    <s v="B250306"/>
    <s v="7-1-65134NA35N"/>
    <s v="AL SHT 6.5x134x105.5mm 1100"/>
    <s v="ALM-"/>
    <s v="O"/>
    <n v="225"/>
    <s v="KG"/>
    <s v="CNY"/>
    <n v="3.1415999999999999"/>
    <n v="706.86"/>
    <n v="7.3003400000000003"/>
    <n v="0.43030000000000002"/>
    <n v="96.82"/>
    <s v="MZQ"/>
  </r>
  <r>
    <s v="710331920501"/>
    <x v="46"/>
    <d v="2025-02-28T00:00:00"/>
    <s v="NA02"/>
    <s v="XIN XING XIAN NAN AN METAL PRODUCTS CO.,LTD"/>
    <m/>
    <s v="B250306"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1920601"/>
    <x v="46"/>
    <d v="2025-02-28T00:00:00"/>
    <s v="NA02"/>
    <s v="XIN XING XIAN NAN AN METAL PRODUCTS CO.,LTD"/>
    <m/>
    <s v="B250306"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31920701"/>
    <x v="46"/>
    <d v="2025-02-28T00:00:00"/>
    <s v="NA02"/>
    <s v="XIN XING XIAN NAN AN METAL PRODUCTS CO.,LTD"/>
    <m/>
    <s v="B250306"/>
    <s v="7-1-60170C435N"/>
    <s v="AL CIR 6.0x170mm 1100-O"/>
    <s v="ALM-"/>
    <s v="O"/>
    <n v="410"/>
    <s v="KG"/>
    <s v="CNY"/>
    <n v="3.1415999999999999"/>
    <n v="1288.06"/>
    <n v="7.3003400000000003"/>
    <n v="0.43030000000000002"/>
    <n v="176.42"/>
    <s v="MZQ"/>
  </r>
  <r>
    <s v="710332230201"/>
    <x v="46"/>
    <d v="2025-03-06T00:00:00"/>
    <s v="NA02"/>
    <s v="XIN XING XIAN NAN AN METAL PRODUCTS CO.,LTD"/>
    <m/>
    <s v="B250306"/>
    <s v="7-1-40130C435N"/>
    <s v="AL CIR 4.0x13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2230301"/>
    <x v="46"/>
    <d v="2025-03-06T00:00:00"/>
    <s v="NA02"/>
    <s v="XIN XING XIAN NAN AN METAL PRODUCTS CO.,LTD"/>
    <m/>
    <s v="B250306"/>
    <s v="7-1-50150C435N"/>
    <s v="AL CIR 5.0x15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2360201"/>
    <x v="46"/>
    <d v="2025-03-10T00:00:00"/>
    <s v="NA02"/>
    <s v="XIN XING XIAN NAN AN METAL PRODUCTS CO.,LTD"/>
    <m/>
    <s v="B250306"/>
    <s v="7-1-60200C435N"/>
    <s v="AL CIR 6.0x200mm 1100-O"/>
    <s v="ALM-"/>
    <s v="O"/>
    <n v="450"/>
    <s v="KG"/>
    <s v="CNY"/>
    <n v="3.1415999999999999"/>
    <n v="1413.72"/>
    <n v="7.3003400000000003"/>
    <n v="0.43030000000000002"/>
    <n v="193.64"/>
    <s v="MZQ"/>
  </r>
  <r>
    <s v="710332360301"/>
    <x v="46"/>
    <d v="2025-03-10T00:00:00"/>
    <s v="NA02"/>
    <s v="XIN XING XIAN NAN AN METAL PRODUCTS CO.,LTD"/>
    <m/>
    <s v="B250306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2360401"/>
    <x v="46"/>
    <d v="2025-03-10T00:00:00"/>
    <s v="NA02"/>
    <s v="XIN XING XIAN NAN AN METAL PRODUCTS CO.,LTD"/>
    <m/>
    <s v="B250306"/>
    <s v="7-1-A4230C435N"/>
    <s v="AL CIR 14x23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2390101"/>
    <x v="46"/>
    <d v="2025-03-11T00:00:00"/>
    <s v="NA02"/>
    <s v="XIN XING XIAN NAN AN METAL PRODUCTS CO.,LTD"/>
    <m/>
    <s v="B250306"/>
    <s v="7-1-70171N435N"/>
    <s v="AL SHT 7.0x170.9x191.8mm"/>
    <s v="ALM-"/>
    <s v="O"/>
    <n v="50"/>
    <s v="KG"/>
    <s v="CNY"/>
    <n v="3.1415999999999999"/>
    <n v="157.08000000000001"/>
    <n v="7.3003400000000003"/>
    <n v="0.43030000000000002"/>
    <n v="21.52"/>
    <s v="MZQ"/>
  </r>
  <r>
    <s v="710332830101"/>
    <x v="46"/>
    <d v="2025-03-14T00:00:00"/>
    <s v="NA02"/>
    <s v="XIN XING XIAN NAN AN METAL PRODUCTS CO.,LTD"/>
    <m/>
    <s v="B250306"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</r>
  <r>
    <s v="710332830201"/>
    <x v="46"/>
    <d v="2025-03-14T00:00:00"/>
    <s v="NA02"/>
    <s v="XIN XING XIAN NAN AN METAL PRODUCTS CO.,LTD"/>
    <m/>
    <s v="B250306"/>
    <s v="7-1-50115C435N"/>
    <s v="AL CIR 5.0x115mm 1100-O"/>
    <s v="ALM-"/>
    <s v="O"/>
    <n v="110"/>
    <s v="KG"/>
    <s v="CNY"/>
    <n v="3.1415999999999999"/>
    <n v="345.58"/>
    <n v="7.3003400000000003"/>
    <n v="0.43030000000000002"/>
    <n v="47.33"/>
    <s v="MZQ"/>
  </r>
  <r>
    <s v="710332830301"/>
    <x v="46"/>
    <d v="2025-03-14T00:00:00"/>
    <s v="NA02"/>
    <s v="XIN XING XIAN NAN AN METAL PRODUCTS CO.,LTD"/>
    <m/>
    <s v="B250306"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32830401"/>
    <x v="46"/>
    <d v="2025-03-14T00:00:00"/>
    <s v="NA02"/>
    <s v="XIN XING XIAN NAN AN METAL PRODUCTS CO.,LTD"/>
    <m/>
    <s v="B250306"/>
    <s v="7-1-50180C435N"/>
    <s v="AL CIR 5.0x18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1920401"/>
    <x v="46"/>
    <d v="2025-02-28T00:00:00"/>
    <s v="NA02"/>
    <s v="XIN XING XIAN NAN AN METAL PRODUCTS CO.,LTD"/>
    <m/>
    <s v="B250306"/>
    <s v="7-1-10155C435N"/>
    <s v="AL CIR 1.0x155mm 1100-O"/>
    <s v="ALM-"/>
    <s v="O"/>
    <n v="140"/>
    <s v="KG"/>
    <s v="CNY"/>
    <n v="3.6282999999999999"/>
    <n v="507.96"/>
    <n v="7.3003400000000003"/>
    <n v="0.497"/>
    <n v="69.58"/>
    <s v="MZQ"/>
  </r>
  <r>
    <s v="710331920801"/>
    <x v="46"/>
    <d v="2025-02-28T00:00:00"/>
    <s v="NA02"/>
    <s v="XIN XING XIAN NAN AN METAL PRODUCTS CO.,LTD"/>
    <m/>
    <s v="B250306"/>
    <s v="7-1-10225C435N"/>
    <s v="AL CIR 1.0x225mm 1100-O"/>
    <s v="ALM-"/>
    <s v="O"/>
    <n v="120"/>
    <s v="KG"/>
    <s v="CNY"/>
    <n v="3.6282999999999999"/>
    <n v="435.4"/>
    <n v="7.3003400000000003"/>
    <n v="0.497"/>
    <n v="59.64"/>
    <s v="MZQ"/>
  </r>
  <r>
    <s v="710332230101"/>
    <x v="46"/>
    <d v="2025-03-06T00:00:00"/>
    <s v="NA02"/>
    <s v="XIN XING XIAN NAN AN METAL PRODUCTS CO.,LTD"/>
    <m/>
    <s v="B250306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32360101"/>
    <x v="46"/>
    <d v="2025-03-10T00:00:00"/>
    <s v="NA02"/>
    <s v="XIN XING XIAN NAN AN METAL PRODUCTS CO.,LTD"/>
    <m/>
    <s v="B250306"/>
    <s v="7-1-15103N435N"/>
    <s v="AL1.5x103.4X127.4MM1100-O"/>
    <s v="ALM-"/>
    <s v="O"/>
    <n v="100"/>
    <s v="KG"/>
    <s v="CNY"/>
    <n v="3.6282999999999999"/>
    <n v="362.83"/>
    <n v="7.3003400000000003"/>
    <n v="0.497"/>
    <n v="49.7"/>
    <s v="MZQ"/>
  </r>
  <r>
    <s v="710332800601"/>
    <x v="46"/>
    <d v="2025-03-14T00:00:00"/>
    <s v="JW05"/>
    <s v="ZHAO QING JIA WEI SHU LIAO CO.,LTD"/>
    <m/>
    <s v="M250349"/>
    <s v="1-7-BN322"/>
    <s v="PP BAG .03mmx11.8x15.7&quot;"/>
    <s v="BAG-"/>
    <s v="B"/>
    <n v="3000"/>
    <s v="PC"/>
    <s v="CNY"/>
    <n v="8.5000000000000006E-2"/>
    <n v="255"/>
    <n v="7.3003400000000003"/>
    <n v="1.1599999999999999E-2"/>
    <n v="34.799999999999997"/>
    <s v="MZQ"/>
  </r>
  <r>
    <s v="710332670101"/>
    <x v="46"/>
    <d v="2025-03-13T00:00:00"/>
    <s v="JW05"/>
    <s v="ZHAO QING JIA WEI SHU LIAO CO.,LTD"/>
    <m/>
    <s v="M250349"/>
    <s v="3-7-BW308KB"/>
    <s v="WB .03mm(OPEN)x11.5x15&quot; 10-LAN LDPE MIN.70% RM"/>
    <s v="BAG-"/>
    <s v="B"/>
    <n v="2820"/>
    <s v="PC"/>
    <s v="CNY"/>
    <n v="0.1"/>
    <n v="282"/>
    <n v="7.3003400000000003"/>
    <n v="1.37E-2"/>
    <n v="38.630000000000003"/>
    <s v="MZQ"/>
  </r>
  <r>
    <s v="710332670201"/>
    <x v="46"/>
    <d v="2025-03-13T00:00:00"/>
    <s v="JW05"/>
    <s v="ZHAO QING JIA WEI SHU LIAO CO.,LTD"/>
    <m/>
    <s v="M250349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32800501"/>
    <x v="46"/>
    <d v="2025-03-14T00:00:00"/>
    <s v="JW05"/>
    <s v="ZHAO QING JIA WEI SHU LIAO CO.,LTD"/>
    <m/>
    <s v="M250349"/>
    <s v="1-7-BN319"/>
    <s v="PP BAG .03mmx15x18.5&quot;"/>
    <s v="BAG-"/>
    <s v="B"/>
    <n v="7000"/>
    <s v="PC"/>
    <s v="CNY"/>
    <n v="0.13"/>
    <n v="910"/>
    <n v="7.3003400000000003"/>
    <n v="1.78E-2"/>
    <n v="124.6"/>
    <s v="MZQ"/>
  </r>
  <r>
    <s v="710332670301"/>
    <x v="46"/>
    <d v="2025-03-13T00:00:00"/>
    <s v="JW05"/>
    <s v="ZHAO QING JIA WEI SHU LIAO CO.,LTD"/>
    <m/>
    <s v="M250349"/>
    <s v="3-7-BW310KB"/>
    <s v="WB .03mm(OPEN)x14.5x17.5&quot; 10-LAN LDPE MIN.70% RM"/>
    <s v="BAG-"/>
    <s v="B"/>
    <n v="7200"/>
    <s v="PC"/>
    <s v="CNY"/>
    <n v="0.14000000000000001"/>
    <n v="1008"/>
    <n v="7.3003400000000003"/>
    <n v="1.9199999999999998E-2"/>
    <n v="138.24"/>
    <s v="MZQ"/>
  </r>
  <r>
    <s v="710332530101"/>
    <x v="46"/>
    <d v="2025-03-12T00:00:00"/>
    <s v="JW05"/>
    <s v="ZHAO QING JIA WEI SHU LIAO CO.,LTD"/>
    <m/>
    <s v="M250349"/>
    <s v="1-7-BN312"/>
    <s v="P.BAG .03mmx19x19&quot;"/>
    <s v="BAG-"/>
    <s v="B"/>
    <n v="30000"/>
    <s v="PC"/>
    <s v="CNY"/>
    <n v="0.17299999999999999"/>
    <n v="5190"/>
    <n v="7.3003400000000003"/>
    <n v="2.3699999999999999E-2"/>
    <n v="711"/>
    <s v="MZQ"/>
  </r>
  <r>
    <s v="710332670401"/>
    <x v="46"/>
    <d v="2025-03-13T00:00:00"/>
    <s v="JW05"/>
    <s v="ZHAO QING JIA WEI SHU LIAO CO.,LTD"/>
    <m/>
    <s v="M250349"/>
    <s v="3-7-BW311KB"/>
    <s v="WB .03mm(OPEN)x16.5x20&quot; 10-LAN LDPE MIN.70% RM"/>
    <s v="BAG-"/>
    <s v="B"/>
    <n v="3000"/>
    <s v="PC"/>
    <s v="CNY"/>
    <n v="0.185"/>
    <n v="555"/>
    <n v="7.3003400000000003"/>
    <n v="2.53E-2"/>
    <n v="75.900000000000006"/>
    <s v="MZQ"/>
  </r>
  <r>
    <s v="710331450601"/>
    <x v="46"/>
    <d v="2025-02-25T00:00:00"/>
    <s v="DY06"/>
    <s v="DE YI BAO(JIANG MEN)"/>
    <m/>
    <s v="C03083"/>
    <s v="3-5-LSI105A-Y"/>
    <s v="STD- 105 M BSH R223.5 C/C102 H6.5 (BFMY20)"/>
    <s v="HDL-"/>
    <s v="B"/>
    <n v="3500"/>
    <s v="PC"/>
    <s v="CNY"/>
    <n v="7.4931000000000001"/>
    <n v="26225.85"/>
    <n v="7.3003400000000003"/>
    <n v="1.0264"/>
    <n v="3592.4"/>
    <s v="MZQ"/>
  </r>
  <r>
    <s v="710331460701"/>
    <x v="46"/>
    <d v="2025-02-25T00:00:00"/>
    <s v="DY06"/>
    <s v="DE YI BAO(JIANG MEN)"/>
    <m/>
    <s v="C03083"/>
    <s v="3-5-LSI107A-Y"/>
    <s v="STD- 107 M BSH R274.7 C/C102 H6.5 (182424S)"/>
    <s v="HDL-"/>
    <s v="B"/>
    <n v="2600"/>
    <s v="PC"/>
    <s v="CNY"/>
    <n v="7.4931000000000001"/>
    <n v="19482.060000000001"/>
    <n v="7.3003400000000003"/>
    <n v="1.0264"/>
    <n v="2668.64"/>
    <s v="MZQ"/>
  </r>
  <r>
    <s v="710331460801"/>
    <x v="46"/>
    <d v="2025-02-25T00:00:00"/>
    <s v="DY06"/>
    <s v="DE YI BAO(JIANG MEN)"/>
    <m/>
    <s v="C03083"/>
    <s v="3-5-LSI107A-Y"/>
    <s v="STD- 107 M BSH R274.7 C/C102 H6.5 (182424S)"/>
    <s v="HDL-"/>
    <s v="B"/>
    <n v="3020"/>
    <s v="PC"/>
    <s v="CNY"/>
    <n v="7.4931000000000001"/>
    <n v="22629.16"/>
    <n v="7.3003400000000003"/>
    <n v="1.0264"/>
    <n v="3099.73"/>
    <s v="MZQ"/>
  </r>
  <r>
    <s v="710331470301"/>
    <x v="46"/>
    <d v="2025-02-25T00:00:00"/>
    <s v="DY06"/>
    <s v="DE YI BAO(JIANG MEN)"/>
    <m/>
    <s v="C03083"/>
    <s v="3-5-LSI108A-Y"/>
    <s v="STD- 108 M BSH R295.5 C/C102 H6.5 (182426S)"/>
    <s v="HDL-"/>
    <s v="B"/>
    <n v="3100"/>
    <s v="PC"/>
    <s v="CNY"/>
    <n v="7.4931000000000001"/>
    <n v="23228.61"/>
    <n v="7.3003400000000003"/>
    <n v="1.0264"/>
    <n v="3181.84"/>
    <s v="MZQ"/>
  </r>
  <r>
    <s v="710332920101"/>
    <x v="46"/>
    <d v="2025-03-18T00:00:00"/>
    <s v="R017"/>
    <s v="RACO"/>
    <m/>
    <s v="C03085"/>
    <s v="3-5-HAJ65--X4"/>
    <s v="LG-- POL VDT24MA C/C40 H8.5 SS304x1.2"/>
    <s v="HDL-"/>
    <s v="B"/>
    <n v="150"/>
    <s v="PC"/>
    <s v="CNY"/>
    <n v="5.1675000000000004"/>
    <n v="775.13"/>
    <n v="7.3003400000000003"/>
    <n v="0.70779999999999998"/>
    <n v="106.17"/>
    <s v="MZQ"/>
  </r>
  <r>
    <s v="710330620201"/>
    <x v="46"/>
    <d v="2025-02-07T00:00:00"/>
    <s v="WX03"/>
    <s v="WISION"/>
    <m/>
    <s v="C03084"/>
    <s v="3-5-LMY111-BY"/>
    <s v="STD- 111 GY04A BSH R380 C/C113 H6.5"/>
    <s v="LHDL"/>
    <s v="B"/>
    <n v="1000"/>
    <s v="PC"/>
    <s v="CNY"/>
    <n v="5.5971000000000002"/>
    <n v="5597.1"/>
    <n v="7.3003400000000003"/>
    <n v="0.76670000000000005"/>
    <n v="766.7"/>
    <s v="MZQ"/>
  </r>
  <r>
    <s v="710324671101"/>
    <x v="46"/>
    <d v="2024-10-11T00:00:00"/>
    <s v="YP02"/>
    <s v="DUAN ZHOU QU YI PIN JIN SHU JI PIN CHANG"/>
    <m/>
    <s v="C03078"/>
    <s v="7-C-PCC24CK-002"/>
    <s v="PCC24CT----------Y-P-----"/>
    <s v="LID-"/>
    <s v="O"/>
    <n v="1010"/>
    <s v="PC"/>
    <s v="CNY"/>
    <n v="3.7"/>
    <n v="3737"/>
    <n v="7.3003400000000003"/>
    <n v="0.50680000000000003"/>
    <n v="511.87"/>
    <s v="MZQ"/>
  </r>
  <r>
    <s v="710326650201"/>
    <x v="46"/>
    <d v="2024-11-15T00:00:00"/>
    <s v="YP02"/>
    <s v="DUAN ZHOU QU YI PIN JIN SHU JI PIN CHANG"/>
    <m/>
    <s v="C03078"/>
    <s v="7-C-PCC24CK-002"/>
    <s v="PCC24CT----------Y-P-----"/>
    <s v="LID-"/>
    <s v="O"/>
    <n v="510"/>
    <s v="PC"/>
    <s v="CNY"/>
    <n v="3.7"/>
    <n v="1887"/>
    <n v="7.3003400000000003"/>
    <n v="0.50680000000000003"/>
    <n v="258.47000000000003"/>
    <s v="MZQ"/>
  </r>
  <r>
    <s v="710331640201"/>
    <x v="46"/>
    <d v="2025-02-26T00:00:00"/>
    <s v="YP02"/>
    <s v="DUAN ZHOU QU YI PIN JIN SHU JI PIN CHANG"/>
    <m/>
    <s v="C03079"/>
    <s v="7-C-REC2008AS-002"/>
    <s v="REC2008CT----------Y-Y-----"/>
    <s v="LID-"/>
    <s v="O"/>
    <n v="1764"/>
    <s v="PC"/>
    <s v="CNY"/>
    <n v="3.95"/>
    <n v="6967.8"/>
    <n v="7.3003400000000003"/>
    <n v="0.54110000000000003"/>
    <n v="954.5"/>
    <s v="MZQ"/>
  </r>
  <r>
    <s v="710331650201"/>
    <x v="46"/>
    <d v="2025-02-26T00:00:00"/>
    <s v="YY04S"/>
    <s v="YONG YE WU JIN CO"/>
    <m/>
    <s v="C03080"/>
    <s v="7-C-REC2408AS-002"/>
    <s v="REC2408CT----------Y-Y-----"/>
    <s v="LID-"/>
    <s v="O"/>
    <n v="400"/>
    <s v="PC"/>
    <s v="CNY"/>
    <n v="4.2"/>
    <n v="1680"/>
    <n v="7.3003400000000003"/>
    <n v="0.57530000000000003"/>
    <n v="230.12"/>
    <s v="MZQ"/>
  </r>
  <r>
    <s v="710331650201"/>
    <x v="46"/>
    <d v="2025-02-26T00:00:00"/>
    <s v="YY04S"/>
    <s v="YONG YE WU JIN CO"/>
    <m/>
    <s v="C03080"/>
    <s v="7-C-REC2408AS-002"/>
    <s v="REC2408CT----------Y-Y-----"/>
    <s v="LID-"/>
    <s v="O"/>
    <n v="2880"/>
    <s v="PC"/>
    <s v="CNY"/>
    <n v="4.2"/>
    <n v="12096"/>
    <n v="7.3003400000000003"/>
    <n v="0.57530000000000003"/>
    <n v="1656.86"/>
    <s v="MZQ"/>
  </r>
  <r>
    <s v="710332070101"/>
    <x v="46"/>
    <d v="2025-03-05T00:00:00"/>
    <s v="HQ01"/>
    <s v="HUA CHANG PACKING PRINTING FACTORY"/>
    <m/>
    <s v="M250344"/>
    <s v="6-8-W001"/>
    <s v="WHITE WRAP PAPER 12x12&quot;38GSM"/>
    <s v="PAP-"/>
    <s v="B"/>
    <n v="8500"/>
    <s v="PC"/>
    <s v="CNY"/>
    <n v="0.1"/>
    <n v="850"/>
    <n v="7.3003400000000003"/>
    <n v="1.37E-2"/>
    <n v="116.45"/>
    <s v="MZQ"/>
  </r>
  <r>
    <s v="710332840201"/>
    <x v="46"/>
    <d v="2025-03-14T00:00:00"/>
    <s v="HQ01"/>
    <s v="HUA CHANG PACKING PRINTING FACTORY"/>
    <m/>
    <s v="M250344"/>
    <s v="7-8-P2AM0451822"/>
    <s v="WHITE WRAP PAPER 45gsm 18x22&quot;"/>
    <s v="PAP-"/>
    <s v="B"/>
    <n v="18000"/>
    <s v="PC"/>
    <s v="CNY"/>
    <n v="0.14000000000000001"/>
    <n v="2520"/>
    <n v="7.3003400000000003"/>
    <n v="1.9199999999999998E-2"/>
    <n v="345.6"/>
    <s v="MZQ"/>
  </r>
  <r>
    <s v="710331830401"/>
    <x v="46"/>
    <d v="2025-02-28T00:00:00"/>
    <s v="MX03"/>
    <s v="MING XIN HARDWARE WARE Mfg.Ltd."/>
    <m/>
    <s v="C03081"/>
    <s v="3-6-S25"/>
    <s v="SCR SS M5x10MM WELD"/>
    <s v="SCR-"/>
    <s v="B"/>
    <n v="11000"/>
    <s v="PC"/>
    <s v="CNY"/>
    <n v="4.2000000000000003E-2"/>
    <n v="462"/>
    <n v="7.3003400000000003"/>
    <n v="5.7999999999999996E-3"/>
    <n v="63.8"/>
    <s v="MZQ"/>
  </r>
  <r>
    <s v="710331830201"/>
    <x v="46"/>
    <d v="2025-02-28T00:00:00"/>
    <s v="MX03"/>
    <s v="MING XIN HARDWARE WARE Mfg.Ltd."/>
    <m/>
    <s v="C03081"/>
    <s v="1-6-SS05"/>
    <s v="SCR SS M5x15mm"/>
    <s v="SCR-"/>
    <s v="B"/>
    <n v="3000"/>
    <s v="PC"/>
    <s v="CNY"/>
    <n v="6.9000000000000006E-2"/>
    <n v="207"/>
    <n v="7.3003400000000003"/>
    <n v="9.4999999999999998E-3"/>
    <n v="28.5"/>
    <s v="MZQ"/>
  </r>
  <r>
    <s v="710330550201"/>
    <x v="46"/>
    <d v="2025-02-07T00:00:00"/>
    <s v="MX03"/>
    <s v="MING XIN HARDWARE WARE Mfg.Ltd."/>
    <m/>
    <s v="C03081"/>
    <s v="7-6-S02"/>
    <s v="SS WELDING SCR M6x15mm"/>
    <s v="SCR-"/>
    <s v="B"/>
    <n v="3000"/>
    <s v="PC"/>
    <s v="CNY"/>
    <n v="7.0000000000000007E-2"/>
    <n v="210"/>
    <n v="7.3003400000000003"/>
    <n v="9.5999999999999992E-3"/>
    <n v="28.8"/>
    <s v="MZQ"/>
  </r>
  <r>
    <s v="710331830501"/>
    <x v="46"/>
    <d v="2025-02-28T00:00:00"/>
    <s v="MX03"/>
    <s v="MING XIN HARDWARE WARE Mfg.Ltd."/>
    <m/>
    <s v="C03081"/>
    <s v="7-6-SS02B"/>
    <s v="SCR SS M5x19mm+WHR"/>
    <s v="SCR-"/>
    <s v="B"/>
    <n v="4000"/>
    <s v="PC"/>
    <s v="CNY"/>
    <n v="9.8000000000000004E-2"/>
    <n v="392"/>
    <n v="7.3003400000000003"/>
    <n v="1.34E-2"/>
    <n v="53.6"/>
    <s v="MZQ"/>
  </r>
  <r>
    <s v="710331830101"/>
    <x v="46"/>
    <d v="2025-02-28T00:00:00"/>
    <s v="MX03"/>
    <s v="MING XIN HARDWARE WARE Mfg.Ltd."/>
    <m/>
    <s v="C03082"/>
    <s v="7-6-SS03A"/>
    <s v="SCR SS M5x25 W/WHR"/>
    <s v="SCR-"/>
    <s v="B"/>
    <n v="5000"/>
    <s v="PC"/>
    <s v="CNY"/>
    <n v="0.11700000000000001"/>
    <n v="585"/>
    <n v="7.3003400000000003"/>
    <n v="1.6E-2"/>
    <n v="80"/>
    <s v="MZQ"/>
  </r>
  <r>
    <s v="710332690201"/>
    <x v="46"/>
    <d v="2025-03-13T00:00:00"/>
    <s v="MX03"/>
    <s v="MING XIN HARDWARE WARE Mfg.Ltd."/>
    <m/>
    <s v="C03082"/>
    <s v="7-6-SS03A"/>
    <s v="SCR SS M5x25 W/WHR"/>
    <s v="SCR-"/>
    <s v="B"/>
    <n v="930"/>
    <s v="PC"/>
    <s v="CNY"/>
    <n v="0.11700000000000001"/>
    <n v="108.81"/>
    <n v="7.3003400000000003"/>
    <n v="1.6E-2"/>
    <n v="14.88"/>
    <s v="MZQ"/>
  </r>
  <r>
    <s v="710331830301"/>
    <x v="46"/>
    <d v="2025-02-28T00:00:00"/>
    <s v="MX03"/>
    <s v="MING XIN HARDWARE WARE Mfg.Ltd."/>
    <m/>
    <s v="C03081"/>
    <s v="3-6-S07"/>
    <s v="SCR SS M5x35+WHR"/>
    <s v="SCR-"/>
    <s v="B"/>
    <n v="15000"/>
    <s v="PC"/>
    <s v="CNY"/>
    <n v="0.14199999999999999"/>
    <n v="2130"/>
    <n v="7.3003400000000003"/>
    <n v="1.95E-2"/>
    <n v="292.5"/>
    <s v="MZQ"/>
  </r>
  <r>
    <s v="710331170101"/>
    <x v="46"/>
    <d v="2025-02-18T00:00:00"/>
    <s v="MX03"/>
    <s v="MING XIN HARDWARE WARE Mfg.Ltd."/>
    <m/>
    <s v="C03081"/>
    <s v="7-6-S67"/>
    <s v="SCR SS M6x25mm"/>
    <s v="SCR-"/>
    <s v="B"/>
    <n v="5000"/>
    <s v="PC"/>
    <s v="CNY"/>
    <n v="0.153"/>
    <n v="765"/>
    <n v="7.3003400000000003"/>
    <n v="2.1000000000000001E-2"/>
    <n v="105"/>
    <s v="MZQ"/>
  </r>
  <r>
    <s v="710332100101"/>
    <x v="46"/>
    <d v="2025-03-05T00:00:00"/>
    <s v="MX03"/>
    <s v="MING XIN HARDWARE WARE Mfg.Ltd."/>
    <m/>
    <s v="C03081"/>
    <s v="1-6-SS01A"/>
    <s v="SCR SS M6x20mm+WHR"/>
    <s v="SCR-"/>
    <s v="B"/>
    <n v="1030"/>
    <s v="PC"/>
    <s v="CNY"/>
    <n v="0.16500000000000001"/>
    <n v="169.95"/>
    <n v="7.3003400000000003"/>
    <n v="2.2599999999999999E-2"/>
    <n v="23.28"/>
    <s v="MZQ"/>
  </r>
  <r>
    <s v="710332501601"/>
    <x v="46"/>
    <d v="2025-03-12T00:00:00"/>
    <s v="HQ01"/>
    <s v="HUA CHANG PACKING PRINTING FACTORY"/>
    <m/>
    <s v="M250346"/>
    <s v="7-8-PL6555"/>
    <s v="TETRON RD WARNING STKR MJP"/>
    <s v="STKR"/>
    <s v="B"/>
    <n v="6500"/>
    <s v="PC"/>
    <s v="CNY"/>
    <n v="2.5899999999999999E-2"/>
    <n v="168.35"/>
    <n v="7.3003400000000003"/>
    <n v="3.5000000000000001E-3"/>
    <n v="22.75"/>
    <s v="MZQ"/>
  </r>
  <r>
    <s v="710332500301"/>
    <x v="46"/>
    <d v="2025-03-12T00:00:00"/>
    <s v="HQ01"/>
    <s v="HUA CHANG PACKING PRINTING FACTORY"/>
    <m/>
    <s v="M250346"/>
    <s v="1-8-PL15317-C"/>
    <s v="UPC+ADD STKR 051153191459"/>
    <s v="STKR"/>
    <s v="B"/>
    <n v="3020"/>
    <s v="PC"/>
    <s v="CNY"/>
    <n v="0.03"/>
    <n v="90.6"/>
    <n v="7.3003400000000003"/>
    <n v="4.1000000000000003E-3"/>
    <n v="12.38"/>
    <s v="MZQ"/>
  </r>
  <r>
    <s v="710332500401"/>
    <x v="46"/>
    <d v="2025-03-12T00:00:00"/>
    <s v="HQ01"/>
    <s v="HUA CHANG PACKING PRINTING FACTORY"/>
    <m/>
    <s v="M250346"/>
    <s v="1-8-PL15318-C"/>
    <s v="UPC+ADD STKR 051153191466"/>
    <s v="STKR"/>
    <s v="B"/>
    <n v="3020"/>
    <s v="PC"/>
    <s v="CNY"/>
    <n v="0.03"/>
    <n v="90.6"/>
    <n v="7.3003400000000003"/>
    <n v="4.1000000000000003E-3"/>
    <n v="12.38"/>
    <s v="MZQ"/>
  </r>
  <r>
    <s v="710332501501"/>
    <x v="46"/>
    <d v="2025-03-12T00:00:00"/>
    <s v="HQ01"/>
    <s v="HUA CHANG PACKING PRINTING FACTORY"/>
    <m/>
    <s v="M250346"/>
    <s v="7-8-PL6192B"/>
    <s v="GLASS LID STKR MJP"/>
    <s v="STKR"/>
    <s v="B"/>
    <n v="4000"/>
    <s v="PC"/>
    <s v="CNY"/>
    <n v="3.5000000000000003E-2"/>
    <n v="140"/>
    <n v="7.3003400000000003"/>
    <n v="4.7999999999999996E-3"/>
    <n v="19.2"/>
    <s v="MZQ"/>
  </r>
  <r>
    <s v="710332840101"/>
    <x v="46"/>
    <d v="2025-03-14T00:00:00"/>
    <s v="HQ01"/>
    <s v="HUA CHANG PACKING PRINTING FACTORY"/>
    <m/>
    <s v="M250346"/>
    <s v="6-8-PL0056"/>
    <s v="MJP GLASS LID STKR FOR ANYDAY"/>
    <s v="STKR"/>
    <s v="B"/>
    <n v="2020"/>
    <s v="PC"/>
    <s v="CNY"/>
    <n v="3.5000000000000003E-2"/>
    <n v="70.7"/>
    <n v="7.3003400000000003"/>
    <n v="4.7999999999999996E-3"/>
    <n v="9.6999999999999993"/>
    <s v="MZQ"/>
  </r>
  <r>
    <s v="710332500901"/>
    <x v="46"/>
    <d v="2025-03-12T00:00:00"/>
    <s v="HQ01"/>
    <s v="HUA CHANG PACKING PRINTING FACTORY"/>
    <m/>
    <s v="M250347"/>
    <s v="7-8-PL12085-C"/>
    <s v="JAN+ADD STKR 4976667767845"/>
    <s v="STKR"/>
    <s v="B"/>
    <n v="1010"/>
    <s v="PC"/>
    <s v="CNY"/>
    <n v="4.2000000000000003E-2"/>
    <n v="42.42"/>
    <n v="7.3003400000000003"/>
    <n v="5.7999999999999996E-3"/>
    <n v="5.86"/>
    <s v="MZQ"/>
  </r>
  <r>
    <s v="710332501001"/>
    <x v="46"/>
    <d v="2025-03-12T00:00:00"/>
    <s v="HQ01"/>
    <s v="HUA CHANG PACKING PRINTING FACTORY"/>
    <m/>
    <s v="M250347"/>
    <s v="7-8-PL12089-C"/>
    <s v="JAN+ADD STKR 4976667767883"/>
    <s v="STKR"/>
    <s v="B"/>
    <n v="1010"/>
    <s v="PC"/>
    <s v="CNY"/>
    <n v="4.2000000000000003E-2"/>
    <n v="42.42"/>
    <n v="7.3003400000000003"/>
    <n v="5.7999999999999996E-3"/>
    <n v="5.86"/>
    <s v="MZQ"/>
  </r>
  <r>
    <s v="710332501101"/>
    <x v="46"/>
    <d v="2025-03-12T00:00:00"/>
    <s v="HQ01"/>
    <s v="HUA CHANG PACKING PRINTING FACTORY"/>
    <m/>
    <s v="M250347"/>
    <s v="7-8-PL12091-C"/>
    <s v="JAN+ADD STKR 4976667767890"/>
    <s v="STKR"/>
    <s v="B"/>
    <n v="1010"/>
    <s v="PC"/>
    <s v="CNY"/>
    <n v="4.2000000000000003E-2"/>
    <n v="42.42"/>
    <n v="7.3003400000000003"/>
    <n v="5.7999999999999996E-3"/>
    <n v="5.86"/>
    <s v="MZQ"/>
  </r>
  <r>
    <s v="710332501201"/>
    <x v="46"/>
    <d v="2025-03-12T00:00:00"/>
    <s v="HQ01"/>
    <s v="HUA CHANG PACKING PRINTING FACTORY"/>
    <m/>
    <s v="M250347"/>
    <s v="7-8-PL12093-C"/>
    <s v="JAN+ADD STKR 4976667767906"/>
    <s v="STKR"/>
    <s v="B"/>
    <n v="1010"/>
    <s v="PC"/>
    <s v="CNY"/>
    <n v="4.2000000000000003E-2"/>
    <n v="42.42"/>
    <n v="7.3003400000000003"/>
    <n v="5.7999999999999996E-3"/>
    <n v="5.86"/>
    <s v="MZQ"/>
  </r>
  <r>
    <s v="710332501301"/>
    <x v="46"/>
    <d v="2025-03-12T00:00:00"/>
    <s v="HQ01"/>
    <s v="HUA CHANG PACKING PRINTING FACTORY"/>
    <m/>
    <s v="M250347"/>
    <s v="7-8-PL12095-C"/>
    <s v="JAN+ADD STKR 4976667767913"/>
    <s v="STKR"/>
    <s v="B"/>
    <n v="1010"/>
    <s v="PC"/>
    <s v="CNY"/>
    <n v="4.2000000000000003E-2"/>
    <n v="42.42"/>
    <n v="7.3003400000000003"/>
    <n v="5.7999999999999996E-3"/>
    <n v="5.86"/>
    <s v="MZQ"/>
  </r>
  <r>
    <s v="710332501401"/>
    <x v="46"/>
    <d v="2025-03-12T00:00:00"/>
    <s v="HQ01"/>
    <s v="HUA CHANG PACKING PRINTING FACTORY"/>
    <m/>
    <s v="M250347"/>
    <s v="7-8-PL12098-C"/>
    <s v="JAN+ADD STKR 4976667767920"/>
    <s v="STKR"/>
    <s v="B"/>
    <n v="510"/>
    <s v="PC"/>
    <s v="CNY"/>
    <n v="4.2000000000000003E-2"/>
    <n v="21.42"/>
    <n v="7.3003400000000003"/>
    <n v="5.7999999999999996E-3"/>
    <n v="2.96"/>
    <s v="MZQ"/>
  </r>
  <r>
    <s v="710332501801"/>
    <x v="46"/>
    <d v="2025-03-12T00:00:00"/>
    <s v="HQ01"/>
    <s v="HUA CHANG PACKING PRINTING FACTORY"/>
    <m/>
    <s v="M250346"/>
    <s v="6-8-PL0220-C"/>
    <s v="BC+MJP ADD STKR 62109-C008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32501901"/>
    <x v="46"/>
    <d v="2025-03-12T00:00:00"/>
    <s v="HQ01"/>
    <s v="HUA CHANG PACKING PRINTING FACTORY"/>
    <m/>
    <s v="M250346"/>
    <s v="6-8-PL0220-C"/>
    <s v="BC+MJP ADD STKR 62109-C008"/>
    <s v="STKR"/>
    <s v="B"/>
    <n v="2020"/>
    <s v="PC"/>
    <s v="CNY"/>
    <n v="4.2000000000000003E-2"/>
    <n v="84.84"/>
    <n v="7.3003400000000003"/>
    <n v="5.7999999999999996E-3"/>
    <n v="11.72"/>
    <s v="MZQ"/>
  </r>
  <r>
    <s v="710332060901"/>
    <x v="46"/>
    <d v="2025-03-05T00:00:00"/>
    <s v="HQ01"/>
    <s v="HUA CHANG PACKING PRINTING FACTORY"/>
    <m/>
    <s v="M250346"/>
    <s v="7-8-PL12103"/>
    <s v="PRICE STKR (PMS 446C DIA.20mm f1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2061001"/>
    <x v="46"/>
    <d v="2025-03-05T00:00:00"/>
    <s v="HQ01"/>
    <s v="HUA CHANG PACKING PRINTING FACTORY"/>
    <m/>
    <s v="M250346"/>
    <s v="7-8-PL12107"/>
    <s v="PRICE STKR (PMS 446C DIA.20mm f35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2570201"/>
    <x v="46"/>
    <d v="2025-03-12T00:00:00"/>
    <s v="WD01"/>
    <s v="WEI DA CAI YIN COM.LTD."/>
    <m/>
    <s v="M250350"/>
    <s v="1-8-PL15319"/>
    <s v="OC BC+CAT# STKR 19145"/>
    <s v="STKR"/>
    <s v="B"/>
    <n v="2270"/>
    <s v="PC"/>
    <s v="CNY"/>
    <n v="0.05"/>
    <n v="113.5"/>
    <n v="7.3003400000000003"/>
    <n v="6.7999999999999996E-3"/>
    <n v="15.44"/>
    <s v="MZQ"/>
  </r>
  <r>
    <s v="710332570301"/>
    <x v="46"/>
    <d v="2025-03-12T00:00:00"/>
    <s v="WD01"/>
    <s v="WEI DA CAI YIN COM.LTD."/>
    <m/>
    <s v="M250350"/>
    <s v="1-8-PL15320"/>
    <s v="OC BC+CAT# STKR 19146"/>
    <s v="STKR"/>
    <s v="B"/>
    <n v="2270"/>
    <s v="PC"/>
    <s v="CNY"/>
    <n v="0.05"/>
    <n v="113.5"/>
    <n v="7.3003400000000003"/>
    <n v="6.7999999999999996E-3"/>
    <n v="15.44"/>
    <s v="MZQ"/>
  </r>
  <r>
    <s v="710332980101"/>
    <x v="46"/>
    <d v="2025-03-19T00:00:00"/>
    <s v="WD01"/>
    <s v="WEI DA CAI YIN COM.LTD."/>
    <m/>
    <s v="M250350"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</r>
  <r>
    <s v="710332980301"/>
    <x v="46"/>
    <d v="2025-03-19T00:00:00"/>
    <s v="WD01"/>
    <s v="WEI DA CAI YIN COM.LTD."/>
    <m/>
    <s v="M250350"/>
    <s v="7-8-PL12049-C"/>
    <s v="TCP STKR 71809-C (MTL)"/>
    <s v="STKR"/>
    <s v="B"/>
    <n v="1210"/>
    <s v="PC"/>
    <s v="CNY"/>
    <n v="0.06"/>
    <n v="72.599999999999994"/>
    <n v="7.3003400000000003"/>
    <n v="8.2000000000000007E-3"/>
    <n v="9.92"/>
    <s v="MZQ"/>
  </r>
  <r>
    <s v="710332570101"/>
    <x v="46"/>
    <d v="2025-03-12T00:00:00"/>
    <s v="WD01"/>
    <s v="WEI DA CAI YIN COM.LTD."/>
    <m/>
    <s v="M250350"/>
    <s v="7-8-PL6130-C"/>
    <s v="ITF+SM STKR 10631899756555"/>
    <s v="STKR"/>
    <s v="B"/>
    <n v="1010"/>
    <s v="PC"/>
    <s v="CNY"/>
    <n v="0.11"/>
    <n v="111.1"/>
    <n v="7.3003400000000003"/>
    <n v="1.5100000000000001E-2"/>
    <n v="15.25"/>
    <s v="MZQ"/>
  </r>
  <r>
    <s v="710332570401"/>
    <x v="46"/>
    <d v="2025-03-12T00:00:00"/>
    <s v="WD01"/>
    <s v="WEI DA CAI YIN COM.LTD."/>
    <m/>
    <s v="M250350"/>
    <s v="7-8-PL8712-C"/>
    <s v="ITF+SM STKR 10051153700795"/>
    <s v="STKR"/>
    <s v="B"/>
    <n v="1010"/>
    <s v="PC"/>
    <s v="CNY"/>
    <n v="0.11"/>
    <n v="111.1"/>
    <n v="7.3003400000000003"/>
    <n v="1.5100000000000001E-2"/>
    <n v="15.25"/>
    <s v="MZQ"/>
  </r>
  <r>
    <s v="710332980201"/>
    <x v="46"/>
    <d v="2025-03-19T00:00:00"/>
    <s v="WD01"/>
    <s v="WEI DA CAI YIN COM.LTD."/>
    <m/>
    <s v="M250350"/>
    <s v="1-8-PL12780-C"/>
    <s v="TCP STKR 18896-C MTL"/>
    <s v="STKR"/>
    <s v="B"/>
    <n v="102"/>
    <s v="PC"/>
    <s v="CNY"/>
    <n v="0.217"/>
    <n v="22.13"/>
    <n v="7.3003400000000003"/>
    <n v="2.9700000000000001E-2"/>
    <n v="3.03"/>
    <s v="MZQ"/>
  </r>
  <r>
    <s v="710332240101"/>
    <x v="46"/>
    <d v="2025-03-07T00:00:00"/>
    <s v="JW05"/>
    <s v="ZHAO QING JIA WEI SHU LIAO CO.,LTD"/>
    <m/>
    <s v="M250348"/>
    <s v="2-7-PPB30AA"/>
    <s v="SW FILM PE BLK 0.05MMX24&quot; 30% RECYCLE &quot;ROLL&quot;"/>
    <s v="SWF-"/>
    <s v="B"/>
    <n v="98.7"/>
    <s v="KG"/>
    <s v="CNY"/>
    <n v="16"/>
    <n v="1579.2"/>
    <n v="7.3003400000000003"/>
    <n v="2.1917"/>
    <n v="216.32"/>
    <s v="MZQ"/>
  </r>
  <r>
    <s v="710332800901"/>
    <x v="46"/>
    <d v="2025-03-14T00:00:00"/>
    <s v="JW05"/>
    <s v="ZHAO QING JIA WEI SHU LIAO CO.,LTD"/>
    <m/>
    <s v="M250348"/>
    <s v="3-7-PPB035AA"/>
    <s v="SW FILM PE BLK 0.05MMx33&quot; 30% RECYCLE &quot;ROLL&quot;"/>
    <s v="SWF-"/>
    <s v="B"/>
    <n v="100"/>
    <s v="KG"/>
    <s v="CNY"/>
    <n v="16"/>
    <n v="1600"/>
    <n v="7.3003400000000003"/>
    <n v="2.1917"/>
    <n v="219.17"/>
    <s v="MZQ"/>
  </r>
  <r>
    <s v="710332800701"/>
    <x v="46"/>
    <d v="2025-03-14T00:00:00"/>
    <s v="JW05"/>
    <s v="ZHAO QING JIA WEI SHU LIAO CO.,LTD"/>
    <m/>
    <s v="M250348"/>
    <s v="2-7-PPB29AA"/>
    <s v="SW FILM PE BLK 0.05MMx28&quot; 30% RECYCLE &quot;ROLL&quot;"/>
    <s v="SWF-"/>
    <s v="B"/>
    <n v="100"/>
    <s v="KG"/>
    <s v="CNY"/>
    <n v="17.2"/>
    <n v="1720"/>
    <n v="7.3003400000000003"/>
    <n v="2.3561000000000001"/>
    <n v="235.61"/>
    <s v="MZQ"/>
  </r>
  <r>
    <s v="710332800801"/>
    <x v="46"/>
    <d v="2025-03-14T00:00:00"/>
    <s v="JW05"/>
    <s v="ZHAO QING JIA WEI SHU LIAO CO.,LTD"/>
    <m/>
    <s v="M250348"/>
    <s v="3-7-PPB027AA"/>
    <s v="SW FILM PE BLK 0.05MMx30&quot;  30% RECYCLE &quot;ROLL&quot;"/>
    <s v="SWF-"/>
    <s v="B"/>
    <n v="100"/>
    <s v="KG"/>
    <s v="CNY"/>
    <n v="17.2"/>
    <n v="1720"/>
    <n v="7.3003400000000003"/>
    <n v="2.3561000000000001"/>
    <n v="235.61"/>
    <s v="MZQ"/>
  </r>
  <r>
    <s v="710332500601"/>
    <x v="46"/>
    <d v="2025-03-12T00:00:00"/>
    <s v="HQ01"/>
    <s v="HUA CHANG PACKING PRINTING FACTORY"/>
    <m/>
    <s v="M250345"/>
    <s v="6-8-PU14-C"/>
    <s v="U&amp;C ANYDAY GLASS DISHES MJP"/>
    <s v="U&amp;C-"/>
    <s v="B"/>
    <n v="2020"/>
    <s v="PC"/>
    <s v="CNY"/>
    <n v="1.45"/>
    <n v="2929"/>
    <n v="7.3003400000000003"/>
    <n v="0.1986"/>
    <n v="401.17"/>
    <s v="MZQ"/>
  </r>
  <r>
    <s v="710332500701"/>
    <x v="46"/>
    <d v="2025-03-12T00:00:00"/>
    <s v="HQ01"/>
    <s v="HUA CHANG PACKING PRINTING FACTORY"/>
    <m/>
    <s v="M250345"/>
    <s v="6-8-PW44"/>
    <s v="RECIPE BOKLET ANYDAY GLASS DISHES MJP 62109-C008"/>
    <s v="U&amp;C-"/>
    <s v="B"/>
    <n v="2020"/>
    <s v="PC"/>
    <s v="CNY"/>
    <n v="1.81"/>
    <n v="3656.2"/>
    <n v="7.3003400000000003"/>
    <n v="0.24790000000000001"/>
    <n v="500.76"/>
    <s v="MZQ"/>
  </r>
  <r>
    <s v="710330580401"/>
    <x v="47"/>
    <d v="2025-02-07T00:00:00"/>
    <s v="TA27"/>
    <s v="FO SHAN SHI SAN SHUI QU ZHUO YING WU JIN ZHI PIN CHANG"/>
    <m/>
    <s v="C03076"/>
    <s v="7-6-F58AZ"/>
    <s v="FG SS R100 TUM"/>
    <s v="FG--"/>
    <s v="B"/>
    <n v="1000"/>
    <s v="PC"/>
    <s v="CNY"/>
    <n v="1.0021"/>
    <n v="1002.1"/>
    <n v="7.3003400000000003"/>
    <n v="0.13730000000000001"/>
    <n v="137.30000000000001"/>
    <s v="MZQ"/>
  </r>
  <r>
    <s v="710333070101"/>
    <x v="47"/>
    <d v="2025-03-20T00:00:00"/>
    <s v="Z010"/>
    <s v="GlassLid Industries Ltd."/>
    <m/>
    <s v="C03075"/>
    <s v="1-6-GE20-ZA"/>
    <s v="G-LD E 20CM POL"/>
    <s v="GLID"/>
    <s v="B"/>
    <n v="1300"/>
    <s v="PC"/>
    <s v="CNY"/>
    <n v="3.3437000000000001"/>
    <n v="4346.8100000000004"/>
    <n v="7.3003400000000003"/>
    <n v="0.45800000000000002"/>
    <n v="595.4"/>
    <s v="MZQ"/>
  </r>
  <r>
    <s v="710332300101"/>
    <x v="47"/>
    <d v="2025-03-07T00:00:00"/>
    <s v="XL10"/>
    <s v="JIANG MEN SHI XI LONG XIANG JIAO KE JI CO.,LTD."/>
    <m/>
    <s v="C03073"/>
    <s v="7-6-628B"/>
    <s v="18cm Si-RU GASKET BK01A"/>
    <s v="GSKT"/>
    <s v="B"/>
    <n v="2050"/>
    <s v="PC"/>
    <s v="CNY"/>
    <n v="3.0379999999999998"/>
    <n v="6227.9"/>
    <n v="7.3003400000000003"/>
    <n v="0.41610000000000003"/>
    <n v="853.01"/>
    <s v="MZQ"/>
  </r>
  <r>
    <s v="710331600101"/>
    <x v="47"/>
    <d v="2025-02-25T00:00:00"/>
    <s v="XL10"/>
    <s v="JIANG MEN SHI XI LONG XIANG JIAO KE JI CO.,LTD."/>
    <m/>
    <s v="C03073"/>
    <s v="7-6-629A"/>
    <s v="20cm Si-RU GASKET GN36A"/>
    <s v="GSKT"/>
    <s v="B"/>
    <n v="1000"/>
    <s v="PC"/>
    <s v="CNY"/>
    <n v="3.5"/>
    <n v="3500"/>
    <n v="7.3003400000000003"/>
    <n v="0.47939999999999999"/>
    <n v="479.4"/>
    <s v="MZQ"/>
  </r>
  <r>
    <s v="710329510301"/>
    <x v="47"/>
    <d v="2025-01-03T00:00:00"/>
    <s v="XL10"/>
    <s v="JIANG MEN SHI XI LONG XIANG JIAO KE JI CO.,LTD."/>
    <m/>
    <s v="C03073"/>
    <s v="7-6-649B"/>
    <s v="24cm Si-RU GASKET BK01A"/>
    <s v="GSKT"/>
    <s v="B"/>
    <n v="1000"/>
    <s v="PC"/>
    <s v="CNY"/>
    <n v="4.2"/>
    <n v="4200"/>
    <n v="7.3003400000000003"/>
    <n v="0.57530000000000003"/>
    <n v="575.29999999999995"/>
    <s v="MZQ"/>
  </r>
  <r>
    <s v="710333080101"/>
    <x v="47"/>
    <d v="2025-03-21T00:00:00"/>
    <s v="TA27"/>
    <s v="FO SHAN SHI SAN SHUI QU ZHUO YING WU JIN ZHI PIN CHANG"/>
    <m/>
    <s v="C03076"/>
    <s v="3-5-HAJ54--X4"/>
    <s v="LG-- POL R93 C/C40 H8.5 SS304x1.2"/>
    <s v="HDL-"/>
    <s v="B"/>
    <n v="200"/>
    <s v="PC"/>
    <s v="CNY"/>
    <n v="4.5491999999999999"/>
    <n v="909.84"/>
    <n v="7.3003400000000003"/>
    <n v="0.62309999999999999"/>
    <n v="124.62"/>
    <s v="MZQ"/>
  </r>
  <r>
    <s v="710330820201"/>
    <x v="47"/>
    <d v="2025-02-10T00:00:00"/>
    <s v="YY04"/>
    <s v="RONG YE"/>
    <m/>
    <s v="C03077"/>
    <s v="3-5-KKF01ADX"/>
    <s v="STD- 01 CIR RD09A POL"/>
    <s v="KNOB"/>
    <s v="B"/>
    <n v="200"/>
    <s v="PC"/>
    <s v="CNY"/>
    <n v="5.7881999999999998"/>
    <n v="1157.6400000000001"/>
    <n v="7.3003400000000003"/>
    <n v="0.79290000000000005"/>
    <n v="158.58000000000001"/>
    <s v="MZQ"/>
  </r>
  <r>
    <s v="710331640201"/>
    <x v="47"/>
    <d v="2025-02-26T00:00:00"/>
    <s v="YP02"/>
    <s v="DUAN ZHOU QU YI PIN JIN SHU JI PIN CHANG"/>
    <m/>
    <s v="C03074"/>
    <s v="7-C-REC2008AS-002"/>
    <s v="REC2008CT----------Y-Y-----"/>
    <s v="LID-"/>
    <s v="O"/>
    <n v="856"/>
    <s v="PC"/>
    <s v="CNY"/>
    <n v="3.95"/>
    <n v="3381.2"/>
    <n v="7.3003400000000003"/>
    <n v="0.54110000000000003"/>
    <n v="463.18"/>
    <s v="MZQ"/>
  </r>
  <r>
    <s v="710331640201"/>
    <x v="47"/>
    <d v="2025-02-26T00:00:00"/>
    <s v="YP02"/>
    <s v="DUAN ZHOU QU YI PIN JIN SHU JI PIN CHANG"/>
    <m/>
    <s v="C03071"/>
    <s v="7-C-REC2008AS-002"/>
    <s v="REC2008CT----------Y-Y-----"/>
    <s v="LID-"/>
    <s v="O"/>
    <n v="900"/>
    <s v="PC"/>
    <s v="CNY"/>
    <n v="3.95"/>
    <n v="3555"/>
    <n v="7.3003400000000003"/>
    <n v="0.54110000000000003"/>
    <n v="486.99"/>
    <s v="MZQ"/>
  </r>
  <r>
    <s v="710332790101"/>
    <x v="47"/>
    <d v="2025-03-14T00:00:00"/>
    <s v="HY25"/>
    <s v="ZHAO QING SHI HENG YING WU JING HUA GONG CO.,LTD"/>
    <m/>
    <s v="X250326"/>
    <s v="7-9-Z71023"/>
    <s v="2-FACE ADHESIVE TAPE24X20"/>
    <s v="MISC"/>
    <s v="B"/>
    <n v="180"/>
    <s v="RL"/>
    <s v="CNY"/>
    <n v="2.15"/>
    <n v="387"/>
    <n v="7.3003400000000003"/>
    <n v="0.29449999999999998"/>
    <n v="53.01"/>
    <s v="MZQ"/>
  </r>
  <r>
    <s v="710330640501"/>
    <x v="47"/>
    <d v="2025-02-07T00:00:00"/>
    <s v="XL10"/>
    <s v="JIANG MEN SHI XI LONG XIANG JIAO KE JI CO.,LTD."/>
    <m/>
    <s v="C03073"/>
    <s v="7-6-448A"/>
    <s v="SI RING BLC16DS PMS207C"/>
    <s v="MISC"/>
    <s v="B"/>
    <n v="1700"/>
    <s v="PC"/>
    <s v="CNY"/>
    <n v="4.6900000000000004"/>
    <n v="7973"/>
    <n v="7.3003400000000003"/>
    <n v="0.64239999999999997"/>
    <n v="1092.08"/>
    <s v="MZQ"/>
  </r>
  <r>
    <s v="710330640601"/>
    <x v="47"/>
    <d v="2025-02-07T00:00:00"/>
    <s v="XL10"/>
    <s v="JIANG MEN SHI XI LONG XIANG JIAO KE JI CO.,LTD."/>
    <m/>
    <s v="C03073"/>
    <s v="7-6-449A"/>
    <s v="SI RING BLC20DS PMS207C"/>
    <s v="MISC"/>
    <s v="B"/>
    <n v="1100"/>
    <s v="PC"/>
    <s v="CNY"/>
    <n v="6.02"/>
    <n v="6622"/>
    <n v="7.3003400000000003"/>
    <n v="0.8246"/>
    <n v="907.06"/>
    <s v="MZQ"/>
  </r>
  <r>
    <s v="710331860101"/>
    <x v="47"/>
    <d v="2025-02-28T00:00:00"/>
    <s v="TA27"/>
    <s v="FO SHAN SHI SAN SHUI QU ZHUO YING WU JIN ZHI PIN CHANG"/>
    <m/>
    <s v="C03076"/>
    <s v="3-6-D51-0001"/>
    <s v="RT AL CAPPED 6x14mm"/>
    <s v="RIV-"/>
    <s v="B"/>
    <n v="1000"/>
    <s v="PC"/>
    <s v="CNY"/>
    <n v="9.1499999999999998E-2"/>
    <n v="91.5"/>
    <n v="7.3003400000000003"/>
    <n v="1.2500000000000001E-2"/>
    <n v="12.5"/>
    <s v="MZQ"/>
  </r>
  <r>
    <s v="710331860301"/>
    <x v="47"/>
    <d v="2025-02-28T00:00:00"/>
    <s v="TA27"/>
    <s v="FO SHAN SHI SAN SHUI QU ZHUO YING WU JIN ZHI PIN CHANG"/>
    <m/>
    <s v="C03076"/>
    <s v="3-6-D53-0001"/>
    <s v="CAPPED RIVET 6x18mm POL"/>
    <s v="RIV-"/>
    <s v="B"/>
    <n v="9000"/>
    <s v="PC"/>
    <s v="CNY"/>
    <n v="0.1016"/>
    <n v="914.4"/>
    <n v="7.3003400000000003"/>
    <n v="1.3899999999999999E-2"/>
    <n v="125.1"/>
    <s v="MZQ"/>
  </r>
  <r>
    <s v="710330920201"/>
    <x v="47"/>
    <d v="2025-02-14T00:00:00"/>
    <s v="HD10"/>
    <s v="GUANG DONG HENG DA METAL CO.,LTD"/>
    <m/>
    <s v="C03072"/>
    <s v="3-5-SPK110-AZ"/>
    <s v="STD- 110 BK01G TUM R143 C/C79 H8.5"/>
    <s v="SHDL"/>
    <s v="O"/>
    <n v="1940"/>
    <s v="PC"/>
    <s v="CNY"/>
    <n v="0.92230000000000001"/>
    <n v="1789.26"/>
    <n v="7.3003400000000003"/>
    <n v="0.1263"/>
    <n v="245.02"/>
    <s v="MZQ"/>
  </r>
  <r>
    <s v="710332590101"/>
    <x v="47"/>
    <d v="2025-03-12T00:00:00"/>
    <s v="XL10"/>
    <s v="JIANG MEN SHI XI LONG XIANG JIAO KE JI CO.,LTD."/>
    <m/>
    <s v="C03073"/>
    <s v="1-6-585"/>
    <s v="SILICONE GASKET"/>
    <s v="WHR-"/>
    <s v="B"/>
    <n v="4000"/>
    <s v="PC"/>
    <s v="CNY"/>
    <n v="0.1176"/>
    <n v="470.4"/>
    <n v="7.3003400000000003"/>
    <n v="1.61E-2"/>
    <n v="64.400000000000006"/>
    <s v="MZQ"/>
  </r>
  <r>
    <s v="710331970101"/>
    <x v="48"/>
    <d v="2025-03-04T00:00:00"/>
    <s v="KS09"/>
    <s v="YUN NAN KAI SHENG XIN KE JI CO.,LTD"/>
    <m/>
    <s v="B250304"/>
    <s v="1-1-25400CJ333"/>
    <s v="AL 3003-O 2.5x400 SG3 MG3"/>
    <s v="ALM-"/>
    <s v="O"/>
    <n v="534"/>
    <s v="KG"/>
    <s v="CNY"/>
    <n v="2.9203999999999999"/>
    <n v="1559.49"/>
    <n v="7.3003400000000003"/>
    <n v="0.4"/>
    <n v="213.6"/>
    <s v="MZQ"/>
  </r>
  <r>
    <s v="710331970201"/>
    <x v="48"/>
    <d v="2025-03-04T00:00:00"/>
    <s v="KS09"/>
    <s v="YUN NAN KAI SHENG XIN KE JI CO.,LTD"/>
    <m/>
    <s v="B250304"/>
    <s v="1-1-25330CJ333"/>
    <s v="AL 3003-O 2.5x330 SG3 MG3"/>
    <s v="ALM-"/>
    <s v="O"/>
    <n v="1072"/>
    <s v="KG"/>
    <s v="CNY"/>
    <n v="2.9203999999999999"/>
    <n v="3130.67"/>
    <n v="7.3003400000000003"/>
    <n v="0.4"/>
    <n v="428.8"/>
    <s v="MZQ"/>
  </r>
  <r>
    <s v="710331970301"/>
    <x v="48"/>
    <d v="2025-03-04T00:00:00"/>
    <s v="KS09"/>
    <s v="YUN NAN KAI SHENG XIN KE JI CO.,LTD"/>
    <m/>
    <s v="B250304"/>
    <s v="1-1-25370CJ333"/>
    <s v="AL 3003-O 2.5x370 SG3 MG3"/>
    <s v="ALM-"/>
    <s v="O"/>
    <n v="572"/>
    <s v="KG"/>
    <s v="CNY"/>
    <n v="2.9203999999999999"/>
    <n v="1670.47"/>
    <n v="7.3003400000000003"/>
    <n v="0.4"/>
    <n v="228.8"/>
    <s v="MZQ"/>
  </r>
  <r>
    <s v="710331970401"/>
    <x v="48"/>
    <d v="2025-03-04T00:00:00"/>
    <s v="KS09"/>
    <s v="YUN NAN KAI SHENG XIN KE JI CO.,LTD"/>
    <m/>
    <s v="B250304"/>
    <s v="1-1-25335CJ333"/>
    <s v="AL 3003-O 2.5x335 SG3 MG3"/>
    <s v="ALM-"/>
    <s v="O"/>
    <n v="1206"/>
    <s v="KG"/>
    <s v="CNY"/>
    <n v="2.9203999999999999"/>
    <n v="3522"/>
    <n v="7.3003400000000003"/>
    <n v="0.4"/>
    <n v="482.4"/>
    <s v="MZQ"/>
  </r>
  <r>
    <s v="710331970501"/>
    <x v="48"/>
    <d v="2025-03-04T00:00:00"/>
    <s v="KS09"/>
    <s v="YUN NAN KAI SHENG XIN KE JI CO.,LTD"/>
    <m/>
    <s v="B250304"/>
    <s v="1-1-25365CJ333"/>
    <s v="AL 3003-O 2.5x365 SG3 MG3"/>
    <s v="ALM-"/>
    <s v="O"/>
    <n v="828"/>
    <s v="KG"/>
    <s v="CNY"/>
    <n v="2.9203999999999999"/>
    <n v="2418.09"/>
    <n v="7.3003400000000003"/>
    <n v="0.4"/>
    <n v="331.2"/>
    <s v="MZQ"/>
  </r>
  <r>
    <s v="710332220101"/>
    <x v="48"/>
    <d v="2025-03-06T00:00:00"/>
    <s v="ks09"/>
    <s v="YUN NAN KAI SHENG XIN KE JI CO.,LTD"/>
    <m/>
    <s v="B250304"/>
    <s v="1-1-25365CJ333"/>
    <s v="AL 3003-O 2.5x365 SG3 MG3"/>
    <s v="ALM-"/>
    <s v="O"/>
    <n v="576"/>
    <s v="KG"/>
    <s v="CNY"/>
    <n v="2.9203999999999999"/>
    <n v="1682.15"/>
    <n v="7.3003400000000003"/>
    <n v="0.4"/>
    <n v="230.4"/>
    <s v="MZQ"/>
  </r>
  <r>
    <s v="710332340201"/>
    <x v="48"/>
    <d v="2025-03-10T00:00:00"/>
    <s v="KS09"/>
    <s v="YUN NAN KAI SHENG XIN KE JI CO.,LTD"/>
    <m/>
    <s v="B250304"/>
    <s v="1-1-20335CJ333"/>
    <s v="AL 3003-O 2.0x335 SG3 MG3"/>
    <s v="ALM-"/>
    <s v="O"/>
    <n v="556"/>
    <s v="KG"/>
    <s v="CNY"/>
    <n v="2.9203999999999999"/>
    <n v="1623.74"/>
    <n v="7.3003400000000003"/>
    <n v="0.4"/>
    <n v="222.4"/>
    <s v="MZQ"/>
  </r>
  <r>
    <s v="710332340501"/>
    <x v="48"/>
    <d v="2025-03-10T00:00:00"/>
    <s v="KS09"/>
    <s v="YUN NAN KAI SHENG XIN KE JI CO.,LTD"/>
    <m/>
    <s v="B250304"/>
    <s v="1-1-25345CJ333"/>
    <s v="AL 3003-O 2.5x345 SG3 MG3"/>
    <s v="ALM-"/>
    <s v="O"/>
    <n v="2040"/>
    <s v="KG"/>
    <s v="CNY"/>
    <n v="2.9203999999999999"/>
    <n v="5957.62"/>
    <n v="7.3003400000000003"/>
    <n v="0.4"/>
    <n v="816"/>
    <s v="MZQ"/>
  </r>
  <r>
    <s v="710332200101"/>
    <x v="48"/>
    <d v="2025-03-05T00:00:00"/>
    <s v="KS09"/>
    <s v="YUN NAN KAI SHENG XIN KE JI CO.,LTD"/>
    <m/>
    <s v="B250304"/>
    <s v="1-1-25260CJ333"/>
    <s v="AL 3003-O 2.5x260 SG3 MG3"/>
    <s v="ALM-"/>
    <s v="O"/>
    <n v="485"/>
    <s v="KG"/>
    <s v="CNY"/>
    <n v="3.0973000000000002"/>
    <n v="1502.19"/>
    <n v="7.3003400000000003"/>
    <n v="0.42430000000000001"/>
    <n v="205.79"/>
    <s v="MZQ"/>
  </r>
  <r>
    <s v="710332340401"/>
    <x v="48"/>
    <d v="2025-03-10T00:00:00"/>
    <s v="KS09"/>
    <s v="YUN NAN KAI SHENG XIN KE JI CO.,LTD"/>
    <m/>
    <s v="B250304"/>
    <s v="1-1-25250CJ333"/>
    <s v="AL 3003-O 2.5x250 SG3 MG3"/>
    <s v="ALM-"/>
    <s v="O"/>
    <n v="786"/>
    <s v="KG"/>
    <s v="CNY"/>
    <n v="3.0973000000000002"/>
    <n v="2434.48"/>
    <n v="7.3003400000000003"/>
    <n v="0.42430000000000001"/>
    <n v="333.5"/>
    <s v="MZQ"/>
  </r>
  <r>
    <s v="710332970201"/>
    <x v="48"/>
    <d v="2025-03-19T00:00:00"/>
    <s v="MY02S"/>
    <s v="MEY LI YI CHA"/>
    <m/>
    <s v="X250322"/>
    <s v="3-8-F81087-C--0"/>
    <s v="1C FP BOX 81087-C--0"/>
    <s v="BOX-"/>
    <s v="B"/>
    <n v="505"/>
    <s v="PC"/>
    <s v="CNY"/>
    <n v="2.4500000000000002"/>
    <n v="1237.25"/>
    <n v="7.3003400000000003"/>
    <n v="0.33560000000000001"/>
    <n v="169.48"/>
    <s v="MZQ"/>
  </r>
  <r>
    <s v="710332970101"/>
    <x v="48"/>
    <d v="2025-03-19T00:00:00"/>
    <s v="MY02S"/>
    <s v="MEY LI YI CHA"/>
    <m/>
    <s v="X250323"/>
    <s v="3-8-C86020-C--Z"/>
    <s v="4C BOX 86020-C--Z"/>
    <s v="BOX-"/>
    <s v="B"/>
    <n v="1010"/>
    <s v="PC"/>
    <s v="CNY"/>
    <n v="4.43"/>
    <n v="4474.3"/>
    <n v="7.3003400000000003"/>
    <n v="0.60680000000000001"/>
    <n v="612.87"/>
    <s v="MZQ"/>
  </r>
  <r>
    <s v="710332971301"/>
    <x v="48"/>
    <d v="2025-03-19T00:00:00"/>
    <s v="MY02S"/>
    <s v="MEY LI YI CHA"/>
    <m/>
    <s v="X250323"/>
    <s v="7-8-C72078"/>
    <s v="COL BOX 72078"/>
    <s v="BOX-"/>
    <s v="B"/>
    <n v="1010"/>
    <s v="PC"/>
    <s v="CNY"/>
    <n v="6.35"/>
    <n v="6413.5"/>
    <n v="7.3003400000000003"/>
    <n v="0.86980000000000002"/>
    <n v="878.5"/>
    <s v="MZQ"/>
  </r>
  <r>
    <s v="710332971001"/>
    <x v="48"/>
    <d v="2025-03-19T00:00:00"/>
    <s v="MY02S"/>
    <s v="MEY LI YI CHA"/>
    <m/>
    <s v="X250323"/>
    <s v="7-8-C72179"/>
    <s v="COL BOX 72179"/>
    <s v="BOX-"/>
    <s v="B"/>
    <n v="1010"/>
    <s v="PC"/>
    <s v="CNY"/>
    <n v="8.08"/>
    <n v="8160.8"/>
    <n v="7.3003400000000003"/>
    <n v="1.1068"/>
    <n v="1117.8699999999999"/>
    <s v="MZQ"/>
  </r>
  <r>
    <s v="710330351201"/>
    <x v="48"/>
    <d v="2025-01-20T00:00:00"/>
    <s v="MY02S"/>
    <s v="MEY LI YI CHA"/>
    <m/>
    <s v="X250323"/>
    <s v="5-8-C50049G-C--E"/>
    <s v="5C BOX 50049-C--E"/>
    <s v="BOX-"/>
    <s v="B"/>
    <n v="1010"/>
    <s v="PC"/>
    <s v="CNY"/>
    <n v="8.2200000000000006"/>
    <n v="8302.2000000000007"/>
    <n v="7.3003400000000003"/>
    <n v="1.1259999999999999"/>
    <n v="1137.26"/>
    <s v="MZQ"/>
  </r>
  <r>
    <s v="710331750901"/>
    <x v="48"/>
    <d v="2025-02-28T00:00:00"/>
    <s v="Z010"/>
    <s v="GlassLid Industries Ltd."/>
    <m/>
    <s v="C03069"/>
    <s v="1-6-GY14-ZA"/>
    <s v="G-LD SD DR 14CM 2H POL"/>
    <s v="GLID"/>
    <s v="B"/>
    <n v="1030"/>
    <s v="PC"/>
    <s v="CNY"/>
    <n v="2.2637999999999998"/>
    <n v="2331.71"/>
    <n v="7.3003400000000003"/>
    <n v="0.31009999999999999"/>
    <n v="319.39999999999998"/>
    <s v="MZQ"/>
  </r>
  <r>
    <s v="710331750201"/>
    <x v="48"/>
    <d v="2025-02-28T00:00:00"/>
    <s v="Z010"/>
    <s v="GlassLid Industries Ltd."/>
    <m/>
    <s v="C03069"/>
    <s v="1-6-GD16-ZA"/>
    <s v="G-LD SD DR 16CM 2H POL"/>
    <s v="GLID"/>
    <s v="B"/>
    <n v="1020"/>
    <s v="PC"/>
    <s v="CNY"/>
    <n v="2.5366"/>
    <n v="2587.33"/>
    <n v="7.3003400000000003"/>
    <n v="0.34749999999999998"/>
    <n v="354.45"/>
    <s v="MZQ"/>
  </r>
  <r>
    <s v="710331751001"/>
    <x v="48"/>
    <d v="2025-02-28T00:00:00"/>
    <s v="Z010"/>
    <s v="GlassLid Industries Ltd."/>
    <m/>
    <s v="C03069"/>
    <s v="1-6-GY16-ZA"/>
    <s v="G-LD SD DR 16CM 2H POL"/>
    <s v="GLID"/>
    <s v="B"/>
    <n v="1000"/>
    <s v="PC"/>
    <s v="CNY"/>
    <n v="2.5366"/>
    <n v="2536.6"/>
    <n v="7.3003400000000003"/>
    <n v="0.34749999999999998"/>
    <n v="347.5"/>
    <s v="MZQ"/>
  </r>
  <r>
    <s v="710333030101"/>
    <x v="48"/>
    <d v="2025-03-19T00:00:00"/>
    <s v="Z010"/>
    <s v="GlassLid Industries Ltd."/>
    <m/>
    <s v="C03069"/>
    <s v="1-6-GE20-ZA"/>
    <s v="G-LD E 20CM POL"/>
    <s v="GLID"/>
    <s v="B"/>
    <n v="220"/>
    <s v="PC"/>
    <s v="CNY"/>
    <n v="3.3437000000000001"/>
    <n v="735.61"/>
    <n v="7.3003400000000003"/>
    <n v="0.45800000000000002"/>
    <n v="100.76"/>
    <s v="MZQ"/>
  </r>
  <r>
    <s v="710331751101"/>
    <x v="48"/>
    <d v="2025-02-28T00:00:00"/>
    <s v="Z010"/>
    <s v="GlassLid Industries Ltd."/>
    <m/>
    <s v="C03069"/>
    <s v="1-6-GY24-ZA"/>
    <s v="G-LD SD DR 24CM 2H POL"/>
    <s v="GLID"/>
    <s v="B"/>
    <n v="2020"/>
    <s v="PC"/>
    <s v="CNY"/>
    <n v="3.6753999999999998"/>
    <n v="7424.31"/>
    <n v="7.3003400000000003"/>
    <n v="0.50349999999999995"/>
    <n v="1017.07"/>
    <s v="MZQ"/>
  </r>
  <r>
    <s v="710331750501"/>
    <x v="48"/>
    <d v="2025-02-28T00:00:00"/>
    <s v="Z010"/>
    <s v="GlassLid Industries Ltd."/>
    <m/>
    <s v="C03069"/>
    <s v="1-6-GD24-ZA"/>
    <s v="G-LD SD DR 24CM 2H POL"/>
    <s v="GLID"/>
    <s v="B"/>
    <n v="1030"/>
    <s v="PC"/>
    <s v="CNY"/>
    <n v="3.7364999999999999"/>
    <n v="3848.6"/>
    <n v="7.3003400000000003"/>
    <n v="0.51180000000000003"/>
    <n v="527.15"/>
    <s v="MZQ"/>
  </r>
  <r>
    <s v="710332160201"/>
    <x v="48"/>
    <d v="2025-03-05T00:00:00"/>
    <s v="Z010"/>
    <s v="GlassLid Industries Ltd."/>
    <m/>
    <s v="C03069"/>
    <s v="1-6-GY30-ZA"/>
    <s v="G-LD SD DR 30CM 2H POL"/>
    <s v="GLID"/>
    <s v="B"/>
    <n v="1010"/>
    <s v="PC"/>
    <s v="CNY"/>
    <n v="5.1798000000000002"/>
    <n v="5231.6000000000004"/>
    <n v="7.3003400000000003"/>
    <n v="0.70950000000000002"/>
    <n v="716.6"/>
    <s v="MZQ"/>
  </r>
  <r>
    <s v="710331641601"/>
    <x v="48"/>
    <d v="2025-02-26T00:00:00"/>
    <s v="YP02"/>
    <s v="DUAN ZHOU QU YI PIN JIN SHU JI PIN CHANG"/>
    <m/>
    <s v="C03067"/>
    <s v="7-C-REC2808AS-002"/>
    <s v="REC2808CT----------Y-Y-----"/>
    <s v="LID-"/>
    <s v="O"/>
    <n v="1272"/>
    <s v="PC"/>
    <s v="CNY"/>
    <n v="4.37"/>
    <n v="5558.64"/>
    <n v="7.3003400000000003"/>
    <n v="0.59860000000000002"/>
    <n v="761.42"/>
    <s v="MZQ"/>
  </r>
  <r>
    <s v="710331641701"/>
    <x v="48"/>
    <d v="2025-02-26T00:00:00"/>
    <s v="YP02"/>
    <s v="DUAN ZHOU QU YI PIN JIN SHU JI PIN CHANG"/>
    <m/>
    <s v="C03067"/>
    <s v="7-C-REC2808AS-002"/>
    <s v="REC2808CT----------Y-Y-----"/>
    <s v="LID-"/>
    <s v="O"/>
    <n v="111"/>
    <s v="PC"/>
    <s v="CNY"/>
    <n v="4.37"/>
    <n v="485.07"/>
    <n v="7.3003400000000003"/>
    <n v="0.59860000000000002"/>
    <n v="66.44"/>
    <s v="MZQ"/>
  </r>
  <r>
    <s v="710331650201"/>
    <x v="48"/>
    <d v="2025-02-26T00:00:00"/>
    <s v="YY04S"/>
    <s v="YONG YE WU JIN CO"/>
    <m/>
    <s v="C03070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0980601"/>
    <x v="48"/>
    <d v="2025-02-14T00:00:00"/>
    <s v="NX01"/>
    <s v="NAN XIA"/>
    <m/>
    <s v="C03068"/>
    <s v="2-5-SA05--Z"/>
    <s v="STD- 05 TUM R122 C/C106 H8.5"/>
    <s v="SHDL"/>
    <s v="B"/>
    <n v="8200"/>
    <s v="PC"/>
    <s v="CNY"/>
    <n v="1.7226999999999999"/>
    <n v="14126.14"/>
    <n v="7.3003400000000003"/>
    <n v="0.23599999999999999"/>
    <n v="1935.2"/>
    <s v="MZQ"/>
  </r>
  <r>
    <s v="710332970901"/>
    <x v="48"/>
    <d v="2025-03-19T00:00:00"/>
    <s v="MY02S"/>
    <s v="MEY LI YI CHA"/>
    <m/>
    <s v="X250324"/>
    <s v="5-8-C50057C-C--E"/>
    <s v="CORR SLV 50057-C--E"/>
    <s v="SHTS"/>
    <s v="B"/>
    <n v="2010"/>
    <s v="PC"/>
    <s v="CNY"/>
    <n v="2.0099999999999998"/>
    <n v="4040.1"/>
    <n v="7.3003400000000003"/>
    <n v="0.27529999999999999"/>
    <n v="553.35"/>
    <s v="MZQ"/>
  </r>
  <r>
    <s v="710332970601"/>
    <x v="48"/>
    <d v="2025-03-19T00:00:00"/>
    <s v="MY02S"/>
    <s v="MEY LI YI CHA"/>
    <m/>
    <s v="X250324"/>
    <s v="1-8-C15158-C--E"/>
    <s v="COL SLV 15158-C--E"/>
    <s v="SHTS"/>
    <s v="B"/>
    <n v="1010"/>
    <s v="PC"/>
    <s v="CNY"/>
    <n v="2.46"/>
    <n v="2484.6"/>
    <n v="7.3003400000000003"/>
    <n v="0.33700000000000002"/>
    <n v="340.37"/>
    <s v="MZQ"/>
  </r>
  <r>
    <s v="710332970501"/>
    <x v="48"/>
    <d v="2025-03-19T00:00:00"/>
    <s v="MY02S"/>
    <s v="MEY LI YI CHA"/>
    <m/>
    <s v="X250324"/>
    <s v="1-8-C15157-C--E"/>
    <s v="COL SLV 15157-C--E"/>
    <s v="SHTS"/>
    <s v="B"/>
    <n v="1010"/>
    <s v="PC"/>
    <s v="CNY"/>
    <n v="2.56"/>
    <n v="2585.6"/>
    <n v="7.3003400000000003"/>
    <n v="0.35070000000000001"/>
    <n v="354.21"/>
    <s v="MZQ"/>
  </r>
  <r>
    <s v="710332970801"/>
    <x v="48"/>
    <d v="2025-03-19T00:00:00"/>
    <s v="MY02S"/>
    <s v="MEY LI YI CHA"/>
    <m/>
    <s v="X250324"/>
    <s v="1-8-C15169-C--E"/>
    <s v="COL SLV 15169-C--E"/>
    <s v="SHTS"/>
    <s v="B"/>
    <n v="1010"/>
    <s v="PC"/>
    <s v="CNY"/>
    <n v="2.84"/>
    <n v="2868.4"/>
    <n v="7.3003400000000003"/>
    <n v="0.38900000000000001"/>
    <n v="392.89"/>
    <s v="MZQ"/>
  </r>
  <r>
    <s v="710332970701"/>
    <x v="48"/>
    <d v="2025-03-19T00:00:00"/>
    <s v="MY02S"/>
    <s v="MEY LI YI CHA"/>
    <m/>
    <s v="X250324"/>
    <s v="1-8-C15160-C--E"/>
    <s v="COL SLV 15160-C--E"/>
    <s v="SHTS"/>
    <s v="B"/>
    <n v="1010"/>
    <s v="PC"/>
    <s v="CNY"/>
    <n v="2.86"/>
    <n v="2888.6"/>
    <n v="7.3003400000000003"/>
    <n v="0.39179999999999998"/>
    <n v="395.72"/>
    <s v="MZQ"/>
  </r>
  <r>
    <s v="710332971201"/>
    <x v="48"/>
    <d v="2025-03-19T00:00:00"/>
    <s v="MY02S"/>
    <s v="MEY LI YI CHA"/>
    <m/>
    <s v="X250324"/>
    <s v="1-8-C15171-C--E"/>
    <s v="COL SLV 15171-C--E"/>
    <s v="SHTS"/>
    <s v="B"/>
    <n v="1010"/>
    <s v="PC"/>
    <s v="CNY"/>
    <n v="3.02"/>
    <n v="3050.2"/>
    <n v="7.3003400000000003"/>
    <n v="0.41370000000000001"/>
    <n v="417.84"/>
    <s v="MZQ"/>
  </r>
  <r>
    <s v="710331780301"/>
    <x v="49"/>
    <d v="2025-02-28T00:00:00"/>
    <s v="XF09"/>
    <s v="XIANG XIN FA GONG YI BO LI CO.,LTD."/>
    <m/>
    <s v="C03064"/>
    <s v="1-6-GGV16-ZA"/>
    <s v="G-LD GV 16CM POL"/>
    <s v="GLID"/>
    <s v="B"/>
    <n v="1010"/>
    <s v="PC"/>
    <s v="CNY"/>
    <n v="7.12"/>
    <n v="7191.2"/>
    <n v="7.3003400000000003"/>
    <n v="0.97529999999999994"/>
    <n v="985.05"/>
    <s v="MZQ"/>
  </r>
  <r>
    <s v="710331780401"/>
    <x v="49"/>
    <d v="2025-02-28T00:00:00"/>
    <s v="XF09"/>
    <s v="XIANG XIN FA GONG YI BO LI CO.,LTD."/>
    <m/>
    <s v="C03064"/>
    <s v="1-6-GGV20-ZA"/>
    <s v="G-LD GV 20CM POL"/>
    <s v="GLID"/>
    <s v="B"/>
    <n v="1010"/>
    <s v="PC"/>
    <s v="CNY"/>
    <n v="8.6300000000000008"/>
    <n v="8716.2999999999993"/>
    <n v="7.3003400000000003"/>
    <n v="1.1820999999999999"/>
    <n v="1193.92"/>
    <s v="MZQ"/>
  </r>
  <r>
    <s v="710331030101"/>
    <x v="49"/>
    <d v="2025-02-14T00:00:00"/>
    <s v="TA30"/>
    <s v="ZHAO JIAN BU XIU GANG CO.,LTD."/>
    <m/>
    <s v="C03066"/>
    <s v="3-5-HKZ102A-X"/>
    <s v="XS-- 102 FBW POL R73 C/C50 H8.5"/>
    <s v="HDL-"/>
    <s v="B"/>
    <n v="1000"/>
    <s v="PC"/>
    <s v="CNY"/>
    <n v="7.4500999999999999"/>
    <n v="7450.1"/>
    <n v="7.3003400000000003"/>
    <n v="1.0205"/>
    <n v="1020.5"/>
    <s v="MZQ"/>
  </r>
  <r>
    <s v="710331030201"/>
    <x v="49"/>
    <d v="2025-02-14T00:00:00"/>
    <s v="TA30"/>
    <s v="ZHAO JIAN BU XIU GANG CO.,LTD."/>
    <m/>
    <s v="C03066"/>
    <s v="3-5-HKZ103A-X"/>
    <s v="XS-- 103 FBW POL R83 C/C50 H8.5"/>
    <s v="HDL-"/>
    <s v="B"/>
    <n v="1000"/>
    <s v="PC"/>
    <s v="CNY"/>
    <n v="7.4500999999999999"/>
    <n v="7450.1"/>
    <n v="7.3003400000000003"/>
    <n v="1.0205"/>
    <n v="1020.5"/>
    <s v="MZQ"/>
  </r>
  <r>
    <s v="710331030601"/>
    <x v="49"/>
    <d v="2025-02-14T00:00:00"/>
    <s v="TA30"/>
    <s v="ZHAO JIAN BU XIU GANG CO.,LTD."/>
    <m/>
    <s v="C03066"/>
    <s v="3-5-HOD303-DX"/>
    <s v="SH-- 303 GY04A POL CAF20AK C/C34.8 H8.5"/>
    <s v="HDL-"/>
    <s v="B"/>
    <n v="1030"/>
    <s v="PC"/>
    <s v="CNY"/>
    <n v="7.4577999999999998"/>
    <n v="7681.53"/>
    <n v="7.3003400000000003"/>
    <n v="1.0216000000000001"/>
    <n v="1052.25"/>
    <s v="MZQ"/>
  </r>
  <r>
    <s v="710331030701"/>
    <x v="49"/>
    <d v="2025-02-14T00:00:00"/>
    <s v="TA30"/>
    <s v="ZHAO JIAN BU XIU GANG CO.,LTD."/>
    <m/>
    <s v="C03066"/>
    <s v="3-5-HOD306-DX"/>
    <s v="LG 306 GY04A POL"/>
    <s v="HDL-"/>
    <s v="B"/>
    <n v="1040"/>
    <s v="PC"/>
    <s v="CNY"/>
    <n v="8.0116999999999994"/>
    <n v="8332.17"/>
    <n v="7.3003400000000003"/>
    <n v="1.0973999999999999"/>
    <n v="1141.3"/>
    <s v="MZQ"/>
  </r>
  <r>
    <s v="710331030401"/>
    <x v="49"/>
    <d v="2025-02-14T00:00:00"/>
    <s v="TA30"/>
    <s v="ZHAO JIAN BU XIU GANG CO.,LTD."/>
    <m/>
    <s v="C03066"/>
    <s v="3-5-HKZ203A-X"/>
    <s v="SH-- 203 FBW POL YBM20AK C/C59.25 H8.5"/>
    <s v="HDL-"/>
    <s v="B"/>
    <n v="950"/>
    <s v="PC"/>
    <s v="CNY"/>
    <n v="8.0311000000000003"/>
    <n v="7629.55"/>
    <n v="7.3003400000000003"/>
    <n v="1.1001000000000001"/>
    <n v="1045.0999999999999"/>
    <s v="MZQ"/>
  </r>
  <r>
    <s v="710331030301"/>
    <x v="49"/>
    <d v="2025-02-14T00:00:00"/>
    <s v="TA30"/>
    <s v="ZHAO JIAN BU XIU GANG CO.,LTD."/>
    <m/>
    <s v="C03066"/>
    <s v="3-5-HKZ107A-X"/>
    <s v="LG-- 107 FBW POL R123 C/C59.25 H8.5"/>
    <s v="HDL-"/>
    <s v="B"/>
    <n v="950"/>
    <s v="PC"/>
    <s v="CNY"/>
    <n v="8.5591000000000008"/>
    <n v="8131.15"/>
    <n v="7.3003400000000003"/>
    <n v="1.1724000000000001"/>
    <n v="1113.78"/>
    <s v="MZQ"/>
  </r>
  <r>
    <s v="710331030501"/>
    <x v="49"/>
    <d v="2025-02-14T00:00:00"/>
    <s v="TA30"/>
    <s v="ZHAO JIAN BU XIU GANG CO.,LTD."/>
    <m/>
    <s v="C03066"/>
    <s v="3-5-HKZ205A-X"/>
    <s v="LG-- 205 FBW POL YBM24AK C/C59.25 H8.5"/>
    <s v="HDL-"/>
    <s v="B"/>
    <n v="950"/>
    <s v="PC"/>
    <s v="CNY"/>
    <n v="8.5591000000000008"/>
    <n v="8131.15"/>
    <n v="7.3003400000000003"/>
    <n v="1.1724000000000001"/>
    <n v="1113.78"/>
    <s v="MZQ"/>
  </r>
  <r>
    <s v="710331641601"/>
    <x v="49"/>
    <d v="2025-02-26T00:00:00"/>
    <s v="YP02"/>
    <s v="DUAN ZHOU QU YI PIN JIN SHU JI PIN CHANG"/>
    <m/>
    <s v="C03065"/>
    <s v="7-C-REC2808AS-002"/>
    <s v="REC2808CT----------Y-Y-----"/>
    <s v="LID-"/>
    <s v="O"/>
    <n v="693"/>
    <s v="PC"/>
    <s v="CNY"/>
    <n v="4.37"/>
    <n v="3028.41"/>
    <n v="7.3003400000000003"/>
    <n v="0.59860000000000002"/>
    <n v="414.83"/>
    <s v="MZQ"/>
  </r>
  <r>
    <s v="710330430201"/>
    <x v="49"/>
    <d v="2025-01-23T00:00:00"/>
    <s v="XF09"/>
    <s v="XIANG XIN FA GONG YI BO LI CO.,LTD."/>
    <m/>
    <s v="C03062"/>
    <s v="7-6-623--Y"/>
    <s v="16CM SS RING BRUSHED"/>
    <s v="MISC"/>
    <s v="B"/>
    <n v="1050"/>
    <s v="PC"/>
    <s v="CNY"/>
    <n v="3.85"/>
    <n v="4042.5"/>
    <n v="7.3003400000000003"/>
    <n v="0.52739999999999998"/>
    <n v="553.77"/>
    <s v="MZQ"/>
  </r>
  <r>
    <s v="710330630401"/>
    <x v="49"/>
    <d v="2025-02-07T00:00:00"/>
    <s v="XF09"/>
    <s v="XIANG XIN FA GONG YI BO LI CO.,LTD."/>
    <m/>
    <s v="C03062"/>
    <s v="7-6-623--Y"/>
    <s v="16CM SS RING BRUSHED"/>
    <s v="MISC"/>
    <s v="B"/>
    <n v="1900"/>
    <s v="PC"/>
    <s v="CNY"/>
    <n v="3.85"/>
    <n v="7315"/>
    <n v="7.3003400000000003"/>
    <n v="0.52739999999999998"/>
    <n v="1002.06"/>
    <s v="MZQ"/>
  </r>
  <r>
    <s v="710332850101"/>
    <x v="49"/>
    <d v="2025-03-14T00:00:00"/>
    <s v="XF09"/>
    <s v="XIANG XIN FA GONG YI BO LI CO.,LTD."/>
    <m/>
    <s v="C03062"/>
    <s v="7-6-623--Y"/>
    <s v="16CM SS RING BRUSHED"/>
    <s v="MISC"/>
    <s v="B"/>
    <n v="1000"/>
    <s v="PC"/>
    <s v="CNY"/>
    <n v="3.85"/>
    <n v="3850"/>
    <n v="7.3003400000000003"/>
    <n v="0.52739999999999998"/>
    <n v="527.4"/>
    <s v="MZQ"/>
  </r>
  <r>
    <s v="710330430401"/>
    <x v="49"/>
    <d v="2025-01-23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  <n v="7.3003400000000003"/>
    <n v="0.58760000000000001"/>
    <n v="587.6"/>
    <s v="MZQ"/>
  </r>
  <r>
    <s v="710331590101"/>
    <x v="49"/>
    <d v="2025-02-25T00:00:00"/>
    <s v="XF09"/>
    <s v="XIANG XIN FA GONG YI BO LI CO.,LTD."/>
    <m/>
    <s v="C03062"/>
    <s v="7-6-625--Y"/>
    <s v="20CM SS RING BRUSHED"/>
    <s v="MISC"/>
    <s v="B"/>
    <n v="1000"/>
    <s v="PC"/>
    <s v="CNY"/>
    <n v="4.29"/>
    <n v="4290"/>
    <n v="7.3003400000000003"/>
    <n v="0.58760000000000001"/>
    <n v="587.6"/>
    <s v="MZQ"/>
  </r>
  <r>
    <s v="710330430501"/>
    <x v="49"/>
    <d v="2025-01-23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  <n v="7.3003400000000003"/>
    <n v="0.62050000000000005"/>
    <n v="620.5"/>
    <s v="MZQ"/>
  </r>
  <r>
    <s v="710331590201"/>
    <x v="49"/>
    <d v="2025-02-25T00:00:00"/>
    <s v="XF09"/>
    <s v="XIANG XIN FA GONG YI BO LI CO.,LTD."/>
    <m/>
    <s v="C03062"/>
    <s v="7-6-626--Y"/>
    <s v="22CM SS RING BRUSHED"/>
    <s v="MISC"/>
    <s v="B"/>
    <n v="1000"/>
    <s v="PC"/>
    <s v="CNY"/>
    <n v="4.53"/>
    <n v="4530"/>
    <n v="7.3003400000000003"/>
    <n v="0.62050000000000005"/>
    <n v="620.5"/>
    <s v="MZQ"/>
  </r>
  <r>
    <s v="710330430701"/>
    <x v="49"/>
    <d v="2025-01-23T00:00:00"/>
    <s v="XF09"/>
    <s v="XIANG XIN FA GONG YI BO LI CO.,LTD."/>
    <m/>
    <s v="C03063"/>
    <s v="7-6-682--X"/>
    <s v="SS RING 7-6-GMI19 POL"/>
    <s v="MISC"/>
    <s v="B"/>
    <n v="1600"/>
    <s v="PC"/>
    <s v="CNY"/>
    <n v="5.49"/>
    <n v="8784"/>
    <n v="7.3003400000000003"/>
    <n v="0.752"/>
    <n v="1203.2"/>
    <s v="MZQ"/>
  </r>
  <r>
    <s v="710330430801"/>
    <x v="49"/>
    <d v="2025-01-23T00:00:00"/>
    <s v="XF09"/>
    <s v="XIANG XIN FA GONG YI BO LI CO.,LTD."/>
    <m/>
    <s v="C03063"/>
    <s v="7-6-683--X"/>
    <s v="SS RING 7-6-GMI23 POL"/>
    <s v="MISC"/>
    <s v="B"/>
    <n v="1900"/>
    <s v="PC"/>
    <s v="CNY"/>
    <n v="6.01"/>
    <n v="11419"/>
    <n v="7.3003400000000003"/>
    <n v="0.82320000000000004"/>
    <n v="1564.08"/>
    <s v="MZQ"/>
  </r>
  <r>
    <s v="710330630301"/>
    <x v="49"/>
    <d v="2025-02-07T00:00:00"/>
    <s v="XF09"/>
    <s v="XIANG XIN FA GONG YI BO LI CO.,LTD."/>
    <m/>
    <s v="C03063"/>
    <s v="7-6-683--X"/>
    <s v="SS RING 7-6-GMI23 POL"/>
    <s v="MISC"/>
    <s v="B"/>
    <n v="2100"/>
    <s v="PC"/>
    <s v="CNY"/>
    <n v="6.01"/>
    <n v="12621"/>
    <n v="7.3003400000000003"/>
    <n v="0.82320000000000004"/>
    <n v="1728.72"/>
    <s v="MZQ"/>
  </r>
  <r>
    <s v="710330700201"/>
    <x v="49"/>
    <d v="2025-02-07T00:00:00"/>
    <s v="HQ01"/>
    <s v="HUA CHANG PACKING PRINTING FACTORY"/>
    <m/>
    <s v="M250343"/>
    <s v="3-8-PU590"/>
    <s v="4C U&amp;C BOOKLET 86020"/>
    <s v="U&amp;C-"/>
    <s v="B"/>
    <n v="1010"/>
    <s v="PC"/>
    <s v="CNY"/>
    <n v="1.1200000000000001"/>
    <n v="1131.2"/>
    <n v="7.3003400000000003"/>
    <n v="0.15340000000000001"/>
    <n v="154.93"/>
    <s v="MZQ"/>
  </r>
  <r>
    <s v="710331980101"/>
    <x v="50"/>
    <d v="2025-03-04T00:00:00"/>
    <s v="HF06"/>
    <s v="Whitford Ltd"/>
    <m/>
    <s v="M250342"/>
    <s v="1-4-4770N213105"/>
    <s v="4770/N213105-G05 ROSYBROWN METALLIC"/>
    <s v="EXM-"/>
    <s v="B"/>
    <n v="25"/>
    <s v="KG"/>
    <s v="CNY"/>
    <n v="88.495599999999996"/>
    <n v="2212.39"/>
    <n v="7.3003400000000003"/>
    <n v="12.1221"/>
    <n v="303.05"/>
    <s v="MZQ"/>
  </r>
  <r>
    <s v="710332250101"/>
    <x v="50"/>
    <d v="2025-03-07T00:00:00"/>
    <s v="R017"/>
    <s v="RACO"/>
    <m/>
    <s v="C03061"/>
    <s v="1-5-HAJ01-W"/>
    <s v="SH-- 01 POL R73 C/C40 H8.5 SS430x0.7"/>
    <s v="HDL-"/>
    <s v="B"/>
    <n v="1520"/>
    <s v="PC"/>
    <s v="CNY"/>
    <n v="2.9203999999999999"/>
    <n v="4439.01"/>
    <n v="7.3003400000000003"/>
    <n v="0.4"/>
    <n v="608"/>
    <s v="MZQ"/>
  </r>
  <r>
    <s v="710331000501"/>
    <x v="50"/>
    <d v="2025-02-14T00:00:00"/>
    <s v="R017"/>
    <s v="RACO"/>
    <m/>
    <s v="C03061"/>
    <s v="7-5-LCF102--Z"/>
    <s v="STD- 102 TUM R170 C/C113 H6.5"/>
    <s v="LHDL"/>
    <s v="B"/>
    <n v="900"/>
    <s v="PC"/>
    <s v="CNY"/>
    <n v="2.9552"/>
    <n v="2659.68"/>
    <n v="7.3003400000000003"/>
    <n v="0.40479999999999999"/>
    <n v="364.32"/>
    <s v="MZQ"/>
  </r>
  <r>
    <s v="710331000601"/>
    <x v="50"/>
    <d v="2025-02-14T00:00:00"/>
    <s v="R017"/>
    <s v="RACO"/>
    <m/>
    <s v="C03061"/>
    <s v="7-5-LCF103--Z"/>
    <s v="STD- 103 TUM R220 C/C113 H6.5"/>
    <s v="LHDL"/>
    <s v="B"/>
    <n v="950"/>
    <s v="PC"/>
    <s v="CNY"/>
    <n v="2.9552"/>
    <n v="2807.44"/>
    <n v="7.3003400000000003"/>
    <n v="0.40479999999999999"/>
    <n v="384.56"/>
    <s v="MZQ"/>
  </r>
  <r>
    <s v="710331000701"/>
    <x v="50"/>
    <d v="2025-02-14T00:00:00"/>
    <s v="R017"/>
    <s v="RACO"/>
    <m/>
    <s v="C03061"/>
    <s v="7-5-LCF107--Z"/>
    <s v="STD- 107 TUM R320 C/C113 H6.5"/>
    <s v="LHDL"/>
    <s v="B"/>
    <n v="1950"/>
    <s v="PC"/>
    <s v="CNY"/>
    <n v="2.9552"/>
    <n v="5762.64"/>
    <n v="7.3003400000000003"/>
    <n v="0.40479999999999999"/>
    <n v="789.36"/>
    <s v="MZQ"/>
  </r>
  <r>
    <s v="710331641601"/>
    <x v="50"/>
    <d v="2025-02-26T00:00:00"/>
    <s v="YP02"/>
    <s v="DUAN ZHOU QU YI PIN JIN SHU JI PIN CHANG"/>
    <m/>
    <s v="C03059"/>
    <s v="7-C-REC2808AS-002"/>
    <s v="REC2808CT----------Y-Y-----"/>
    <s v="LID-"/>
    <s v="O"/>
    <n v="740"/>
    <s v="PC"/>
    <s v="CNY"/>
    <n v="4.37"/>
    <n v="3233.8"/>
    <n v="7.3003400000000003"/>
    <n v="0.59860000000000002"/>
    <n v="442.96"/>
    <s v="MZQ"/>
  </r>
  <r>
    <s v="710331150101"/>
    <x v="50"/>
    <d v="2025-02-18T00:00:00"/>
    <s v="GY09"/>
    <s v="FO SHAN SHI GU YANG WU JIN ZHI PIN CO.,LTD."/>
    <m/>
    <s v="C03060"/>
    <s v="7-6-556"/>
    <s v="PASSED LFGB SILICONE BUSHING BK01A"/>
    <s v="MISC"/>
    <s v="B"/>
    <n v="5000"/>
    <s v="PC"/>
    <s v="CNY"/>
    <n v="0.115"/>
    <n v="575"/>
    <n v="7.3003400000000003"/>
    <n v="1.5800000000000002E-2"/>
    <n v="79"/>
    <s v="MZQ"/>
  </r>
  <r>
    <s v="710331150301"/>
    <x v="50"/>
    <d v="2025-02-18T00:00:00"/>
    <s v="GY09"/>
    <s v="FO SHAN SHI GU YANG WU JIN ZHI PIN CO.,LTD."/>
    <m/>
    <s v="C03060"/>
    <s v="7-6-556"/>
    <s v="PASSED LFGB SILICONE BUSHING BK01A"/>
    <s v="MISC"/>
    <s v="B"/>
    <n v="6500"/>
    <s v="PC"/>
    <s v="CNY"/>
    <n v="0.115"/>
    <n v="747.5"/>
    <n v="7.3003400000000003"/>
    <n v="1.5800000000000002E-2"/>
    <n v="102.7"/>
    <s v="MZQ"/>
  </r>
  <r>
    <s v="710332650201"/>
    <x v="50"/>
    <d v="2025-03-13T00:00:00"/>
    <s v="GY09"/>
    <s v="FO SHAN SHI GU YANG WU JIN ZHI PIN CO.,LTD."/>
    <m/>
    <s v="C03060"/>
    <s v="7-6-556"/>
    <s v="PASSED LFGB SILICONE BUSHING BK01A"/>
    <s v="MISC"/>
    <s v="B"/>
    <n v="1150"/>
    <s v="PC"/>
    <s v="CNY"/>
    <n v="0.115"/>
    <n v="132.25"/>
    <n v="7.3003400000000003"/>
    <n v="1.5800000000000002E-2"/>
    <n v="18.170000000000002"/>
    <s v="MZQ"/>
  </r>
  <r>
    <s v="710332460101"/>
    <x v="50"/>
    <d v="2025-03-12T00:00:00"/>
    <s v="BF05"/>
    <s v="FO SHAN BANG FENG S/S CO.,LTD"/>
    <m/>
    <s v="D250304"/>
    <s v="7-S-0601219L"/>
    <s v="304# SS COLL 0.6x1219xCmm"/>
    <s v="SSM-"/>
    <s v="B"/>
    <n v="33398"/>
    <s v="KG"/>
    <s v="CNY"/>
    <n v="12.3009"/>
    <n v="410825.46"/>
    <n v="7.3003400000000003"/>
    <n v="1.6850000000000001"/>
    <n v="56275.63"/>
    <s v="MZQ"/>
  </r>
  <r>
    <s v="710331810101"/>
    <x v="50"/>
    <d v="2025-02-28T00:00:00"/>
    <s v="GY09"/>
    <s v="FO SHAN SHI GU YANG WU JIN ZHI PIN CO.,LTD."/>
    <m/>
    <s v="C03060"/>
    <s v="7-6-W03"/>
    <s v="SS WHR M6 DIA 17mm"/>
    <s v="WHR-"/>
    <s v="B"/>
    <n v="1000"/>
    <s v="PC"/>
    <s v="CNY"/>
    <n v="3.9800000000000002E-2"/>
    <n v="39.799999999999997"/>
    <n v="7.3003400000000003"/>
    <n v="5.4999999999999997E-3"/>
    <n v="5.5"/>
    <s v="MZQ"/>
  </r>
  <r>
    <s v="710331150201"/>
    <x v="50"/>
    <d v="2025-02-18T00:00:00"/>
    <s v="GY09"/>
    <s v="FO SHAN SHI GU YANG WU JIN ZHI PIN CO.,LTD."/>
    <m/>
    <s v="C03060"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</r>
  <r>
    <s v="710331150401"/>
    <x v="50"/>
    <d v="2025-02-18T00:00:00"/>
    <s v="GY09"/>
    <s v="FO SHAN SHI GU YANG WU JIN ZHI PIN CO.,LTD."/>
    <m/>
    <s v="C03060"/>
    <s v="1-6-W22"/>
    <s v="WHR SS 25mm G-LD"/>
    <s v="WHR-"/>
    <s v="B"/>
    <n v="6500"/>
    <s v="PC"/>
    <s v="CNY"/>
    <n v="4.1000000000000002E-2"/>
    <n v="266.5"/>
    <n v="7.3003400000000003"/>
    <n v="5.5999999999999999E-3"/>
    <n v="36.4"/>
    <s v="MZQ"/>
  </r>
  <r>
    <s v="710332650101"/>
    <x v="50"/>
    <d v="2025-03-13T00:00:00"/>
    <s v="GY09"/>
    <s v="FO SHAN SHI GU YANG WU JIN ZHI PIN CO.,LTD."/>
    <m/>
    <s v="C03060"/>
    <s v="1-6-W22"/>
    <s v="WHR SS 25mm G-LD"/>
    <s v="WHR-"/>
    <s v="B"/>
    <n v="1150"/>
    <s v="PC"/>
    <s v="CNY"/>
    <n v="4.1000000000000002E-2"/>
    <n v="47.15"/>
    <n v="7.3003400000000003"/>
    <n v="5.5999999999999999E-3"/>
    <n v="6.44"/>
    <s v="MZQ"/>
  </r>
  <r>
    <s v="710332910101"/>
    <x v="50"/>
    <d v="2025-03-18T00:00:00"/>
    <s v="GY09"/>
    <s v="FO SHAN SHI GU YANG WU JIN ZHI PIN CO.,LTD."/>
    <m/>
    <s v="C03060"/>
    <s v="1-6-646"/>
    <s v="VOC-FREE HIGH TEAR STRENGTH CLEAR SI RU GROMMET 500F"/>
    <s v="WHR-"/>
    <s v="B"/>
    <n v="4000"/>
    <s v="PC"/>
    <s v="CNY"/>
    <n v="8.5000000000000006E-2"/>
    <n v="340"/>
    <n v="7.3003400000000003"/>
    <n v="1.1599999999999999E-2"/>
    <n v="46.4"/>
    <s v="MZQ"/>
  </r>
  <r>
    <s v="710332240201"/>
    <x v="51"/>
    <d v="2025-03-07T00:00:00"/>
    <s v="JW05"/>
    <s v="ZHAO QING JIA WEI SHU LIAO CO.,LTD"/>
    <m/>
    <s v="M250340"/>
    <s v="3-7-BW308BA"/>
    <s v="BAG LDPE 0.03MMX&lt;O&gt;11.5&quot;X15&quot; WN 9-LAN MIN.30% RECYCLE"/>
    <s v="BAG-"/>
    <s v="B"/>
    <n v="4700"/>
    <s v="PC"/>
    <s v="CNY"/>
    <n v="0.09"/>
    <n v="423"/>
    <n v="7.3003400000000003"/>
    <n v="1.23E-2"/>
    <n v="57.81"/>
    <s v="MZQ"/>
  </r>
  <r>
    <s v="710332240301"/>
    <x v="51"/>
    <d v="2025-03-07T00:00:00"/>
    <s v="JW05"/>
    <s v="ZHAO QING JIA WEI SHU LIAO CO.,LTD"/>
    <m/>
    <s v="M250340"/>
    <s v="3-7-BW309BA"/>
    <s v="BAG LDPE 0.03MMX&lt;O&gt;13&quot;X17&quot; WN 9-LAN MIN.30% RECYCLE"/>
    <s v="BAG-"/>
    <s v="B"/>
    <n v="5000"/>
    <s v="PC"/>
    <s v="CNY"/>
    <n v="0.12"/>
    <n v="600"/>
    <n v="7.3003400000000003"/>
    <n v="1.6400000000000001E-2"/>
    <n v="82"/>
    <s v="MZQ"/>
  </r>
  <r>
    <s v="710332240401"/>
    <x v="51"/>
    <d v="2025-03-07T00:00:00"/>
    <s v="JW05"/>
    <s v="ZHAO QING JIA WEI SHU LIAO CO.,LTD"/>
    <m/>
    <s v="M250340"/>
    <s v="3-7-BW310BA"/>
    <s v="BAG LDPE 0.03MMX&lt;O&gt;14.5&quot;X17.5&quot; WN 9-LAN MIN.30% RECYCLE"/>
    <s v="BAG-"/>
    <s v="B"/>
    <n v="5000"/>
    <s v="PC"/>
    <s v="CNY"/>
    <n v="0.128"/>
    <n v="640"/>
    <n v="7.3003400000000003"/>
    <n v="1.7500000000000002E-2"/>
    <n v="87.5"/>
    <s v="MZQ"/>
  </r>
  <r>
    <s v="710332240501"/>
    <x v="51"/>
    <d v="2025-03-07T00:00:00"/>
    <s v="JW05"/>
    <s v="ZHAO QING JIA WEI SHU LIAO CO.,LTD"/>
    <m/>
    <s v="M250340"/>
    <s v="3-7-BW311BA"/>
    <s v="BAG LDPE 0.03MMX&lt;O&gt;16.5&quot;X20&quot; WN 9-LAN MIN.30% RECYCLE"/>
    <s v="BAG-"/>
    <s v="B"/>
    <n v="5000"/>
    <s v="PC"/>
    <s v="CNY"/>
    <n v="0.17"/>
    <n v="850"/>
    <n v="7.3003400000000003"/>
    <n v="2.3300000000000001E-2"/>
    <n v="116.5"/>
    <s v="MZQ"/>
  </r>
  <r>
    <s v="710332630201"/>
    <x v="51"/>
    <d v="2025-03-13T00:00:00"/>
    <s v="MY02S"/>
    <s v="MEY LI YI CHA"/>
    <m/>
    <s v="X250319"/>
    <s v="7-8-C71809A-C--E-F"/>
    <s v="COL SLV 71809-C--E (FSC)"/>
    <s v="BOX-"/>
    <s v="B"/>
    <n v="1210"/>
    <s v="PC"/>
    <s v="CNY"/>
    <n v="2.52"/>
    <n v="3049.2"/>
    <n v="7.3003400000000003"/>
    <n v="0.34520000000000001"/>
    <n v="417.69"/>
    <s v="MZQ"/>
  </r>
  <r>
    <s v="710332630301"/>
    <x v="51"/>
    <d v="2025-03-13T00:00:00"/>
    <s v="MY02S"/>
    <s v="MEY LI YI CHA"/>
    <m/>
    <s v="X250319"/>
    <s v="7-8-C71809A-C--E-F"/>
    <s v="COL SLV 71809-C--E (FSC)"/>
    <s v="BOX-"/>
    <s v="B"/>
    <n v="100"/>
    <s v="PC"/>
    <s v="CNY"/>
    <n v="2.52"/>
    <n v="252"/>
    <n v="7.3003400000000003"/>
    <n v="0.34520000000000001"/>
    <n v="34.520000000000003"/>
    <s v="MZQ"/>
  </r>
  <r>
    <s v="710332370401"/>
    <x v="51"/>
    <d v="2025-03-11T00:00:00"/>
    <s v="MY02S"/>
    <s v="MEY LI YI CHA"/>
    <m/>
    <s v="X250316"/>
    <s v="6-8-F62075-C"/>
    <s v="FP BROWN BOX 62075-C"/>
    <s v="BOX-"/>
    <s v="B"/>
    <n v="1010"/>
    <s v="PC"/>
    <s v="CNY"/>
    <n v="3.23"/>
    <n v="3262.3"/>
    <n v="7.3003400000000003"/>
    <n v="0.44240000000000002"/>
    <n v="446.82"/>
    <s v="MZQ"/>
  </r>
  <r>
    <s v="710332621001"/>
    <x v="51"/>
    <d v="2025-03-13T00:00:00"/>
    <s v="MY02S"/>
    <s v="MEY LI YI CHA"/>
    <m/>
    <s v="X250318"/>
    <s v="3-8-C80393-C"/>
    <s v="COL SLV 80393-C"/>
    <s v="BOX-"/>
    <s v="B"/>
    <n v="505"/>
    <s v="PC"/>
    <s v="CNY"/>
    <n v="4.75"/>
    <n v="2398.75"/>
    <n v="7.3003400000000003"/>
    <n v="0.65069999999999995"/>
    <n v="328.6"/>
    <s v="MZQ"/>
  </r>
  <r>
    <s v="710332370501"/>
    <x v="51"/>
    <d v="2025-03-11T00:00:00"/>
    <s v="MY02S"/>
    <s v="MEY LI YI CHA"/>
    <m/>
    <s v="X250316"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</r>
  <r>
    <s v="710332630101"/>
    <x v="51"/>
    <d v="2025-03-13T00:00:00"/>
    <s v="MY02S"/>
    <s v="MEY LI YI CHA"/>
    <m/>
    <s v="X250319"/>
    <s v="1-8-C16183-C--E-F"/>
    <s v="COL SLV 16183-C--E (FSC)"/>
    <s v="BOX-"/>
    <s v="B"/>
    <n v="505"/>
    <s v="PC"/>
    <s v="CNY"/>
    <n v="5.75"/>
    <n v="2903.75"/>
    <n v="7.3003400000000003"/>
    <n v="0.78759999999999997"/>
    <n v="397.74"/>
    <s v="MZQ"/>
  </r>
  <r>
    <s v="710332620801"/>
    <x v="51"/>
    <d v="2025-03-13T00:00:00"/>
    <s v="MY02S"/>
    <s v="MEY LI YI CHA"/>
    <m/>
    <s v="X250317"/>
    <s v="1-8-C11289-C"/>
    <s v="COL BOX 11289-C"/>
    <s v="BOX-"/>
    <s v="B"/>
    <n v="505"/>
    <s v="PC"/>
    <s v="CNY"/>
    <n v="8.39"/>
    <n v="4236.95"/>
    <n v="7.3003400000000003"/>
    <n v="1.1493"/>
    <n v="580.4"/>
    <s v="MZQ"/>
  </r>
  <r>
    <s v="710332620701"/>
    <x v="51"/>
    <d v="2025-03-13T00:00:00"/>
    <s v="MY02S"/>
    <s v="MEY LI YI CHA"/>
    <m/>
    <s v="X250317"/>
    <s v="7-8-C70352A-C"/>
    <s v="COL BOX 70352-C"/>
    <s v="BOX-"/>
    <s v="B"/>
    <n v="605"/>
    <s v="PC"/>
    <s v="CNY"/>
    <n v="10.32"/>
    <n v="6243.6"/>
    <n v="7.3003400000000003"/>
    <n v="1.4136"/>
    <n v="855.23"/>
    <s v="MZQ"/>
  </r>
  <r>
    <s v="710332620501"/>
    <x v="51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  <n v="7.3003400000000003"/>
    <n v="1.4246000000000001"/>
    <n v="1438.85"/>
    <s v="MZQ"/>
  </r>
  <r>
    <s v="710332620601"/>
    <x v="51"/>
    <d v="2025-03-13T00:00:00"/>
    <s v="MY02S"/>
    <s v="MEY LI YI CHA"/>
    <m/>
    <s v="X250317"/>
    <s v="5-8-C50049G-C--E"/>
    <s v="5C BOX 50049-C--E"/>
    <s v="BOX-"/>
    <s v="B"/>
    <n v="1010"/>
    <s v="PC"/>
    <s v="CNY"/>
    <n v="10.4"/>
    <n v="10504"/>
    <n v="7.3003400000000003"/>
    <n v="1.4246000000000001"/>
    <n v="1438.85"/>
    <s v="MZQ"/>
  </r>
  <r>
    <s v="710332620901"/>
    <x v="51"/>
    <d v="2025-03-13T00:00:00"/>
    <s v="MY02S"/>
    <s v="MEY LI YI CHA"/>
    <m/>
    <s v="X250317"/>
    <s v="3-8-C80391-C"/>
    <s v="COL BOX 80391-C"/>
    <s v="BOX-"/>
    <s v="B"/>
    <n v="505"/>
    <s v="PC"/>
    <s v="CNY"/>
    <n v="10.73"/>
    <n v="5418.65"/>
    <n v="7.3003400000000003"/>
    <n v="1.4698"/>
    <n v="742.25"/>
    <s v="MZQ"/>
  </r>
  <r>
    <s v="710332010101"/>
    <x v="51"/>
    <d v="2025-03-04T00:00:00"/>
    <s v="TA26"/>
    <s v="ZHAO DE JIN SHU JI BIN CO.,LTD."/>
    <m/>
    <s v="C03058"/>
    <s v="1-6-BK191"/>
    <s v="BRKT+NUT M5 BAD24IA C/C25 H8.3"/>
    <s v="BRKT"/>
    <s v="B"/>
    <n v="1030"/>
    <s v="PC"/>
    <s v="CNY"/>
    <n v="0.71870000000000001"/>
    <n v="740.26"/>
    <n v="7.3003400000000003"/>
    <n v="9.8400000000000001E-2"/>
    <n v="101.35"/>
    <s v="MZQ"/>
  </r>
  <r>
    <s v="710332260101"/>
    <x v="51"/>
    <d v="2025-03-07T00:00:00"/>
    <s v="TA26"/>
    <s v="ZHAO DE JIN SHU JI BIN CO.,LTD."/>
    <m/>
    <s v="C03058"/>
    <s v="1-6-BK191"/>
    <s v="BRKT+NUT M5 BAD24IA C/C25 H8.3"/>
    <s v="BRKT"/>
    <s v="B"/>
    <n v="610"/>
    <s v="PC"/>
    <s v="CNY"/>
    <n v="0.71870000000000001"/>
    <n v="438.41"/>
    <n v="7.3003400000000003"/>
    <n v="9.8400000000000001E-2"/>
    <n v="60.02"/>
    <s v="MZQ"/>
  </r>
  <r>
    <s v="710332350101"/>
    <x v="51"/>
    <d v="2025-03-10T00:00:00"/>
    <s v="HZ08"/>
    <s v="INNOTEK TECHNOLOGY (CHINA) LIMITED"/>
    <m/>
    <s v="M250338"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</r>
  <r>
    <s v="710330920301"/>
    <x v="51"/>
    <d v="2025-02-14T00:00:00"/>
    <s v="HD10"/>
    <s v="GUANG DONG HENG DA METAL CO.,LTD"/>
    <m/>
    <s v="C03052"/>
    <s v="3-6-FHSS313-A"/>
    <s v="FG SS SS 313 GY15H EBD18IA"/>
    <s v="FG--"/>
    <s v="O"/>
    <n v="1030"/>
    <s v="PC"/>
    <s v="CNY"/>
    <n v="0.99399999999999999"/>
    <n v="1023.82"/>
    <n v="7.3003400000000003"/>
    <n v="0.13619999999999999"/>
    <n v="140.29"/>
    <s v="MZQ"/>
  </r>
  <r>
    <s v="710330580401"/>
    <x v="51"/>
    <d v="2025-02-07T00:00:00"/>
    <s v="TA27"/>
    <s v="FO SHAN SHI SAN SHUI QU ZHUO YING WU JIN ZHI PIN CHANG"/>
    <m/>
    <s v="C03056"/>
    <s v="7-6-F58AZ"/>
    <s v="FG SS R100 TUM"/>
    <s v="FG--"/>
    <s v="B"/>
    <n v="3000"/>
    <s v="PC"/>
    <s v="CNY"/>
    <n v="1.0021"/>
    <n v="3006.3"/>
    <n v="7.3003400000000003"/>
    <n v="0.13730000000000001"/>
    <n v="411.9"/>
    <s v="MZQ"/>
  </r>
  <r>
    <s v="710331990101"/>
    <x v="51"/>
    <d v="2025-03-04T00:00:00"/>
    <s v="HM04"/>
    <s v="GUANG DONG HAO MING SILICONE MATERIAL CO.,LTD"/>
    <m/>
    <s v="C03050"/>
    <s v="1-6-GLH18-ZQ"/>
    <s v="G-LD LH 18CM ANYDAY GN36A"/>
    <s v="GLID"/>
    <s v="B"/>
    <n v="1000"/>
    <s v="PC"/>
    <s v="CNY"/>
    <n v="8.15"/>
    <n v="8150"/>
    <n v="7.3003400000000003"/>
    <n v="1.1164000000000001"/>
    <n v="1116.4000000000001"/>
    <s v="MZQ"/>
  </r>
  <r>
    <s v="710331290101"/>
    <x v="51"/>
    <d v="2025-02-19T00:00:00"/>
    <s v="HM04"/>
    <s v="GUANG DONG HAO MING SILICONE MATERIAL CO.,LTD"/>
    <m/>
    <s v="C03050"/>
    <s v="1-6-GLH20-ZQ"/>
    <s v="G-LD LH 20CM ANYDAY GN36A"/>
    <s v="GLID"/>
    <s v="B"/>
    <n v="1050"/>
    <s v="PC"/>
    <s v="CNY"/>
    <n v="8.84"/>
    <n v="9282"/>
    <n v="7.3003400000000003"/>
    <n v="1.2109000000000001"/>
    <n v="1271.45"/>
    <s v="MZQ"/>
  </r>
  <r>
    <s v="710331340101"/>
    <x v="51"/>
    <d v="2025-02-21T00:00:00"/>
    <s v="HM04"/>
    <s v="GUANG DONG HAO MING SILICONE MATERIAL CO.,LTD"/>
    <m/>
    <s v="C03050"/>
    <s v="1-6-GLH20-ZQ"/>
    <s v="G-LD LH 20CM ANYDAY GN36A"/>
    <s v="GLID"/>
    <s v="B"/>
    <n v="900"/>
    <s v="PC"/>
    <s v="CNY"/>
    <n v="8.84"/>
    <n v="7956"/>
    <n v="7.3003400000000003"/>
    <n v="1.2109000000000001"/>
    <n v="1089.81"/>
    <s v="MZQ"/>
  </r>
  <r>
    <s v="710331290201"/>
    <x v="51"/>
    <d v="2025-02-19T00:00:00"/>
    <s v="HM04"/>
    <s v="GUANG DONG HAO MING SILICONE MATERIAL CO.,LTD"/>
    <m/>
    <s v="C03050"/>
    <s v="1-6-GLH22-ZQ"/>
    <s v="G-LD LH 22CM GN36A"/>
    <s v="GLID"/>
    <s v="B"/>
    <n v="1050"/>
    <s v="PC"/>
    <s v="CNY"/>
    <n v="9.5"/>
    <n v="9975"/>
    <n v="7.3003400000000003"/>
    <n v="1.3012999999999999"/>
    <n v="1366.37"/>
    <s v="MZQ"/>
  </r>
  <r>
    <s v="710331340201"/>
    <x v="51"/>
    <d v="2025-02-21T00:00:00"/>
    <s v="HM04"/>
    <s v="GUANG DONG HAO MING SILICONE MATERIAL CO.,LTD"/>
    <m/>
    <s v="C03050"/>
    <s v="1-6-GLH22-ZQ"/>
    <s v="G-LD LH 22CM GN36A"/>
    <s v="GLID"/>
    <s v="B"/>
    <n v="1000"/>
    <s v="PC"/>
    <s v="CNY"/>
    <n v="9.5"/>
    <n v="9500"/>
    <n v="7.3003400000000003"/>
    <n v="1.3012999999999999"/>
    <n v="1301.3"/>
    <s v="MZQ"/>
  </r>
  <r>
    <s v="710331450501"/>
    <x v="51"/>
    <d v="2025-02-25T00:00:00"/>
    <s v="DY06"/>
    <s v="DE YI BAO(JIANG MEN)"/>
    <m/>
    <s v="C03057"/>
    <s v="3-5-LSI105A-Y"/>
    <s v="STD- 105 M BSH R223.5 C/C102 H6.5 (BFMY20)"/>
    <s v="HDL-"/>
    <s v="B"/>
    <n v="4100"/>
    <s v="PC"/>
    <s v="CNY"/>
    <n v="7.4931000000000001"/>
    <n v="30721.71"/>
    <n v="7.3003400000000003"/>
    <n v="1.0264"/>
    <n v="4208.24"/>
    <s v="MZQ"/>
  </r>
  <r>
    <s v="710331470201"/>
    <x v="51"/>
    <d v="2025-02-25T00:00:00"/>
    <s v="DY06"/>
    <s v="DE YI BAO(JIANG MEN)"/>
    <m/>
    <s v="C03057"/>
    <s v="3-5-LSI108AAY"/>
    <s v="STD- 108 M PVD GOLD BSH R295.5 C/C102 H6.5 (182426S)"/>
    <s v="HDL-"/>
    <s v="B"/>
    <n v="4400"/>
    <s v="PC"/>
    <s v="CNY"/>
    <n v="8.7460000000000004"/>
    <n v="38482.400000000001"/>
    <n v="7.3003400000000003"/>
    <n v="1.198"/>
    <n v="5271.2"/>
    <s v="MZQ"/>
  </r>
  <r>
    <s v="710330970201"/>
    <x v="51"/>
    <d v="2025-02-14T00:00:00"/>
    <s v="LJ11"/>
    <s v="NING BO LIAN JIN WU JIN ZHI BIN CO.,LTD."/>
    <m/>
    <s v="C03049"/>
    <s v="1-5-HDS01"/>
    <s v="LG MATT+G.BLK"/>
    <s v="HDL-"/>
    <s v="B"/>
    <n v="4050"/>
    <s v="PC"/>
    <s v="CNY"/>
    <n v="1.7248000000000001"/>
    <n v="6985.44"/>
    <n v="7.3003400000000003"/>
    <n v="0.23630000000000001"/>
    <n v="957.02"/>
    <s v="MZQ"/>
  </r>
  <r>
    <s v="710331040101"/>
    <x v="51"/>
    <d v="2025-02-14T00:00:00"/>
    <s v="TA41"/>
    <s v="HENG YU METAL PRODUCTS (GUANG DONG) CO.,LTD"/>
    <m/>
    <s v="C03053"/>
    <s v="3-5-HPK103-EZ"/>
    <s v="SH-- 103 BK01G TUM R81 C/C34.3 H8.5"/>
    <s v="HDL-"/>
    <s v="B"/>
    <n v="1010"/>
    <s v="PC"/>
    <s v="CNY"/>
    <n v="4.3320999999999996"/>
    <n v="4375.42"/>
    <n v="7.3003400000000003"/>
    <n v="0.59340000000000004"/>
    <n v="599.33000000000004"/>
    <s v="MZQ"/>
  </r>
  <r>
    <s v="710331040201"/>
    <x v="51"/>
    <d v="2025-02-14T00:00:00"/>
    <s v="TA41"/>
    <s v="HENG YU METAL PRODUCTS (GUANG DONG) CO.,LTD"/>
    <m/>
    <s v="C03053"/>
    <s v="3-5-HPK105-EZ"/>
    <s v="LG-- 105 BK01G TUM R101 C/C34.8 H8.5"/>
    <s v="HDL-"/>
    <s v="B"/>
    <n v="1000"/>
    <s v="PC"/>
    <s v="CNY"/>
    <n v="4.7900999999999998"/>
    <n v="4790.1000000000004"/>
    <n v="7.3003400000000003"/>
    <n v="0.65610000000000002"/>
    <n v="656.1"/>
    <s v="MZQ"/>
  </r>
  <r>
    <s v="710331040301"/>
    <x v="51"/>
    <d v="2025-02-14T00:00:00"/>
    <s v="TA41"/>
    <s v="HENG YU METAL PRODUCTS (GUANG DONG) CO.,LTD"/>
    <m/>
    <s v="C03053"/>
    <s v="3-5-HPK107-EZ"/>
    <s v="LG-- 107 BK01G TUM R121 C/C34.8 H8.5"/>
    <s v="HDL-"/>
    <s v="B"/>
    <n v="1020"/>
    <s v="PC"/>
    <s v="CNY"/>
    <n v="4.7900999999999998"/>
    <n v="4885.8999999999996"/>
    <n v="7.3003400000000003"/>
    <n v="0.65610000000000002"/>
    <n v="669.22"/>
    <s v="MZQ"/>
  </r>
  <r>
    <s v="710331740101"/>
    <x v="51"/>
    <d v="2025-02-28T00:00:00"/>
    <s v="HF06"/>
    <s v="Whitford Ltd"/>
    <m/>
    <s v="M250339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31740201"/>
    <x v="51"/>
    <d v="2025-02-28T00:00:00"/>
    <s v="HF06"/>
    <s v="Whitford Ltd"/>
    <m/>
    <s v="M250339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1910301"/>
    <x v="51"/>
    <d v="2025-02-28T00:00:00"/>
    <s v="HR06"/>
    <s v="SHEN ZHEN SHI HAO RI XING KE JI CO.,LTD"/>
    <m/>
    <s v="M250333"/>
    <s v="3-4-P459GE1190"/>
    <s v="459G-E1190 PRIMER BLACK"/>
    <s v="INM-"/>
    <s v="B"/>
    <n v="150"/>
    <s v="KG"/>
    <s v="CNY"/>
    <n v="81"/>
    <n v="12150"/>
    <n v="7.3003400000000003"/>
    <n v="11.0954"/>
    <n v="1664.31"/>
    <s v="MZQ"/>
  </r>
  <r>
    <s v="710331910101"/>
    <x v="51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  <n v="7.3003400000000003"/>
    <n v="16.495799999999999"/>
    <n v="2474.37"/>
    <s v="MZQ"/>
  </r>
  <r>
    <s v="710331910101"/>
    <x v="51"/>
    <d v="2025-02-28T00:00:00"/>
    <s v="HR06"/>
    <s v="SHEN ZHEN SHI HAO RI XING KE JI CO.,LTD"/>
    <m/>
    <s v="AQ-M250333"/>
    <s v="1-4-M456G72280"/>
    <s v="MIDCOAT DARK PEWTER 456G-72280"/>
    <s v="INM-"/>
    <s v="B"/>
    <n v="-150"/>
    <s v="KG"/>
    <s v="CNY"/>
    <n v="120.4248"/>
    <n v="-18063.72"/>
    <n v="7.3003400000000003"/>
    <n v="16.495799999999999"/>
    <n v="-2474.37"/>
    <s v="MZQ"/>
  </r>
  <r>
    <s v="710331910101"/>
    <x v="51"/>
    <d v="2025-02-28T00:00:00"/>
    <s v="HR06"/>
    <s v="SHEN ZHEN SHI HAO RI XING KE JI CO.,LTD"/>
    <m/>
    <s v="M250333"/>
    <s v="1-4-M456G72280"/>
    <s v="MIDCOAT DARK PEWTER 456G-72280"/>
    <s v="INM-"/>
    <s v="B"/>
    <n v="150"/>
    <s v="KG"/>
    <s v="CNY"/>
    <n v="120.4248"/>
    <n v="18063.72"/>
    <n v="7.3003400000000003"/>
    <n v="16.495799999999999"/>
    <n v="2474.37"/>
    <s v="MZQ"/>
  </r>
  <r>
    <s v="710331910201"/>
    <x v="51"/>
    <d v="2025-02-28T00:00:00"/>
    <s v="HR06"/>
    <s v="SHEN ZHEN SHI HAO RI XING KE JI CO.,LTD"/>
    <m/>
    <s v="M250333"/>
    <s v="1-4-T455G73300"/>
    <s v="TOPCOAT CLEAR 455G-73300"/>
    <s v="INM-"/>
    <s v="B"/>
    <n v="30"/>
    <s v="KG"/>
    <s v="CNY"/>
    <n v="129.82300000000001"/>
    <n v="3894.69"/>
    <n v="7.3003400000000003"/>
    <n v="17.783100000000001"/>
    <n v="533.49"/>
    <s v="MZQ"/>
  </r>
  <r>
    <s v="710331670101"/>
    <x v="51"/>
    <d v="2025-02-26T00:00:00"/>
    <s v="LJ11"/>
    <s v="NING BO LIAN JIN WU JIN ZHI BIN CO.,LTD."/>
    <m/>
    <s v="C03049"/>
    <s v="1-5-KZE-2"/>
    <s v="KNOB Z M.BLK"/>
    <s v="KNOB"/>
    <s v="B"/>
    <n v="1030"/>
    <s v="PC"/>
    <s v="CNY"/>
    <n v="0.7"/>
    <n v="721"/>
    <n v="7.3003400000000003"/>
    <n v="9.5899999999999999E-2"/>
    <n v="98.78"/>
    <s v="MZQ"/>
  </r>
  <r>
    <s v="710331010101"/>
    <x v="51"/>
    <d v="2025-02-14T00:00:00"/>
    <s v="TA26"/>
    <s v="ZHAO DE JIN SHU JI BIN CO.,LTD."/>
    <m/>
    <s v="C03058"/>
    <s v="3-5-LEW108-DX"/>
    <s v="STD- 108 GY04A POL R340 C/C113 H6.5"/>
    <s v="LHDL"/>
    <s v="B"/>
    <n v="530"/>
    <s v="PC"/>
    <s v="CNY"/>
    <n v="2.1898"/>
    <n v="1160.5899999999999"/>
    <n v="7.3003400000000003"/>
    <n v="0.3"/>
    <n v="159"/>
    <s v="MZQ"/>
  </r>
  <r>
    <s v="710331641601"/>
    <x v="51"/>
    <d v="2025-02-26T00:00:00"/>
    <s v="YP02"/>
    <s v="DUAN ZHOU QU YI PIN JIN SHU JI PIN CHANG"/>
    <m/>
    <s v="C03054"/>
    <s v="7-C-REC2808AS-002"/>
    <s v="REC2808CT----------Y-Y-----"/>
    <s v="LID-"/>
    <s v="O"/>
    <n v="1265"/>
    <s v="PC"/>
    <s v="CNY"/>
    <n v="4.37"/>
    <n v="5528.05"/>
    <n v="7.3003400000000003"/>
    <n v="0.59860000000000002"/>
    <n v="757.23"/>
    <s v="MZQ"/>
  </r>
  <r>
    <s v="710331650101"/>
    <x v="51"/>
    <d v="2025-02-26T00:00:00"/>
    <s v="YY04S"/>
    <s v="YONG YE WU JIN CO"/>
    <m/>
    <s v="C03051"/>
    <s v="7-C-REC2408AS-002"/>
    <s v="REC2408CT----------Y-Y-----"/>
    <s v="LID-"/>
    <s v="O"/>
    <n v="3168"/>
    <s v="PC"/>
    <s v="CNY"/>
    <n v="4.2"/>
    <n v="13305.6"/>
    <n v="7.3003400000000003"/>
    <n v="0.57530000000000003"/>
    <n v="1822.55"/>
    <s v="MZQ"/>
  </r>
  <r>
    <s v="710331300201"/>
    <x v="51"/>
    <d v="2025-02-20T00:00:00"/>
    <s v="EJ01"/>
    <s v="DE ER JI CHUANG CHANG"/>
    <m/>
    <s v="X250315"/>
    <s v="7-9-ZCW0080160070"/>
    <s v="CHIBA WHELL 80# 160x70x25"/>
    <s v="MISC"/>
    <s v="B"/>
    <n v="100"/>
    <s v="PC"/>
    <s v="CNY"/>
    <n v="52"/>
    <n v="5200"/>
    <n v="7.3003400000000003"/>
    <n v="7.1230000000000002"/>
    <n v="712.3"/>
    <s v="MZQ"/>
  </r>
  <r>
    <s v="710331300101"/>
    <x v="51"/>
    <d v="2025-02-20T00:00:00"/>
    <s v="EJ01"/>
    <s v="DE ER JI CHUANG CHANG"/>
    <m/>
    <s v="X250315"/>
    <s v="7-9-ZCW0080180070"/>
    <s v="CHIBA WHELL 80# 180x70x25"/>
    <s v="MISC"/>
    <s v="B"/>
    <n v="200"/>
    <s v="PC"/>
    <s v="CNY"/>
    <n v="64"/>
    <n v="12800"/>
    <n v="7.3003400000000003"/>
    <n v="8.7667000000000002"/>
    <n v="1753.34"/>
    <s v="MZQ"/>
  </r>
  <r>
    <s v="710331300301"/>
    <x v="51"/>
    <d v="2025-02-20T00:00:00"/>
    <s v="EJ01"/>
    <s v="DE ER JI CHUANG CHANG"/>
    <m/>
    <s v="X250315"/>
    <s v="7-9-ZCW0600350075"/>
    <s v="CHIBA WHELL 600# 350x75x45"/>
    <s v="MISC"/>
    <s v="B"/>
    <n v="50"/>
    <s v="PC"/>
    <s v="CNY"/>
    <n v="276.60000000000002"/>
    <n v="13830"/>
    <n v="7.3003400000000003"/>
    <n v="37.888599999999997"/>
    <n v="1894.43"/>
    <s v="MZQ"/>
  </r>
  <r>
    <s v="710331010301"/>
    <x v="51"/>
    <d v="2025-02-14T00:00:00"/>
    <s v="TA26"/>
    <s v="ZHAO DE JIN SHU JI BIN CO.,LTD."/>
    <m/>
    <s v="C03058"/>
    <s v="5-6-002"/>
    <s v="HANG RING SS TUM"/>
    <s v="MISC"/>
    <s v="B"/>
    <n v="4320"/>
    <s v="PC"/>
    <s v="CNY"/>
    <n v="0.18160000000000001"/>
    <n v="784.51"/>
    <n v="7.3003400000000003"/>
    <n v="2.4899999999999999E-2"/>
    <n v="107.57"/>
    <s v="MZQ"/>
  </r>
  <r>
    <s v="710332070201"/>
    <x v="51"/>
    <d v="2025-03-05T00:00:00"/>
    <s v="HQ01"/>
    <s v="HUA CHANG PACKING PRINTING FACTORY"/>
    <m/>
    <s v="M250335"/>
    <s v="6-8-W005"/>
    <s v="WHITE WRAP PAPER 24x24&quot; 38GSM"/>
    <s v="PAP-"/>
    <s v="B"/>
    <n v="3000"/>
    <s v="PC"/>
    <s v="CNY"/>
    <n v="0.36"/>
    <n v="1080"/>
    <n v="7.3003400000000003"/>
    <n v="4.9299999999999997E-2"/>
    <n v="147.9"/>
    <s v="MZQ"/>
  </r>
  <r>
    <s v="710332070301"/>
    <x v="51"/>
    <d v="2025-03-05T00:00:00"/>
    <s v="HQ01"/>
    <s v="HUA CHANG PACKING PRINTING FACTORY"/>
    <m/>
    <s v="M250335"/>
    <s v="6-8-W006"/>
    <s v="WHITE WRAP PAPER 26x26&quot; 38GSM"/>
    <s v="PAP-"/>
    <s v="B"/>
    <n v="7000"/>
    <s v="PC"/>
    <s v="CNY"/>
    <n v="0.42"/>
    <n v="2940"/>
    <n v="7.3003400000000003"/>
    <n v="5.7500000000000002E-2"/>
    <n v="402.5"/>
    <s v="MZQ"/>
  </r>
  <r>
    <s v="710332120101"/>
    <x v="51"/>
    <d v="2025-03-05T00:00:00"/>
    <s v="TA27"/>
    <s v="FO SHAN SHI SAN SHUI QU ZHUO YING WU JIN ZHI PIN CHANG"/>
    <m/>
    <s v="C03056"/>
    <s v="3-6-D109X"/>
    <s v="RT AL 8x10mm TUM"/>
    <s v="RIV-"/>
    <s v="B"/>
    <n v="16500"/>
    <s v="PC"/>
    <s v="CNY"/>
    <n v="6.2199999999999998E-2"/>
    <n v="1026.3"/>
    <n v="7.3003400000000003"/>
    <n v="8.5000000000000006E-3"/>
    <n v="140.25"/>
    <s v="MZQ"/>
  </r>
  <r>
    <s v="710331700101"/>
    <x v="51"/>
    <d v="2025-02-26T00:00:00"/>
    <s v="WS01"/>
    <s v="WEI XIN BO STAINLESS STEEL Mfg.Ltd."/>
    <m/>
    <s v="C03055"/>
    <s v="7-6-D61X"/>
    <s v="RT SS+Cu 6x10 D12 TUM"/>
    <s v="RIV-"/>
    <s v="B"/>
    <n v="80000"/>
    <s v="PC"/>
    <s v="CNY"/>
    <n v="0.13150000000000001"/>
    <n v="10520"/>
    <n v="7.3003400000000003"/>
    <n v="1.7999999999999999E-2"/>
    <n v="1440"/>
    <s v="MZQ"/>
  </r>
  <r>
    <s v="710332030101"/>
    <x v="51"/>
    <d v="2025-03-04T00:00:00"/>
    <s v="WS01"/>
    <s v="WEI XIN BO STAINLESS STEEL Mfg.Ltd."/>
    <m/>
    <s v="C03055"/>
    <s v="1-6-S96"/>
    <s v="SCR S/S M5x153mm W/WHR"/>
    <s v="SCR-"/>
    <s v="B"/>
    <n v="2000"/>
    <s v="PC"/>
    <s v="CNY"/>
    <n v="0.67030000000000001"/>
    <n v="1340.6"/>
    <n v="7.3003400000000003"/>
    <n v="9.1800000000000007E-2"/>
    <n v="183.6"/>
    <s v="MZQ"/>
  </r>
  <r>
    <s v="710331010201"/>
    <x v="51"/>
    <d v="2025-02-14T00:00:00"/>
    <s v="TA26"/>
    <s v="ZHAO DE JIN SHU JI BIN CO.,LTD."/>
    <m/>
    <s v="C03058"/>
    <s v="3-5-SEW108-DX"/>
    <s v="STD- 108 GY04A POL R133 C/C106 H8.5"/>
    <s v="SHDL"/>
    <s v="B"/>
    <n v="1040"/>
    <s v="PC"/>
    <s v="CNY"/>
    <n v="2.4588000000000001"/>
    <n v="2557.15"/>
    <n v="7.3003400000000003"/>
    <n v="0.33679999999999999"/>
    <n v="350.27"/>
    <s v="MZQ"/>
  </r>
  <r>
    <s v="710332620301"/>
    <x v="51"/>
    <d v="2025-03-13T00:00:00"/>
    <s v="MY02S"/>
    <s v="MEY LI YI CHA"/>
    <m/>
    <s v="X250318"/>
    <s v="5-8-C50000E-C--E"/>
    <s v="CORR SLV 50000-C--E"/>
    <s v="SHTS"/>
    <s v="B"/>
    <n v="4020"/>
    <s v="PC"/>
    <s v="CNY"/>
    <n v="1.6"/>
    <n v="6432"/>
    <n v="7.3003400000000003"/>
    <n v="0.21920000000000001"/>
    <n v="881.18"/>
    <s v="MZQ"/>
  </r>
  <r>
    <s v="710332620401"/>
    <x v="51"/>
    <d v="2025-03-13T00:00:00"/>
    <s v="MY02S"/>
    <s v="MEY LI YI CHA"/>
    <m/>
    <s v="X250318"/>
    <s v="5-8-C50000E-C--E"/>
    <s v="CORR SLV 50000-C--E"/>
    <s v="SHTS"/>
    <s v="B"/>
    <n v="2010"/>
    <s v="PC"/>
    <s v="CNY"/>
    <n v="1.6"/>
    <n v="3216"/>
    <n v="7.3003400000000003"/>
    <n v="0.21920000000000001"/>
    <n v="440.59"/>
    <s v="MZQ"/>
  </r>
  <r>
    <s v="710332620201"/>
    <x v="51"/>
    <d v="2025-03-13T00:00:00"/>
    <s v="MY02S"/>
    <s v="MEY LI YI CHA"/>
    <m/>
    <s v="X250318"/>
    <s v="1-8-C18889"/>
    <s v="COL SLV 18889"/>
    <s v="SHTS"/>
    <s v="B"/>
    <n v="1015"/>
    <s v="PC"/>
    <s v="CNY"/>
    <n v="2.15"/>
    <n v="2182.25"/>
    <n v="7.3003400000000003"/>
    <n v="0.29449999999999998"/>
    <n v="298.92"/>
    <s v="MZQ"/>
  </r>
  <r>
    <s v="710332620101"/>
    <x v="51"/>
    <d v="2025-03-13T00:00:00"/>
    <s v="MY02S"/>
    <s v="MEY LI YI CHA"/>
    <m/>
    <s v="X250318"/>
    <s v="1-8-C10000-C--E"/>
    <s v="4C CORR SLV 10000-C--E"/>
    <s v="SHTS"/>
    <s v="B"/>
    <n v="1010"/>
    <s v="PC"/>
    <s v="CNY"/>
    <n v="3.22"/>
    <n v="3252.2"/>
    <n v="7.3003400000000003"/>
    <n v="0.44109999999999999"/>
    <n v="445.51"/>
    <s v="MZQ"/>
  </r>
  <r>
    <s v="710332621101"/>
    <x v="51"/>
    <d v="2025-03-13T00:00:00"/>
    <s v="MY02S"/>
    <s v="MEY LI YI CHA"/>
    <m/>
    <s v="X250318"/>
    <s v="3-8-C80394-C"/>
    <s v="COL SLV 80394-C"/>
    <s v="SHTS"/>
    <s v="B"/>
    <n v="505"/>
    <s v="PC"/>
    <s v="CNY"/>
    <n v="4.95"/>
    <n v="2499.75"/>
    <n v="7.3003400000000003"/>
    <n v="0.67810000000000004"/>
    <n v="342.44"/>
    <s v="MZQ"/>
  </r>
  <r>
    <s v="710327860101"/>
    <x v="51"/>
    <d v="2024-12-04T00:00:00"/>
    <s v="YP02"/>
    <s v="DUAN ZHOU QU YI PIN JIN SHU JI PIN CHANG"/>
    <m/>
    <s v="250306"/>
    <s v="BLC26DS-001"/>
    <s v="26CM SS LID W/KNOB &amp; WHISTLE"/>
    <s v="SKU-"/>
    <s v="O"/>
    <n v="2380"/>
    <s v="PC"/>
    <s v="CNY"/>
    <n v="5.8230000000000004"/>
    <n v="13858.74"/>
    <n v="7.3003400000000003"/>
    <n v="0.79759999999999998"/>
    <n v="1898.29"/>
    <s v="MZQ"/>
  </r>
  <r>
    <s v="710328950101"/>
    <x v="51"/>
    <d v="2024-12-20T00:00:00"/>
    <s v="YP02"/>
    <s v="DUAN ZHOU QU YI PIN JIN SHU JI PIN CHANG"/>
    <m/>
    <s v="250306"/>
    <s v="BLC26DS-001"/>
    <s v="26CM SS LID W/KNOB &amp; WHISTLE"/>
    <s v="SKU-"/>
    <s v="O"/>
    <n v="6000"/>
    <s v="PC"/>
    <s v="CNY"/>
    <n v="5.8230000000000004"/>
    <n v="34938"/>
    <n v="7.3003400000000003"/>
    <n v="0.79759999999999998"/>
    <n v="4785.6000000000004"/>
    <s v="MZQ"/>
  </r>
  <r>
    <s v="710331530401"/>
    <x v="51"/>
    <d v="2025-02-25T00:00:00"/>
    <s v="HQ01"/>
    <s v="HUA CHANG PACKING PRINTING FACTORY"/>
    <m/>
    <s v="M250336"/>
    <s v="3-8-PL9434-C"/>
    <s v="UPC+ADD STKR 051153810879"/>
    <s v="STKR"/>
    <s v="B"/>
    <n v="1010"/>
    <s v="PC"/>
    <s v="CNY"/>
    <n v="0.08"/>
    <n v="80.8"/>
    <n v="7.3003400000000003"/>
    <n v="1.0999999999999999E-2"/>
    <n v="11.11"/>
    <s v="MZQ"/>
  </r>
  <r>
    <s v="710332060101"/>
    <x v="51"/>
    <d v="2025-03-05T00:00:00"/>
    <s v="HQ01"/>
    <s v="HUA CHANG PACKING PRINTING FACTORY"/>
    <m/>
    <s v="M250336"/>
    <s v="1-8-PL14712"/>
    <s v="PRICE STKR (PMS 446C DIA.25mm f25)"/>
    <s v="STKR"/>
    <s v="B"/>
    <n v="1010"/>
    <s v="PC"/>
    <s v="CNY"/>
    <n v="0.08"/>
    <n v="80.8"/>
    <n v="7.3003400000000003"/>
    <n v="1.0999999999999999E-2"/>
    <n v="11.11"/>
    <s v="MZQ"/>
  </r>
  <r>
    <s v="710332610101"/>
    <x v="51"/>
    <d v="2025-03-13T00:00:00"/>
    <s v="HQ01"/>
    <s v="HUA CHANG PACKING PRINTING FACTORY"/>
    <m/>
    <s v="M250334"/>
    <s v="3-8-PL9434-C"/>
    <s v="UPC+ADD STKR 051153810879"/>
    <s v="STKR"/>
    <s v="B"/>
    <n v="30"/>
    <s v="PC"/>
    <s v="CNY"/>
    <n v="0.08"/>
    <n v="2.4"/>
    <n v="7.3003400000000003"/>
    <n v="1.0999999999999999E-2"/>
    <n v="0.33"/>
    <s v="MZQ"/>
  </r>
  <r>
    <s v="710331580401"/>
    <x v="51"/>
    <d v="2025-02-25T00:00:00"/>
    <s v="WD01"/>
    <s v="WEI DA CAI YIN COM.LTD."/>
    <m/>
    <s v="M250341"/>
    <s v="7-8-PL1063-C"/>
    <s v="ITF14 STKR 40631899500005"/>
    <s v="STKR"/>
    <s v="B"/>
    <n v="1010"/>
    <s v="PC"/>
    <s v="CNY"/>
    <n v="0.05"/>
    <n v="50.5"/>
    <n v="7.3003400000000003"/>
    <n v="6.7999999999999996E-3"/>
    <n v="6.87"/>
    <s v="MZQ"/>
  </r>
  <r>
    <s v="710331580101"/>
    <x v="51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1580201"/>
    <x v="51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1580301"/>
    <x v="51"/>
    <d v="2025-02-25T00:00:00"/>
    <s v="WD01"/>
    <s v="WEI DA CAI YIN COM.LTD."/>
    <m/>
    <s v="M250341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1531101"/>
    <x v="51"/>
    <d v="2025-02-25T00:00:00"/>
    <s v="HQ01"/>
    <s v="HUA CHANG PACKING PRINTING FACTORY"/>
    <m/>
    <s v="M250337"/>
    <s v="7-9-ZAPU0043"/>
    <s v="U&amp;C CE NS"/>
    <s v="U&amp;C-"/>
    <s v="B"/>
    <n v="2000"/>
    <s v="PC"/>
    <s v="CNY"/>
    <n v="0.28000000000000003"/>
    <n v="560"/>
    <n v="7.3003400000000003"/>
    <n v="3.8399999999999997E-2"/>
    <n v="76.8"/>
    <s v="MZQ"/>
  </r>
  <r>
    <s v="710331360101"/>
    <x v="51"/>
    <d v="2025-02-21T00:00:00"/>
    <s v="HQ01"/>
    <s v="HUA CHANG PACKING PRINTING FACTORY"/>
    <m/>
    <s v="M250337"/>
    <s v="6-8-PG01"/>
    <s v="WARR CARD ANYDAY MCA"/>
    <s v="WACD"/>
    <s v="B"/>
    <n v="1000"/>
    <s v="PC"/>
    <s v="CNY"/>
    <n v="0.26800000000000002"/>
    <n v="268"/>
    <n v="7.3003400000000003"/>
    <n v="3.6700000000000003E-2"/>
    <n v="36.700000000000003"/>
    <s v="MZQ"/>
  </r>
  <r>
    <s v="710331730101"/>
    <x v="52"/>
    <d v="2025-02-28T00:00:00"/>
    <s v="TB01"/>
    <s v="FOSHAN TAIBOSI CANCHU YONGPIN FAZHAN CO.,LTD"/>
    <m/>
    <s v="B250302"/>
    <s v="7-A-5AD23495C"/>
    <s v="5P 304-AL-430 2.3x495mm"/>
    <s v="CDM-"/>
    <s v="B"/>
    <n v="550"/>
    <s v="PC"/>
    <s v="CNY"/>
    <n v="43.610599999999998"/>
    <n v="23985.83"/>
    <n v="7.3003400000000003"/>
    <n v="5.9737999999999998"/>
    <n v="3285.59"/>
    <s v="MZQ"/>
  </r>
  <r>
    <s v="710329990101"/>
    <x v="52"/>
    <d v="2025-01-14T00:00:00"/>
    <s v="TA27"/>
    <s v="FO SHAN SHI SAN SHUI QU ZHUO YING WU JIN ZHI PIN CHANG"/>
    <m/>
    <s v="C03046"/>
    <s v="7-6-F58AZ"/>
    <s v="FG SS R100 TUM"/>
    <s v="FG--"/>
    <s v="B"/>
    <n v="5000"/>
    <s v="PC"/>
    <s v="CNY"/>
    <n v="1.0021"/>
    <n v="5010.5"/>
    <n v="7.3003400000000003"/>
    <n v="0.13730000000000001"/>
    <n v="686.5"/>
    <s v="MZQ"/>
  </r>
  <r>
    <s v="710330580401"/>
    <x v="52"/>
    <d v="2025-02-07T00:00:00"/>
    <s v="TA27"/>
    <s v="FO SHAN SHI SAN SHUI QU ZHUO YING WU JIN ZHI PIN CHANG"/>
    <m/>
    <s v="C03046"/>
    <s v="7-6-F58AZ"/>
    <s v="FG SS R100 TUM"/>
    <s v="FG--"/>
    <s v="B"/>
    <n v="1000"/>
    <s v="PC"/>
    <s v="CNY"/>
    <n v="1.0021"/>
    <n v="1002.1"/>
    <n v="7.3003400000000003"/>
    <n v="0.13730000000000001"/>
    <n v="137.30000000000001"/>
    <s v="MZQ"/>
  </r>
  <r>
    <s v="710330670101"/>
    <x v="52"/>
    <d v="2025-02-07T00:00:00"/>
    <s v="HM04"/>
    <s v="GUANG DONG HAO MING SILICONE MATERIAL CO.,LTD"/>
    <m/>
    <s v="C03041"/>
    <s v="1-6-GMF15-ZC"/>
    <s v="G-LD MF 15CM SQUARE  BU47A"/>
    <s v="GLID"/>
    <s v="B"/>
    <n v="1800"/>
    <s v="PC"/>
    <s v="CNY"/>
    <n v="7.5751999999999997"/>
    <n v="13635.36"/>
    <n v="7.3003400000000003"/>
    <n v="1.0377000000000001"/>
    <n v="1867.86"/>
    <s v="MZQ"/>
  </r>
  <r>
    <s v="710329690201"/>
    <x v="52"/>
    <d v="2025-01-07T00:00:00"/>
    <s v="HM04"/>
    <s v="GUANG DONG HAO MING SILICONE MATERIAL CO.,LTD"/>
    <m/>
    <s v="C03041"/>
    <s v="1-6-GLH20-ZQ"/>
    <s v="G-LD LH 20CM ANYDAY GN36A"/>
    <s v="GLID"/>
    <s v="B"/>
    <n v="1000"/>
    <s v="PC"/>
    <s v="CNY"/>
    <n v="8.84"/>
    <n v="8840"/>
    <n v="7.3003400000000003"/>
    <n v="1.2109000000000001"/>
    <n v="1210.9000000000001"/>
    <s v="MZQ"/>
  </r>
  <r>
    <s v="710329690301"/>
    <x v="52"/>
    <d v="2025-01-07T00:00:00"/>
    <s v="HM04"/>
    <s v="GUANG DONG HAO MING SILICONE MATERIAL CO.,LTD"/>
    <m/>
    <s v="C03041"/>
    <s v="1-6-GLH22-ZQ"/>
    <s v="G-LD LH 22CM GN36A"/>
    <s v="GLID"/>
    <s v="B"/>
    <n v="1050"/>
    <s v="PC"/>
    <s v="CNY"/>
    <n v="9.5"/>
    <n v="9975"/>
    <n v="7.3003400000000003"/>
    <n v="1.3012999999999999"/>
    <n v="1366.37"/>
    <s v="MZQ"/>
  </r>
  <r>
    <s v="710330460101"/>
    <x v="52"/>
    <d v="2025-01-23T00:00:00"/>
    <s v="XL10"/>
    <s v="JIANG MEN SHI XI LONG XIANG JIAO KE JI CO.,LTD."/>
    <m/>
    <s v="C03043"/>
    <s v="7-6-627B"/>
    <s v="16cm Si-RU GASKET BK01A"/>
    <s v="GSKT"/>
    <s v="B"/>
    <n v="1500"/>
    <s v="PC"/>
    <s v="CNY"/>
    <n v="2.75"/>
    <n v="4125"/>
    <n v="7.3003400000000003"/>
    <n v="0.37669999999999998"/>
    <n v="565.04999999999995"/>
    <s v="MZQ"/>
  </r>
  <r>
    <s v="710330440201"/>
    <x v="52"/>
    <d v="2025-01-23T00:00:00"/>
    <s v="XL10"/>
    <s v="JIANG MEN SHI XI LONG XIANG JIAO KE JI CO.,LTD."/>
    <m/>
    <s v="C03043"/>
    <s v="7-6-628B"/>
    <s v="18cm Si-RU GASKET BK01A"/>
    <s v="GSKT"/>
    <s v="B"/>
    <n v="1600"/>
    <s v="PC"/>
    <s v="CNY"/>
    <n v="3.1"/>
    <n v="4960"/>
    <n v="7.3003400000000003"/>
    <n v="0.42459999999999998"/>
    <n v="679.36"/>
    <s v="MZQ"/>
  </r>
  <r>
    <s v="710330440301"/>
    <x v="52"/>
    <d v="2025-01-23T00:00:00"/>
    <s v="XL10"/>
    <s v="JIANG MEN SHI XI LONG XIANG JIAO KE JI CO.,LTD."/>
    <m/>
    <s v="C03043"/>
    <s v="7-6-630A"/>
    <s v="22cm Si-RU GASKET GN36A"/>
    <s v="GSKT"/>
    <s v="B"/>
    <n v="1200"/>
    <s v="PC"/>
    <s v="CNY"/>
    <n v="3.85"/>
    <n v="4620"/>
    <n v="7.3003400000000003"/>
    <n v="0.52739999999999998"/>
    <n v="632.88"/>
    <s v="MZQ"/>
  </r>
  <r>
    <s v="710330640201"/>
    <x v="52"/>
    <d v="2025-02-07T00:00:00"/>
    <s v="XL10"/>
    <s v="JIANG MEN SHI XI LONG XIANG JIAO KE JI CO.,LTD."/>
    <m/>
    <s v="C03044"/>
    <s v="7-6-678B"/>
    <s v="SILICONE GASKET 7-6-GMI19 BK01A"/>
    <s v="GSKT"/>
    <s v="B"/>
    <n v="2050"/>
    <s v="PC"/>
    <s v="CNY"/>
    <n v="4.8019999999999996"/>
    <n v="9844.1"/>
    <n v="7.3003400000000003"/>
    <n v="0.65780000000000005"/>
    <n v="1348.49"/>
    <s v="MZQ"/>
  </r>
  <r>
    <s v="710330440401"/>
    <x v="52"/>
    <d v="2025-01-23T00:00:00"/>
    <s v="XL10"/>
    <s v="JIANG MEN SHI XI LONG XIANG JIAO KE JI CO.,LTD."/>
    <m/>
    <s v="C03043"/>
    <s v="7-6-678C"/>
    <s v="SILICONE GASKET 7-6-GMI19 BU47A"/>
    <s v="GSKT"/>
    <s v="B"/>
    <n v="1800"/>
    <s v="PC"/>
    <s v="CNY"/>
    <n v="4.9000000000000004"/>
    <n v="8820"/>
    <n v="7.3003400000000003"/>
    <n v="0.67120000000000002"/>
    <n v="1208.1600000000001"/>
    <s v="MZQ"/>
  </r>
  <r>
    <s v="710331200101"/>
    <x v="52"/>
    <d v="2025-02-18T00:00:00"/>
    <s v="XL10"/>
    <s v="JIANG MEN SHI XI LONG XIANG JIAO KE JI CO.,LTD."/>
    <m/>
    <s v="C03044"/>
    <s v="7-6-678B"/>
    <s v="SILICONE GASKET 7-6-GMI19 BK01A"/>
    <s v="GSKT"/>
    <s v="B"/>
    <n v="1700"/>
    <s v="PC"/>
    <s v="CNY"/>
    <n v="4.9000000000000004"/>
    <n v="8330"/>
    <n v="7.3003400000000003"/>
    <n v="0.67120000000000002"/>
    <n v="1141.04"/>
    <s v="MZQ"/>
  </r>
  <r>
    <s v="710330640301"/>
    <x v="52"/>
    <d v="2025-02-07T00:00:00"/>
    <s v="XL10"/>
    <s v="JIANG MEN SHI XI LONG XIANG JIAO KE JI CO.,LTD."/>
    <m/>
    <s v="C03044"/>
    <s v="7-6-680A"/>
    <s v="SILICONE GASKET 7-6-GMI23 GN36A"/>
    <s v="GSKT"/>
    <s v="B"/>
    <n v="3000"/>
    <s v="PC"/>
    <s v="CNY"/>
    <n v="5.5860000000000003"/>
    <n v="16758"/>
    <n v="7.3003400000000003"/>
    <n v="0.76519999999999999"/>
    <n v="2295.6"/>
    <s v="MZQ"/>
  </r>
  <r>
    <s v="710330640401"/>
    <x v="52"/>
    <d v="2025-02-07T00:00:00"/>
    <s v="XL10"/>
    <s v="JIANG MEN SHI XI LONG XIANG JIAO KE JI CO.,LTD."/>
    <m/>
    <s v="C03044"/>
    <s v="7-6-680B"/>
    <s v="SILICONE GASKET 7-6-GMI23 BK01A"/>
    <s v="GSKT"/>
    <s v="B"/>
    <n v="2000"/>
    <s v="PC"/>
    <s v="CNY"/>
    <n v="5.5860000000000003"/>
    <n v="11172"/>
    <n v="7.3003400000000003"/>
    <n v="0.76519999999999999"/>
    <n v="1530.4"/>
    <s v="MZQ"/>
  </r>
  <r>
    <s v="710330440501"/>
    <x v="52"/>
    <d v="2025-01-23T00:00:00"/>
    <s v="XL10"/>
    <s v="JIANG MEN SHI XI LONG XIANG JIAO KE JI CO.,LTD."/>
    <m/>
    <s v="C03043"/>
    <s v="7-6-680C"/>
    <s v="SILICONE GASKET 7-6-GMI23 BU47A"/>
    <s v="GSKT"/>
    <s v="B"/>
    <n v="1500"/>
    <s v="PC"/>
    <s v="CNY"/>
    <n v="5.7"/>
    <n v="8550"/>
    <n v="7.3003400000000003"/>
    <n v="0.78080000000000005"/>
    <n v="1171.2"/>
    <s v="MZQ"/>
  </r>
  <r>
    <s v="710331440501"/>
    <x v="52"/>
    <d v="2025-02-24T00:00:00"/>
    <s v="DY06"/>
    <s v="DE YI BAO(JIANG MEN)"/>
    <m/>
    <s v="C03047"/>
    <s v="3-5-LSI103A-Y"/>
    <s v="STD- 103 M BSH R177.3 C/C102 H6.5 (BFMY16)"/>
    <s v="HDL-"/>
    <s v="B"/>
    <n v="2500"/>
    <s v="PC"/>
    <s v="CNY"/>
    <n v="7.6459999999999999"/>
    <n v="19115"/>
    <n v="7.3003400000000003"/>
    <n v="1.0472999999999999"/>
    <n v="2618.25"/>
    <s v="MZQ"/>
  </r>
  <r>
    <s v="710331450101"/>
    <x v="52"/>
    <d v="2025-02-25T00:00:00"/>
    <s v="DY06"/>
    <s v="DE YI BAO(JIANG MEN)"/>
    <m/>
    <s v="C03047"/>
    <s v="3-5-LSI105AAY"/>
    <s v="STD- 105 M PVD GOLD BSH R223.5 C/C102 H6.5 (BFMY20)"/>
    <s v="HDL-"/>
    <s v="B"/>
    <n v="3400"/>
    <s v="PC"/>
    <s v="CNY"/>
    <n v="8.5710999999999995"/>
    <n v="29141.74"/>
    <n v="7.3003400000000003"/>
    <n v="1.1740999999999999"/>
    <n v="3991.94"/>
    <s v="MZQ"/>
  </r>
  <r>
    <s v="710331460201"/>
    <x v="52"/>
    <d v="2025-02-25T00:00:00"/>
    <s v="DY06"/>
    <s v="DE YI BAO(JIANG MEN)"/>
    <m/>
    <s v="C03047"/>
    <s v="3-5-LSI107AAY"/>
    <s v="STD- 107 M PVD GOLD BSH R274.7 C/C102 H6.5 (182424S)"/>
    <s v="HDL-"/>
    <s v="B"/>
    <n v="2700"/>
    <s v="PC"/>
    <s v="CNY"/>
    <n v="8.7460000000000004"/>
    <n v="23614.2"/>
    <n v="7.3003400000000003"/>
    <n v="1.198"/>
    <n v="3234.6"/>
    <s v="MZQ"/>
  </r>
  <r>
    <s v="710331470101"/>
    <x v="52"/>
    <d v="2025-02-25T00:00:00"/>
    <s v="DY06"/>
    <s v="DE YI BAO(JIANG MEN)"/>
    <m/>
    <s v="C03047"/>
    <s v="3-5-LSI108AAY"/>
    <s v="STD- 108 M PVD GOLD BSH R295.5 C/C102 H6.5 (182426S)"/>
    <s v="HDL-"/>
    <s v="B"/>
    <n v="600"/>
    <s v="PC"/>
    <s v="CNY"/>
    <n v="8.7460000000000004"/>
    <n v="5247.6"/>
    <n v="7.3003400000000003"/>
    <n v="1.198"/>
    <n v="718.8"/>
    <s v="MZQ"/>
  </r>
  <r>
    <s v="710313200101"/>
    <x v="52"/>
    <d v="2024-02-28T00:00:00"/>
    <s v="TA27"/>
    <s v="FO SHAN SHI SAN SHUI QU ZHUO YING WU JIN ZHI PIN CHANG"/>
    <m/>
    <s v="C03045"/>
    <s v="3-5-HAJ54--X4"/>
    <s v="LG-- POL R93 C/C40 H8.5 SS304x1.2"/>
    <s v="HDL-"/>
    <s v="B"/>
    <n v="1800"/>
    <s v="PC"/>
    <s v="CNY"/>
    <n v="4.5491999999999999"/>
    <n v="8188.56"/>
    <n v="7.3003400000000003"/>
    <n v="0.62309999999999999"/>
    <n v="1121.58"/>
    <s v="MZQ"/>
  </r>
  <r>
    <s v="710329350101"/>
    <x v="52"/>
    <d v="2024-12-30T00:00:00"/>
    <s v="TA27"/>
    <s v="FO SHAN SHI SAN SHUI QU ZHUO YING WU JIN ZHI PIN CHANG"/>
    <m/>
    <s v="C03045"/>
    <s v="3-5-HAJ54--X4"/>
    <s v="LG-- POL R93 C/C40 H8.5 SS304x1.2"/>
    <s v="HDL-"/>
    <s v="B"/>
    <n v="3200"/>
    <s v="PC"/>
    <s v="CNY"/>
    <n v="4.5491999999999999"/>
    <n v="14557.44"/>
    <n v="7.3003400000000003"/>
    <n v="0.62309999999999999"/>
    <n v="1993.92"/>
    <s v="MZQ"/>
  </r>
  <r>
    <s v="710330180301"/>
    <x v="52"/>
    <d v="2025-01-17T00:00:00"/>
    <s v="TA27"/>
    <s v="FO SHAN SHI SAN SHUI QU ZHUO YING WU JIN ZHI PIN CHANG"/>
    <m/>
    <s v="C03045"/>
    <s v="3-5-HAJ54--X4"/>
    <s v="LG-- POL R93 C/C40 H8.5 SS304x1.2"/>
    <s v="HDL-"/>
    <s v="B"/>
    <n v="200"/>
    <s v="PC"/>
    <s v="CNY"/>
    <n v="4.5491999999999999"/>
    <n v="909.84"/>
    <n v="7.3003400000000003"/>
    <n v="0.62309999999999999"/>
    <n v="124.62"/>
    <s v="MZQ"/>
  </r>
  <r>
    <s v="710320810101"/>
    <x v="52"/>
    <d v="2024-08-05T00:00:00"/>
    <s v="TA27"/>
    <s v="FO SHAN SHI SAN SHUI QU ZHUO YING WU JIN ZHI PIN CHANG"/>
    <m/>
    <s v="C03046"/>
    <s v="3-5-KAP-2"/>
    <s v="STD- 2 MEYER POL M5"/>
    <s v="KNOB"/>
    <s v="B"/>
    <n v="1209"/>
    <s v="PC"/>
    <s v="CNY"/>
    <n v="2.2957000000000001"/>
    <n v="2775.5"/>
    <n v="7.3003400000000003"/>
    <n v="0.3145"/>
    <n v="380.23"/>
    <s v="MZQ"/>
  </r>
  <r>
    <s v="710330180401"/>
    <x v="52"/>
    <d v="2025-01-17T00:00:00"/>
    <s v="TA27"/>
    <s v="FO SHAN SHI SAN SHUI QU ZHUO YING WU JIN ZHI PIN CHANG"/>
    <m/>
    <s v="C03046"/>
    <s v="3-5-KAP-2"/>
    <s v="STD- 2 MEYER POL M5"/>
    <s v="KNOB"/>
    <s v="B"/>
    <n v="1060"/>
    <s v="PC"/>
    <s v="CNY"/>
    <n v="2.3666999999999998"/>
    <n v="2508.6999999999998"/>
    <n v="7.3003400000000003"/>
    <n v="0.32419999999999999"/>
    <n v="343.65"/>
    <s v="MZQ"/>
  </r>
  <r>
    <s v="710331641601"/>
    <x v="52"/>
    <d v="2025-02-26T00:00:00"/>
    <s v="YP02"/>
    <s v="DUAN ZHOU QU YI PIN JIN SHU JI PIN CHANG"/>
    <m/>
    <s v="C03048"/>
    <s v="7-C-REC2808AS-002"/>
    <s v="REC2808CT----------Y-Y-----"/>
    <s v="LID-"/>
    <s v="O"/>
    <n v="1080"/>
    <s v="PC"/>
    <s v="CNY"/>
    <n v="4.37"/>
    <n v="4719.6000000000004"/>
    <n v="7.3003400000000003"/>
    <n v="0.59860000000000002"/>
    <n v="646.49"/>
    <s v="MZQ"/>
  </r>
  <r>
    <s v="710330840101"/>
    <x v="52"/>
    <d v="2025-02-10T00:00:00"/>
    <s v="TA27"/>
    <s v="FO SHAN SHI SAN SHUI QU ZHUO YING WU JIN ZHI PIN CHANG"/>
    <m/>
    <s v="C03046"/>
    <s v="3-6-D52-0001"/>
    <s v="CAPPED RIVET 6x16mm"/>
    <s v="RIV-"/>
    <s v="B"/>
    <n v="3100"/>
    <s v="PC"/>
    <s v="CNY"/>
    <n v="9.6100000000000005E-2"/>
    <n v="297.91000000000003"/>
    <n v="7.3003400000000003"/>
    <n v="1.32E-2"/>
    <n v="40.92"/>
    <s v="MZQ"/>
  </r>
  <r>
    <s v="710327860101"/>
    <x v="52"/>
    <d v="2024-12-04T00:00:00"/>
    <s v="YP02"/>
    <s v="DUAN ZHOU QU YI PIN JIN SHU JI PIN CHANG"/>
    <m/>
    <s v="250305"/>
    <s v="BLC26DS-001"/>
    <s v="26CM SS LID W/KNOB &amp; WHISTLE"/>
    <s v="SKU-"/>
    <s v="O"/>
    <n v="1320"/>
    <s v="PC"/>
    <s v="CNY"/>
    <n v="5.8230000000000004"/>
    <n v="7686.36"/>
    <n v="7.3003400000000003"/>
    <n v="0.79759999999999998"/>
    <n v="1052.83"/>
    <s v="MZQ"/>
  </r>
  <r>
    <s v="710327860101"/>
    <x v="52"/>
    <d v="2024-12-04T00:00:00"/>
    <s v="YP02"/>
    <s v="DUAN ZHOU QU YI PIN JIN SHU JI PIN CHANG"/>
    <m/>
    <s v="250304"/>
    <s v="BLC26DS-001"/>
    <s v="26CM SS LID W/KNOB &amp; WHISTLE"/>
    <s v="SKU-"/>
    <s v="O"/>
    <n v="7600"/>
    <s v="PC"/>
    <s v="CNY"/>
    <n v="5.8230000000000004"/>
    <n v="44254.8"/>
    <n v="7.3003400000000003"/>
    <n v="0.79759999999999998"/>
    <n v="6061.76"/>
    <s v="MZQ"/>
  </r>
  <r>
    <s v="710331690101"/>
    <x v="52"/>
    <d v="2025-02-26T00:00:00"/>
    <s v="GY09"/>
    <s v="FO SHAN SHI GU YANG WU JIN ZHI PIN CO.,LTD."/>
    <m/>
    <s v="C03042"/>
    <s v="1-6-646"/>
    <s v="VOC-FREE HIGH TEAR STRENGTH CLEAR SI RU GROMMET 500F"/>
    <s v="WHR-"/>
    <s v="B"/>
    <n v="3500"/>
    <s v="PC"/>
    <s v="CNY"/>
    <n v="8.5000000000000006E-2"/>
    <n v="297.5"/>
    <n v="7.3003400000000003"/>
    <n v="1.1599999999999999E-2"/>
    <n v="40.6"/>
    <s v="MZQ"/>
  </r>
  <r>
    <s v="710330160101"/>
    <x v="53"/>
    <d v="2025-01-17T00:00:00"/>
    <s v="JW05"/>
    <s v="ZHAO QING JIA WEI SHU LIAO CO.,LTD"/>
    <m/>
    <s v="M250332"/>
    <s v="1-7-BN320"/>
    <s v="PP BAG .03mmx10.6x11.8&quot;"/>
    <s v="BAG-"/>
    <s v="B"/>
    <n v="2840"/>
    <s v="PC"/>
    <s v="CNY"/>
    <n v="0.06"/>
    <n v="170.4"/>
    <n v="7.3003400000000003"/>
    <n v="8.2000000000000007E-3"/>
    <n v="23.29"/>
    <s v="MZQ"/>
  </r>
  <r>
    <s v="710332320201"/>
    <x v="53"/>
    <d v="2025-03-07T00:00:00"/>
    <s v="JW05"/>
    <s v="ZHAO QING JIA WEI SHU LIAO CO.,LTD"/>
    <m/>
    <s v="M250332"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</r>
  <r>
    <s v="710331430101"/>
    <x v="53"/>
    <d v="2025-02-24T00:00:00"/>
    <s v="YH03"/>
    <s v="YUE HONG GLASS TECHNOLOGY CO"/>
    <m/>
    <s v="C03037"/>
    <s v="7-6-384D"/>
    <s v="G.BACON PRESS 18CM MEYER"/>
    <s v="GLID"/>
    <s v="B"/>
    <n v="2050"/>
    <s v="PC"/>
    <s v="CNY"/>
    <n v="16.5"/>
    <n v="33825"/>
    <n v="7.3003400000000003"/>
    <n v="2.2602000000000002"/>
    <n v="4633.41"/>
    <s v="MZQ"/>
  </r>
  <r>
    <s v="710330660101"/>
    <x v="53"/>
    <d v="2025-02-07T00:00:00"/>
    <s v="Z010"/>
    <s v="GlassLid Industries Ltd."/>
    <m/>
    <s v="C03038"/>
    <s v="1-6-GJG29-ZB"/>
    <s v="G-LD JG 29CM BSH"/>
    <s v="GLID"/>
    <s v="B"/>
    <n v="1020"/>
    <s v="PC"/>
    <s v="CNY"/>
    <n v="5.4089"/>
    <n v="5517.08"/>
    <n v="7.3003400000000003"/>
    <n v="0.7409"/>
    <n v="755.72"/>
    <s v="MZQ"/>
  </r>
  <r>
    <s v="710311170401"/>
    <x v="53"/>
    <d v="2024-01-18T00:00:00"/>
    <s v="LH10"/>
    <s v="SHAN DONG LE HE JIA RI YONG PIN CO.,LTD."/>
    <m/>
    <s v="M250329"/>
    <s v="7-6-617"/>
    <s v="GLASS LID 20cm"/>
    <s v="GLS-"/>
    <s v="B"/>
    <n v="5000"/>
    <s v="PC"/>
    <s v="CNY"/>
    <n v="5.3574999999999999"/>
    <n v="26787.5"/>
    <n v="7.3003400000000003"/>
    <n v="0.7339"/>
    <n v="3669.5"/>
    <s v="MZQ"/>
  </r>
  <r>
    <s v="710310430101"/>
    <x v="53"/>
    <d v="2023-12-27T00:00:00"/>
    <s v="LH10"/>
    <s v="SHAN DONG LE HE JIA RI YONG PIN CO.,LTD."/>
    <m/>
    <s v="M250328"/>
    <s v="1-6-685-N"/>
    <s v="15CM SQUARE GLASS BOWL ANYDAY TRANSPARENT"/>
    <s v="GLS-"/>
    <s v="B"/>
    <n v="8016"/>
    <s v="PC"/>
    <s v="CNY"/>
    <n v="5.3804999999999996"/>
    <n v="43130.09"/>
    <n v="7.3003400000000003"/>
    <n v="0.73699999999999999"/>
    <n v="5907.79"/>
    <s v="MZQ"/>
  </r>
  <r>
    <s v="710320370401"/>
    <x v="53"/>
    <d v="2024-07-25T00:00:00"/>
    <s v="LH10"/>
    <s v="SHAN DONG LE HE JIA RI YONG PIN CO.,LTD."/>
    <m/>
    <s v="RTV-0088"/>
    <s v="1-6-621-N-CH"/>
    <s v="16CM GLASS BOWL ANYDAY TRANSPARENT CHOOSE"/>
    <s v="GLS-"/>
    <s v="B"/>
    <n v="-4992"/>
    <s v="PC"/>
    <s v="CNY"/>
    <n v="5.9381000000000004"/>
    <n v="-29643"/>
    <n v="7.3003400000000003"/>
    <n v="0.81340000000000001"/>
    <n v="-4060.49"/>
    <s v="MZQ"/>
  </r>
  <r>
    <s v="710311170501"/>
    <x v="53"/>
    <d v="2024-01-18T00:00:00"/>
    <s v="LH10"/>
    <s v="SHAN DONG LE HE JIA RI YONG PIN CO.,LTD."/>
    <m/>
    <s v="M250329"/>
    <s v="7-6-618"/>
    <s v="GLASS LID 22cm"/>
    <s v="GLS-"/>
    <s v="B"/>
    <n v="3000"/>
    <s v="PC"/>
    <s v="CNY"/>
    <n v="6.0212000000000003"/>
    <n v="18063.599999999999"/>
    <n v="7.3003400000000003"/>
    <n v="0.82479999999999998"/>
    <n v="2474.4"/>
    <s v="MZQ"/>
  </r>
  <r>
    <s v="710310430401"/>
    <x v="53"/>
    <d v="2023-12-27T00:00:00"/>
    <s v="LH10"/>
    <s v="SHAN DONG LE HE JIA RI YONG PIN CO.,LTD."/>
    <m/>
    <s v="M250328"/>
    <s v="7-6-676"/>
    <s v="GLASS FOR 7-6-GMI19"/>
    <s v="GLS-"/>
    <s v="B"/>
    <n v="6000"/>
    <s v="PC"/>
    <s v="CNY"/>
    <n v="6.6637000000000004"/>
    <n v="39982.199999999997"/>
    <n v="7.3003400000000003"/>
    <n v="0.91279999999999994"/>
    <n v="5476.8"/>
    <s v="MZQ"/>
  </r>
  <r>
    <s v="710310430201"/>
    <x v="53"/>
    <d v="2023-12-27T00:00:00"/>
    <s v="LH10"/>
    <s v="SHAN DONG LE HE JIA RI YONG PIN CO.,LTD."/>
    <m/>
    <s v="M250328"/>
    <s v="1-6-671-N"/>
    <s v="19CM SQUARE GLASS BOWL ANYDAY TRANSPARENT"/>
    <s v="GLS-"/>
    <s v="B"/>
    <n v="6000"/>
    <s v="PC"/>
    <s v="CNY"/>
    <n v="8.1858000000000004"/>
    <n v="49114.8"/>
    <n v="7.3003400000000003"/>
    <n v="1.1213"/>
    <n v="6727.8"/>
    <s v="MZQ"/>
  </r>
  <r>
    <s v="710287930101"/>
    <x v="53"/>
    <d v="2022-09-09T00:00:00"/>
    <s v="LH10"/>
    <s v="SHAN DONG LE HE JIA RI YONG PIN CO.,LTD."/>
    <m/>
    <s v="M250330"/>
    <s v="7-6-648"/>
    <s v="GLASS LID 24cm"/>
    <s v="GLS-"/>
    <s v="B"/>
    <n v="1960"/>
    <s v="PC"/>
    <s v="CNY"/>
    <n v="8.2035"/>
    <n v="16078.86"/>
    <n v="7.3003400000000003"/>
    <n v="1.1236999999999999"/>
    <n v="2202.4499999999998"/>
    <s v="MZQ"/>
  </r>
  <r>
    <s v="710310430501"/>
    <x v="53"/>
    <d v="2023-12-27T00:00:00"/>
    <s v="LH10"/>
    <s v="SHAN DONG LE HE JIA RI YONG PIN CO.,LTD."/>
    <m/>
    <s v="M250328"/>
    <s v="7-6-677"/>
    <s v="GLASS FOR 7-6-GMI23"/>
    <s v="GLS-"/>
    <s v="B"/>
    <n v="120"/>
    <s v="PC"/>
    <s v="CNY"/>
    <n v="8.8053000000000008"/>
    <n v="1056.6400000000001"/>
    <n v="7.3003400000000003"/>
    <n v="1.2060999999999999"/>
    <n v="144.72999999999999"/>
    <s v="MZQ"/>
  </r>
  <r>
    <s v="710330270101"/>
    <x v="53"/>
    <d v="2025-01-18T00:00:00"/>
    <s v="LH10"/>
    <s v="SHAN DONG LE HE JIA RI YONG PIN CO.,LTD."/>
    <m/>
    <s v="M250331"/>
    <s v="7-6-677"/>
    <s v="GLASS FOR 7-6-GMI23"/>
    <s v="GLS-"/>
    <s v="B"/>
    <n v="120"/>
    <s v="PC"/>
    <s v="CNY"/>
    <n v="8.8053000000000008"/>
    <n v="1056.6400000000001"/>
    <n v="7.3003400000000003"/>
    <n v="1.2060999999999999"/>
    <n v="144.72999999999999"/>
    <s v="MZQ"/>
  </r>
  <r>
    <s v="710321730201"/>
    <x v="53"/>
    <d v="2024-08-22T00:00:00"/>
    <s v="LH10"/>
    <s v="SHAN DONG LE HE JIA RI YONG PIN CO.,LTD."/>
    <m/>
    <s v="RTV-0088"/>
    <s v="1-6-623-N-CH"/>
    <s v="20CM GLASS BOWL ANYDAY TRANSPARENT CHOOSE"/>
    <s v="GLS-"/>
    <s v="B"/>
    <n v="-7680"/>
    <s v="PC"/>
    <s v="CNY"/>
    <n v="9.2124000000000006"/>
    <n v="-70751.23"/>
    <n v="7.3003400000000003"/>
    <n v="1.2619"/>
    <n v="-9691.39"/>
    <s v="MZQ"/>
  </r>
  <r>
    <s v="710310430301"/>
    <x v="53"/>
    <d v="2023-12-27T00:00:00"/>
    <s v="LH10"/>
    <s v="SHAN DONG LE HE JIA RI YONG PIN CO.,LTD."/>
    <m/>
    <s v="M250328"/>
    <s v="1-6-672-N"/>
    <s v="23CM SQUARE GLASS BOWL ANYDAY TRANSPARENT"/>
    <s v="GLS-"/>
    <s v="B"/>
    <n v="2156"/>
    <s v="PC"/>
    <s v="CNY"/>
    <n v="11.672599999999999"/>
    <n v="25166.13"/>
    <n v="7.3003400000000003"/>
    <n v="1.5989"/>
    <n v="3447.23"/>
    <s v="MZQ"/>
  </r>
  <r>
    <s v="710328970501"/>
    <x v="53"/>
    <d v="2024-12-20T00:00:00"/>
    <s v="LH10"/>
    <s v="SHAN DONG LE HE JIA RI YONG PIN CO.,LTD."/>
    <m/>
    <s v="M250327"/>
    <s v="1-6-672-N"/>
    <s v="23CM SQUARE GLASS BOWL ANYDAY TRANSPARENT"/>
    <s v="GLS-"/>
    <s v="B"/>
    <n v="2260"/>
    <s v="PC"/>
    <s v="CNY"/>
    <n v="11.672599999999999"/>
    <n v="26380.080000000002"/>
    <n v="7.3003400000000003"/>
    <n v="1.5989"/>
    <n v="3613.51"/>
    <s v="MZQ"/>
  </r>
  <r>
    <s v="710296640101"/>
    <x v="53"/>
    <d v="2023-03-15T00:00:00"/>
    <s v="LH10"/>
    <s v="SHAN DONG LE HE JIA RI YONG PIN CO.,LTD."/>
    <m/>
    <s v="M250326"/>
    <s v="1-6-661"/>
    <s v="24CM GLASS BOWL ANYDAY FROSTED"/>
    <s v="GLS-"/>
    <s v="B"/>
    <n v="820"/>
    <s v="PC"/>
    <s v="CNY"/>
    <n v="17.805299999999999"/>
    <n v="14600.35"/>
    <n v="7.3003400000000003"/>
    <n v="2.4390000000000001"/>
    <n v="1999.98"/>
    <s v="MZQ"/>
  </r>
  <r>
    <s v="710328970401"/>
    <x v="53"/>
    <d v="2024-12-20T00:00:00"/>
    <s v="LH10"/>
    <s v="SHAN DONG LE HE JIA RI YONG PIN CO.,LTD."/>
    <m/>
    <s v="M250327"/>
    <s v="1-6-661"/>
    <s v="24CM GLASS BOWL ANYDAY FROSTED"/>
    <s v="GLS-"/>
    <s v="B"/>
    <n v="188"/>
    <s v="PC"/>
    <s v="CNY"/>
    <n v="17.805299999999999"/>
    <n v="3347.4"/>
    <n v="7.3003400000000003"/>
    <n v="2.4390000000000001"/>
    <n v="458.53"/>
    <s v="MZQ"/>
  </r>
  <r>
    <s v="710330920101"/>
    <x v="53"/>
    <d v="2025-02-14T00:00:00"/>
    <s v="HD10"/>
    <s v="GUANG DONG HENG DA METAL CO.,LTD"/>
    <m/>
    <s v="C03039"/>
    <s v="3-5-HPK122-EZ"/>
    <s v="XS-- 122 BK01G TUM R71 C/C34.3 H8.5"/>
    <s v="HDL-"/>
    <s v="O"/>
    <n v="950"/>
    <s v="PC"/>
    <s v="CNY"/>
    <n v="1.1168"/>
    <n v="1060.96"/>
    <n v="7.3003400000000003"/>
    <n v="0.153"/>
    <n v="145.35"/>
    <s v="MZQ"/>
  </r>
  <r>
    <s v="710331660101"/>
    <x v="53"/>
    <d v="2025-02-26T00:00:00"/>
    <s v="HD10"/>
    <s v="GUANG DONG HENG DA METAL CO.,LTD"/>
    <m/>
    <s v="C03039"/>
    <s v="1-5-KRA01-E"/>
    <s v="STD- KNOB RA BK01G"/>
    <s v="KNOB"/>
    <s v="O"/>
    <n v="4000"/>
    <s v="PC"/>
    <s v="CNY"/>
    <n v="0.6411"/>
    <n v="2564.4"/>
    <n v="7.3003400000000003"/>
    <n v="8.7800000000000003E-2"/>
    <n v="351.2"/>
    <s v="MZQ"/>
  </r>
  <r>
    <s v="710331610101"/>
    <x v="53"/>
    <d v="2025-02-25T00:00:00"/>
    <s v="HD10"/>
    <s v="GUANG DONG HENG DA METAL CO.,LTD"/>
    <m/>
    <s v="C03039"/>
    <s v="3-5-LN07-ABZ"/>
    <s v="STD- 07 RD09C TUM R296 C/C112.5 H6.5"/>
    <s v="LHDL"/>
    <s v="O"/>
    <n v="1800"/>
    <s v="PC"/>
    <s v="CNY"/>
    <n v="0.78120000000000001"/>
    <n v="1406.16"/>
    <n v="7.3003400000000003"/>
    <n v="0.107"/>
    <n v="192.6"/>
    <s v="MZQ"/>
  </r>
  <r>
    <s v="710331650101"/>
    <x v="53"/>
    <d v="2025-02-26T00:00:00"/>
    <s v="YY04S"/>
    <s v="YONG YE WU JIN CO"/>
    <m/>
    <s v="C03040"/>
    <s v="7-C-REC2408AS-002"/>
    <s v="REC2408CT----------Y-Y-----"/>
    <s v="LID-"/>
    <s v="O"/>
    <n v="1460"/>
    <s v="PC"/>
    <s v="CNY"/>
    <n v="4.2"/>
    <n v="6132"/>
    <n v="7.3003400000000003"/>
    <n v="0.57530000000000003"/>
    <n v="839.94"/>
    <s v="MZQ"/>
  </r>
  <r>
    <s v="710332320101"/>
    <x v="54"/>
    <d v="2025-03-07T00:00:00"/>
    <s v="JW05"/>
    <s v="ZHAO QING JIA WEI SHU LIAO CO.,LTD"/>
    <m/>
    <s v="M250325"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</r>
  <r>
    <s v="710332320301"/>
    <x v="54"/>
    <d v="2025-03-07T00:00:00"/>
    <s v="JW05"/>
    <s v="ZHAO QING JIA WEI SHU LIAO CO.,LTD"/>
    <m/>
    <s v="M250325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32320401"/>
    <x v="54"/>
    <d v="2025-03-07T00:00:00"/>
    <s v="JW05"/>
    <s v="ZHAO QING JIA WEI SHU LIAO CO.,LTD"/>
    <m/>
    <s v="M250325"/>
    <s v="3-7-BW310KB"/>
    <s v="WB .03mm(OPEN)x14.5x17.5&quot; 10-LAN LDPE MIN.70% RM"/>
    <s v="BAG-"/>
    <s v="B"/>
    <n v="5000"/>
    <s v="PC"/>
    <s v="CNY"/>
    <n v="0.14000000000000001"/>
    <n v="700"/>
    <n v="7.3003400000000003"/>
    <n v="1.9199999999999998E-2"/>
    <n v="96"/>
    <s v="MZQ"/>
  </r>
  <r>
    <s v="710330070101"/>
    <x v="54"/>
    <d v="2025-01-15T00:00:00"/>
    <s v="JW05"/>
    <s v="ZHAO QING JIA WEI SHU LIAO CO.,LTD"/>
    <m/>
    <s v="M250325"/>
    <s v="1-7-BN317"/>
    <s v="PP BAG .03mmx15.4x21.7&quot;"/>
    <s v="BAG-"/>
    <s v="B"/>
    <n v="10000"/>
    <s v="PC"/>
    <s v="CNY"/>
    <n v="0.158"/>
    <n v="1580"/>
    <n v="7.3003400000000003"/>
    <n v="2.1600000000000001E-2"/>
    <n v="216"/>
    <s v="MZQ"/>
  </r>
  <r>
    <s v="710332370301"/>
    <x v="54"/>
    <d v="2025-03-11T00:00:00"/>
    <s v="MY02S"/>
    <s v="MEY LI YI CHA"/>
    <m/>
    <s v="X250310"/>
    <s v="6-8-F62070-C"/>
    <s v="FP BROWN BOX 62070-C"/>
    <s v="BOX-"/>
    <s v="B"/>
    <n v="2020"/>
    <s v="PC"/>
    <s v="CNY"/>
    <n v="1.94"/>
    <n v="3918.8"/>
    <n v="7.3003400000000003"/>
    <n v="0.26569999999999999"/>
    <n v="536.71"/>
    <s v="MZQ"/>
  </r>
  <r>
    <s v="710332370101"/>
    <x v="54"/>
    <d v="2025-03-11T00:00:00"/>
    <s v="MY02S"/>
    <s v="MEY LI YI CHA"/>
    <m/>
    <s v="X250310"/>
    <s v="6-8-F62002B-C"/>
    <s v="FP BROWN BOX 62002-C"/>
    <s v="BOX-"/>
    <s v="B"/>
    <n v="1000"/>
    <s v="PC"/>
    <s v="CNY"/>
    <n v="2.27"/>
    <n v="2270"/>
    <n v="7.3003400000000003"/>
    <n v="0.31090000000000001"/>
    <n v="310.89999999999998"/>
    <s v="MZQ"/>
  </r>
  <r>
    <s v="710332370201"/>
    <x v="54"/>
    <d v="2025-03-11T00:00:00"/>
    <s v="MY02S"/>
    <s v="MEY LI YI CHA"/>
    <m/>
    <s v="X250310"/>
    <s v="6-8-F62003B-C"/>
    <s v="FP BROWN BOX 62003-C"/>
    <s v="BOX-"/>
    <s v="B"/>
    <n v="1000"/>
    <s v="PC"/>
    <s v="CNY"/>
    <n v="2.29"/>
    <n v="2290"/>
    <n v="7.3003400000000003"/>
    <n v="0.31369999999999998"/>
    <n v="313.7"/>
    <s v="MZQ"/>
  </r>
  <r>
    <s v="710330600101"/>
    <x v="54"/>
    <d v="2025-02-07T00:00:00"/>
    <s v="TA73"/>
    <s v="NAN JING LI SHANG GLASS PRODUCTS CO.,LTD"/>
    <m/>
    <s v="C03036"/>
    <s v="1-6-GEI32-ZA"/>
    <s v="G-LD EI 32CM POL"/>
    <s v="GLID"/>
    <s v="B"/>
    <n v="610"/>
    <s v="PC"/>
    <s v="CNY"/>
    <n v="7.4503000000000004"/>
    <n v="4544.68"/>
    <n v="7.3003400000000003"/>
    <n v="1.0205"/>
    <n v="622.51"/>
    <s v="MZQ"/>
  </r>
  <r>
    <s v="710328970201"/>
    <x v="54"/>
    <d v="2024-12-20T00:00:00"/>
    <s v="LH10"/>
    <s v="SHAN DONG LE HE JIA RI YONG PIN CO.,LTD."/>
    <m/>
    <s v="M250322"/>
    <s v="1-6-656-N-CH"/>
    <s v="14CM GLASS BOWL ANYDAY TRANSPARENT CHOOSE"/>
    <s v="GLS-"/>
    <s v="B"/>
    <n v="8016"/>
    <s v="PC"/>
    <s v="CNY"/>
    <n v="5.2389000000000001"/>
    <n v="41995.02"/>
    <n v="7.3003400000000003"/>
    <n v="0.71760000000000002"/>
    <n v="5752.28"/>
    <s v="MZQ"/>
  </r>
  <r>
    <s v="710328970301"/>
    <x v="54"/>
    <d v="2024-12-20T00:00:00"/>
    <s v="LH10"/>
    <s v="SHAN DONG LE HE JIA RI YONG PIN CO.,LTD."/>
    <m/>
    <s v="M250322"/>
    <s v="1-6-621-N-CH"/>
    <s v="16CM GLASS BOWL ANYDAY TRANSPARENT CHOOSE"/>
    <s v="GLS-"/>
    <s v="B"/>
    <n v="24"/>
    <s v="PC"/>
    <s v="CNY"/>
    <n v="5.9381000000000004"/>
    <n v="142.51"/>
    <n v="7.3003400000000003"/>
    <n v="0.81340000000000001"/>
    <n v="19.52"/>
    <s v="MZQ"/>
  </r>
  <r>
    <s v="710328970301"/>
    <x v="54"/>
    <d v="2024-12-20T00:00:00"/>
    <s v="LH10"/>
    <s v="SHAN DONG LE HE JIA RI YONG PIN CO.,LTD."/>
    <m/>
    <s v="M250322"/>
    <s v="1-6-621-N-CH"/>
    <s v="16CM GLASS BOWL ANYDAY TRANSPARENT CHOOSE"/>
    <s v="GLS-"/>
    <s v="B"/>
    <n v="10008"/>
    <s v="PC"/>
    <s v="CNY"/>
    <n v="5.9381000000000004"/>
    <n v="59428.5"/>
    <n v="7.3003400000000003"/>
    <n v="0.81340000000000001"/>
    <n v="8140.51"/>
    <s v="MZQ"/>
  </r>
  <r>
    <s v="710321730101"/>
    <x v="54"/>
    <d v="2024-08-22T00:00:00"/>
    <s v="LH10"/>
    <s v="SHAN DONG LE HE JIA RI YONG PIN CO.,LTD."/>
    <m/>
    <s v="M250323"/>
    <s v="1-6-622-N-CH"/>
    <s v="18CM GLASS BOWL ANYDAY TRANSPARENT CHOOSE"/>
    <s v="GLS-"/>
    <s v="B"/>
    <n v="12000"/>
    <s v="PC"/>
    <s v="CNY"/>
    <n v="6.5929000000000002"/>
    <n v="79114.8"/>
    <n v="7.3003400000000003"/>
    <n v="0.90310000000000001"/>
    <n v="10837.2"/>
    <s v="MZQ"/>
  </r>
  <r>
    <s v="710321730201"/>
    <x v="54"/>
    <d v="2024-08-22T00:00:00"/>
    <s v="LH10"/>
    <s v="SHAN DONG LE HE JIA RI YONG PIN CO.,LTD."/>
    <m/>
    <s v="M250323"/>
    <s v="1-6-623-N-CH"/>
    <s v="20CM GLASS BOWL ANYDAY TRANSPARENT CHOOSE"/>
    <s v="GLS-"/>
    <s v="B"/>
    <n v="5008"/>
    <s v="PC"/>
    <s v="CNY"/>
    <n v="9.2124000000000006"/>
    <n v="46135.7"/>
    <n v="7.3003400000000003"/>
    <n v="1.2619"/>
    <n v="6319.6"/>
    <s v="MZQ"/>
  </r>
  <r>
    <s v="710321730301"/>
    <x v="54"/>
    <d v="2024-08-22T00:00:00"/>
    <s v="LH10"/>
    <s v="SHAN DONG LE HE JIA RI YONG PIN CO.,LTD."/>
    <m/>
    <s v="M250323"/>
    <s v="1-6-624-N-CH"/>
    <s v="22CM GLASS BOWL ANYDAY TRANSPARENT CHOOSE"/>
    <s v="GLS-"/>
    <s v="B"/>
    <n v="5004"/>
    <s v="PC"/>
    <s v="CNY"/>
    <n v="9.7788000000000004"/>
    <n v="48933.120000000003"/>
    <n v="7.3003400000000003"/>
    <n v="1.3394999999999999"/>
    <n v="6702.86"/>
    <s v="MZQ"/>
  </r>
  <r>
    <s v="710330680101"/>
    <x v="54"/>
    <d v="2025-02-07T00:00:00"/>
    <s v="E036"/>
    <s v="YI AN (HK)"/>
    <m/>
    <s v="M250324"/>
    <s v="7-5-KZI-4"/>
    <s v="KNOB INS M.BLK MEYER"/>
    <s v="KNOB"/>
    <s v="B"/>
    <n v="850"/>
    <s v="PC"/>
    <s v="CNY"/>
    <n v="0.61839999999999995"/>
    <n v="525.64"/>
    <n v="7.3003400000000003"/>
    <n v="8.4699999999999998E-2"/>
    <n v="72"/>
    <s v="MZQ"/>
  </r>
  <r>
    <s v="710330351401"/>
    <x v="54"/>
    <d v="2025-01-20T00:00:00"/>
    <s v="MY02S"/>
    <s v="MEY LI YI CHA"/>
    <m/>
    <s v="X250312"/>
    <s v="5-8-C50057C-C--E"/>
    <s v="CORR SLV 50057-C--E"/>
    <s v="SHTS"/>
    <s v="B"/>
    <n v="1010"/>
    <s v="PC"/>
    <s v="CNY"/>
    <n v="1.63"/>
    <n v="1646.3"/>
    <n v="7.3003400000000003"/>
    <n v="0.2233"/>
    <n v="225.53"/>
    <s v="MZQ"/>
  </r>
  <r>
    <s v="710330350501"/>
    <x v="54"/>
    <d v="2025-01-20T00:00:00"/>
    <s v="MY02S"/>
    <s v="MEY LI YI CHA"/>
    <m/>
    <s v="X250312"/>
    <s v="5-8-C50003D-C--E"/>
    <s v="CORR SLV 50003-C--E"/>
    <s v="SHTS"/>
    <s v="B"/>
    <n v="1010"/>
    <s v="PC"/>
    <s v="CNY"/>
    <n v="1.64"/>
    <n v="1656.4"/>
    <n v="7.3003400000000003"/>
    <n v="0.22459999999999999"/>
    <n v="226.85"/>
    <s v="MZQ"/>
  </r>
  <r>
    <s v="710329322001"/>
    <x v="54"/>
    <d v="2024-12-27T00:00:00"/>
    <s v="MY02S"/>
    <s v="MEY LI YI CHA"/>
    <m/>
    <s v="X250312"/>
    <s v="5-8-C50000E-C--E"/>
    <s v="CORR SLV 50000-C--E"/>
    <s v="SHTS"/>
    <s v="B"/>
    <n v="1010"/>
    <s v="PC"/>
    <s v="CNY"/>
    <n v="1.66"/>
    <n v="1676.6"/>
    <n v="7.3003400000000003"/>
    <n v="0.22739999999999999"/>
    <n v="229.67"/>
    <s v="MZQ"/>
  </r>
  <r>
    <s v="710330350901"/>
    <x v="54"/>
    <d v="2025-01-20T00:00:00"/>
    <s v="MY02S"/>
    <s v="MEY LI YI CHA"/>
    <m/>
    <s v="X250312"/>
    <s v="5-8-C50006F-C--E"/>
    <s v="CORR SLV 50006-C--E"/>
    <s v="SHTS"/>
    <s v="B"/>
    <n v="1010"/>
    <s v="PC"/>
    <s v="CNY"/>
    <n v="2.27"/>
    <n v="2292.6999999999998"/>
    <n v="7.3003400000000003"/>
    <n v="0.31090000000000001"/>
    <n v="314.01"/>
    <s v="MZQ"/>
  </r>
  <r>
    <s v="710329990101"/>
    <x v="55"/>
    <d v="2025-01-14T00:00:00"/>
    <s v="TA27"/>
    <s v="FO SHAN SHI SAN SHUI QU ZHUO YING WU JIN ZHI PIN CHANG"/>
    <m/>
    <s v="C03032"/>
    <s v="7-6-F58AZ"/>
    <s v="FG SS R100 TUM"/>
    <s v="FG--"/>
    <s v="B"/>
    <n v="1300"/>
    <s v="PC"/>
    <s v="CNY"/>
    <n v="1.0021"/>
    <n v="1302.73"/>
    <n v="7.3003400000000003"/>
    <n v="0.13730000000000001"/>
    <n v="178.49"/>
    <s v="MZQ"/>
  </r>
  <r>
    <s v="710329690101"/>
    <x v="55"/>
    <d v="2025-01-07T00:00:00"/>
    <s v="HM04"/>
    <s v="GUANG DONG HAO MING SILICONE MATERIAL CO.,LTD"/>
    <m/>
    <s v="C03031"/>
    <s v="1-6-GLH16-ZQ"/>
    <s v="G-LD LH 16CM ANYDAY GN36A"/>
    <s v="GLID"/>
    <s v="B"/>
    <n v="2080"/>
    <s v="PC"/>
    <s v="CNY"/>
    <n v="7.2716000000000003"/>
    <n v="15124.93"/>
    <n v="7.3003400000000003"/>
    <n v="0.99609999999999999"/>
    <n v="2071.89"/>
    <s v="MZQ"/>
  </r>
  <r>
    <s v="710329740101"/>
    <x v="55"/>
    <d v="2025-01-07T00:00:00"/>
    <s v="HM04"/>
    <s v="GUANG DONG HAO MING SILICONE MATERIAL CO.,LTD"/>
    <m/>
    <s v="C03031"/>
    <s v="1-6-GLH18-ZQ"/>
    <s v="G-LD LH 18CM ANYDAY GN36A"/>
    <s v="GLID"/>
    <s v="B"/>
    <n v="2050"/>
    <s v="PC"/>
    <s v="CNY"/>
    <n v="7.9870000000000001"/>
    <n v="16373.35"/>
    <n v="7.3003400000000003"/>
    <n v="1.0941000000000001"/>
    <n v="2242.91"/>
    <s v="MZQ"/>
  </r>
  <r>
    <s v="710326350101"/>
    <x v="55"/>
    <d v="2024-11-13T00:00:00"/>
    <s v="TA27"/>
    <s v="FO SHAN SHI SAN SHUI QU ZHUO YING WU JIN ZHI PIN CHANG"/>
    <m/>
    <s v="C03032"/>
    <s v="3-5-HAJ65-W"/>
    <s v="LG-- 65 POL VDZ24MA C/C40 H8.5 SS430x1.2"/>
    <s v="HDL-"/>
    <s v="B"/>
    <n v="18"/>
    <s v="PC"/>
    <s v="CNY"/>
    <n v="3.7610000000000001"/>
    <n v="67.7"/>
    <n v="7.3003400000000003"/>
    <n v="0.51519999999999999"/>
    <n v="9.27"/>
    <s v="MZQ"/>
  </r>
  <r>
    <s v="710313200101"/>
    <x v="55"/>
    <d v="2024-02-28T00:00:00"/>
    <s v="TA27"/>
    <s v="FO SHAN SHI SAN SHUI QU ZHUO YING WU JIN ZHI PIN CHANG"/>
    <m/>
    <s v="RTV-597"/>
    <s v="3-5-HAJ54--X4"/>
    <s v="LG-- POL R93 C/C40 H8.5 SS304x1.2"/>
    <s v="HDL-"/>
    <s v="B"/>
    <n v="-1820"/>
    <s v="PC"/>
    <s v="CNY"/>
    <n v="4.5491999999999999"/>
    <n v="-8279.5400000000009"/>
    <n v="7.3003400000000003"/>
    <n v="0.62309999999999999"/>
    <n v="-1134.04"/>
    <s v="MZQ"/>
  </r>
  <r>
    <s v="710313200101"/>
    <x v="55"/>
    <d v="2024-02-28T00:00:00"/>
    <s v="TA27"/>
    <s v="FO SHAN SHI SAN SHUI QU ZHUO YING WU JIN ZHI PIN CHANG"/>
    <m/>
    <s v="C03032"/>
    <s v="3-5-HAJ54--X4"/>
    <s v="LG-- POL R93 C/C40 H8.5 SS304x1.2"/>
    <s v="HDL-"/>
    <s v="B"/>
    <n v="1820"/>
    <s v="PC"/>
    <s v="CNY"/>
    <n v="4.5491999999999999"/>
    <n v="8279.5400000000009"/>
    <n v="7.3003400000000003"/>
    <n v="0.62309999999999999"/>
    <n v="1134.04"/>
    <s v="MZQ"/>
  </r>
  <r>
    <s v="710329350101"/>
    <x v="55"/>
    <d v="2024-12-30T00:00:00"/>
    <s v="TA27"/>
    <s v="FO SHAN SHI SAN SHUI QU ZHUO YING WU JIN ZHI PIN CHANG"/>
    <m/>
    <s v="RTV-597"/>
    <s v="3-5-HAJ54--X4"/>
    <s v="LG-- POL R93 C/C40 H8.5 SS304x1.2"/>
    <s v="HDL-"/>
    <s v="B"/>
    <n v="-3200"/>
    <s v="PC"/>
    <s v="CNY"/>
    <n v="4.5491999999999999"/>
    <n v="-14557.44"/>
    <n v="7.3003400000000003"/>
    <n v="0.62309999999999999"/>
    <n v="-1993.92"/>
    <s v="MZQ"/>
  </r>
  <r>
    <s v="710330180301"/>
    <x v="55"/>
    <d v="2025-01-17T00:00:00"/>
    <s v="TA27"/>
    <s v="FO SHAN SHI SAN SHUI QU ZHUO YING WU JIN ZHI PIN CHANG"/>
    <m/>
    <s v="RTV-597"/>
    <s v="3-5-HAJ54--X4"/>
    <s v="LG-- POL R93 C/C40 H8.5 SS304x1.2"/>
    <s v="HDL-"/>
    <s v="B"/>
    <n v="-200"/>
    <s v="PC"/>
    <s v="CNY"/>
    <n v="4.5491999999999999"/>
    <n v="-909.84"/>
    <n v="7.3003400000000003"/>
    <n v="0.62309999999999999"/>
    <n v="-124.62"/>
    <s v="MZQ"/>
  </r>
  <r>
    <s v="710330560101"/>
    <x v="55"/>
    <d v="2025-02-07T00:00:00"/>
    <s v="R017"/>
    <s v="RACO"/>
    <m/>
    <s v="C03035"/>
    <s v="1-6-708-A"/>
    <s v="SILICONE RUBBER KNOB GN36A"/>
    <s v="KNOB"/>
    <s v="B"/>
    <n v="6000"/>
    <s v="PC"/>
    <s v="CNY"/>
    <n v="0.8"/>
    <n v="4800"/>
    <n v="7.3003400000000003"/>
    <n v="0.1096"/>
    <n v="657.6"/>
    <s v="MZQ"/>
  </r>
  <r>
    <s v="710330560201"/>
    <x v="55"/>
    <d v="2025-02-07T00:00:00"/>
    <s v="R017"/>
    <s v="RACO"/>
    <m/>
    <s v="C03035"/>
    <s v="1-6-708-B"/>
    <s v="SILICONE RUBBER KNOB BU47A"/>
    <s v="KNOB"/>
    <s v="B"/>
    <n v="2100"/>
    <s v="PC"/>
    <s v="CNY"/>
    <n v="0.8"/>
    <n v="1680"/>
    <n v="7.3003400000000003"/>
    <n v="0.1096"/>
    <n v="230.16"/>
    <s v="MZQ"/>
  </r>
  <r>
    <s v="710330560301"/>
    <x v="55"/>
    <d v="2025-02-07T00:00:00"/>
    <s v="R017"/>
    <s v="RACO"/>
    <m/>
    <s v="C03035"/>
    <s v="1-6-708-C"/>
    <s v="SILICONE RUBBER KNOB BK01A"/>
    <s v="KNOB"/>
    <s v="B"/>
    <n v="4050"/>
    <s v="PC"/>
    <s v="CNY"/>
    <n v="0.8"/>
    <n v="3240"/>
    <n v="7.3003400000000003"/>
    <n v="0.1096"/>
    <n v="443.88"/>
    <s v="MZQ"/>
  </r>
  <r>
    <s v="710331840101"/>
    <x v="55"/>
    <d v="2025-02-28T00:00:00"/>
    <s v="R017"/>
    <s v="RACO"/>
    <m/>
    <s v="C03035"/>
    <s v="1-6-708-A"/>
    <s v="SILICONE RUBBER KNOB GN36A"/>
    <s v="KNOB"/>
    <s v="B"/>
    <n v="500"/>
    <s v="PC"/>
    <s v="CNY"/>
    <n v="0.8"/>
    <n v="400"/>
    <n v="7.3003400000000003"/>
    <n v="0.1096"/>
    <n v="54.8"/>
    <s v="MZQ"/>
  </r>
  <r>
    <s v="710329520101"/>
    <x v="55"/>
    <d v="2025-01-03T00:00:00"/>
    <s v="YD11"/>
    <s v="YI DA FENG XIANG SHU WU JING"/>
    <m/>
    <s v="C03034"/>
    <s v="1-6-696-A"/>
    <s v="SILICONE RUBBER KNOB GN36A (FDA GRADE)"/>
    <s v="KNOB"/>
    <s v="B"/>
    <n v="6010"/>
    <s v="PC"/>
    <s v="CNY"/>
    <n v="0.873"/>
    <n v="5246.73"/>
    <n v="7.3003400000000003"/>
    <n v="0.1196"/>
    <n v="718.8"/>
    <s v="MZQ"/>
  </r>
  <r>
    <s v="710330450401"/>
    <x v="55"/>
    <d v="2025-01-23T00:00:00"/>
    <s v="YD11"/>
    <s v="YI DA FENG XIANG SHU WU JING"/>
    <m/>
    <s v="C03034"/>
    <s v="1-6-696-C"/>
    <s v="SILICONE RUBBER KNOB BK01A (FDA GRADE)"/>
    <s v="KNOB"/>
    <s v="B"/>
    <n v="1050"/>
    <s v="PC"/>
    <s v="CNY"/>
    <n v="0.9"/>
    <n v="945"/>
    <n v="7.3003400000000003"/>
    <n v="0.12330000000000001"/>
    <n v="129.47"/>
    <s v="MZQ"/>
  </r>
  <r>
    <s v="710330650101"/>
    <x v="55"/>
    <d v="2025-02-07T00:00:00"/>
    <s v="YD11"/>
    <s v="YI DA FENG XIANG SHU WU JING"/>
    <m/>
    <s v="C03034"/>
    <s v="1-6-696-B"/>
    <s v="SILICONE RUBBER KNOB BU47A (FDA GRADE)"/>
    <s v="KNOB"/>
    <s v="B"/>
    <n v="1050"/>
    <s v="PC"/>
    <s v="CNY"/>
    <n v="0.9"/>
    <n v="945"/>
    <n v="7.3003400000000003"/>
    <n v="0.12330000000000001"/>
    <n v="129.47"/>
    <s v="MZQ"/>
  </r>
  <r>
    <s v="710330450101"/>
    <x v="55"/>
    <d v="2025-01-23T00:00:00"/>
    <s v="YD11"/>
    <s v="YI DA FENG XIANG SHU WU JING"/>
    <m/>
    <s v="C03034"/>
    <s v="1-6-678AC"/>
    <s v="SILICONE RUBBER KNOB ANYDAY BU47A"/>
    <s v="KNOB"/>
    <s v="B"/>
    <n v="1300"/>
    <s v="PC"/>
    <s v="CNY"/>
    <n v="1.31"/>
    <n v="1703"/>
    <n v="7.3003400000000003"/>
    <n v="0.1794"/>
    <n v="233.22"/>
    <s v="MZQ"/>
  </r>
  <r>
    <s v="710330450201"/>
    <x v="55"/>
    <d v="2025-01-23T00:00:00"/>
    <s v="YD11"/>
    <s v="YI DA FENG XIANG SHU WU JING"/>
    <m/>
    <s v="C03034"/>
    <s v="1-6-689AB"/>
    <s v="SILICONE RUBBER KNOB ANYDAY BK01A (FDA GRADE)"/>
    <s v="KNOB"/>
    <s v="B"/>
    <n v="3000"/>
    <s v="PC"/>
    <s v="CNY"/>
    <n v="1.3524"/>
    <n v="4057.2"/>
    <n v="7.3003400000000003"/>
    <n v="0.18529999999999999"/>
    <n v="555.9"/>
    <s v="MZQ"/>
  </r>
  <r>
    <s v="710330450301"/>
    <x v="55"/>
    <d v="2025-01-23T00:00:00"/>
    <s v="YD11"/>
    <s v="YI DA FENG XIANG SHU WU JING"/>
    <m/>
    <s v="C03034"/>
    <s v="1-6-689AC"/>
    <s v="SILICONE RUBBER KNOB ANYDAY BU47A (FDA GRADE)"/>
    <s v="KNOB"/>
    <s v="B"/>
    <n v="2000"/>
    <s v="PC"/>
    <s v="CNY"/>
    <n v="1.3524"/>
    <n v="2704.8"/>
    <n v="7.3003400000000003"/>
    <n v="0.18529999999999999"/>
    <n v="370.6"/>
    <s v="MZQ"/>
  </r>
  <r>
    <s v="710330650501"/>
    <x v="55"/>
    <d v="2025-02-07T00:00:00"/>
    <s v="YD11"/>
    <s v="YI DA FENG XIANG SHU WU JING"/>
    <m/>
    <s v="C03034"/>
    <s v="1-6-689AB"/>
    <s v="SILICONE RUBBER KNOB ANYDAY BK01A (FDA GRADE)"/>
    <s v="KNOB"/>
    <s v="B"/>
    <n v="4000"/>
    <s v="PC"/>
    <s v="CNY"/>
    <n v="1.38"/>
    <n v="5520"/>
    <n v="7.3003400000000003"/>
    <n v="0.189"/>
    <n v="756"/>
    <s v="MZQ"/>
  </r>
  <r>
    <s v="710331650101"/>
    <x v="55"/>
    <d v="2025-02-26T00:00:00"/>
    <s v="YY04S"/>
    <s v="YONG YE WU JIN CO"/>
    <m/>
    <s v="C03033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650101"/>
    <x v="55"/>
    <d v="2025-02-26T00:00:00"/>
    <s v="YY04S"/>
    <s v="YONG YE WU JIN CO"/>
    <m/>
    <s v="AN-250304"/>
    <s v="7-C-REC2408AS-002"/>
    <s v="REC2408CT----------Y-Y-----"/>
    <s v="LID-"/>
    <s v="O"/>
    <n v="-1920"/>
    <s v="PC"/>
    <s v="CNY"/>
    <n v="4.2"/>
    <n v="-8064"/>
    <n v="7.3003400000000003"/>
    <n v="0.57530000000000003"/>
    <n v="-1104.58"/>
    <s v="MZQ"/>
  </r>
  <r>
    <s v="710331650101"/>
    <x v="55"/>
    <d v="2025-02-26T00:00:00"/>
    <s v="YY04S"/>
    <s v="YONG YE WU JIN CO"/>
    <m/>
    <s v="250304"/>
    <s v="7-C-REC2408AS-002"/>
    <s v="REC2408CT----------Y-Y-----"/>
    <s v="LID-"/>
    <s v="O"/>
    <n v="1920"/>
    <s v="PC"/>
    <s v="CNY"/>
    <n v="4.2"/>
    <n v="8064"/>
    <n v="7.3003400000000003"/>
    <n v="0.57530000000000003"/>
    <n v="1104.58"/>
    <s v="MZQ"/>
  </r>
  <r>
    <s v="710331440301"/>
    <x v="56"/>
    <d v="2025-02-24T00:00:00"/>
    <s v="DY06"/>
    <s v="DE YI BAO(JIANG MEN)"/>
    <m/>
    <s v="C03026"/>
    <s v="3-5-LSI103A-Y"/>
    <s v="STD- 103 M BSH R177.3 C/C102 H6.5 (BFMY16)"/>
    <s v="HDL-"/>
    <s v="B"/>
    <n v="1200"/>
    <s v="PC"/>
    <s v="CNY"/>
    <n v="7.6459999999999999"/>
    <n v="9175.2000000000007"/>
    <n v="7.3003400000000003"/>
    <n v="1.0472999999999999"/>
    <n v="1256.76"/>
    <s v="MZQ"/>
  </r>
  <r>
    <s v="710331440401"/>
    <x v="56"/>
    <d v="2025-02-24T00:00:00"/>
    <s v="DY06"/>
    <s v="DE YI BAO(JIANG MEN)"/>
    <m/>
    <s v="C03026"/>
    <s v="3-5-LSI103A-Y"/>
    <s v="STD- 103 M BSH R177.3 C/C102 H6.5 (BFMY16)"/>
    <s v="HDL-"/>
    <s v="B"/>
    <n v="3000"/>
    <s v="PC"/>
    <s v="CNY"/>
    <n v="7.6459999999999999"/>
    <n v="22938"/>
    <n v="7.3003400000000003"/>
    <n v="1.0472999999999999"/>
    <n v="3141.9"/>
    <s v="MZQ"/>
  </r>
  <r>
    <s v="710331440101"/>
    <x v="56"/>
    <d v="2025-02-24T00:00:00"/>
    <s v="DY06"/>
    <s v="DE YI BAO(JIANG MEN)"/>
    <m/>
    <s v="C03026"/>
    <s v="3-5-LSI103AAY"/>
    <s v="STD- 103 M PVD GOLD BSH R177.3 C/C102 H6.5 (BFMY16)"/>
    <s v="HDL-"/>
    <s v="B"/>
    <n v="3100"/>
    <s v="PC"/>
    <s v="CNY"/>
    <n v="8.5710999999999995"/>
    <n v="26570.41"/>
    <n v="7.3003400000000003"/>
    <n v="1.1740999999999999"/>
    <n v="3639.71"/>
    <s v="MZQ"/>
  </r>
  <r>
    <s v="710331441101"/>
    <x v="56"/>
    <d v="2025-02-24T00:00:00"/>
    <s v="DY06"/>
    <s v="DE YI BAO(JIANG MEN)"/>
    <m/>
    <s v="C03026"/>
    <s v="3-5-LSI103AAY"/>
    <s v="STD- 103 M PVD GOLD BSH R177.3 C/C102 H6.5 (BFMY16)"/>
    <s v="HDL-"/>
    <s v="B"/>
    <n v="600"/>
    <s v="PC"/>
    <s v="CNY"/>
    <n v="8.5710999999999995"/>
    <n v="5142.66"/>
    <n v="7.3003400000000003"/>
    <n v="1.1740999999999999"/>
    <n v="704.46"/>
    <s v="MZQ"/>
  </r>
  <r>
    <s v="710331460101"/>
    <x v="56"/>
    <d v="2025-02-25T00:00:00"/>
    <s v="DY06"/>
    <s v="DE YI BAO(JIANG MEN)"/>
    <m/>
    <s v="C03026"/>
    <s v="3-5-LSI107AAY"/>
    <s v="STD- 107 M PVD GOLD BSH R274.7 C/C102 H6.5 (182424S)"/>
    <s v="HDL-"/>
    <s v="B"/>
    <n v="510"/>
    <s v="PC"/>
    <s v="CNY"/>
    <n v="8.7460000000000004"/>
    <n v="4460.46"/>
    <n v="7.3003400000000003"/>
    <n v="1.198"/>
    <n v="610.98"/>
    <s v="MZQ"/>
  </r>
  <r>
    <s v="710330980101"/>
    <x v="56"/>
    <d v="2025-02-14T00:00:00"/>
    <s v="NX01"/>
    <s v="NAN XIA"/>
    <m/>
    <s v="C03029"/>
    <s v="3-5-LM02--Z"/>
    <s v="02 TUM"/>
    <s v="LHDL"/>
    <s v="B"/>
    <n v="1040"/>
    <s v="PC"/>
    <s v="CNY"/>
    <n v="0.98939999999999995"/>
    <n v="1028.98"/>
    <n v="7.3003400000000003"/>
    <n v="0.13550000000000001"/>
    <n v="140.91999999999999"/>
    <s v="MZQ"/>
  </r>
  <r>
    <s v="710330980201"/>
    <x v="56"/>
    <d v="2025-02-14T00:00:00"/>
    <s v="NX01"/>
    <s v="NAN XIA"/>
    <m/>
    <s v="C03029"/>
    <s v="3-5-LM03--Z"/>
    <s v="03 TUM"/>
    <s v="LHDL"/>
    <s v="B"/>
    <n v="1040"/>
    <s v="PC"/>
    <s v="CNY"/>
    <n v="1.0419"/>
    <n v="1083.58"/>
    <n v="7.3003400000000003"/>
    <n v="0.14269999999999999"/>
    <n v="148.41"/>
    <s v="MZQ"/>
  </r>
  <r>
    <s v="710330980301"/>
    <x v="56"/>
    <d v="2025-02-14T00:00:00"/>
    <s v="NX01"/>
    <s v="NAN XIA"/>
    <m/>
    <s v="C03030"/>
    <s v="3-5-LM04--Z"/>
    <s v="04 TUM"/>
    <s v="LHDL"/>
    <s v="B"/>
    <n v="1040"/>
    <s v="PC"/>
    <s v="CNY"/>
    <n v="1.0419"/>
    <n v="1083.58"/>
    <n v="7.3003400000000003"/>
    <n v="0.14269999999999999"/>
    <n v="148.41"/>
    <s v="MZQ"/>
  </r>
  <r>
    <s v="710330980401"/>
    <x v="56"/>
    <d v="2025-02-14T00:00:00"/>
    <s v="NX01"/>
    <s v="NAN XIA"/>
    <m/>
    <s v="C03030"/>
    <s v="3-5-LM06--Z"/>
    <s v="06 TUM"/>
    <s v="LHDL"/>
    <s v="B"/>
    <n v="1020"/>
    <s v="PC"/>
    <s v="CNY"/>
    <n v="1.0419"/>
    <n v="1062.74"/>
    <n v="7.3003400000000003"/>
    <n v="0.14269999999999999"/>
    <n v="145.55000000000001"/>
    <s v="MZQ"/>
  </r>
  <r>
    <s v="710330980501"/>
    <x v="56"/>
    <d v="2025-02-14T00:00:00"/>
    <s v="NX01"/>
    <s v="NAN XIA"/>
    <m/>
    <s v="C03030"/>
    <s v="3-5-LM08--Z"/>
    <s v="08 TUM"/>
    <s v="LHDL"/>
    <s v="B"/>
    <n v="1040"/>
    <s v="PC"/>
    <s v="CNY"/>
    <n v="1.0419"/>
    <n v="1083.58"/>
    <n v="7.3003400000000003"/>
    <n v="0.14269999999999999"/>
    <n v="148.41"/>
    <s v="MZQ"/>
  </r>
  <r>
    <s v="710329760101"/>
    <x v="56"/>
    <d v="2025-01-07T00:00:00"/>
    <s v="MIL"/>
    <s v="MEYER-MIL"/>
    <m/>
    <s v="M250316"/>
    <s v="PNC26CK-001"/>
    <s v="26CM SS LID (0.8mm) IN=Y  EX=P"/>
    <s v="LID-"/>
    <s v="B"/>
    <n v="1020"/>
    <s v="PC"/>
    <s v="USD"/>
    <n v="2.2799999999999998"/>
    <n v="2325.6"/>
    <n v="1"/>
    <n v="2.2799999999999998"/>
    <n v="2325.6"/>
    <s v="MZQ"/>
  </r>
  <r>
    <s v="710324671001"/>
    <x v="56"/>
    <d v="2024-10-11T00:00:00"/>
    <s v="YP02"/>
    <s v="DUAN ZHOU QU YI PIN JIN SHU JI PIN CHANG"/>
    <m/>
    <s v="C03027"/>
    <s v="7-C-PCC20CK-002"/>
    <s v="PCC20CT----------Y-P-----"/>
    <s v="LID-"/>
    <s v="O"/>
    <n v="1010"/>
    <s v="PC"/>
    <s v="CNY"/>
    <n v="3.5"/>
    <n v="3535"/>
    <n v="7.3003400000000003"/>
    <n v="0.47939999999999999"/>
    <n v="484.19"/>
    <s v="MZQ"/>
  </r>
  <r>
    <s v="710324671201"/>
    <x v="56"/>
    <d v="2024-10-11T00:00:00"/>
    <s v="YP02"/>
    <s v="DUAN ZHOU QU YI PIN JIN SHU JI PIN CHANG"/>
    <m/>
    <s v="C03027"/>
    <s v="7-C-PCC30CK-002"/>
    <s v="PCC30CT----------Y-P-----"/>
    <s v="LID-"/>
    <s v="O"/>
    <n v="383"/>
    <s v="PC"/>
    <s v="CNY"/>
    <n v="4"/>
    <n v="1532"/>
    <n v="7.3003400000000003"/>
    <n v="0.54790000000000005"/>
    <n v="209.85"/>
    <s v="MZQ"/>
  </r>
  <r>
    <s v="710331530701"/>
    <x v="56"/>
    <d v="2025-02-25T00:00:00"/>
    <s v="HQ01"/>
    <s v="HUA CHANG PACKING PRINTING FACTORY"/>
    <m/>
    <s v="M250320"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</r>
  <r>
    <s v="710331530801"/>
    <x v="56"/>
    <d v="2025-02-25T00:00:00"/>
    <s v="HQ01"/>
    <s v="HUA CHANG PACKING PRINTING FACTORY"/>
    <m/>
    <s v="M250320"/>
    <s v="6-8-W003"/>
    <s v="WHITE WRAP PAPER 22x22&quot;38GSM"/>
    <s v="PAP-"/>
    <s v="B"/>
    <n v="30000"/>
    <s v="PC"/>
    <s v="CNY"/>
    <n v="0.28999999999999998"/>
    <n v="8700"/>
    <n v="7.3003400000000003"/>
    <n v="3.9699999999999999E-2"/>
    <n v="1191"/>
    <s v="MZQ"/>
  </r>
  <r>
    <s v="710328611801"/>
    <x v="56"/>
    <d v="2024-12-17T00:00:00"/>
    <s v="HQ01"/>
    <s v="HUA CHANG PACKING PRINTING FACTORY"/>
    <m/>
    <s v="M250319"/>
    <s v="6-8-X027"/>
    <s v="PRINT MAT'L ANYDAY CLEAR GLASS DISHES"/>
    <s v="PRIM"/>
    <s v="B"/>
    <n v="1200"/>
    <s v="PC"/>
    <s v="CNY"/>
    <n v="0.82"/>
    <n v="984"/>
    <n v="7.3003400000000003"/>
    <n v="0.1123"/>
    <n v="134.76"/>
    <s v="MZQ"/>
  </r>
  <r>
    <s v="710330151001"/>
    <x v="56"/>
    <d v="2025-01-17T00:00:00"/>
    <s v="HQ01"/>
    <s v="HUA CHANG PACKING PRINTING FACTORY"/>
    <m/>
    <s v="M250319"/>
    <s v="6-8-X027"/>
    <s v="PRINT MAT'L ANYDAY CLEAR GLASS DISHES"/>
    <s v="PRIM"/>
    <s v="B"/>
    <n v="6500"/>
    <s v="PC"/>
    <s v="CNY"/>
    <n v="1.46"/>
    <n v="9490"/>
    <n v="7.3003400000000003"/>
    <n v="0.2"/>
    <n v="1300"/>
    <s v="MZQ"/>
  </r>
  <r>
    <s v="710331700101"/>
    <x v="56"/>
    <d v="2025-02-26T00:00:00"/>
    <s v="WS01"/>
    <s v="WEI XIN BO STAINLESS STEEL Mfg.Ltd."/>
    <m/>
    <s v="C03028"/>
    <s v="7-6-D61X"/>
    <s v="RT SS+Cu 6x10 D12 TUM"/>
    <s v="RIV-"/>
    <s v="B"/>
    <n v="80000"/>
    <s v="PC"/>
    <s v="CNY"/>
    <n v="0.13150000000000001"/>
    <n v="10520"/>
    <n v="7.3003400000000003"/>
    <n v="1.7999999999999999E-2"/>
    <n v="1440"/>
    <s v="MZQ"/>
  </r>
  <r>
    <s v="710330800201"/>
    <x v="56"/>
    <d v="2025-02-10T00:00:00"/>
    <s v="WS01"/>
    <s v="WEI XIN BO STAINLESS STEEL Mfg.Ltd."/>
    <m/>
    <s v="C03028"/>
    <s v="7-6-D81X"/>
    <s v="RT SS 8x10 D15 An TUM"/>
    <s v="RIV-"/>
    <s v="B"/>
    <n v="10000"/>
    <s v="PC"/>
    <s v="CNY"/>
    <n v="0.17649999999999999"/>
    <n v="1765"/>
    <n v="7.3003400000000003"/>
    <n v="2.4199999999999999E-2"/>
    <n v="242"/>
    <s v="MZQ"/>
  </r>
  <r>
    <s v="710332060301"/>
    <x v="56"/>
    <d v="2025-03-05T00:00:00"/>
    <s v="HQ01"/>
    <s v="HUA CHANG PACKING PRINTING FACTORY"/>
    <m/>
    <s v="M250321"/>
    <s v="1-8-PL14717"/>
    <s v="PRICE STKR (PMS 446C DIA.15mm f14)"/>
    <s v="STKR"/>
    <s v="B"/>
    <n v="1010"/>
    <s v="PC"/>
    <s v="CNY"/>
    <n v="0.06"/>
    <n v="60.6"/>
    <n v="7.3003400000000003"/>
    <n v="8.2000000000000007E-3"/>
    <n v="8.2799999999999994"/>
    <s v="MZQ"/>
  </r>
  <r>
    <s v="710332060401"/>
    <x v="56"/>
    <d v="2025-03-05T00:00:00"/>
    <s v="HQ01"/>
    <s v="HUA CHANG PACKING PRINTING FACTORY"/>
    <m/>
    <s v="M250321"/>
    <s v="1-8-PL14718"/>
    <s v="PRICE STKR (PMS 446C DIA.15mm f16)"/>
    <s v="STKR"/>
    <s v="B"/>
    <n v="1010"/>
    <s v="PC"/>
    <s v="CNY"/>
    <n v="0.06"/>
    <n v="60.6"/>
    <n v="7.3003400000000003"/>
    <n v="8.2000000000000007E-3"/>
    <n v="8.2799999999999994"/>
    <s v="MZQ"/>
  </r>
  <r>
    <s v="710332060501"/>
    <x v="56"/>
    <d v="2025-03-05T00:00:00"/>
    <s v="HQ01"/>
    <s v="HUA CHANG PACKING PRINTING FACTORY"/>
    <m/>
    <s v="M250321"/>
    <s v="1-8-PL14720"/>
    <s v="PRICE STKR (PMS 446C DIA.15mm f20)"/>
    <s v="STKR"/>
    <s v="B"/>
    <n v="1010"/>
    <s v="PC"/>
    <s v="CNY"/>
    <n v="0.06"/>
    <n v="60.6"/>
    <n v="7.3003400000000003"/>
    <n v="8.2000000000000007E-3"/>
    <n v="8.2799999999999994"/>
    <s v="MZQ"/>
  </r>
  <r>
    <s v="710332060201"/>
    <x v="56"/>
    <d v="2025-03-05T00:00:00"/>
    <s v="HQ01"/>
    <s v="HUA CHANG PACKING PRINTING FACTORY"/>
    <m/>
    <s v="M250321"/>
    <s v="1-8-PL14714"/>
    <s v="PRICE STKR (PMS 446C DIA.25mm f32)"/>
    <s v="STKR"/>
    <s v="B"/>
    <n v="1010"/>
    <s v="PC"/>
    <s v="CNY"/>
    <n v="0.08"/>
    <n v="80.8"/>
    <n v="7.3003400000000003"/>
    <n v="1.0999999999999999E-2"/>
    <n v="11.11"/>
    <s v="MZQ"/>
  </r>
  <r>
    <s v="710329760201"/>
    <x v="56"/>
    <d v="2025-01-07T00:00:00"/>
    <s v="MIL"/>
    <s v="MEYER-MIL"/>
    <m/>
    <s v="M250316"/>
    <s v="CGP26AS-002"/>
    <s v="8QT/26CM PASTA INSERT IN=Y  EX=P"/>
    <s v="STM-"/>
    <s v="B"/>
    <n v="1008"/>
    <s v="PC"/>
    <s v="USD"/>
    <n v="6"/>
    <n v="6048"/>
    <n v="1"/>
    <n v="6"/>
    <n v="6048"/>
    <s v="MZQ"/>
  </r>
  <r>
    <s v="710331080301"/>
    <x v="56"/>
    <d v="2025-02-17T00:00:00"/>
    <s v="MIL"/>
    <s v="MEYER-MIL"/>
    <m/>
    <s v="M250317"/>
    <s v="2-6-T0003A-R-BK01"/>
    <s v="9 DOTS SOLID SPOON PRESTIGE RCY BK01E"/>
    <s v="T&amp;G-"/>
    <s v="B"/>
    <n v="1000"/>
    <s v="PC"/>
    <s v="USD"/>
    <n v="0.18"/>
    <n v="180"/>
    <n v="1"/>
    <n v="0.18"/>
    <n v="180"/>
    <s v="MZQ"/>
  </r>
  <r>
    <s v="710331080201"/>
    <x v="56"/>
    <d v="2025-02-17T00:00:00"/>
    <s v="MIL"/>
    <s v="MEYER-MIL"/>
    <m/>
    <s v="M250317"/>
    <s v="2-6-T0002A-R-BK01"/>
    <s v="9 DOTS SLOTTED SPOON PRESTIGE RCY BK01E"/>
    <s v="T&amp;G-"/>
    <s v="B"/>
    <n v="1000"/>
    <s v="PC"/>
    <s v="USD"/>
    <n v="0.2"/>
    <n v="200"/>
    <n v="1"/>
    <n v="0.2"/>
    <n v="200"/>
    <s v="MZQ"/>
  </r>
  <r>
    <s v="710331080101"/>
    <x v="56"/>
    <d v="2025-02-17T00:00:00"/>
    <s v="MIL"/>
    <s v="MEYER-MIL"/>
    <m/>
    <s v="M250317"/>
    <s v="2-6-T0001A-R-BK01"/>
    <s v="9 DOTS SLOTTED TURNER PRESTIGE RCY BK01E"/>
    <s v="T&amp;G-"/>
    <s v="B"/>
    <n v="1000"/>
    <s v="PC"/>
    <s v="USD"/>
    <n v="0.23"/>
    <n v="230"/>
    <n v="1"/>
    <n v="0.23"/>
    <n v="230"/>
    <s v="MZQ"/>
  </r>
  <r>
    <s v="710330700101"/>
    <x v="56"/>
    <d v="2025-02-07T00:00:00"/>
    <s v="HQ01"/>
    <s v="HUA CHANG PACKING PRINTING FACTORY"/>
    <m/>
    <s v="M250318"/>
    <s v="1-8-PG61E"/>
    <s v="WARR CARD RACO (MCA)"/>
    <s v="WACD"/>
    <s v="B"/>
    <n v="1000"/>
    <s v="PC"/>
    <s v="CNY"/>
    <n v="0.39200000000000002"/>
    <n v="392"/>
    <n v="7.3003400000000003"/>
    <n v="5.3699999999999998E-2"/>
    <n v="53.7"/>
    <s v="MZQ"/>
  </r>
  <r>
    <s v="710329990101"/>
    <x v="57"/>
    <d v="2025-01-14T00:00:00"/>
    <s v="TA27"/>
    <s v="FO SHAN SHI SAN SHUI QU ZHUO YING WU JIN ZHI PIN CHANG"/>
    <m/>
    <s v="C03023"/>
    <s v="7-6-F58AZ"/>
    <s v="FG SS R100 TUM"/>
    <s v="FG--"/>
    <s v="B"/>
    <n v="3000"/>
    <s v="PC"/>
    <s v="CNY"/>
    <n v="1.0021"/>
    <n v="3006.3"/>
    <n v="7.3003400000000003"/>
    <n v="0.13730000000000001"/>
    <n v="411.9"/>
    <s v="MZQ"/>
  </r>
  <r>
    <s v="710325530201"/>
    <x v="57"/>
    <d v="2024-10-31T00:00:00"/>
    <s v="HM04"/>
    <s v="GUANG DONG HAO MING SILICONE MATERIAL CO.,LTD"/>
    <m/>
    <s v="RTV-080"/>
    <s v="1-6-GMF15-ZQ"/>
    <s v="G-LD MF 15CM SQUARE GN36A"/>
    <s v="GLID"/>
    <s v="B"/>
    <n v="-79"/>
    <s v="PC"/>
    <s v="CNY"/>
    <n v="7.4237000000000002"/>
    <n v="-586.47"/>
    <n v="7.3003400000000003"/>
    <n v="1.0168999999999999"/>
    <n v="-80.34"/>
    <s v="MZQ"/>
  </r>
  <r>
    <s v="710328390101"/>
    <x v="57"/>
    <d v="2024-12-13T00:00:00"/>
    <s v="HM04"/>
    <s v="GUANG DONG HAO MING SILICONE MATERIAL CO.,LTD"/>
    <m/>
    <s v="RTV-080"/>
    <s v="1-6-GMF15-ZC"/>
    <s v="G-LD MF 15CM SQUARE  BU47A"/>
    <s v="GLID"/>
    <s v="B"/>
    <n v="-78"/>
    <s v="PC"/>
    <s v="CNY"/>
    <n v="7.4237000000000002"/>
    <n v="-579.04999999999995"/>
    <n v="7.3003400000000003"/>
    <n v="1.0168999999999999"/>
    <n v="-79.319999999999993"/>
    <s v="MZQ"/>
  </r>
  <r>
    <s v="710330240101"/>
    <x v="57"/>
    <d v="2025-01-17T00:00:00"/>
    <s v="HM04"/>
    <s v="GUANG DONG HAO MING SILICONE MATERIAL CO.,LTD"/>
    <m/>
    <s v="C03021"/>
    <s v="1-6-GMF15-ZQ"/>
    <s v="G-LD MF 15CM SQUARE GN36A"/>
    <s v="GLID"/>
    <s v="B"/>
    <n v="2100"/>
    <s v="PC"/>
    <s v="CNY"/>
    <n v="7.4237000000000002"/>
    <n v="15589.77"/>
    <n v="7.3003400000000003"/>
    <n v="1.0168999999999999"/>
    <n v="2135.4899999999998"/>
    <s v="MZQ"/>
  </r>
  <r>
    <s v="710326170601"/>
    <x v="57"/>
    <d v="2024-11-08T00:00:00"/>
    <s v="HM04"/>
    <s v="GUANG DONG HAO MING SILICONE MATERIAL CO.,LTD"/>
    <m/>
    <s v="RTV-080"/>
    <s v="1-6-GLH22-ZQ"/>
    <s v="G-LD LH 22CM GN36A"/>
    <s v="GLID"/>
    <s v="B"/>
    <n v="-100"/>
    <s v="PC"/>
    <s v="CNY"/>
    <n v="9.2149999999999999"/>
    <n v="-921.5"/>
    <n v="7.3003400000000003"/>
    <n v="1.2623"/>
    <n v="-126.23"/>
    <s v="MZQ"/>
  </r>
  <r>
    <s v="710329350101"/>
    <x v="57"/>
    <d v="2024-12-30T00:00:00"/>
    <s v="TA27"/>
    <s v="FO SHAN SHI SAN SHUI QU ZHUO YING WU JIN ZHI PIN CHANG"/>
    <m/>
    <s v="C03023"/>
    <s v="3-5-HAJ54--X4"/>
    <s v="LG-- POL R93 C/C40 H8.5 SS304x1.2"/>
    <s v="HDL-"/>
    <s v="B"/>
    <n v="3200"/>
    <s v="PC"/>
    <s v="CNY"/>
    <n v="4.5491999999999999"/>
    <n v="14557.44"/>
    <n v="7.3003400000000003"/>
    <n v="0.62309999999999999"/>
    <n v="1993.92"/>
    <s v="MZQ"/>
  </r>
  <r>
    <s v="710330180301"/>
    <x v="57"/>
    <d v="2025-01-17T00:00:00"/>
    <s v="TA27"/>
    <s v="FO SHAN SHI SAN SHUI QU ZHUO YING WU JIN ZHI PIN CHANG"/>
    <m/>
    <s v="C03023"/>
    <s v="3-5-HAJ54--X4"/>
    <s v="LG-- POL R93 C/C40 H8.5 SS304x1.2"/>
    <s v="HDL-"/>
    <s v="B"/>
    <n v="200"/>
    <s v="PC"/>
    <s v="CNY"/>
    <n v="4.5491999999999999"/>
    <n v="909.84"/>
    <n v="7.3003400000000003"/>
    <n v="0.62309999999999999"/>
    <n v="124.62"/>
    <s v="MZQ"/>
  </r>
  <r>
    <s v="710328070101"/>
    <x v="57"/>
    <d v="2024-12-10T00:00:00"/>
    <s v="WX03"/>
    <s v="WISION"/>
    <m/>
    <s v="C03025"/>
    <s v="3-5-HPS103--Y"/>
    <s v="SH-- 103 BSH R82.3 C/C59.25 H6.5"/>
    <s v="HDL-"/>
    <s v="B"/>
    <n v="370"/>
    <s v="PC"/>
    <s v="CNY"/>
    <n v="15.564299999999999"/>
    <n v="5758.79"/>
    <n v="7.3003400000000003"/>
    <n v="2.1320000000000001"/>
    <n v="788.84"/>
    <s v="MZQ"/>
  </r>
  <r>
    <s v="710328070201"/>
    <x v="57"/>
    <d v="2024-12-10T00:00:00"/>
    <s v="WX03"/>
    <s v="WISION"/>
    <m/>
    <s v="C03025"/>
    <s v="3-5-HPS105--Y"/>
    <s v="SH-- 105 BSH R102.3 C/C59.25 H6.5"/>
    <s v="HDL-"/>
    <s v="B"/>
    <n v="500"/>
    <s v="PC"/>
    <s v="CNY"/>
    <n v="15.564299999999999"/>
    <n v="7782.15"/>
    <n v="7.3003400000000003"/>
    <n v="2.1320000000000001"/>
    <n v="1066"/>
    <s v="MZQ"/>
  </r>
  <r>
    <s v="710331140101"/>
    <x v="57"/>
    <d v="2025-02-18T00:00:00"/>
    <s v="FBM"/>
    <s v="FBM"/>
    <m/>
    <s v="C03024"/>
    <s v="1-5-KRA01"/>
    <s v="STD- KNOB RA MATTE BLK PHENOLIC (PO810NR--XB)"/>
    <s v="KNOB"/>
    <s v="B"/>
    <n v="2700"/>
    <s v="PC"/>
    <s v="CNY"/>
    <n v="1.2455000000000001"/>
    <n v="3362.85"/>
    <n v="7.3003400000000003"/>
    <n v="0.1706"/>
    <n v="460.62"/>
    <s v="MZQ"/>
  </r>
  <r>
    <s v="710329750501"/>
    <x v="57"/>
    <d v="2025-01-07T00:00:00"/>
    <s v="YP02"/>
    <s v="DUAN ZHOU QU YI PIN JIN SHU JI PIN CHANG"/>
    <m/>
    <s v="C03022"/>
    <s v="7-C-ZBC18KK-002"/>
    <s v="ZBC18CV----------Y-P-----"/>
    <s v="LID-"/>
    <s v="A"/>
    <n v="1234"/>
    <s v="PC"/>
    <s v="CNY"/>
    <n v="3.64"/>
    <n v="4491.76"/>
    <n v="7.3003400000000003"/>
    <n v="0.49859999999999999"/>
    <n v="615.27"/>
    <s v="MZQ"/>
  </r>
  <r>
    <s v="710329750601"/>
    <x v="57"/>
    <d v="2025-01-07T00:00:00"/>
    <s v="YP02"/>
    <s v="DUAN ZHOU QU YI PIN JIN SHU JI PIN CHANG"/>
    <m/>
    <s v="C03020"/>
    <s v="7-C-ZBC24KK-002"/>
    <s v="ZBC24CV----------Y-P-----"/>
    <s v="LID-"/>
    <s v="A"/>
    <n v="990"/>
    <s v="PC"/>
    <s v="CNY"/>
    <n v="3.92"/>
    <n v="3880.8"/>
    <n v="7.3003400000000003"/>
    <n v="0.53700000000000003"/>
    <n v="531.63"/>
    <s v="MZQ"/>
  </r>
  <r>
    <s v="710330890701"/>
    <x v="57"/>
    <d v="2025-02-12T00:00:00"/>
    <s v="YP02"/>
    <s v="DUAN ZHOU QU YI PIN JIN SHU JI PIN CHANG"/>
    <m/>
    <s v="C03020"/>
    <s v="7-C-ZBC24KK-002"/>
    <s v="ZBC24CV----------Y-P-----"/>
    <s v="LID-"/>
    <s v="A"/>
    <n v="436"/>
    <s v="PC"/>
    <s v="CNY"/>
    <n v="3.92"/>
    <n v="1709.12"/>
    <n v="7.3003400000000003"/>
    <n v="0.53700000000000003"/>
    <n v="234.13"/>
    <s v="MZQ"/>
  </r>
  <r>
    <s v="710331880101"/>
    <x v="57"/>
    <d v="2025-02-28T00:00:00"/>
    <s v="HY25"/>
    <s v="ZHAO QING SHI HENG YING WU JING HUA GONG CO.,LTD"/>
    <m/>
    <s v="X250306"/>
    <s v="7-9-Z71081"/>
    <s v="MASKING TAPE 24MMX40"/>
    <s v="MISC"/>
    <s v="B"/>
    <n v="50"/>
    <s v="RL"/>
    <s v="CNY"/>
    <n v="2.57"/>
    <n v="128.5"/>
    <n v="7.3003400000000003"/>
    <n v="0.35199999999999998"/>
    <n v="17.600000000000001"/>
    <s v="MZQ"/>
  </r>
  <r>
    <s v="710331880201"/>
    <x v="57"/>
    <d v="2025-02-28T00:00:00"/>
    <s v="HY25"/>
    <s v="ZHAO QING SHI HENG YING WU JING HUA GONG CO.,LTD"/>
    <m/>
    <s v="X250306"/>
    <s v="7-9-Z71082"/>
    <s v="MASKING TAPE 48MMX40"/>
    <s v="MISC"/>
    <s v="B"/>
    <n v="50"/>
    <s v="RL"/>
    <s v="CNY"/>
    <n v="5.18"/>
    <n v="259"/>
    <n v="7.3003400000000003"/>
    <n v="0.70960000000000001"/>
    <n v="35.479999999999997"/>
    <s v="MZQ"/>
  </r>
  <r>
    <s v="710328611801"/>
    <x v="57"/>
    <d v="2024-12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0.82"/>
    <n v="-984"/>
    <n v="7.3003400000000003"/>
    <n v="0.1123"/>
    <n v="-134.76"/>
    <s v="MZQ"/>
  </r>
  <r>
    <s v="710330151001"/>
    <x v="57"/>
    <d v="2025-01-17T00:00:00"/>
    <s v="HQ01"/>
    <s v="HUA CHANG PACKING PRINTING FACTORY"/>
    <m/>
    <s v="RTV-0087"/>
    <s v="6-8-X027"/>
    <s v="PRINT MAT'L ANYDAY CLEAR GLASS DISHES"/>
    <s v="PRIM"/>
    <s v="B"/>
    <n v="-5300"/>
    <s v="PC"/>
    <s v="CNY"/>
    <n v="1.46"/>
    <n v="-7738"/>
    <n v="7.3003400000000003"/>
    <n v="0.2"/>
    <n v="-1060"/>
    <s v="MZQ"/>
  </r>
  <r>
    <s v="710330151001"/>
    <x v="57"/>
    <d v="2025-01-17T00:00:00"/>
    <s v="HQ01"/>
    <s v="HUA CHANG PACKING PRINTING FACTORY"/>
    <m/>
    <s v="RTV-0087"/>
    <s v="6-8-X027"/>
    <s v="PRINT MAT'L ANYDAY CLEAR GLASS DISHES"/>
    <s v="PRIM"/>
    <s v="B"/>
    <n v="-1200"/>
    <s v="PC"/>
    <s v="CNY"/>
    <n v="1.46"/>
    <n v="-1752"/>
    <n v="7.3003400000000003"/>
    <n v="0.2"/>
    <n v="-240"/>
    <s v="MZQ"/>
  </r>
  <r>
    <s v="710330580301"/>
    <x v="57"/>
    <d v="2025-02-07T00:00:00"/>
    <s v="TA27"/>
    <s v="FO SHAN SHI SAN SHUI QU ZHUO YING WU JIN ZHI PIN CHANG"/>
    <m/>
    <s v="C03023"/>
    <s v="3-6-D109X"/>
    <s v="RT AL 8x10mm TUM"/>
    <s v="RIV-"/>
    <s v="B"/>
    <n v="12000"/>
    <s v="PC"/>
    <s v="CNY"/>
    <n v="6.2199999999999998E-2"/>
    <n v="746.4"/>
    <n v="7.3003400000000003"/>
    <n v="8.5000000000000006E-3"/>
    <n v="102"/>
    <s v="MZQ"/>
  </r>
  <r>
    <s v="710331180101"/>
    <x v="57"/>
    <d v="2025-02-18T00:00:00"/>
    <s v="TA27"/>
    <s v="FO SHAN SHI SAN SHUI QU ZHUO YING WU JIN ZHI PIN CHANG"/>
    <m/>
    <s v="C03023"/>
    <s v="3-6-D61X"/>
    <s v="RT AL 8x12mm TUM"/>
    <s v="RIV-"/>
    <s v="B"/>
    <n v="20000"/>
    <s v="PC"/>
    <s v="CNY"/>
    <n v="6.8599999999999994E-2"/>
    <n v="1372"/>
    <n v="7.3003400000000003"/>
    <n v="9.4000000000000004E-3"/>
    <n v="188"/>
    <s v="MZQ"/>
  </r>
  <r>
    <s v="710330160601"/>
    <x v="57"/>
    <d v="2025-01-17T00:00:00"/>
    <s v="JW05"/>
    <s v="ZHAO QING JIA WEI SHU LIAO CO.,LTD"/>
    <m/>
    <s v="M250314"/>
    <s v="3-7-PPB035AA"/>
    <s v="SW FILM PE BLK 0.05MMx33&quot; 30% RECYCLE &quot;ROLL&quot;"/>
    <s v="SWF-"/>
    <s v="B"/>
    <n v="18.7"/>
    <s v="KG"/>
    <s v="CNY"/>
    <n v="16"/>
    <n v="299.2"/>
    <n v="7.3003400000000003"/>
    <n v="2.1917"/>
    <n v="40.98"/>
    <s v="MZQ"/>
  </r>
  <r>
    <s v="710331160101"/>
    <x v="58"/>
    <d v="2025-02-18T00:00:00"/>
    <s v="JW05"/>
    <s v="ZHAO QING JIA WEI SHU LIAO CO.,LTD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  <n v="7.3003400000000003"/>
    <n v="0.01"/>
    <n v="30"/>
    <s v="MZQ"/>
  </r>
  <r>
    <s v="710331160201"/>
    <x v="58"/>
    <d v="2025-02-18T00:00:00"/>
    <s v="JW05"/>
    <s v="ZHAO QING JIA WEI SHU LIAO CO.,LTD"/>
    <m/>
    <s v="M250313"/>
    <s v="3-7-BW308BA"/>
    <s v="BAG LDPE 0.03MMX&lt;O&gt;11.5&quot;X15&quot; WN 9-LAN MIN.30% RECYCLE"/>
    <s v="BAG-"/>
    <s v="B"/>
    <n v="10000"/>
    <s v="PC"/>
    <s v="CNY"/>
    <n v="0.09"/>
    <n v="900"/>
    <n v="7.3003400000000003"/>
    <n v="1.23E-2"/>
    <n v="123"/>
    <s v="MZQ"/>
  </r>
  <r>
    <s v="710331960101"/>
    <x v="58"/>
    <d v="2025-03-03T00:00:00"/>
    <s v="JW05"/>
    <s v="ZHAO QING JIA WEI SHU LIAO CO.,LTD"/>
    <m/>
    <s v="M250313"/>
    <s v="1-7-BN323"/>
    <s v="PP BAG .03mmx13.4x17.7&quot;"/>
    <s v="BAG-"/>
    <s v="B"/>
    <n v="10000"/>
    <s v="PC"/>
    <s v="CNY"/>
    <n v="0.115"/>
    <n v="1150"/>
    <n v="7.3003400000000003"/>
    <n v="1.5800000000000002E-2"/>
    <n v="158"/>
    <s v="MZQ"/>
  </r>
  <r>
    <s v="710331160301"/>
    <x v="58"/>
    <d v="2025-02-18T00:00:00"/>
    <s v="JW05"/>
    <s v="ZHAO QING JIA WEI SHU LIAO CO.,LTD"/>
    <m/>
    <s v="M250313"/>
    <s v="3-7-BW309BA"/>
    <s v="BAG LDPE 0.03MMX&lt;O&gt;13&quot;X17&quot; WN 9-LAN MIN.30% RECYCLE"/>
    <s v="BAG-"/>
    <s v="B"/>
    <n v="10000"/>
    <s v="PC"/>
    <s v="CNY"/>
    <n v="0.12"/>
    <n v="1200"/>
    <n v="7.3003400000000003"/>
    <n v="1.6400000000000001E-2"/>
    <n v="164"/>
    <s v="MZQ"/>
  </r>
  <r>
    <s v="710331160401"/>
    <x v="58"/>
    <d v="2025-02-18T00:00:00"/>
    <s v="JW05"/>
    <s v="ZHAO QING JIA WEI SHU LIAO CO.,LTD"/>
    <m/>
    <s v="M250313"/>
    <s v="3-7-BW309F"/>
    <s v="HDPE 0.03MMX13&quot;X17&quot; WARNING 9-LANG OPAQUE"/>
    <s v="BAG-"/>
    <s v="B"/>
    <n v="1500"/>
    <s v="PC"/>
    <s v="CNY"/>
    <n v="0.13200000000000001"/>
    <n v="198"/>
    <n v="7.3003400000000003"/>
    <n v="1.8100000000000002E-2"/>
    <n v="27.15"/>
    <s v="MZQ"/>
  </r>
  <r>
    <s v="710331160501"/>
    <x v="58"/>
    <d v="2025-02-18T00:00:00"/>
    <s v="JW05"/>
    <s v="ZHAO QING JIA WEI SHU LIAO CO.,LTD"/>
    <m/>
    <s v="M250313"/>
    <s v="3-7-BW310F"/>
    <s v="BAG HDPE 0.03MMX14.5&quot;X17.5&quot; WARNING 9-LANG OPAQUE"/>
    <s v="BAG-"/>
    <s v="B"/>
    <n v="10000"/>
    <s v="PC"/>
    <s v="CNY"/>
    <n v="0.15"/>
    <n v="1500"/>
    <n v="7.3003400000000003"/>
    <n v="2.0500000000000001E-2"/>
    <n v="205"/>
    <s v="MZQ"/>
  </r>
  <r>
    <s v="710330070101"/>
    <x v="58"/>
    <d v="2025-01-15T00:00:00"/>
    <s v="JW05"/>
    <s v="ZHAO QING JIA WEI SHU LIAO CO.,LTD"/>
    <m/>
    <s v="RTV-0086"/>
    <s v="1-7-BN317"/>
    <s v="PP BAG .03mmx15.4x21.7&quot;"/>
    <s v="BAG-"/>
    <s v="B"/>
    <n v="-10000"/>
    <s v="PC"/>
    <s v="CNY"/>
    <n v="0.158"/>
    <n v="-1580"/>
    <n v="7.3003400000000003"/>
    <n v="2.1600000000000001E-2"/>
    <n v="-216"/>
    <s v="MZQ"/>
  </r>
  <r>
    <s v="710330830201"/>
    <x v="58"/>
    <d v="2025-02-10T00:00:00"/>
    <s v="Z010"/>
    <s v="GlassLid Industries Ltd."/>
    <m/>
    <s v="C03019"/>
    <s v="1-6-GY18-ZA"/>
    <s v="G-LD SD DR 18CM 2H POL"/>
    <s v="GLID"/>
    <s v="B"/>
    <n v="200"/>
    <s v="PC"/>
    <s v="CNY"/>
    <n v="2.7494000000000001"/>
    <n v="549.88"/>
    <n v="7.3003400000000003"/>
    <n v="0.37659999999999999"/>
    <n v="75.319999999999993"/>
    <s v="MZQ"/>
  </r>
  <r>
    <s v="710330690101"/>
    <x v="58"/>
    <d v="2025-02-07T00:00:00"/>
    <s v="Z010"/>
    <s v="GlassLid Industries Ltd."/>
    <m/>
    <s v="C03019"/>
    <s v="1-6-GA20-ZA"/>
    <s v="G-LD A 20CM POL"/>
    <s v="GLID"/>
    <s v="B"/>
    <n v="1000"/>
    <s v="PC"/>
    <s v="CNY"/>
    <n v="3.1193"/>
    <n v="3119.3"/>
    <n v="7.3003400000000003"/>
    <n v="0.42730000000000001"/>
    <n v="427.3"/>
    <s v="MZQ"/>
  </r>
  <r>
    <s v="710330830101"/>
    <x v="58"/>
    <d v="2025-02-10T00:00:00"/>
    <s v="Z010"/>
    <s v="GlassLid Industries Ltd."/>
    <m/>
    <s v="C03019"/>
    <s v="1-6-GES18-ZA"/>
    <s v="G-LD ES 18CM POL"/>
    <s v="GLID"/>
    <s v="B"/>
    <n v="500"/>
    <s v="PC"/>
    <s v="CNY"/>
    <n v="3.6379000000000001"/>
    <n v="1818.95"/>
    <n v="7.3003400000000003"/>
    <n v="0.49830000000000002"/>
    <n v="249.15"/>
    <s v="MZQ"/>
  </r>
  <r>
    <s v="710330830301"/>
    <x v="58"/>
    <d v="2025-02-10T00:00:00"/>
    <s v="Z010"/>
    <s v="GlassLid Industries Ltd."/>
    <m/>
    <s v="C03019"/>
    <s v="1-6-GY28-ZA"/>
    <s v="G-LD SD DR 28CM 2H POL"/>
    <s v="GLID"/>
    <s v="B"/>
    <n v="340"/>
    <s v="PC"/>
    <s v="CNY"/>
    <n v="4.8014000000000001"/>
    <n v="1632.48"/>
    <n v="7.3003400000000003"/>
    <n v="0.65769999999999995"/>
    <n v="223.62"/>
    <s v="MZQ"/>
  </r>
  <r>
    <s v="710329750301"/>
    <x v="58"/>
    <d v="2025-01-07T00:00:00"/>
    <s v="YP02"/>
    <s v="DUAN ZHOU QU YI PIN JIN SHU JI PIN CHANG"/>
    <m/>
    <s v="C03018"/>
    <s v="7-C-ZBC14KK-002"/>
    <s v="ZBC14CV----------Y-P-----"/>
    <s v="LID-"/>
    <s v="A"/>
    <n v="1022"/>
    <s v="PC"/>
    <s v="CNY"/>
    <n v="3.42"/>
    <n v="3495.24"/>
    <n v="7.3003400000000003"/>
    <n v="0.46850000000000003"/>
    <n v="478.81"/>
    <s v="MZQ"/>
  </r>
  <r>
    <s v="710330890301"/>
    <x v="58"/>
    <d v="2025-02-12T00:00:00"/>
    <s v="YP02"/>
    <s v="DUAN ZHOU QU YI PIN JIN SHU JI PIN CHANG"/>
    <m/>
    <s v="C03018"/>
    <s v="7-C-ZBC14KK-002"/>
    <s v="ZBC14CV----------Y-P-----"/>
    <s v="LID-"/>
    <s v="A"/>
    <n v="49"/>
    <s v="PC"/>
    <s v="CNY"/>
    <n v="3.42"/>
    <n v="167.58"/>
    <n v="7.3003400000000003"/>
    <n v="0.46850000000000003"/>
    <n v="22.96"/>
    <s v="MZQ"/>
  </r>
  <r>
    <s v="710329750501"/>
    <x v="58"/>
    <d v="2025-01-07T00:00:00"/>
    <s v="YP02"/>
    <s v="DUAN ZHOU QU YI PIN JIN SHU JI PIN CHANG"/>
    <m/>
    <s v="C03018"/>
    <s v="7-C-ZBC18KK-002"/>
    <s v="ZBC18CV----------Y-P-----"/>
    <s v="LID-"/>
    <s v="A"/>
    <n v="170"/>
    <s v="PC"/>
    <s v="CNY"/>
    <n v="3.64"/>
    <n v="618.79999999999995"/>
    <n v="7.3003400000000003"/>
    <n v="0.49859999999999999"/>
    <n v="84.76"/>
    <s v="MZQ"/>
  </r>
  <r>
    <s v="710330890501"/>
    <x v="58"/>
    <d v="2025-02-12T00:00:00"/>
    <s v="YP02"/>
    <s v="DUAN ZHOU QU YI PIN JIN SHU JI PIN CHANG"/>
    <m/>
    <s v="C03018"/>
    <s v="7-C-ZBC18KK-002"/>
    <s v="ZBC18CV----------Y-P-----"/>
    <s v="LID-"/>
    <s v="A"/>
    <n v="1030"/>
    <s v="PC"/>
    <s v="CNY"/>
    <n v="3.64"/>
    <n v="3749.2"/>
    <n v="7.3003400000000003"/>
    <n v="0.49859999999999999"/>
    <n v="513.55999999999995"/>
    <s v="MZQ"/>
  </r>
  <r>
    <s v="710328111001"/>
    <x v="58"/>
    <d v="2024-12-10T00:00:00"/>
    <s v="YP02"/>
    <s v="DUAN ZHOU QU YI PIN JIN SHU JI PIN CHANG"/>
    <m/>
    <s v="C03018"/>
    <s v="7-C-ZBC24KK-002"/>
    <s v="ZBC24CV----------Y-P-----"/>
    <s v="LID-"/>
    <s v="A"/>
    <n v="46"/>
    <s v="PC"/>
    <s v="CNY"/>
    <n v="3.92"/>
    <n v="180.32"/>
    <n v="7.3003400000000003"/>
    <n v="0.53700000000000003"/>
    <n v="24.7"/>
    <s v="MZQ"/>
  </r>
  <r>
    <s v="710330890701"/>
    <x v="58"/>
    <d v="2025-02-12T00:00:00"/>
    <s v="YP02"/>
    <s v="DUAN ZHOU QU YI PIN JIN SHU JI PIN CHANG"/>
    <m/>
    <s v="C03018"/>
    <s v="7-C-ZBC24KK-002"/>
    <s v="ZBC24CV----------Y-P-----"/>
    <s v="LID-"/>
    <s v="A"/>
    <n v="594"/>
    <s v="PC"/>
    <s v="CNY"/>
    <n v="3.92"/>
    <n v="2328.48"/>
    <n v="7.3003400000000003"/>
    <n v="0.53700000000000003"/>
    <n v="318.98"/>
    <s v="MZQ"/>
  </r>
  <r>
    <s v="710330160601"/>
    <x v="58"/>
    <d v="2025-01-17T00:00:00"/>
    <s v="JW05"/>
    <s v="ZHAO QING JIA WEI SHU LIAO CO.,LTD"/>
    <m/>
    <s v="M250314"/>
    <s v="3-7-PPB035AA"/>
    <s v="SW FILM PE BLK 0.05MMx33&quot; 30% RECYCLE &quot;ROLL&quot;"/>
    <s v="SWF-"/>
    <s v="B"/>
    <n v="294.3"/>
    <s v="KG"/>
    <s v="CNY"/>
    <n v="16"/>
    <n v="4708.8"/>
    <n v="7.3003400000000003"/>
    <n v="2.1917"/>
    <n v="645.02"/>
    <s v="MZQ"/>
  </r>
  <r>
    <s v="710329570301"/>
    <x v="58"/>
    <d v="2025-01-06T00:00:00"/>
    <s v="MIL"/>
    <s v="MEYER-MIL"/>
    <m/>
    <s v="M250315"/>
    <s v="2-6-T0003A-R-BK01"/>
    <s v="9 DOTS SOLID SPOON PRESTIGE RCY BK01E"/>
    <s v="T&amp;G-"/>
    <s v="B"/>
    <n v="3500"/>
    <s v="PC"/>
    <s v="USD"/>
    <n v="0.18"/>
    <n v="630"/>
    <n v="1"/>
    <n v="0.18"/>
    <n v="630"/>
    <s v="MZQ"/>
  </r>
  <r>
    <s v="710329570201"/>
    <x v="58"/>
    <d v="2025-01-06T00:00:00"/>
    <s v="MIL"/>
    <s v="MEYER-MIL"/>
    <m/>
    <s v="M250315"/>
    <s v="2-6-T0002A-R-BK01"/>
    <s v="9 DOTS SLOTTED SPOON PRESTIGE RCY BK01E"/>
    <s v="T&amp;G-"/>
    <s v="B"/>
    <n v="3500"/>
    <s v="PC"/>
    <s v="USD"/>
    <n v="0.2"/>
    <n v="700"/>
    <n v="1"/>
    <n v="0.2"/>
    <n v="700"/>
    <s v="MZQ"/>
  </r>
  <r>
    <s v="710329570101"/>
    <x v="58"/>
    <d v="2025-01-06T00:00:00"/>
    <s v="MIL"/>
    <s v="MEYER-MIL"/>
    <m/>
    <s v="M250315"/>
    <s v="2-6-T0001A-R-BK01"/>
    <s v="9 DOTS SLOTTED TURNER PRESTIGE RCY BK01E"/>
    <s v="T&amp;G-"/>
    <s v="B"/>
    <n v="3500"/>
    <s v="PC"/>
    <s v="USD"/>
    <n v="0.23"/>
    <n v="805"/>
    <n v="1"/>
    <n v="0.23"/>
    <n v="805"/>
    <s v="MZQ"/>
  </r>
  <r>
    <s v="710330040101"/>
    <x v="59"/>
    <d v="2025-01-14T00:00:00"/>
    <s v="HQ01"/>
    <s v="HUA CHANG PACKING PRINTING FACTORY"/>
    <m/>
    <s v="M250311"/>
    <s v="7-8-PW120"/>
    <s v="RECIPE BOOKLET 70346"/>
    <s v="BHRE"/>
    <s v="B"/>
    <n v="7100"/>
    <s v="PC"/>
    <s v="CNY"/>
    <n v="1.22"/>
    <n v="8662"/>
    <n v="7.3003400000000003"/>
    <n v="0.1671"/>
    <n v="1186.4100000000001"/>
    <s v="MZQ"/>
  </r>
  <r>
    <s v="710329970101"/>
    <x v="59"/>
    <d v="2025-01-14T00:00:00"/>
    <s v="R017"/>
    <s v="RACO"/>
    <m/>
    <s v="C03017"/>
    <s v="1-5-HAJ01--X4"/>
    <s v="SH-- POL R73 C/C40 H8.5 SS304x0.7"/>
    <s v="HDL-"/>
    <s v="B"/>
    <n v="1845"/>
    <s v="PC"/>
    <s v="CNY"/>
    <n v="3.5398000000000001"/>
    <n v="6530.93"/>
    <n v="7.3003400000000003"/>
    <n v="0.4849"/>
    <n v="894.64"/>
    <s v="MZQ"/>
  </r>
  <r>
    <s v="710328070101"/>
    <x v="59"/>
    <d v="2024-12-10T00:00:00"/>
    <s v="WX03"/>
    <s v="WISION"/>
    <m/>
    <s v="C03016"/>
    <s v="3-5-HPS103--Y"/>
    <s v="SH-- 103 BSH R82.3 C/C59.25 H6.5"/>
    <s v="HDL-"/>
    <s v="B"/>
    <n v="670"/>
    <s v="PC"/>
    <s v="CNY"/>
    <n v="15.564299999999999"/>
    <n v="10428.08"/>
    <n v="7.3003400000000003"/>
    <n v="2.1320000000000001"/>
    <n v="1428.44"/>
    <s v="MZQ"/>
  </r>
  <r>
    <s v="710328070201"/>
    <x v="59"/>
    <d v="2024-12-10T00:00:00"/>
    <s v="WX03"/>
    <s v="WISION"/>
    <m/>
    <s v="C03016"/>
    <s v="3-5-HPS105--Y"/>
    <s v="SH-- 105 BSH R102.3 C/C59.25 H6.5"/>
    <s v="HDL-"/>
    <s v="B"/>
    <n v="540"/>
    <s v="PC"/>
    <s v="CNY"/>
    <n v="15.564299999999999"/>
    <n v="8404.7199999999993"/>
    <n v="7.3003400000000003"/>
    <n v="2.1320000000000001"/>
    <n v="1151.28"/>
    <s v="MZQ"/>
  </r>
  <r>
    <s v="710330770401"/>
    <x v="59"/>
    <d v="2025-02-10T00:00:00"/>
    <s v="E036"/>
    <s v="YI AN (HK)"/>
    <m/>
    <s v="M250310"/>
    <s v="3-5-LIR103--X"/>
    <s v="103 M.BLK TUM"/>
    <s v="LHDL"/>
    <s v="B"/>
    <n v="900"/>
    <s v="PC"/>
    <s v="CNY"/>
    <n v="1.7138"/>
    <n v="1542.42"/>
    <n v="7.3003400000000003"/>
    <n v="0.23480000000000001"/>
    <n v="211.32"/>
    <s v="MZQ"/>
  </r>
  <r>
    <s v="710331420101"/>
    <x v="59"/>
    <d v="2025-02-24T00:00:00"/>
    <s v="E036"/>
    <s v="YI AN (HK)"/>
    <m/>
    <s v="M250310"/>
    <s v="3-5-LN07"/>
    <s v="STD- 07 M.BLK TUM R296 C/C112.5 H6.5"/>
    <s v="LHDL"/>
    <s v="B"/>
    <n v="1800"/>
    <s v="PC"/>
    <s v="CNY"/>
    <n v="1.8576999999999999"/>
    <n v="3343.86"/>
    <n v="7.3003400000000003"/>
    <n v="0.2545"/>
    <n v="458.1"/>
    <s v="MZQ"/>
  </r>
  <r>
    <s v="710330890101"/>
    <x v="59"/>
    <d v="2025-02-12T00:00:00"/>
    <s v="YP02"/>
    <s v="DUAN ZHOU QU YI PIN JIN SHU JI PIN CHANG"/>
    <m/>
    <s v="C03015"/>
    <s v="7-C-ZBC14KK-002"/>
    <s v="ZBC14CV----------Y-P-----"/>
    <s v="LID-"/>
    <s v="A"/>
    <n v="699"/>
    <s v="PC"/>
    <s v="CNY"/>
    <n v="3.42"/>
    <n v="2390.58"/>
    <n v="7.3003400000000003"/>
    <n v="0.46850000000000003"/>
    <n v="327.48"/>
    <s v="MZQ"/>
  </r>
  <r>
    <s v="710330890301"/>
    <x v="59"/>
    <d v="2025-02-12T00:00:00"/>
    <s v="YP02"/>
    <s v="DUAN ZHOU QU YI PIN JIN SHU JI PIN CHANG"/>
    <m/>
    <s v="C03015"/>
    <s v="7-C-ZBC14KK-002"/>
    <s v="ZBC14CV----------Y-P-----"/>
    <s v="LID-"/>
    <s v="A"/>
    <n v="981"/>
    <s v="PC"/>
    <s v="CNY"/>
    <n v="3.42"/>
    <n v="3355.02"/>
    <n v="7.3003400000000003"/>
    <n v="0.46850000000000003"/>
    <n v="459.6"/>
    <s v="MZQ"/>
  </r>
  <r>
    <s v="710329750401"/>
    <x v="59"/>
    <d v="2025-01-07T00:00:00"/>
    <s v="YP02"/>
    <s v="DUAN ZHOU QU YI PIN JIN SHU JI PIN CHANG"/>
    <m/>
    <s v="C03015"/>
    <s v="7-C-ZBC16KK-002"/>
    <s v="ZBC16CV----------Y-P-----"/>
    <s v="LID-"/>
    <s v="A"/>
    <n v="1742"/>
    <s v="PC"/>
    <s v="CNY"/>
    <n v="3.53"/>
    <n v="6149.26"/>
    <n v="7.3003400000000003"/>
    <n v="0.48349999999999999"/>
    <n v="842.26"/>
    <s v="MZQ"/>
  </r>
  <r>
    <s v="710331120101"/>
    <x v="59"/>
    <d v="2025-02-18T00:00:00"/>
    <s v="QX02"/>
    <s v="QUAN XING HUAGONG CO,"/>
    <m/>
    <s v="X250304"/>
    <s v="3-9-012"/>
    <s v="SULPHURIC ACID"/>
    <s v="MISC"/>
    <s v="B"/>
    <n v="3000"/>
    <s v="KG"/>
    <s v="CNY"/>
    <n v="1.9735"/>
    <n v="5920.5"/>
    <n v="7.3003400000000003"/>
    <n v="0.27029999999999998"/>
    <n v="810.9"/>
    <s v="MZQ"/>
  </r>
  <r>
    <s v="710330150201"/>
    <x v="59"/>
    <d v="2025-01-17T00:00:00"/>
    <s v="HQ01"/>
    <s v="HUA CHANG PACKING PRINTING FACTORY"/>
    <m/>
    <s v="M250312"/>
    <s v="6-8-W004"/>
    <s v="WHITE WRAP PAPER 30x30&quot;38GSM"/>
    <s v="PAP-"/>
    <s v="B"/>
    <n v="15000"/>
    <s v="PC"/>
    <s v="CNY"/>
    <n v="0.47789999999999999"/>
    <n v="7168.5"/>
    <n v="7.3003400000000003"/>
    <n v="6.5500000000000003E-2"/>
    <n v="982.5"/>
    <s v="MZQ"/>
  </r>
  <r>
    <s v="710329440101"/>
    <x v="59"/>
    <d v="2025-01-03T00:00:00"/>
    <s v="E036"/>
    <s v="YI AN (HK)"/>
    <m/>
    <s v="M250310"/>
    <s v="3-5-SIR508--X"/>
    <s v="508 M.BLK TUM"/>
    <s v="SHDL"/>
    <s v="B"/>
    <n v="1260"/>
    <s v="PC"/>
    <s v="CNY"/>
    <n v="2.6659999999999999"/>
    <n v="3359.16"/>
    <n v="7.3003400000000003"/>
    <n v="0.36520000000000002"/>
    <n v="460.15"/>
    <s v="MZQ"/>
  </r>
  <r>
    <s v="710327870101"/>
    <x v="59"/>
    <d v="2024-12-04T00:00:00"/>
    <s v="YY04S"/>
    <s v="YONG YE WU JIN CO"/>
    <m/>
    <s v="250303"/>
    <s v="BLC16DS-001"/>
    <s v="16CM SS LID W/KNOB &amp; WHISTLE"/>
    <s v="SKU-"/>
    <s v="O"/>
    <n v="200"/>
    <s v="PC"/>
    <s v="CNY"/>
    <n v="4.9154"/>
    <n v="983.08"/>
    <n v="7.3003400000000003"/>
    <n v="0.67330000000000001"/>
    <n v="134.66"/>
    <s v="MZQ"/>
  </r>
  <r>
    <s v="710328960101"/>
    <x v="59"/>
    <d v="2024-12-20T00:00:00"/>
    <s v="YY04S"/>
    <s v="YONG YE WU JIN CO"/>
    <m/>
    <s v="250303"/>
    <s v="BLC16DS-001"/>
    <s v="16CM SS LID W/KNOB &amp; WHISTLE"/>
    <s v="SKU-"/>
    <s v="O"/>
    <n v="2000"/>
    <s v="PC"/>
    <s v="CNY"/>
    <n v="4.9154"/>
    <n v="9830.7999999999993"/>
    <n v="7.3003400000000003"/>
    <n v="0.67330000000000001"/>
    <n v="1346.6"/>
    <s v="MZQ"/>
  </r>
  <r>
    <s v="710331950101"/>
    <x v="59"/>
    <d v="2025-03-03T00:00:00"/>
    <s v="YX17"/>
    <s v="GUAN ZHOU YUE XING WEI METAL CO.,LTD"/>
    <m/>
    <s v="D250303"/>
    <s v="7-S-0801219L"/>
    <s v="304# SS COLL 0.8x1219xCmm"/>
    <s v="SSM-"/>
    <s v="B"/>
    <n v="43134"/>
    <s v="KG"/>
    <s v="CNY"/>
    <n v="11.8142"/>
    <n v="509593.7"/>
    <n v="7.3003400000000003"/>
    <n v="1.6183000000000001"/>
    <n v="69803.75"/>
    <s v="MZQ"/>
  </r>
  <r>
    <s v="710330300101"/>
    <x v="60"/>
    <d v="2025-01-20T00:00:00"/>
    <s v="HM04"/>
    <s v="GUANG DONG HAO MING SILICONE MATERIAL CO.,LTD"/>
    <m/>
    <s v="C03011"/>
    <s v="1-6-GLH14-ZC"/>
    <s v="G-LD LH 14CM BU47A"/>
    <s v="GLID"/>
    <s v="B"/>
    <n v="1050"/>
    <s v="PC"/>
    <s v="CNY"/>
    <n v="6.5929000000000002"/>
    <n v="6922.55"/>
    <n v="7.3003400000000003"/>
    <n v="0.90310000000000001"/>
    <n v="948.26"/>
    <s v="MZQ"/>
  </r>
  <r>
    <s v="710329990201"/>
    <x v="60"/>
    <d v="2025-01-14T00:00:00"/>
    <s v="TA27"/>
    <s v="FO SHAN SHI SAN SHUI QU ZHUO YING WU JIN ZHI PIN CHANG"/>
    <m/>
    <s v="C03014"/>
    <s v="1-5-HAJ203--X4"/>
    <s v="SH-- 203 POL YBM20AK C/C40 H8.5 SS304x0.7"/>
    <s v="HDL-"/>
    <s v="B"/>
    <n v="1080"/>
    <s v="PC"/>
    <s v="CNY"/>
    <n v="3.2145000000000001"/>
    <n v="3471.66"/>
    <n v="7.3003400000000003"/>
    <n v="0.44030000000000002"/>
    <n v="475.52"/>
    <s v="MZQ"/>
  </r>
  <r>
    <s v="710330420101"/>
    <x v="60"/>
    <d v="2025-01-23T00:00:00"/>
    <s v="R017"/>
    <s v="RACO"/>
    <m/>
    <s v="C03013"/>
    <s v="1-6-708-B"/>
    <s v="SILICONE RUBBER KNOB BU47A"/>
    <s v="KNOB"/>
    <s v="B"/>
    <n v="3050"/>
    <s v="PC"/>
    <s v="CNY"/>
    <n v="0.8"/>
    <n v="2440"/>
    <n v="7.3003400000000003"/>
    <n v="0.1096"/>
    <n v="334.28"/>
    <s v="MZQ"/>
  </r>
  <r>
    <s v="710330420201"/>
    <x v="60"/>
    <d v="2025-01-23T00:00:00"/>
    <s v="R017"/>
    <s v="RACO"/>
    <m/>
    <s v="C03013"/>
    <s v="1-6-708-C"/>
    <s v="SILICONE RUBBER KNOB BK01A"/>
    <s v="KNOB"/>
    <s v="B"/>
    <n v="2900"/>
    <s v="PC"/>
    <s v="CNY"/>
    <n v="0.8"/>
    <n v="2320"/>
    <n v="7.3003400000000003"/>
    <n v="0.1096"/>
    <n v="317.83999999999997"/>
    <s v="MZQ"/>
  </r>
  <r>
    <s v="710320810101"/>
    <x v="60"/>
    <d v="2024-08-05T00:00:00"/>
    <s v="TA27"/>
    <s v="FO SHAN SHI SAN SHUI QU ZHUO YING WU JIN ZHI PIN CHANG"/>
    <m/>
    <s v="RTV-084"/>
    <s v="3-5-KAP-2"/>
    <s v="STD- 2 MEYER POL M5"/>
    <s v="KNOB"/>
    <s v="B"/>
    <n v="-1209"/>
    <s v="PC"/>
    <s v="CNY"/>
    <n v="2.2957000000000001"/>
    <n v="-2775.5"/>
    <n v="7.3003400000000003"/>
    <n v="0.3145"/>
    <n v="-380.23"/>
    <s v="MZQ"/>
  </r>
  <r>
    <s v="710330180401"/>
    <x v="60"/>
    <d v="2025-01-17T00:00:00"/>
    <s v="TA27"/>
    <s v="FO SHAN SHI SAN SHUI QU ZHUO YING WU JIN ZHI PIN CHANG"/>
    <m/>
    <s v="C03014"/>
    <s v="3-5-KAP-2"/>
    <s v="STD- 2 MEYER POL M5"/>
    <s v="KNOB"/>
    <s v="B"/>
    <n v="840"/>
    <s v="PC"/>
    <s v="CNY"/>
    <n v="2.3666999999999998"/>
    <n v="1988.03"/>
    <n v="7.3003400000000003"/>
    <n v="0.32419999999999999"/>
    <n v="272.33"/>
    <s v="MZQ"/>
  </r>
  <r>
    <s v="710324640801"/>
    <x v="60"/>
    <d v="2024-10-11T00:00:00"/>
    <s v="R017"/>
    <s v="RACO"/>
    <m/>
    <s v="C03013"/>
    <s v="7-5-LMH102--X"/>
    <s v="102 POL"/>
    <s v="LHDL"/>
    <s v="B"/>
    <n v="1620"/>
    <s v="PC"/>
    <s v="CNY"/>
    <n v="7.3152999999999997"/>
    <n v="11850.79"/>
    <n v="7.3003400000000003"/>
    <n v="1.002"/>
    <n v="1623.24"/>
    <s v="MZQ"/>
  </r>
  <r>
    <s v="710324641101"/>
    <x v="60"/>
    <d v="2024-10-11T00:00:00"/>
    <s v="R017"/>
    <s v="RACO"/>
    <m/>
    <s v="C03013"/>
    <s v="7-5-LMH105--X"/>
    <s v="105 POL"/>
    <s v="LHDL"/>
    <s v="B"/>
    <n v="1010"/>
    <s v="PC"/>
    <s v="CNY"/>
    <n v="7.3506999999999998"/>
    <n v="7424.21"/>
    <n v="7.3003400000000003"/>
    <n v="1.0068999999999999"/>
    <n v="1016.97"/>
    <s v="MZQ"/>
  </r>
  <r>
    <s v="710326670101"/>
    <x v="60"/>
    <d v="2024-11-15T00:00:00"/>
    <s v="R017"/>
    <s v="RACO"/>
    <m/>
    <s v="C03013"/>
    <s v="7-5-LMH105--X"/>
    <s v="105 POL"/>
    <s v="LHDL"/>
    <s v="B"/>
    <n v="1010"/>
    <s v="PC"/>
    <s v="CNY"/>
    <n v="7.3506999999999998"/>
    <n v="7424.21"/>
    <n v="7.3003400000000003"/>
    <n v="1.0068999999999999"/>
    <n v="1016.97"/>
    <s v="MZQ"/>
  </r>
  <r>
    <s v="710326670201"/>
    <x v="60"/>
    <d v="2024-11-15T00:00:00"/>
    <s v="R017"/>
    <s v="RACO"/>
    <m/>
    <s v="C03013"/>
    <s v="7-5-LMH107--X"/>
    <s v="107 POL"/>
    <s v="LHDL"/>
    <s v="B"/>
    <n v="510"/>
    <s v="PC"/>
    <s v="CNY"/>
    <n v="7.4212999999999996"/>
    <n v="3784.86"/>
    <n v="7.3003400000000003"/>
    <n v="1.0165999999999999"/>
    <n v="518.47"/>
    <s v="MZQ"/>
  </r>
  <r>
    <s v="710324641301"/>
    <x v="60"/>
    <d v="2024-10-11T00:00:00"/>
    <s v="R017"/>
    <s v="RACO"/>
    <m/>
    <s v="C03013"/>
    <s v="7-5-LMH111--X"/>
    <s v="111 POL"/>
    <s v="LHDL"/>
    <s v="B"/>
    <n v="410"/>
    <s v="PC"/>
    <s v="CNY"/>
    <n v="7.4566999999999997"/>
    <n v="3057.25"/>
    <n v="7.3003400000000003"/>
    <n v="1.0214000000000001"/>
    <n v="418.77"/>
    <s v="MZQ"/>
  </r>
  <r>
    <s v="710324670701"/>
    <x v="60"/>
    <d v="2024-10-11T00:00:00"/>
    <s v="YP02"/>
    <s v="DUAN ZHOU QU YI PIN JIN SHU JI PIN CHANG"/>
    <m/>
    <s v="C03012"/>
    <s v="7-C-PCC14CK-002"/>
    <s v="PCC14CT----------Y-P-----"/>
    <s v="LID-"/>
    <s v="O"/>
    <n v="1620"/>
    <s v="PC"/>
    <s v="CNY"/>
    <n v="3.2"/>
    <n v="5184"/>
    <n v="7.3003400000000003"/>
    <n v="0.43830000000000002"/>
    <n v="710.05"/>
    <s v="MZQ"/>
  </r>
  <r>
    <s v="710329750401"/>
    <x v="60"/>
    <d v="2025-01-07T00:00:00"/>
    <s v="YP02"/>
    <s v="DUAN ZHOU QU YI PIN JIN SHU JI PIN CHANG"/>
    <m/>
    <s v="C03012"/>
    <s v="7-C-ZBC16KK-002"/>
    <s v="ZBC16CV----------Y-P-----"/>
    <s v="LID-"/>
    <s v="A"/>
    <n v="270"/>
    <s v="PC"/>
    <s v="CNY"/>
    <n v="3.53"/>
    <n v="953.1"/>
    <n v="7.3003400000000003"/>
    <n v="0.48349999999999999"/>
    <n v="130.55000000000001"/>
    <s v="MZQ"/>
  </r>
  <r>
    <s v="710330890201"/>
    <x v="60"/>
    <d v="2025-02-12T00:00:00"/>
    <s v="YP02"/>
    <s v="DUAN ZHOU QU YI PIN JIN SHU JI PIN CHANG"/>
    <m/>
    <s v="C03012"/>
    <s v="7-C-ZBC16KK-002"/>
    <s v="ZBC16CV----------Y-P-----"/>
    <s v="LID-"/>
    <s v="A"/>
    <n v="380"/>
    <s v="PC"/>
    <s v="CNY"/>
    <n v="3.53"/>
    <n v="1341.4"/>
    <n v="7.3003400000000003"/>
    <n v="0.48349999999999999"/>
    <n v="183.73"/>
    <s v="MZQ"/>
  </r>
  <r>
    <s v="710330890401"/>
    <x v="60"/>
    <d v="2025-02-12T00:00:00"/>
    <s v="YP02"/>
    <s v="DUAN ZHOU QU YI PIN JIN SHU JI PIN CHANG"/>
    <m/>
    <s v="C03012"/>
    <s v="7-C-ZBC16KK-002"/>
    <s v="ZBC16CV----------Y-P-----"/>
    <s v="LID-"/>
    <s v="A"/>
    <n v="1030"/>
    <s v="PC"/>
    <s v="CNY"/>
    <n v="3.53"/>
    <n v="3635.9"/>
    <n v="7.3003400000000003"/>
    <n v="0.48349999999999999"/>
    <n v="498.01"/>
    <s v="MZQ"/>
  </r>
  <r>
    <s v="710331570101"/>
    <x v="60"/>
    <d v="2025-02-25T00:00:00"/>
    <s v="TA27"/>
    <s v="FO SHAN SHI SAN SHUI QU ZHUO YING WU JIN ZHI PIN CHANG"/>
    <m/>
    <s v="C03014"/>
    <s v="1-6-D84Z"/>
    <s v="RT AL 6x21mm CSK HD TUM"/>
    <s v="RIV-"/>
    <s v="B"/>
    <n v="4000"/>
    <s v="PC"/>
    <s v="CNY"/>
    <n v="4.8000000000000001E-2"/>
    <n v="192"/>
    <n v="7.3003400000000003"/>
    <n v="6.6E-3"/>
    <n v="26.4"/>
    <s v="MZQ"/>
  </r>
  <r>
    <s v="710331950101"/>
    <x v="60"/>
    <d v="2025-03-03T00:00:00"/>
    <s v="YX17"/>
    <s v="GUAN ZHOU YUE XING WEI METAL CO.,LTD"/>
    <m/>
    <s v="D250302"/>
    <s v="7-S-0801219L"/>
    <s v="304# SS COLL 0.8x1219xCmm"/>
    <s v="SSM-"/>
    <s v="B"/>
    <n v="33033"/>
    <s v="KG"/>
    <s v="CNY"/>
    <n v="11.8142"/>
    <n v="390258.47"/>
    <n v="7.3003400000000003"/>
    <n v="1.6183000000000001"/>
    <n v="53457.3"/>
    <s v="MZQ"/>
  </r>
  <r>
    <s v="710331950101"/>
    <x v="60"/>
    <d v="2025-03-03T00:00:00"/>
    <s v="YX17"/>
    <s v="GUAN ZHOU YUE XING WEI METAL CO.,LTD"/>
    <m/>
    <s v="D250301"/>
    <s v="7-S-0801219L"/>
    <s v="304# SS COLL 0.8x1219xCmm"/>
    <s v="SSM-"/>
    <s v="B"/>
    <n v="32834"/>
    <s v="KG"/>
    <s v="CNY"/>
    <n v="11.8142"/>
    <n v="387907.44"/>
    <n v="7.3003400000000003"/>
    <n v="1.6183000000000001"/>
    <n v="53135.26"/>
    <s v="MZQ"/>
  </r>
  <r>
    <s v="710330040101"/>
    <x v="61"/>
    <d v="2025-01-14T00:00:00"/>
    <s v="HQ01"/>
    <s v="HUA CHANG PACKING PRINTING FACTORY"/>
    <m/>
    <s v="M250308"/>
    <s v="7-8-PW120"/>
    <s v="RECIPE BOOKLET 70346"/>
    <s v="BHRE"/>
    <s v="B"/>
    <n v="2000"/>
    <s v="PC"/>
    <s v="CNY"/>
    <n v="1.22"/>
    <n v="2440"/>
    <n v="7.3003400000000003"/>
    <n v="0.1671"/>
    <n v="334.2"/>
    <s v="MZQ"/>
  </r>
  <r>
    <s v="710330040201"/>
    <x v="61"/>
    <d v="2025-01-14T00:00:00"/>
    <s v="HQ01"/>
    <s v="HUA CHANG PACKING PRINTING FACTORY"/>
    <m/>
    <s v="M250308"/>
    <s v="7-8-PW120"/>
    <s v="RECIPE BOOKLET 70346"/>
    <s v="BHRE"/>
    <s v="B"/>
    <n v="50"/>
    <s v="PC"/>
    <s v="CNY"/>
    <n v="1.22"/>
    <n v="61"/>
    <n v="7.3003400000000003"/>
    <n v="0.1671"/>
    <n v="8.36"/>
    <s v="MZQ"/>
  </r>
  <r>
    <s v="710331940101"/>
    <x v="61"/>
    <d v="2025-03-03T00:00:00"/>
    <s v="MY02S"/>
    <s v="MEY LI YI CHA"/>
    <m/>
    <s v="X250301"/>
    <s v="7-8-F70346A"/>
    <s v="BROWN BOX 70346"/>
    <s v="BOX-"/>
    <s v="B"/>
    <n v="9100"/>
    <s v="PC"/>
    <s v="CNY"/>
    <n v="3.75"/>
    <n v="34125"/>
    <n v="7.3003400000000003"/>
    <n v="0.51370000000000005"/>
    <n v="4674.67"/>
    <s v="MZQ"/>
  </r>
  <r>
    <s v="710331940201"/>
    <x v="61"/>
    <d v="2025-03-03T00:00:00"/>
    <s v="MY02S"/>
    <s v="MEY LI YI CHA"/>
    <m/>
    <s v="X250301"/>
    <s v="7-8-F70346A"/>
    <s v="BROWN BOX 70346"/>
    <s v="BOX-"/>
    <s v="B"/>
    <n v="50"/>
    <s v="PC"/>
    <s v="CNY"/>
    <n v="3.75"/>
    <n v="187.5"/>
    <n v="7.3003400000000003"/>
    <n v="0.51370000000000005"/>
    <n v="25.69"/>
    <s v="MZQ"/>
  </r>
  <r>
    <s v="710330530101"/>
    <x v="61"/>
    <d v="2025-02-07T00:00:00"/>
    <s v="JN03"/>
    <s v="Jia Neng Metals Products CO,.LTD"/>
    <m/>
    <s v="C03008"/>
    <s v="1-6-F92-Y"/>
    <s v="FG SS BAF20FA SUNRAYED"/>
    <s v="FG--"/>
    <s v="B"/>
    <n v="1040"/>
    <s v="PC"/>
    <s v="CNY"/>
    <n v="0.65390000000000004"/>
    <n v="680.06"/>
    <n v="7.3003400000000003"/>
    <n v="8.9599999999999999E-2"/>
    <n v="93.18"/>
    <s v="MZQ"/>
  </r>
  <r>
    <s v="710331260101"/>
    <x v="61"/>
    <d v="2025-02-19T00:00:00"/>
    <s v="TA26"/>
    <s v="ZHAO DE JIN SHU JI BIN CO.,LTD."/>
    <m/>
    <s v="C03010"/>
    <s v="3-6-FHSS313"/>
    <s v="FG SS 313 FOR EBD18IA"/>
    <s v="FG--"/>
    <s v="B"/>
    <n v="520"/>
    <s v="PC"/>
    <s v="CNY"/>
    <n v="0.67430000000000001"/>
    <n v="350.64"/>
    <n v="7.3003400000000003"/>
    <n v="9.2399999999999996E-2"/>
    <n v="48.05"/>
    <s v="MZQ"/>
  </r>
  <r>
    <s v="710329980301"/>
    <x v="61"/>
    <d v="2025-01-14T00:00:00"/>
    <s v="TA26"/>
    <s v="ZHAO DE JIN SHU JI BIN CO.,LTD."/>
    <m/>
    <s v="C03010"/>
    <s v="7-6-F93AZ"/>
    <s v="ASSY RT FG SS YBM20 TUM"/>
    <s v="FG--"/>
    <s v="B"/>
    <n v="3100"/>
    <s v="PC"/>
    <s v="CNY"/>
    <n v="1.3540000000000001"/>
    <n v="4197.3999999999996"/>
    <n v="7.3003400000000003"/>
    <n v="0.1855"/>
    <n v="575.04999999999995"/>
    <s v="MZQ"/>
  </r>
  <r>
    <s v="710329510101"/>
    <x v="61"/>
    <d v="2025-01-03T00:00:00"/>
    <s v="XL10"/>
    <s v="JIANG MEN SHI XI LONG XIANG JIAO KE JI CO.,LTD."/>
    <m/>
    <s v="C03009"/>
    <s v="7-6-627B"/>
    <s v="16cm Si-RU GASKET BK01A"/>
    <s v="GSKT"/>
    <s v="B"/>
    <n v="1000"/>
    <s v="PC"/>
    <s v="CNY"/>
    <n v="2.75"/>
    <n v="2750"/>
    <n v="7.3003400000000003"/>
    <n v="0.37669999999999998"/>
    <n v="376.7"/>
    <s v="MZQ"/>
  </r>
  <r>
    <s v="710329510201"/>
    <x v="61"/>
    <d v="2025-01-03T00:00:00"/>
    <s v="XL10"/>
    <s v="JIANG MEN SHI XI LONG XIANG JIAO KE JI CO.,LTD."/>
    <m/>
    <s v="C03009"/>
    <s v="7-6-628B"/>
    <s v="18cm Si-RU GASKET BK01A"/>
    <s v="GSKT"/>
    <s v="B"/>
    <n v="1000"/>
    <s v="PC"/>
    <s v="CNY"/>
    <n v="3.1"/>
    <n v="3100"/>
    <n v="7.3003400000000003"/>
    <n v="0.42459999999999998"/>
    <n v="424.6"/>
    <s v="MZQ"/>
  </r>
  <r>
    <s v="710330640101"/>
    <x v="61"/>
    <d v="2025-02-07T00:00:00"/>
    <s v="XL10"/>
    <s v="JIANG MEN SHI XI LONG XIANG JIAO KE JI CO.,LTD."/>
    <m/>
    <s v="C03009"/>
    <s v="7-6-678A"/>
    <s v="SILICONE GASKET 7-6-GMI19 GN36A"/>
    <s v="GSKT"/>
    <s v="B"/>
    <n v="3500"/>
    <s v="PC"/>
    <s v="CNY"/>
    <n v="4.8019999999999996"/>
    <n v="16807"/>
    <n v="7.3003400000000003"/>
    <n v="0.65780000000000005"/>
    <n v="2302.3000000000002"/>
    <s v="MZQ"/>
  </r>
  <r>
    <s v="710331450401"/>
    <x v="61"/>
    <d v="2025-02-25T00:00:00"/>
    <s v="DY06"/>
    <s v="DE YI BAO(JIANG MEN)"/>
    <m/>
    <s v="C03002"/>
    <s v="3-5-LSI105A-Y"/>
    <s v="STD- 105 M BSH R223.5 C/C102 H6.5 (BFMY20)"/>
    <s v="HDL-"/>
    <s v="B"/>
    <n v="400"/>
    <s v="PC"/>
    <s v="CNY"/>
    <n v="7.4931000000000001"/>
    <n v="2997.24"/>
    <n v="7.3003400000000003"/>
    <n v="1.0264"/>
    <n v="410.56"/>
    <s v="MZQ"/>
  </r>
  <r>
    <s v="710331460601"/>
    <x v="61"/>
    <d v="2025-02-25T00:00:00"/>
    <s v="DY06"/>
    <s v="DE YI BAO(JIANG MEN)"/>
    <m/>
    <s v="C03002"/>
    <s v="3-5-LSI107A-Y"/>
    <s v="STD- 107 M BSH R274.7 C/C102 H6.5 (182424S)"/>
    <s v="HDL-"/>
    <s v="B"/>
    <n v="900"/>
    <s v="PC"/>
    <s v="CNY"/>
    <n v="7.4931000000000001"/>
    <n v="6743.79"/>
    <n v="7.3003400000000003"/>
    <n v="1.0264"/>
    <n v="923.76"/>
    <s v="MZQ"/>
  </r>
  <r>
    <s v="710331490301"/>
    <x v="61"/>
    <d v="2025-02-25T00:00:00"/>
    <s v="DY06"/>
    <s v="DE YI BAO(JIANG MEN)"/>
    <m/>
    <s v="C03002"/>
    <s v="3-5-LSI110A-Y"/>
    <s v="STD- 110 M BSH R311.4 C/C102 H6.5 (1824-28)"/>
    <s v="HDL-"/>
    <s v="B"/>
    <n v="200"/>
    <s v="PC"/>
    <s v="CNY"/>
    <n v="7.6459999999999999"/>
    <n v="1529.2"/>
    <n v="7.3003400000000003"/>
    <n v="1.0472999999999999"/>
    <n v="209.46"/>
    <s v="MZQ"/>
  </r>
  <r>
    <s v="710330530201"/>
    <x v="61"/>
    <d v="2025-02-07T00:00:00"/>
    <s v="JN03"/>
    <s v="Jia Neng Metals Products CO,.LTD"/>
    <m/>
    <s v="C03008"/>
    <s v="3-5-HIB205CAX"/>
    <s v="LG-- 205 RACO BK01A POL QCI24MA C/C50 H8.5"/>
    <s v="HDL-"/>
    <s v="B"/>
    <n v="1000"/>
    <s v="PC"/>
    <s v="CNY"/>
    <n v="6.3521000000000001"/>
    <n v="6352.1"/>
    <n v="7.3003400000000003"/>
    <n v="0.87009999999999998"/>
    <n v="870.1"/>
    <s v="MZQ"/>
  </r>
  <r>
    <s v="710330780101"/>
    <x v="61"/>
    <d v="2025-02-10T00:00:00"/>
    <s v="LJ11"/>
    <s v="NING BO LIAN JIN WU JIN ZHI BIN CO.,LTD."/>
    <m/>
    <s v="C03003"/>
    <s v="1-5-HDS02"/>
    <s v="SH MATT+G.BLK"/>
    <s v="HDL-"/>
    <s v="B"/>
    <n v="1000"/>
    <s v="PC"/>
    <s v="CNY"/>
    <n v="1.5"/>
    <n v="1500"/>
    <n v="7.3003400000000003"/>
    <n v="0.20549999999999999"/>
    <n v="205.5"/>
    <s v="MZQ"/>
  </r>
  <r>
    <s v="710330780301"/>
    <x v="61"/>
    <d v="2025-02-10T00:00:00"/>
    <s v="LJ11"/>
    <s v="NING BO LIAN JIN WU JIN ZHI BIN CO.,LTD."/>
    <m/>
    <s v="C03003"/>
    <s v="3-5-HIR104--X"/>
    <s v="LG 104 M.BLK TUM"/>
    <s v="HDL-"/>
    <s v="B"/>
    <n v="1000"/>
    <s v="PC"/>
    <s v="CNY"/>
    <n v="2.5788000000000002"/>
    <n v="2578.8000000000002"/>
    <n v="7.3003400000000003"/>
    <n v="0.35320000000000001"/>
    <n v="353.2"/>
    <s v="MZQ"/>
  </r>
  <r>
    <s v="710329990201"/>
    <x v="61"/>
    <d v="2025-01-14T00:00:00"/>
    <s v="TA27"/>
    <s v="FO SHAN SHI SAN SHUI QU ZHUO YING WU JIN ZHI PIN CHANG"/>
    <m/>
    <s v="C03001"/>
    <s v="1-5-HAJ203--X4"/>
    <s v="SH-- 203 POL YBM20AK C/C40 H8.5 SS304x0.7"/>
    <s v="HDL-"/>
    <s v="B"/>
    <n v="960"/>
    <s v="PC"/>
    <s v="CNY"/>
    <n v="3.2145000000000001"/>
    <n v="3085.92"/>
    <n v="7.3003400000000003"/>
    <n v="0.44030000000000002"/>
    <n v="422.69"/>
    <s v="MZQ"/>
  </r>
  <r>
    <s v="710329350101"/>
    <x v="61"/>
    <d v="2024-12-30T00:00:00"/>
    <s v="TA27"/>
    <s v="FO SHAN SHI SAN SHUI QU ZHUO YING WU JIN ZHI PIN CHANG"/>
    <m/>
    <s v="C03001"/>
    <s v="3-5-HAJ54--X4"/>
    <s v="LG-- POL R93 C/C40 H8.5 SS304x1.2"/>
    <s v="HDL-"/>
    <s v="B"/>
    <n v="1950"/>
    <s v="PC"/>
    <s v="CNY"/>
    <n v="4.5491999999999999"/>
    <n v="8870.94"/>
    <n v="7.3003400000000003"/>
    <n v="0.62309999999999999"/>
    <n v="1215.05"/>
    <s v="MZQ"/>
  </r>
  <r>
    <s v="710329670101"/>
    <x v="61"/>
    <d v="2025-01-07T00:00:00"/>
    <s v="TA30"/>
    <s v="ZHAO JIAN BU XIU GANG CO.,LTD."/>
    <m/>
    <s v="C03006"/>
    <s v="3-5-HOD102-DX"/>
    <s v="SH-- 102 GY04A POL R73 C/C34.8 H8.5"/>
    <s v="HDL-"/>
    <s v="B"/>
    <n v="1020"/>
    <s v="PC"/>
    <s v="CNY"/>
    <n v="7.4577999999999998"/>
    <n v="7606.96"/>
    <n v="7.3003400000000003"/>
    <n v="1.0216000000000001"/>
    <n v="1042.03"/>
    <s v="MZQ"/>
  </r>
  <r>
    <s v="710329670201"/>
    <x v="61"/>
    <d v="2025-01-07T00:00:00"/>
    <s v="TA30"/>
    <s v="ZHAO JIAN BU XIU GANG CO.,LTD."/>
    <m/>
    <s v="C03006"/>
    <s v="3-5-HOD103-DX"/>
    <s v="SH-- 103 GY04A POL R83 C/C34.8 H8.5"/>
    <s v="HDL-"/>
    <s v="B"/>
    <n v="1550"/>
    <s v="PC"/>
    <s v="CNY"/>
    <n v="7.4577999999999998"/>
    <n v="11559.59"/>
    <n v="7.3003400000000003"/>
    <n v="1.0216000000000001"/>
    <n v="1583.48"/>
    <s v="MZQ"/>
  </r>
  <r>
    <s v="710329670301"/>
    <x v="61"/>
    <d v="2025-01-07T00:00:00"/>
    <s v="TA30"/>
    <s v="ZHAO JIAN BU XIU GANG CO.,LTD."/>
    <m/>
    <s v="C03006"/>
    <s v="3-5-HOD104-DX"/>
    <s v="SH 104 GY04A POL"/>
    <s v="HDL-"/>
    <s v="B"/>
    <n v="520"/>
    <s v="PC"/>
    <s v="CNY"/>
    <n v="7.4577999999999998"/>
    <n v="3878.06"/>
    <n v="7.3003400000000003"/>
    <n v="1.0216000000000001"/>
    <n v="531.23"/>
    <s v="MZQ"/>
  </r>
  <r>
    <s v="710329670401"/>
    <x v="61"/>
    <d v="2025-01-07T00:00:00"/>
    <s v="TA30"/>
    <s v="ZHAO JIAN BU XIU GANG CO.,LTD."/>
    <m/>
    <s v="C03006"/>
    <s v="3-5-HOD105-DX"/>
    <s v="LG-- 105 GY04A POL R103 C/C34.8 H8.5"/>
    <s v="HDL-"/>
    <s v="B"/>
    <n v="1500"/>
    <s v="PC"/>
    <s v="CNY"/>
    <n v="8.0116999999999994"/>
    <n v="12017.55"/>
    <n v="7.3003400000000003"/>
    <n v="1.0973999999999999"/>
    <n v="1646.1"/>
    <s v="MZQ"/>
  </r>
  <r>
    <s v="710329650101"/>
    <x v="61"/>
    <d v="2025-01-07T00:00:00"/>
    <s v="TA26"/>
    <s v="ZHAO DE JIN SHU JI BIN CO.,LTD."/>
    <m/>
    <s v="C03010"/>
    <s v="3-5-LEW103-DX"/>
    <s v="STD- 103 GY04A POL R220 C/C113 H6.5"/>
    <s v="LHDL"/>
    <s v="B"/>
    <n v="1530"/>
    <s v="PC"/>
    <s v="CNY"/>
    <n v="2.1898"/>
    <n v="3350.39"/>
    <n v="7.3003400000000003"/>
    <n v="0.3"/>
    <n v="459"/>
    <s v="MZQ"/>
  </r>
  <r>
    <s v="710329650201"/>
    <x v="61"/>
    <d v="2025-01-07T00:00:00"/>
    <s v="TA26"/>
    <s v="ZHAO DE JIN SHU JI BIN CO.,LTD."/>
    <m/>
    <s v="C03010"/>
    <s v="3-5-LEW104-DX"/>
    <s v="104 GY04A POL"/>
    <s v="LHDL"/>
    <s v="B"/>
    <n v="510"/>
    <s v="PC"/>
    <s v="CNY"/>
    <n v="2.1898"/>
    <n v="1116.8"/>
    <n v="7.3003400000000003"/>
    <n v="0.3"/>
    <n v="153"/>
    <s v="MZQ"/>
  </r>
  <r>
    <s v="710329650301"/>
    <x v="61"/>
    <d v="2025-01-07T00:00:00"/>
    <s v="TA26"/>
    <s v="ZHAO DE JIN SHU JI BIN CO.,LTD."/>
    <m/>
    <s v="C03010"/>
    <s v="3-5-LEW105-DX"/>
    <s v="STD- 105 GY04A POL R260 C/C113 H6.5"/>
    <s v="LHDL"/>
    <s v="B"/>
    <n v="1530"/>
    <s v="PC"/>
    <s v="CNY"/>
    <n v="2.1898"/>
    <n v="3350.39"/>
    <n v="7.3003400000000003"/>
    <n v="0.3"/>
    <n v="459"/>
    <s v="MZQ"/>
  </r>
  <r>
    <s v="710329650401"/>
    <x v="61"/>
    <d v="2025-01-07T00:00:00"/>
    <s v="TA26"/>
    <s v="ZHAO DE JIN SHU JI BIN CO.,LTD."/>
    <m/>
    <s v="C03010"/>
    <s v="3-5-LEW107-DX"/>
    <s v="STD- 107 GY04A POL R320 C/C113 H6.5"/>
    <s v="LHDL"/>
    <s v="B"/>
    <n v="1010"/>
    <s v="PC"/>
    <s v="CNY"/>
    <n v="2.1898"/>
    <n v="2211.6999999999998"/>
    <n v="7.3003400000000003"/>
    <n v="0.3"/>
    <n v="303"/>
    <s v="MZQ"/>
  </r>
  <r>
    <s v="710324670801"/>
    <x v="61"/>
    <d v="2024-10-11T00:00:00"/>
    <s v="YP02"/>
    <s v="DUAN ZHOU QU YI PIN JIN SHU JI PIN CHANG"/>
    <m/>
    <s v="C03005"/>
    <s v="7-C-PCC16CK-002"/>
    <s v="PCC16CT----------Y-P-----"/>
    <s v="LID-"/>
    <s v="O"/>
    <n v="755"/>
    <s v="PC"/>
    <s v="CNY"/>
    <n v="3.3"/>
    <n v="2491.5"/>
    <n v="7.3003400000000003"/>
    <n v="0.45200000000000001"/>
    <n v="341.26"/>
    <s v="MZQ"/>
  </r>
  <r>
    <s v="710324670901"/>
    <x v="61"/>
    <d v="2024-10-11T00:00:00"/>
    <s v="YP02"/>
    <s v="DUAN ZHOU QU YI PIN JIN SHU JI PIN CHANG"/>
    <m/>
    <s v="C03005"/>
    <s v="7-C-PCC18CK-002"/>
    <s v="PCC18CT----------Y-P-----"/>
    <s v="LID-"/>
    <s v="O"/>
    <n v="1420"/>
    <s v="PC"/>
    <s v="CNY"/>
    <n v="3.4"/>
    <n v="4828"/>
    <n v="7.3003400000000003"/>
    <n v="0.4657"/>
    <n v="661.29"/>
    <s v="MZQ"/>
  </r>
  <r>
    <s v="710326650101"/>
    <x v="61"/>
    <d v="2024-11-15T00:00:00"/>
    <s v="YP02"/>
    <s v="DUAN ZHOU QU YI PIN JIN SHU JI PIN CHANG"/>
    <m/>
    <s v="C03005"/>
    <s v="7-C-PCC20CK-002"/>
    <s v="PCC20CT----------Y-P-----"/>
    <s v="LID-"/>
    <s v="O"/>
    <n v="1010"/>
    <s v="PC"/>
    <s v="CNY"/>
    <n v="3.5"/>
    <n v="3535"/>
    <n v="7.3003400000000003"/>
    <n v="0.47939999999999999"/>
    <n v="484.19"/>
    <s v="MZQ"/>
  </r>
  <r>
    <s v="710330890201"/>
    <x v="61"/>
    <d v="2025-02-12T00:00:00"/>
    <s v="YP02"/>
    <s v="DUAN ZHOU QU YI PIN JIN SHU JI PIN CHANG"/>
    <m/>
    <s v="C03005"/>
    <s v="7-C-ZBC16KK-002"/>
    <s v="ZBC16CV----------Y-P-----"/>
    <s v="LID-"/>
    <s v="A"/>
    <n v="1680"/>
    <s v="PC"/>
    <s v="CNY"/>
    <n v="3.53"/>
    <n v="5930.4"/>
    <n v="7.3003400000000003"/>
    <n v="0.48349999999999999"/>
    <n v="812.28"/>
    <s v="MZQ"/>
  </r>
  <r>
    <s v="710331510101"/>
    <x v="61"/>
    <d v="2025-02-25T00:00:00"/>
    <s v="HY25"/>
    <s v="ZHAO QING SHI HENG YING WU JING HUA GONG CO.,LTD"/>
    <m/>
    <s v="X250303"/>
    <s v="7-9-Z71082"/>
    <s v="MASKING TAPE 48MMX40"/>
    <s v="MISC"/>
    <s v="B"/>
    <n v="250"/>
    <s v="RL"/>
    <s v="CNY"/>
    <n v="5.18"/>
    <n v="1295"/>
    <n v="7.3003400000000003"/>
    <n v="0.70960000000000001"/>
    <n v="177.4"/>
    <s v="MZQ"/>
  </r>
  <r>
    <s v="710331510201"/>
    <x v="61"/>
    <d v="2025-02-25T00:00:00"/>
    <s v="HY25"/>
    <s v="ZHAO QING SHI HENG YING WU JING HUA GONG CO.,LTD"/>
    <m/>
    <s v="X250303"/>
    <s v="7-9-Z71083"/>
    <s v="MASKING TAPE 24MMX100"/>
    <s v="MISC"/>
    <s v="B"/>
    <n v="250"/>
    <s v="RL"/>
    <s v="CNY"/>
    <n v="6.64"/>
    <n v="1660"/>
    <n v="7.3003400000000003"/>
    <n v="0.90949999999999998"/>
    <n v="227.38"/>
    <s v="MZQ"/>
  </r>
  <r>
    <s v="710331530901"/>
    <x v="61"/>
    <d v="2025-02-25T00:00:00"/>
    <s v="HQ01"/>
    <s v="HUA CHANG PACKING PRINTING FACTORY"/>
    <m/>
    <s v="M250307"/>
    <s v="7-8-P2AM0451818"/>
    <s v="WHITE WRAP PAPER 45gsm 18x18&quot;"/>
    <s v="PAP-"/>
    <s v="B"/>
    <n v="2000"/>
    <s v="PC"/>
    <s v="CNY"/>
    <n v="0.12"/>
    <n v="240"/>
    <n v="7.3003400000000003"/>
    <n v="1.6400000000000001E-2"/>
    <n v="32.799999999999997"/>
    <s v="MZQ"/>
  </r>
  <r>
    <s v="710331360201"/>
    <x v="61"/>
    <d v="2025-02-21T00:00:00"/>
    <s v="HQ01"/>
    <s v="HUA CHANG PACKING PRINTING FACTORY"/>
    <m/>
    <s v="M250301"/>
    <s v="6-8-X021"/>
    <s v="6-8-PW33,36,PU09,PL0198,0199"/>
    <s v="PRIM"/>
    <s v="B"/>
    <n v="1100"/>
    <s v="PC"/>
    <s v="CNY"/>
    <n v="1.29"/>
    <n v="1419"/>
    <n v="7.3003400000000003"/>
    <n v="0.1767"/>
    <n v="194.37"/>
    <s v="MZQ"/>
  </r>
  <r>
    <s v="710330151001"/>
    <x v="61"/>
    <d v="2025-01-17T00:00:00"/>
    <s v="HQ01"/>
    <s v="HUA CHANG PACKING PRINTING FACTORY"/>
    <m/>
    <s v="M250301"/>
    <s v="6-8-X027"/>
    <s v="PRINT MAT'L ANYDAY CLEAR GLASS DISHES"/>
    <s v="PRIM"/>
    <s v="B"/>
    <n v="6500"/>
    <s v="PC"/>
    <s v="CNY"/>
    <n v="1.46"/>
    <n v="9490"/>
    <n v="7.3003400000000003"/>
    <n v="0.2"/>
    <n v="1300"/>
    <s v="MZQ"/>
  </r>
  <r>
    <s v="710329720101"/>
    <x v="61"/>
    <d v="2025-01-07T00:00:00"/>
    <s v="YY04"/>
    <s v="RONG YE"/>
    <m/>
    <s v="C03004"/>
    <s v="3-5-SEW107-DX"/>
    <s v="STD- 107 GY04A POL R123 C/C106 H8.5"/>
    <s v="SHDL"/>
    <s v="B"/>
    <n v="2010"/>
    <s v="PC"/>
    <s v="CNY"/>
    <n v="2.4539"/>
    <n v="4932.34"/>
    <n v="7.3003400000000003"/>
    <n v="0.33610000000000001"/>
    <n v="675.56"/>
    <s v="MZQ"/>
  </r>
  <r>
    <s v="710330470101"/>
    <x v="61"/>
    <d v="2025-02-06T00:00:00"/>
    <s v="HQ01"/>
    <s v="HUA CHANG PACKING PRINTING FACTORY"/>
    <m/>
    <s v="M250303"/>
    <s v="94221-C"/>
    <s v="ANYDAY COOK BOOKLET"/>
    <s v="SKU-"/>
    <s v="O"/>
    <n v="3000"/>
    <s v="PC"/>
    <s v="CNY"/>
    <n v="2.79"/>
    <n v="8370"/>
    <n v="7.3003400000000003"/>
    <n v="0.38219999999999998"/>
    <n v="1146.5999999999999"/>
    <s v="MZQ"/>
  </r>
  <r>
    <s v="710327860201"/>
    <x v="61"/>
    <d v="2024-12-04T00:00:00"/>
    <s v="YP02"/>
    <s v="DUAN ZHOU QU YI PIN JIN SHU JI PIN CHANG"/>
    <m/>
    <s v="250302"/>
    <s v="BLC35DS-001"/>
    <s v="35CM SS LID W/KNOB &amp; WHISTLE"/>
    <s v="SKU-"/>
    <s v="O"/>
    <n v="2500"/>
    <s v="PC"/>
    <s v="CNY"/>
    <n v="6.298"/>
    <n v="15745"/>
    <n v="7.3003400000000003"/>
    <n v="0.86270000000000002"/>
    <n v="2156.75"/>
    <s v="MZQ"/>
  </r>
  <r>
    <s v="710328950201"/>
    <x v="61"/>
    <d v="2024-12-20T00:00:00"/>
    <s v="YP02"/>
    <s v="DUAN ZHOU QU YI PIN JIN SHU JI PIN CHANG"/>
    <m/>
    <s v="250302"/>
    <s v="BLC35DS-001"/>
    <s v="35CM SS LID W/KNOB &amp; WHISTLE"/>
    <s v="SKU-"/>
    <s v="O"/>
    <n v="2000"/>
    <s v="PC"/>
    <s v="CNY"/>
    <n v="6.298"/>
    <n v="12596"/>
    <n v="7.3003400000000003"/>
    <n v="0.86270000000000002"/>
    <n v="1725.4"/>
    <s v="MZQ"/>
  </r>
  <r>
    <s v="710327870201"/>
    <x v="61"/>
    <d v="2024-12-04T00:00:00"/>
    <s v="YY04S"/>
    <s v="YONG YE WU JIN CO"/>
    <m/>
    <s v="250301"/>
    <s v="BLC20DS-001"/>
    <s v="20CM SS LID W/KNOB &amp; WHISTLE"/>
    <s v="SKU-"/>
    <s v="O"/>
    <n v="200"/>
    <s v="PC"/>
    <s v="CNY"/>
    <n v="5.0862999999999996"/>
    <n v="1017.26"/>
    <n v="7.3003400000000003"/>
    <n v="0.69669999999999999"/>
    <n v="139.34"/>
    <s v="MZQ"/>
  </r>
  <r>
    <s v="710328960201"/>
    <x v="61"/>
    <d v="2024-12-20T00:00:00"/>
    <s v="YY04S"/>
    <s v="YONG YE WU JIN CO"/>
    <m/>
    <s v="250301"/>
    <s v="BLC20DS-001"/>
    <s v="20CM SS LID W/KNOB &amp; WHISTLE"/>
    <s v="SKU-"/>
    <s v="O"/>
    <n v="3500"/>
    <s v="PC"/>
    <s v="CNY"/>
    <n v="5.0862999999999996"/>
    <n v="17802.05"/>
    <n v="7.3003400000000003"/>
    <n v="0.69669999999999999"/>
    <n v="2438.4499999999998"/>
    <s v="MZQ"/>
  </r>
  <r>
    <s v="710330030601"/>
    <x v="61"/>
    <d v="2025-01-14T00:00:00"/>
    <s v="HQ01"/>
    <s v="HUA CHANG PACKING PRINTING FACTORY"/>
    <m/>
    <s v="M250304"/>
    <s v="7-8-PL6555"/>
    <s v="TETRON RD WARNING STKR MJP"/>
    <s v="STKR"/>
    <s v="B"/>
    <n v="4000"/>
    <s v="PC"/>
    <s v="CNY"/>
    <n v="2.5899999999999999E-2"/>
    <n v="103.6"/>
    <n v="7.3003400000000003"/>
    <n v="3.5000000000000001E-3"/>
    <n v="14"/>
    <s v="MZQ"/>
  </r>
  <r>
    <s v="710331530601"/>
    <x v="61"/>
    <d v="2025-02-25T00:00:00"/>
    <s v="HQ01"/>
    <s v="HUA CHANG PACKING PRINTING FACTORY"/>
    <m/>
    <s v="M250304"/>
    <s v="6-8-PL0056"/>
    <s v="MJP GLASS LID STKR FOR ANYDAY"/>
    <s v="STKR"/>
    <s v="B"/>
    <n v="3600"/>
    <s v="PC"/>
    <s v="CNY"/>
    <n v="3.5000000000000003E-2"/>
    <n v="126"/>
    <n v="7.3003400000000003"/>
    <n v="4.7999999999999996E-3"/>
    <n v="17.28"/>
    <s v="MZQ"/>
  </r>
  <r>
    <s v="710331531001"/>
    <x v="61"/>
    <d v="2025-02-25T00:00:00"/>
    <s v="HQ01"/>
    <s v="HUA CHANG PACKING PRINTING FACTORY"/>
    <m/>
    <s v="M250309"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</r>
  <r>
    <s v="710328610801"/>
    <x v="61"/>
    <d v="2024-12-17T00:00:00"/>
    <s v="HQ01"/>
    <s v="HUA CHANG PACKING PRINTING FACTORY"/>
    <m/>
    <s v="M250305"/>
    <s v="1-8-PL15346-C"/>
    <s v="UPC+ADD STKR 051153191466 (SC)"/>
    <s v="STKR"/>
    <s v="B"/>
    <n v="1600"/>
    <s v="PC"/>
    <s v="CNY"/>
    <n v="4.2000000000000003E-2"/>
    <n v="67.2"/>
    <n v="7.3003400000000003"/>
    <n v="5.7999999999999996E-3"/>
    <n v="9.2799999999999994"/>
    <s v="MZQ"/>
  </r>
  <r>
    <s v="710328611701"/>
    <x v="61"/>
    <d v="2024-12-17T00:00:00"/>
    <s v="HQ01"/>
    <s v="HUA CHANG PACKING PRINTING FACTORY"/>
    <m/>
    <s v="M250305"/>
    <s v="1-8-PL15346-C"/>
    <s v="UPC+ADD STKR 051153191466 (SC)"/>
    <s v="STKR"/>
    <s v="B"/>
    <n v="30"/>
    <s v="PC"/>
    <s v="CNY"/>
    <n v="4.2000000000000003E-2"/>
    <n v="1.26"/>
    <n v="7.3003400000000003"/>
    <n v="5.7999999999999996E-3"/>
    <n v="0.17"/>
    <s v="MZQ"/>
  </r>
  <r>
    <s v="710330030201"/>
    <x v="61"/>
    <d v="2025-01-14T00:00:00"/>
    <s v="HQ01"/>
    <s v="HUA CHANG PACKING PRINTING FACTORY"/>
    <m/>
    <s v="M250304"/>
    <s v="7-8-PL10868-C"/>
    <s v="UPC+ADD STKR 051153703461"/>
    <s v="STKR"/>
    <s v="B"/>
    <n v="9100"/>
    <s v="PC"/>
    <s v="CNY"/>
    <n v="4.2000000000000003E-2"/>
    <n v="382.2"/>
    <n v="7.3003400000000003"/>
    <n v="5.7999999999999996E-3"/>
    <n v="52.78"/>
    <s v="MZQ"/>
  </r>
  <r>
    <s v="710330031101"/>
    <x v="61"/>
    <d v="2025-01-14T00:00:00"/>
    <s v="HQ01"/>
    <s v="HUA CHANG PACKING PRINTING FACTORY"/>
    <m/>
    <s v="M250304"/>
    <s v="7-8-PL10868-C"/>
    <s v="UPC+ADD STKR 051153703461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31530301"/>
    <x v="61"/>
    <d v="2025-02-25T00:00:00"/>
    <s v="HQ01"/>
    <s v="HUA CHANG PACKING PRINTING FACTORY"/>
    <m/>
    <s v="M250302"/>
    <s v="3-8-PL9341"/>
    <s v="4C BHRE MEYER MIDNIGHT HA IH"/>
    <s v="STKR"/>
    <s v="B"/>
    <n v="1010"/>
    <s v="PC"/>
    <s v="CNY"/>
    <n v="0.96"/>
    <n v="969.6"/>
    <n v="7.3003400000000003"/>
    <n v="0.13150000000000001"/>
    <n v="132.82"/>
    <s v="MZQ"/>
  </r>
  <r>
    <s v="710331680101"/>
    <x v="61"/>
    <d v="2025-02-26T00:00:00"/>
    <s v="HQ01"/>
    <s v="HUA CHANG PACKING PRINTING FACTORY"/>
    <m/>
    <s v="M250306"/>
    <s v="1-8-PU280"/>
    <s v="U&amp;C COOK'N LOOK INDUCTION (MXL)"/>
    <s v="U&amp;C-"/>
    <s v="B"/>
    <n v="3000"/>
    <s v="PC"/>
    <s v="CNY"/>
    <n v="0.21929999999999999"/>
    <n v="657.9"/>
    <n v="7.3003400000000003"/>
    <n v="0.03"/>
    <n v="90"/>
    <s v="MZQ"/>
  </r>
  <r>
    <s v="710331350101"/>
    <x v="61"/>
    <d v="2025-02-21T00:00:00"/>
    <s v="HQ01"/>
    <s v="HUA CHANG PACKING PRINTING FACTORY"/>
    <m/>
    <s v="M250302"/>
    <s v="1-8-PU422"/>
    <s v="GENERIC U&amp;C+GUARANTEE E&amp;T (MTL)"/>
    <s v="U&amp;C-"/>
    <s v="B"/>
    <n v="5000"/>
    <s v="PC"/>
    <s v="CNY"/>
    <n v="0.222"/>
    <n v="1110"/>
    <n v="7.3003400000000003"/>
    <n v="3.04E-2"/>
    <n v="152"/>
    <s v="MZQ"/>
  </r>
  <r>
    <s v="710331530501"/>
    <x v="61"/>
    <d v="2025-02-25T00:00:00"/>
    <s v="HQ01"/>
    <s v="HUA CHANG PACKING PRINTING FACTORY"/>
    <m/>
    <s v="M250306"/>
    <s v="3-8-PU561-C"/>
    <s v="U&amp;C MEYER MIDNIGHT HA IH JAPANESE"/>
    <s v="U&amp;C-"/>
    <s v="B"/>
    <n v="1010"/>
    <s v="PC"/>
    <s v="CNY"/>
    <n v="0.22839999999999999"/>
    <n v="230.68"/>
    <n v="7.3003400000000003"/>
    <n v="3.1300000000000001E-2"/>
    <n v="31.61"/>
    <s v="MZQ"/>
  </r>
  <r>
    <s v="710330700401"/>
    <x v="61"/>
    <d v="2025-02-07T00:00:00"/>
    <s v="HQ01"/>
    <s v="HUA CHANG PACKING PRINTING FACTORY"/>
    <m/>
    <s v="M250302"/>
    <s v="7-8-PU800A-C"/>
    <s v="U&amp;C 70346-C"/>
    <s v="U&amp;C-"/>
    <s v="B"/>
    <n v="9100"/>
    <s v="PC"/>
    <s v="CNY"/>
    <n v="0.23799999999999999"/>
    <n v="2165.8000000000002"/>
    <n v="7.3003400000000003"/>
    <n v="3.2599999999999997E-2"/>
    <n v="296.66000000000003"/>
    <s v="MZQ"/>
  </r>
  <r>
    <s v="710331540101"/>
    <x v="61"/>
    <d v="2025-02-25T00:00:00"/>
    <s v="HQ01"/>
    <s v="HUA CHANG PACKING PRINTING FACTORY"/>
    <m/>
    <s v="M250306"/>
    <s v="1-8-PU582A-C"/>
    <s v="U&amp;C MEYER X DISNEY EARTHEN (MJP)"/>
    <s v="U&amp;C-"/>
    <s v="B"/>
    <n v="5530"/>
    <s v="PC"/>
    <s v="CNY"/>
    <n v="0.252"/>
    <n v="1393.56"/>
    <n v="7.3003400000000003"/>
    <n v="3.4500000000000003E-2"/>
    <n v="190.79"/>
    <s v="MZQ"/>
  </r>
  <r>
    <s v="710330700301"/>
    <x v="61"/>
    <d v="2025-02-07T00:00:00"/>
    <s v="HQ01"/>
    <s v="HUA CHANG PACKING PRINTING FACTORY"/>
    <m/>
    <s v="M250308"/>
    <s v="7-8-PU656"/>
    <s v="U&amp;C RACO"/>
    <s v="U&amp;C-"/>
    <s v="B"/>
    <n v="200"/>
    <s v="PC"/>
    <s v="CNY"/>
    <n v="0.27500000000000002"/>
    <n v="55"/>
    <n v="7.3003400000000003"/>
    <n v="3.7699999999999997E-2"/>
    <n v="7.54"/>
    <s v="MZQ"/>
  </r>
  <r>
    <s v="710330700301"/>
    <x v="61"/>
    <d v="2025-02-07T00:00:00"/>
    <s v="HQ01"/>
    <s v="HUA CHANG PACKING PRINTING FACTORY"/>
    <m/>
    <s v="M250302"/>
    <s v="7-8-PU656"/>
    <s v="U&amp;C RACO"/>
    <s v="U&amp;C-"/>
    <s v="B"/>
    <n v="1000"/>
    <s v="PC"/>
    <s v="CNY"/>
    <n v="0.27500000000000002"/>
    <n v="275"/>
    <n v="7.3003400000000003"/>
    <n v="3.7699999999999997E-2"/>
    <n v="37.700000000000003"/>
    <s v="MZQ"/>
  </r>
  <r>
    <s v="710331530101"/>
    <x v="61"/>
    <d v="2025-02-25T00:00:00"/>
    <s v="HQ01"/>
    <s v="HUA CHANG PACKING PRINTING FACTORY"/>
    <m/>
    <s v="M250302"/>
    <s v="1-8-PU534B-C"/>
    <s v="U&amp;C MEYER GLASS BACON PRESS"/>
    <s v="U&amp;C-"/>
    <s v="B"/>
    <n v="2030"/>
    <s v="PC"/>
    <s v="CNY"/>
    <n v="0.28499999999999998"/>
    <n v="578.54999999999995"/>
    <n v="7.3003400000000003"/>
    <n v="3.9E-2"/>
    <n v="79.17"/>
    <s v="MZQ"/>
  </r>
  <r>
    <s v="710331540201"/>
    <x v="61"/>
    <d v="2025-02-25T00:00:00"/>
    <s v="HQ01"/>
    <s v="HUA CHANG PACKING PRINTING FACTORY"/>
    <m/>
    <s v="M250306"/>
    <s v="1-8-PU584-C"/>
    <s v="U&amp;C FOR MJP SHOP CHANNEL"/>
    <s v="U&amp;C-"/>
    <s v="B"/>
    <n v="1600"/>
    <s v="PC"/>
    <s v="CNY"/>
    <n v="0.29499999999999998"/>
    <n v="472"/>
    <n v="7.3003400000000003"/>
    <n v="4.0399999999999998E-2"/>
    <n v="64.64"/>
    <s v="MZQ"/>
  </r>
  <r>
    <s v="710331550101"/>
    <x v="61"/>
    <d v="2025-02-25T00:00:00"/>
    <s v="HQ01"/>
    <s v="HUA CHANG PACKING PRINTING FACTORY"/>
    <m/>
    <s v="M250302"/>
    <s v="7-8-PU535"/>
    <s v="U&amp;C MEYER CENTENNIAL (MXL)"/>
    <s v="U&amp;C-"/>
    <s v="B"/>
    <n v="3100"/>
    <s v="PC"/>
    <s v="CNY"/>
    <n v="0.30759999999999998"/>
    <n v="953.56"/>
    <n v="7.3003400000000003"/>
    <n v="4.2099999999999999E-2"/>
    <n v="130.51"/>
    <s v="MZQ"/>
  </r>
  <r>
    <s v="710331530201"/>
    <x v="61"/>
    <d v="2025-02-25T00:00:00"/>
    <s v="HQ01"/>
    <s v="HUA CHANG PACKING PRINTING FACTORY"/>
    <m/>
    <s v="M250306"/>
    <s v="1-8-PU551D"/>
    <s v="GENERIC U&amp;C+WARR BOOKLET FOR MEYER"/>
    <s v="U&amp;C-"/>
    <s v="B"/>
    <n v="1010"/>
    <s v="PC"/>
    <s v="CNY"/>
    <n v="0.65"/>
    <n v="656.5"/>
    <n v="7.3003400000000003"/>
    <n v="8.8999999999999996E-2"/>
    <n v="89.89"/>
    <s v="MZQ"/>
  </r>
  <r>
    <s v="710330150701"/>
    <x v="61"/>
    <d v="2025-01-17T00:00:00"/>
    <s v="HQ01"/>
    <s v="HUA CHANG PACKING PRINTING FACTORY"/>
    <m/>
    <s v="M250301"/>
    <s v="6-8-X022"/>
    <s v="PRINT MAT'L ANYDAY SQUARE GLASS DISHES"/>
    <s v="U&amp;C-"/>
    <s v="B"/>
    <n v="4600"/>
    <s v="PC"/>
    <s v="CNY"/>
    <n v="1.53"/>
    <n v="7038"/>
    <n v="7.3003400000000003"/>
    <n v="0.20960000000000001"/>
    <n v="964.16"/>
    <s v="MZQ"/>
  </r>
  <r>
    <s v="710330140101"/>
    <x v="61"/>
    <d v="2025-01-17T00:00:00"/>
    <s v="GY09"/>
    <s v="FO SHAN SHI GU YANG WU JIN ZHI PIN CO.,LTD."/>
    <m/>
    <s v="C03007"/>
    <s v="7-6-W03"/>
    <s v="SS WHR M6 DIA 17mm"/>
    <s v="WHR-"/>
    <s v="B"/>
    <n v="1000"/>
    <s v="PC"/>
    <s v="CNY"/>
    <n v="3.9800000000000002E-2"/>
    <n v="39.799999999999997"/>
    <n v="7.3003400000000003"/>
    <n v="5.4999999999999997E-3"/>
    <n v="5.5"/>
    <s v="MZQ"/>
  </r>
  <r>
    <s v="710331330101"/>
    <x v="61"/>
    <d v="2025-02-21T00:00:00"/>
    <s v="GY09"/>
    <s v="FO SHAN SHI GU YANG WU JIN ZHI PIN CO.,LTD."/>
    <m/>
    <s v="C03007"/>
    <s v="7-6-W03"/>
    <s v="SS WHR M6 DIA 17mm"/>
    <s v="WHR-"/>
    <s v="B"/>
    <n v="6000"/>
    <s v="PC"/>
    <s v="CNY"/>
    <n v="3.9800000000000002E-2"/>
    <n v="238.8"/>
    <n v="7.3003400000000003"/>
    <n v="5.4999999999999997E-3"/>
    <n v="33"/>
    <s v="MZQ"/>
  </r>
  <r>
    <s v="710331380101"/>
    <x v="61"/>
    <d v="2025-02-21T00:00:00"/>
    <s v="GY09"/>
    <s v="FO SHAN SHI GU YANG WU JIN ZHI PIN CO.,LTD."/>
    <m/>
    <s v="C03007"/>
    <s v="3-6-141"/>
    <s v="Ru GASKET FOR G-LD BK01A"/>
    <s v="WHR-"/>
    <s v="B"/>
    <n v="5000"/>
    <s v="PC"/>
    <s v="CNY"/>
    <n v="4.2999999999999997E-2"/>
    <n v="215"/>
    <n v="7.3003400000000003"/>
    <n v="5.8999999999999999E-3"/>
    <n v="29.5"/>
    <s v="MZQ"/>
  </r>
  <r>
    <s v="710331720101"/>
    <x v="62"/>
    <d v="2025-02-27T00:00:00"/>
    <s v="TA27"/>
    <s v="FO SHAN SHI SAN SHUI QU ZHUO YING WU JIN ZHI PIN CHANG"/>
    <m/>
    <s v="C02044"/>
    <s v="1-6-F145-Z"/>
    <s v="FG SS 26CM TUM"/>
    <s v="FG--"/>
    <s v="B"/>
    <n v="50"/>
    <s v="PC"/>
    <s v="CNY"/>
    <n v="0.71950000000000003"/>
    <n v="35.979999999999997"/>
    <n v="7.3003400000000003"/>
    <n v="9.8599999999999993E-2"/>
    <n v="4.93"/>
    <s v="MZQ"/>
  </r>
  <r>
    <s v="710329350101"/>
    <x v="62"/>
    <d v="2024-12-30T00:00:00"/>
    <s v="TA27"/>
    <s v="FO SHAN SHI SAN SHUI QU ZHUO YING WU JIN ZHI PIN CHANG"/>
    <m/>
    <s v="C02044"/>
    <s v="3-5-HAJ54--X4"/>
    <s v="LG-- POL R93 C/C40 H8.5 SS304x1.2"/>
    <s v="HDL-"/>
    <s v="B"/>
    <n v="1050"/>
    <s v="PC"/>
    <s v="CNY"/>
    <n v="4.5491999999999999"/>
    <n v="4776.66"/>
    <n v="7.3003400000000003"/>
    <n v="0.62309999999999999"/>
    <n v="654.26"/>
    <s v="MZQ"/>
  </r>
  <r>
    <s v="710324670801"/>
    <x v="62"/>
    <d v="2024-10-11T00:00:00"/>
    <s v="YP02"/>
    <s v="DUAN ZHOU QU YI PIN JIN SHU JI PIN CHANG"/>
    <m/>
    <s v="C02045"/>
    <s v="7-C-PCC16CK-002"/>
    <s v="PCC16CT----------Y-P-----"/>
    <s v="LID-"/>
    <s v="O"/>
    <n v="765"/>
    <s v="PC"/>
    <s v="CNY"/>
    <n v="3.3"/>
    <n v="2524.5"/>
    <n v="7.3003400000000003"/>
    <n v="0.45200000000000001"/>
    <n v="345.78"/>
    <s v="MZQ"/>
  </r>
  <r>
    <s v="710330890101"/>
    <x v="62"/>
    <d v="2025-02-12T00:00:00"/>
    <s v="YP02"/>
    <s v="DUAN ZHOU QU YI PIN JIN SHU JI PIN CHANG"/>
    <m/>
    <s v="C02045"/>
    <s v="7-C-ZBC14KK-002"/>
    <s v="ZBC14CV----------Y-P-----"/>
    <s v="LID-"/>
    <s v="S"/>
    <n v="331"/>
    <s v="PC"/>
    <s v="CNY"/>
    <n v="3.42"/>
    <n v="1132.02"/>
    <n v="7.3003400000000003"/>
    <n v="0.46850000000000003"/>
    <n v="155.07"/>
    <s v="MZQ"/>
  </r>
  <r>
    <s v="710328110201"/>
    <x v="62"/>
    <d v="2024-12-10T00:00:00"/>
    <s v="YP02"/>
    <s v="DUAN ZHOU QU YI PIN JIN SHU JI PIN CHANG"/>
    <m/>
    <s v="C02043"/>
    <s v="7-C-ZBC24KK-002"/>
    <s v="ZBC24CV----------Y-P-----"/>
    <s v="LID-"/>
    <s v="S"/>
    <n v="2060"/>
    <s v="PC"/>
    <s v="CNY"/>
    <n v="3.92"/>
    <n v="8075.2"/>
    <n v="7.3003400000000003"/>
    <n v="0.53700000000000003"/>
    <n v="1106.22"/>
    <s v="MZQ"/>
  </r>
  <r>
    <s v="710328111001"/>
    <x v="62"/>
    <d v="2024-12-10T00:00:00"/>
    <s v="YP02"/>
    <s v="DUAN ZHOU QU YI PIN JIN SHU JI PIN CHANG"/>
    <m/>
    <s v="C02045"/>
    <s v="7-C-ZBC24KK-002"/>
    <s v="ZBC24CV----------Y-P-----"/>
    <s v="LID-"/>
    <s v="S"/>
    <n v="484"/>
    <s v="PC"/>
    <s v="CNY"/>
    <n v="3.92"/>
    <n v="1897.28"/>
    <n v="7.3003400000000003"/>
    <n v="0.53700000000000003"/>
    <n v="259.91000000000003"/>
    <s v="MZQ"/>
  </r>
  <r>
    <s v="710328111001"/>
    <x v="62"/>
    <d v="2024-12-10T00:00:00"/>
    <s v="YP02"/>
    <s v="DUAN ZHOU QU YI PIN JIN SHU JI PIN CHANG"/>
    <m/>
    <s v="C02043"/>
    <s v="7-C-ZBC24KK-002"/>
    <s v="ZBC24CV----------Y-P-----"/>
    <s v="LID-"/>
    <s v="S"/>
    <n v="500"/>
    <s v="PC"/>
    <s v="CNY"/>
    <n v="3.92"/>
    <n v="1960"/>
    <n v="7.3003400000000003"/>
    <n v="0.53700000000000003"/>
    <n v="268.5"/>
    <s v="MZQ"/>
  </r>
  <r>
    <s v="710327870201"/>
    <x v="62"/>
    <d v="2024-12-04T00:00:00"/>
    <s v="YY04S"/>
    <s v="YONG YE WU JIN CO"/>
    <m/>
    <s v="250206"/>
    <s v="BLC20DS-001"/>
    <s v="20CM SS LID W/KNOB &amp; WHISTLE"/>
    <s v="SKU-"/>
    <s v="O"/>
    <n v="4600"/>
    <s v="PC"/>
    <s v="CNY"/>
    <n v="5.0862999999999996"/>
    <n v="23396.98"/>
    <n v="7.3003400000000003"/>
    <n v="0.69669999999999999"/>
    <n v="3204.82"/>
    <s v="MZQ"/>
  </r>
  <r>
    <s v="710330720201"/>
    <x v="63"/>
    <d v="2025-02-07T00:00:00"/>
    <s v="KS09"/>
    <s v="YUN NAN KAI SHENG XIN KE JI CO.,LTD"/>
    <m/>
    <s v="B250203"/>
    <s v="1-1-35335CJ333"/>
    <s v="AL 3003-O 3.5x335 SG3 MG3"/>
    <s v="ALM-"/>
    <s v="O"/>
    <n v="672"/>
    <s v="KG"/>
    <s v="CNY"/>
    <n v="2.9203999999999999"/>
    <n v="1962.51"/>
    <n v="7.3003400000000003"/>
    <n v="0.4"/>
    <n v="268.8"/>
    <s v="MZQ"/>
  </r>
  <r>
    <s v="710330720301"/>
    <x v="63"/>
    <d v="2025-02-07T00:00:00"/>
    <s v="KS09"/>
    <s v="YUN NAN KAI SHENG XIN KE JI CO.,LTD"/>
    <m/>
    <s v="B250203"/>
    <s v="1-1-25345CJ333"/>
    <s v="AL 3003-O 2.5x345 SG3 MG3"/>
    <s v="ALM-"/>
    <s v="O"/>
    <n v="2032"/>
    <s v="KG"/>
    <s v="CNY"/>
    <n v="2.9203999999999999"/>
    <n v="5934.25"/>
    <n v="7.3003400000000003"/>
    <n v="0.4"/>
    <n v="812.8"/>
    <s v="MZQ"/>
  </r>
  <r>
    <s v="710330720401"/>
    <x v="63"/>
    <d v="2025-02-07T00:00:00"/>
    <s v="KS09"/>
    <s v="YUN NAN KAI SHENG XIN KE JI CO.,LTD"/>
    <m/>
    <s v="B250203"/>
    <s v="1-1-30380CJ333"/>
    <s v="AL 3003-O 3.0x380 SG3 MG3"/>
    <s v="ALM-"/>
    <s v="O"/>
    <n v="1564"/>
    <s v="KG"/>
    <s v="CNY"/>
    <n v="2.9203999999999999"/>
    <n v="4567.51"/>
    <n v="7.3003400000000003"/>
    <n v="0.4"/>
    <n v="625.6"/>
    <s v="MZQ"/>
  </r>
  <r>
    <s v="710330720501"/>
    <x v="63"/>
    <d v="2025-02-07T00:00:00"/>
    <s v="KS09"/>
    <s v="YUN NAN KAI SHENG XIN KE JI CO.,LTD"/>
    <m/>
    <s v="B250203"/>
    <s v="1-1-30410CJ333"/>
    <s v="AL 3003-O 3.0x410 SG3 MG3"/>
    <s v="ALM-"/>
    <s v="O"/>
    <n v="1254"/>
    <s v="KG"/>
    <s v="CNY"/>
    <n v="2.9203999999999999"/>
    <n v="3662.18"/>
    <n v="7.3003400000000003"/>
    <n v="0.4"/>
    <n v="501.6"/>
    <s v="MZQ"/>
  </r>
  <r>
    <s v="710330850201"/>
    <x v="63"/>
    <d v="2025-02-10T00:00:00"/>
    <s v="KS09"/>
    <s v="YUN NAN KAI SHENG XIN KE JI CO.,LTD"/>
    <m/>
    <s v="B250203"/>
    <s v="1-1-30365CJ333"/>
    <s v="AL 3003-O 3.0x365 SG3 MG3"/>
    <s v="ALM-"/>
    <s v="O"/>
    <n v="628"/>
    <s v="KG"/>
    <s v="CNY"/>
    <n v="2.9203999999999999"/>
    <n v="1834.01"/>
    <n v="7.3003400000000003"/>
    <n v="0.4"/>
    <n v="251.2"/>
    <s v="MZQ"/>
  </r>
  <r>
    <s v="710330850301"/>
    <x v="63"/>
    <d v="2025-02-10T00:00:00"/>
    <s v="KS09"/>
    <s v="YUN NAN KAI SHENG XIN KE JI CO.,LTD"/>
    <m/>
    <s v="B250203"/>
    <s v="1-1-30420CJ333"/>
    <s v="AL 3003-O 3.0x420 SG3 MG3"/>
    <s v="ALM-"/>
    <s v="O"/>
    <n v="1387"/>
    <s v="KG"/>
    <s v="CNY"/>
    <n v="2.9203999999999999"/>
    <n v="4050.59"/>
    <n v="7.3003400000000003"/>
    <n v="0.4"/>
    <n v="554.79999999999995"/>
    <s v="MZQ"/>
  </r>
  <r>
    <s v="710330850401"/>
    <x v="63"/>
    <d v="2025-02-10T00:00:00"/>
    <s v="KS09"/>
    <s v="YUN NAN KAI SHENG XIN KE JI CO.,LTD"/>
    <m/>
    <s v="B250203"/>
    <s v="1-1-30380CJ333"/>
    <s v="AL 3003-O 3.0x380 SG3 MG3"/>
    <s v="ALM-"/>
    <s v="O"/>
    <n v="756"/>
    <s v="KG"/>
    <s v="CNY"/>
    <n v="2.9203999999999999"/>
    <n v="2207.8200000000002"/>
    <n v="7.3003400000000003"/>
    <n v="0.4"/>
    <n v="302.39999999999998"/>
    <s v="MZQ"/>
  </r>
  <r>
    <s v="710330720101"/>
    <x v="63"/>
    <d v="2025-02-07T00:00:00"/>
    <s v="KS09"/>
    <s v="YUN NAN KAI SHENG XIN KE JI CO.,LTD"/>
    <m/>
    <s v="B250203"/>
    <s v="1-1-35250CJ333"/>
    <s v="AL 3003-O 3.5x250 SG3 MG3"/>
    <s v="ALM-"/>
    <s v="O"/>
    <n v="585"/>
    <s v="KG"/>
    <s v="CNY"/>
    <n v="3.0973000000000002"/>
    <n v="1811.92"/>
    <n v="7.3003400000000003"/>
    <n v="0.42430000000000001"/>
    <n v="248.22"/>
    <s v="MZQ"/>
  </r>
  <r>
    <s v="710330850101"/>
    <x v="63"/>
    <d v="2025-02-10T00:00:00"/>
    <s v="KS09"/>
    <s v="YUN NAN KAI SHENG XIN KE JI CO.,LTD"/>
    <m/>
    <s v="B250203"/>
    <s v="1-1-25250CJ333"/>
    <s v="AL 3003-O 2.5x250 SG3 MG3"/>
    <s v="ALM-"/>
    <s v="O"/>
    <n v="484"/>
    <s v="KG"/>
    <s v="CNY"/>
    <n v="3.0973000000000002"/>
    <n v="1499.09"/>
    <n v="7.3003400000000003"/>
    <n v="0.42430000000000001"/>
    <n v="205.36"/>
    <s v="MZQ"/>
  </r>
  <r>
    <s v="710331630501"/>
    <x v="63"/>
    <d v="2025-02-26T00:00:00"/>
    <s v="MY02S"/>
    <s v="MEY LI YI CHA"/>
    <m/>
    <s v="X250228"/>
    <s v="7-8-C76133-C"/>
    <s v="COL BOX 76133-C"/>
    <s v="BOX-"/>
    <s v="B"/>
    <n v="1500"/>
    <s v="PC"/>
    <s v="CNY"/>
    <n v="3.16"/>
    <n v="4740"/>
    <n v="7.3003400000000003"/>
    <n v="0.43290000000000001"/>
    <n v="649.35"/>
    <s v="MZQ"/>
  </r>
  <r>
    <s v="710329730101"/>
    <x v="63"/>
    <d v="2025-01-07T00:00:00"/>
    <s v="Z010"/>
    <s v="GlassLid Industries Ltd."/>
    <m/>
    <s v="C02042"/>
    <s v="1-6-GAL16-ZA"/>
    <s v="G-LD AL 16CM POL"/>
    <s v="GLID"/>
    <s v="B"/>
    <n v="330"/>
    <s v="PC"/>
    <s v="CNY"/>
    <n v="2.7103999999999999"/>
    <n v="894.43"/>
    <n v="7.3003400000000003"/>
    <n v="0.37130000000000002"/>
    <n v="122.53"/>
    <s v="MZQ"/>
  </r>
  <r>
    <s v="710329730301"/>
    <x v="63"/>
    <d v="2025-01-07T00:00:00"/>
    <s v="Z010"/>
    <s v="GlassLid Industries Ltd."/>
    <m/>
    <s v="C02042"/>
    <s v="1-6-GAL20-ZA"/>
    <s v="G-LD AL 20CM POL"/>
    <s v="GLID"/>
    <s v="B"/>
    <n v="1510"/>
    <s v="PC"/>
    <s v="CNY"/>
    <n v="3.3490000000000002"/>
    <n v="5056.99"/>
    <n v="7.3003400000000003"/>
    <n v="0.4587"/>
    <n v="692.64"/>
    <s v="MZQ"/>
  </r>
  <r>
    <s v="710329730401"/>
    <x v="63"/>
    <d v="2025-01-07T00:00:00"/>
    <s v="Z010"/>
    <s v="GlassLid Industries Ltd."/>
    <m/>
    <s v="C02042"/>
    <s v="1-6-GAL24-ZA"/>
    <s v="G-LD AL 24CM POL"/>
    <s v="GLID"/>
    <s v="B"/>
    <n v="1020"/>
    <s v="PC"/>
    <s v="CNY"/>
    <n v="4.1127000000000002"/>
    <n v="4194.95"/>
    <n v="7.3003400000000003"/>
    <n v="0.56340000000000001"/>
    <n v="574.66999999999996"/>
    <s v="MZQ"/>
  </r>
  <r>
    <s v="710328110201"/>
    <x v="63"/>
    <d v="2024-12-10T00:00:00"/>
    <s v="YP02"/>
    <s v="DUAN ZHOU QU YI PIN JIN SHU JI PIN CHANG"/>
    <m/>
    <s v="C02041"/>
    <s v="7-C-ZBC24KK-002"/>
    <s v="ZBC24CV----------Y-P-----"/>
    <s v="LID-"/>
    <s v="S"/>
    <n v="2450"/>
    <s v="PC"/>
    <s v="CNY"/>
    <n v="3.92"/>
    <n v="9604"/>
    <n v="7.3003400000000003"/>
    <n v="0.53700000000000003"/>
    <n v="1315.65"/>
    <s v="MZQ"/>
  </r>
  <r>
    <s v="710330351801"/>
    <x v="63"/>
    <d v="2025-01-20T00:00:00"/>
    <s v="MY02S"/>
    <s v="MEY LI YI CHA"/>
    <m/>
    <s v="X250230"/>
    <s v="7-8-C71229-C--E"/>
    <s v="CORR SLV 71229-C--E"/>
    <s v="SHTS"/>
    <s v="B"/>
    <n v="1010"/>
    <s v="PC"/>
    <s v="CNY"/>
    <n v="2.02"/>
    <n v="2040.2"/>
    <n v="7.3003400000000003"/>
    <n v="0.2767"/>
    <n v="279.47000000000003"/>
    <s v="MZQ"/>
  </r>
  <r>
    <s v="710331630101"/>
    <x v="63"/>
    <d v="2025-02-26T00:00:00"/>
    <s v="MY02S"/>
    <s v="MEY LI YI CHA"/>
    <m/>
    <s v="X250230"/>
    <s v="1-8-C14433A-C"/>
    <s v="CB COL SLV 14433-C"/>
    <s v="SHTS"/>
    <s v="B"/>
    <n v="505"/>
    <s v="PC"/>
    <s v="CNY"/>
    <n v="3.08"/>
    <n v="1555.4"/>
    <n v="7.3003400000000003"/>
    <n v="0.4219"/>
    <n v="213.06"/>
    <s v="MZQ"/>
  </r>
  <r>
    <s v="710331630201"/>
    <x v="63"/>
    <d v="2025-02-26T00:00:00"/>
    <s v="MY02S"/>
    <s v="MEY LI YI CHA"/>
    <m/>
    <s v="X250230"/>
    <s v="1-8-C14436A-C"/>
    <s v="CB COL SLV 14436-C"/>
    <s v="SHTS"/>
    <s v="B"/>
    <n v="505"/>
    <s v="PC"/>
    <s v="CNY"/>
    <n v="3.4"/>
    <n v="1717"/>
    <n v="7.3003400000000003"/>
    <n v="0.4657"/>
    <n v="235.18"/>
    <s v="MZQ"/>
  </r>
  <r>
    <s v="710328480501"/>
    <x v="63"/>
    <d v="2024-12-13T00:00:00"/>
    <s v="Z010"/>
    <s v="GlassLid Industries Ltd."/>
    <m/>
    <s v="250205"/>
    <s v="GLX26-001"/>
    <s v="26CM GLASS LID W/GLOSSY RED SILICONE RING W/'DG' KNOB"/>
    <s v="SKU-"/>
    <s v="O"/>
    <n v="2980"/>
    <s v="PC"/>
    <s v="CNY"/>
    <n v="7.4157999999999999"/>
    <n v="22099.08"/>
    <n v="7.3003400000000003"/>
    <n v="1.0158"/>
    <n v="3027.08"/>
    <s v="MZQ"/>
  </r>
  <r>
    <s v="710331410101"/>
    <x v="63"/>
    <d v="2025-02-24T00:00:00"/>
    <s v="MY02S"/>
    <s v="MEY LI YI CHA"/>
    <m/>
    <s v="X250229"/>
    <s v="1-8-PL15413"/>
    <s v="DESC STKR 12079"/>
    <s v="STKR"/>
    <s v="B"/>
    <n v="3530"/>
    <s v="PC"/>
    <s v="CNY"/>
    <n v="0.28999999999999998"/>
    <n v="1023.7"/>
    <n v="7.3003400000000003"/>
    <n v="3.9699999999999999E-2"/>
    <n v="140.13999999999999"/>
    <s v="MZQ"/>
  </r>
  <r>
    <s v="710331710101"/>
    <x v="63"/>
    <d v="2025-02-27T00:00:00"/>
    <s v="MY02S"/>
    <s v="MEY LI YI CHA"/>
    <m/>
    <s v="X250232"/>
    <s v="1-8-PU509"/>
    <s v="U&amp;C MEYER (MCA)"/>
    <s v="U&amp;C-"/>
    <s v="B"/>
    <n v="1000"/>
    <s v="PC"/>
    <s v="CNY"/>
    <n v="0.69"/>
    <n v="690"/>
    <n v="7.3003400000000003"/>
    <n v="9.4500000000000001E-2"/>
    <n v="94.5"/>
    <s v="MZQ"/>
  </r>
  <r>
    <s v="710329940101"/>
    <x v="64"/>
    <d v="2025-01-14T00:00:00"/>
    <s v="NA02"/>
    <s v="XIN XING XIAN NAN AN METAL PRODUCTS CO.,LTD"/>
    <m/>
    <s v="B250202"/>
    <s v="7-1-40130C435N"/>
    <s v="AL CIR 4.0x130mm 1100-O"/>
    <s v="ALM-"/>
    <s v="O"/>
    <n v="1200"/>
    <s v="KG"/>
    <s v="CNY"/>
    <n v="3.1415999999999999"/>
    <n v="3769.92"/>
    <n v="7.3003400000000003"/>
    <n v="0.43030000000000002"/>
    <n v="516.36"/>
    <s v="MZQ"/>
  </r>
  <r>
    <s v="710329940201"/>
    <x v="64"/>
    <d v="2025-01-14T00:00:00"/>
    <s v="NA02"/>
    <s v="XIN XING XIAN NAN AN METAL PRODUCTS CO.,LTD"/>
    <m/>
    <s v="B250202"/>
    <s v="7-1-40110C435N"/>
    <s v="AL CIR 4.0x110mm 1100-O"/>
    <s v="ALM-"/>
    <s v="O"/>
    <n v="500"/>
    <s v="KG"/>
    <s v="CNY"/>
    <n v="3.1415999999999999"/>
    <n v="1570.8"/>
    <n v="7.3003400000000003"/>
    <n v="0.43030000000000002"/>
    <n v="215.15"/>
    <s v="MZQ"/>
  </r>
  <r>
    <s v="710329940301"/>
    <x v="64"/>
    <d v="2025-01-14T00:00:00"/>
    <s v="NA02"/>
    <s v="XIN XING XIAN NAN AN METAL PRODUCTS CO.,LTD"/>
    <m/>
    <s v="B250202"/>
    <s v="7-1-50180C435N"/>
    <s v="AL CIR 5.0x180mm 1100-O"/>
    <s v="ALM-"/>
    <s v="O"/>
    <n v="1000"/>
    <s v="KG"/>
    <s v="CNY"/>
    <n v="3.1415999999999999"/>
    <n v="3141.6"/>
    <n v="7.3003400000000003"/>
    <n v="0.43030000000000002"/>
    <n v="430.3"/>
    <s v="MZQ"/>
  </r>
  <r>
    <s v="710330260501"/>
    <x v="64"/>
    <d v="2025-01-18T00:00:00"/>
    <s v="NA02"/>
    <s v="XIN XING XIAN NAN AN METAL PRODUCTS CO.,LTD"/>
    <m/>
    <s v="B250202"/>
    <s v="7-1-40165C435N"/>
    <s v="AL CIR 4.0x165mm 1100-O"/>
    <s v="ALM-"/>
    <s v="O"/>
    <n v="500"/>
    <s v="KG"/>
    <s v="CNY"/>
    <n v="3.1415999999999999"/>
    <n v="1570.8"/>
    <n v="7.3003400000000003"/>
    <n v="0.43030000000000002"/>
    <n v="215.15"/>
    <s v="MZQ"/>
  </r>
  <r>
    <s v="710330260601"/>
    <x v="64"/>
    <d v="2025-01-18T00:00:00"/>
    <s v="NA02"/>
    <s v="XIN XING XIAN NAN AN METAL PRODUCTS CO.,LTD"/>
    <m/>
    <s v="B250202"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30260701"/>
    <x v="64"/>
    <d v="2025-01-18T00:00:00"/>
    <s v="NA02"/>
    <s v="XIN XING XIAN NAN AN METAL PRODUCTS CO.,LTD"/>
    <m/>
    <s v="B250202"/>
    <s v="7-1-65134NA35N"/>
    <s v="AL SHT 6.5x134x105.5mm 1100"/>
    <s v="ALM-"/>
    <s v="O"/>
    <n v="250"/>
    <s v="KG"/>
    <s v="CNY"/>
    <n v="3.1415999999999999"/>
    <n v="785.4"/>
    <n v="7.3003400000000003"/>
    <n v="0.43030000000000002"/>
    <n v="107.58"/>
    <s v="MZQ"/>
  </r>
  <r>
    <s v="710330260801"/>
    <x v="64"/>
    <d v="2025-01-18T00:00:00"/>
    <s v="NA02"/>
    <s v="XIN XING XIAN NAN AN METAL PRODUCTS CO.,LTD"/>
    <m/>
    <s v="CCRB250202"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</r>
  <r>
    <s v="710330860101"/>
    <x v="64"/>
    <d v="2025-02-10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  <n v="7.3003400000000003"/>
    <n v="0.43030000000000002"/>
    <n v="236.67"/>
    <s v="MZQ"/>
  </r>
  <r>
    <s v="710330860501"/>
    <x v="64"/>
    <d v="2025-02-10T00:00:00"/>
    <s v="NA02"/>
    <s v="XIN XING XIAN NAN AN METAL PRODUCTS CO.,LTD"/>
    <m/>
    <s v="B250202"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</r>
  <r>
    <s v="710330860601"/>
    <x v="64"/>
    <d v="2025-02-10T00:00:00"/>
    <s v="NA02"/>
    <s v="XIN XING XIAN NAN AN METAL PRODUCTS CO.,LTD"/>
    <m/>
    <s v="B250202"/>
    <s v="7-1-40130C435N"/>
    <s v="AL CIR 4.0x130mm 1100-O"/>
    <s v="ALM-"/>
    <s v="O"/>
    <n v="1000"/>
    <s v="KG"/>
    <s v="CNY"/>
    <n v="3.1415999999999999"/>
    <n v="3141.6"/>
    <n v="7.3003400000000003"/>
    <n v="0.43030000000000002"/>
    <n v="430.3"/>
    <s v="MZQ"/>
  </r>
  <r>
    <s v="710330860701"/>
    <x v="64"/>
    <d v="2025-02-10T00:00:00"/>
    <s v="NA02"/>
    <s v="XIN XING XIAN NAN AN METAL PRODUCTS CO.,LTD"/>
    <m/>
    <s v="B250202"/>
    <s v="7-1-50115C435N"/>
    <s v="AL CIR 5.0x115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30860801"/>
    <x v="64"/>
    <d v="2025-02-10T00:00:00"/>
    <s v="NA02"/>
    <s v="XIN XING XIAN NAN AN METAL PRODUCTS CO.,LTD"/>
    <m/>
    <s v="B250202"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30860901"/>
    <x v="64"/>
    <d v="2025-02-10T00:00:00"/>
    <s v="NA02"/>
    <s v="XIN XING XIAN NAN AN METAL PRODUCTS CO.,LTD"/>
    <m/>
    <s v="B250202"/>
    <s v="7-1-50160C435N"/>
    <s v="AL CIR 5.0x160mm 1100-O"/>
    <s v="ALM-"/>
    <s v="O"/>
    <n v="300"/>
    <s v="KG"/>
    <s v="CNY"/>
    <n v="3.1415999999999999"/>
    <n v="942.48"/>
    <n v="7.3003400000000003"/>
    <n v="0.43030000000000002"/>
    <n v="129.09"/>
    <s v="MZQ"/>
  </r>
  <r>
    <s v="710330861001"/>
    <x v="64"/>
    <d v="2025-02-10T00:00:00"/>
    <s v="NA02"/>
    <s v="XIN XING XIAN NAN AN METAL PRODUCTS CO.,LTD"/>
    <m/>
    <s v="B250202"/>
    <s v="7-1-50180C435N"/>
    <s v="AL CIR 5.0x180mm 1100-O"/>
    <s v="ALM-"/>
    <s v="O"/>
    <n v="1500"/>
    <s v="KG"/>
    <s v="CNY"/>
    <n v="3.1415999999999999"/>
    <n v="4712.3999999999996"/>
    <n v="7.3003400000000003"/>
    <n v="0.43030000000000002"/>
    <n v="645.45000000000005"/>
    <s v="MZQ"/>
  </r>
  <r>
    <s v="710330861101"/>
    <x v="64"/>
    <d v="2025-02-10T00:00:00"/>
    <s v="NA02"/>
    <s v="XIN XING XIAN NAN AN METAL PRODUCTS CO.,LTD"/>
    <m/>
    <s v="B250202"/>
    <s v="7-1-50190C435N"/>
    <s v="AL CIR 5.0x19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30861201"/>
    <x v="64"/>
    <d v="2025-02-10T00:00:00"/>
    <s v="NA02"/>
    <s v="XIN XING XIAN NAN AN METAL PRODUCTS CO.,LTD"/>
    <m/>
    <s v="B250202"/>
    <s v="7-1-50200C435N"/>
    <s v="AL CIR 5.0x20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30910101"/>
    <x v="64"/>
    <d v="2025-02-13T00:00:00"/>
    <s v="NA02"/>
    <s v="XIN XING XIAN NAN AN METAL PRODUCTS CO.,LTD"/>
    <m/>
    <s v="0B250202"/>
    <s v="7-1-50150C435N"/>
    <s v="AL CIR 5.0x150mm 1100-O"/>
    <s v="ALM-"/>
    <s v="O"/>
    <n v="500"/>
    <s v="KG"/>
    <s v="CNY"/>
    <n v="3.1415999999999999"/>
    <n v="1570.8"/>
    <n v="7.3003400000000003"/>
    <n v="0.43030000000000002"/>
    <n v="215.15"/>
    <s v="MZQ"/>
  </r>
  <r>
    <s v="710330910201"/>
    <x v="64"/>
    <d v="2025-02-13T00:00:00"/>
    <s v="NA02"/>
    <s v="XIN XING XIAN NAN AN METAL PRODUCTS CO.,LTD"/>
    <m/>
    <s v="B250202"/>
    <s v="7-1-50130C435N"/>
    <s v="AL CIR 5.0X130MM 1100-O"/>
    <s v="ALM-"/>
    <s v="O"/>
    <n v="550"/>
    <s v="KG"/>
    <s v="CNY"/>
    <n v="3.1415999999999999"/>
    <n v="1727.88"/>
    <n v="7.3003400000000003"/>
    <n v="0.43030000000000002"/>
    <n v="236.67"/>
    <s v="MZQ"/>
  </r>
  <r>
    <s v="710330260101"/>
    <x v="64"/>
    <d v="2025-01-18T00:00:00"/>
    <s v="NA02"/>
    <s v="XIN XING XIAN NAN AN METAL PRODUCTS CO.,LTD"/>
    <m/>
    <s v="B250202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30260201"/>
    <x v="64"/>
    <d v="2025-01-18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</r>
  <r>
    <s v="710330260301"/>
    <x v="64"/>
    <d v="2025-01-18T00:00:00"/>
    <s v="NA02"/>
    <s v="XIN XING XIAN NAN AN METAL PRODUCTS CO.,LTD"/>
    <m/>
    <s v="B250202"/>
    <s v="7-1-10184C435N"/>
    <s v="AL CIR 1.0x184mm 1100-O"/>
    <s v="ALM-"/>
    <s v="O"/>
    <n v="80"/>
    <s v="KG"/>
    <s v="CNY"/>
    <n v="3.6282999999999999"/>
    <n v="290.26"/>
    <n v="7.3003400000000003"/>
    <n v="0.497"/>
    <n v="39.76"/>
    <s v="MZQ"/>
  </r>
  <r>
    <s v="710330260401"/>
    <x v="64"/>
    <d v="2025-01-18T00:00:00"/>
    <s v="NA02"/>
    <s v="XIN XING XIAN NAN AN METAL PRODUCTS CO.,LTD"/>
    <m/>
    <s v="B250202"/>
    <s v="7-1-10225C435N"/>
    <s v="AL CIR 1.0x225mm 1100-O"/>
    <s v="ALM-"/>
    <s v="O"/>
    <n v="170"/>
    <s v="KG"/>
    <s v="CNY"/>
    <n v="3.6282999999999999"/>
    <n v="616.80999999999995"/>
    <n v="7.3003400000000003"/>
    <n v="0.497"/>
    <n v="84.49"/>
    <s v="MZQ"/>
  </r>
  <r>
    <s v="710330860201"/>
    <x v="64"/>
    <d v="2025-02-10T00:00:00"/>
    <s v="NA02"/>
    <s v="XIN XING XIAN NAN AN METAL PRODUCTS CO.,LTD"/>
    <m/>
    <s v="B250202"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</r>
  <r>
    <s v="710330860301"/>
    <x v="64"/>
    <d v="2025-02-10T00:00:00"/>
    <s v="NA02"/>
    <s v="XIN XING XIAN NAN AN METAL PRODUCTS CO.,LTD"/>
    <m/>
    <s v="B250202"/>
    <s v="7-1-10193C435N"/>
    <s v="AL CIR 1.0x193mm 1100-O"/>
    <s v="ALM-"/>
    <s v="O"/>
    <n v="100"/>
    <s v="KG"/>
    <s v="CNY"/>
    <n v="3.6282999999999999"/>
    <n v="362.83"/>
    <n v="7.3003400000000003"/>
    <n v="0.497"/>
    <n v="49.7"/>
    <s v="MZQ"/>
  </r>
  <r>
    <s v="710330860401"/>
    <x v="64"/>
    <d v="2025-02-10T00:00:00"/>
    <s v="NA02"/>
    <s v="XIN XING XIAN NAN AN METAL PRODUCTS CO.,LTD"/>
    <m/>
    <s v="B250202"/>
    <s v="7-1-10245C435N"/>
    <s v="AL CIR 1.0x245mm 1100-O"/>
    <s v="ALM-"/>
    <s v="O"/>
    <n v="150"/>
    <s v="KG"/>
    <s v="CNY"/>
    <n v="3.6282999999999999"/>
    <n v="544.25"/>
    <n v="7.3003400000000003"/>
    <n v="0.497"/>
    <n v="74.55"/>
    <s v="MZQ"/>
  </r>
  <r>
    <s v="710331560101"/>
    <x v="64"/>
    <d v="2025-02-25T00:00:00"/>
    <s v="MY02S"/>
    <s v="MEY LI YI CHA"/>
    <m/>
    <s v="X250226"/>
    <s v="1-8-F91258-Z"/>
    <s v="BROWN BOX 91258-Z"/>
    <s v="BOX-"/>
    <s v="B"/>
    <n v="505"/>
    <s v="PC"/>
    <s v="CNY"/>
    <n v="5.17"/>
    <n v="2610.85"/>
    <n v="7.3003400000000003"/>
    <n v="0.70820000000000005"/>
    <n v="357.64"/>
    <s v="MZQ"/>
  </r>
  <r>
    <s v="710329990101"/>
    <x v="64"/>
    <d v="2025-01-14T00:00:00"/>
    <s v="TA27"/>
    <s v="FO SHAN SHI SAN SHUI QU ZHUO YING WU JIN ZHI PIN CHANG"/>
    <m/>
    <s v="C02038"/>
    <s v="7-6-F58AZ"/>
    <s v="FG SS R100 TUM"/>
    <s v="FG--"/>
    <s v="B"/>
    <n v="1000"/>
    <s v="PC"/>
    <s v="CNY"/>
    <n v="1.0021"/>
    <n v="1002.1"/>
    <n v="7.3003400000000003"/>
    <n v="0.13730000000000001"/>
    <n v="137.30000000000001"/>
    <s v="MZQ"/>
  </r>
  <r>
    <s v="710329890101"/>
    <x v="64"/>
    <d v="2025-01-13T00:00:00"/>
    <s v="TA27"/>
    <s v="FO SHAN SHI SAN SHUI QU ZHUO YING WU JIN ZHI PIN CHANG"/>
    <m/>
    <s v="C02038"/>
    <s v="7-6-F58AZ"/>
    <s v="FG SS R100 TUM"/>
    <s v="FG--"/>
    <s v="B"/>
    <n v="4020"/>
    <s v="PC"/>
    <s v="CNY"/>
    <n v="1.0124"/>
    <n v="4069.85"/>
    <n v="7.3003400000000003"/>
    <n v="0.13869999999999999"/>
    <n v="557.57000000000005"/>
    <s v="MZQ"/>
  </r>
  <r>
    <s v="710331620101"/>
    <x v="64"/>
    <d v="2025-02-26T00:00:00"/>
    <s v="YH03"/>
    <s v="YUE HONG GLASS TECHNOLOGY CO"/>
    <m/>
    <s v="M250231"/>
    <s v="1-6-GD16-ZA"/>
    <s v="G-LD SD DR 16CM 2H POL"/>
    <s v="GLID"/>
    <s v="B"/>
    <n v="50"/>
    <s v="PC"/>
    <s v="CNY"/>
    <n v="2.6817000000000002"/>
    <n v="134.09"/>
    <n v="7.3003400000000003"/>
    <n v="0.36730000000000002"/>
    <n v="18.37"/>
    <s v="MZQ"/>
  </r>
  <r>
    <s v="710331620201"/>
    <x v="64"/>
    <d v="2025-02-26T00:00:00"/>
    <s v="YH03"/>
    <s v="YUE HONG GLASS TECHNOLOGY CO"/>
    <m/>
    <s v="M250231"/>
    <s v="1-6-GD20-ZA"/>
    <s v="G-LD SD DR 20CM 2H"/>
    <s v="GLID"/>
    <s v="B"/>
    <n v="75"/>
    <s v="PC"/>
    <s v="CNY"/>
    <n v="3.1972"/>
    <n v="239.79"/>
    <n v="7.3003400000000003"/>
    <n v="0.438"/>
    <n v="32.85"/>
    <s v="MZQ"/>
  </r>
  <r>
    <s v="710331450301"/>
    <x v="64"/>
    <d v="2025-02-25T00:00:00"/>
    <s v="DY06"/>
    <s v="DE YI BAO(JIANG MEN)"/>
    <m/>
    <s v="C02039"/>
    <s v="3-5-LSI105A-Y"/>
    <s v="STD- 105 M BSH R223.5 C/C102 H6.5 (BFMY20)"/>
    <s v="HDL-"/>
    <s v="B"/>
    <n v="2700"/>
    <s v="PC"/>
    <s v="CNY"/>
    <n v="7.4931000000000001"/>
    <n v="20231.37"/>
    <n v="7.3003400000000003"/>
    <n v="1.0264"/>
    <n v="2771.28"/>
    <s v="MZQ"/>
  </r>
  <r>
    <s v="710331450401"/>
    <x v="64"/>
    <d v="2025-02-25T00:00:00"/>
    <s v="DY06"/>
    <s v="DE YI BAO(JIANG MEN)"/>
    <m/>
    <s v="C02039"/>
    <s v="3-5-LSI105A-Y"/>
    <s v="STD- 105 M BSH R223.5 C/C102 H6.5 (BFMY20)"/>
    <s v="HDL-"/>
    <s v="B"/>
    <n v="2200"/>
    <s v="PC"/>
    <s v="CNY"/>
    <n v="7.4931000000000001"/>
    <n v="16484.82"/>
    <n v="7.3003400000000003"/>
    <n v="1.0264"/>
    <n v="2258.08"/>
    <s v="MZQ"/>
  </r>
  <r>
    <s v="710331460401"/>
    <x v="64"/>
    <d v="2025-02-25T00:00:00"/>
    <s v="DY06"/>
    <s v="DE YI BAO(JIANG MEN)"/>
    <m/>
    <s v="C02039"/>
    <s v="3-5-LSI107A-Y"/>
    <s v="STD- 107 M BSH R274.7 C/C102 H6.5 (182424S)"/>
    <s v="HDL-"/>
    <s v="B"/>
    <n v="200"/>
    <s v="PC"/>
    <s v="CNY"/>
    <n v="7.4931000000000001"/>
    <n v="1498.62"/>
    <n v="7.3003400000000003"/>
    <n v="1.0264"/>
    <n v="205.28"/>
    <s v="MZQ"/>
  </r>
  <r>
    <s v="710331460501"/>
    <x v="64"/>
    <d v="2025-02-25T00:00:00"/>
    <s v="DY06"/>
    <s v="DE YI BAO(JIANG MEN)"/>
    <m/>
    <s v="C02040"/>
    <s v="3-5-LSI107A-Y"/>
    <s v="STD- 107 M BSH R274.7 C/C102 H6.5 (182424S)"/>
    <s v="HDL-"/>
    <s v="B"/>
    <n v="3100"/>
    <s v="PC"/>
    <s v="CNY"/>
    <n v="7.4931000000000001"/>
    <n v="23228.61"/>
    <n v="7.3003400000000003"/>
    <n v="1.0264"/>
    <n v="3181.84"/>
    <s v="MZQ"/>
  </r>
  <r>
    <s v="710331460601"/>
    <x v="64"/>
    <d v="2025-02-25T00:00:00"/>
    <s v="DY06"/>
    <s v="DE YI BAO(JIANG MEN)"/>
    <m/>
    <s v="C02040"/>
    <s v="3-5-LSI107A-Y"/>
    <s v="STD- 107 M BSH R274.7 C/C102 H6.5 (182424S)"/>
    <s v="HDL-"/>
    <s v="B"/>
    <n v="2200"/>
    <s v="PC"/>
    <s v="CNY"/>
    <n v="7.4931000000000001"/>
    <n v="16484.82"/>
    <n v="7.3003400000000003"/>
    <n v="1.0264"/>
    <n v="2258.08"/>
    <s v="MZQ"/>
  </r>
  <r>
    <s v="710331490101"/>
    <x v="64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  <n v="7.3003400000000003"/>
    <n v="1.0264"/>
    <n v="2668.64"/>
    <s v="MZQ"/>
  </r>
  <r>
    <s v="710331490201"/>
    <x v="64"/>
    <d v="2025-02-25T00:00:00"/>
    <s v="DY06"/>
    <s v="DE YI BAO(JIANG MEN)"/>
    <m/>
    <s v="C02040"/>
    <s v="3-5-LSI110A-Y"/>
    <s v="STD- 110 M BSH R311.4 C/C102 H6.5 (1824-28)"/>
    <s v="HDL-"/>
    <s v="B"/>
    <n v="2600"/>
    <s v="PC"/>
    <s v="CNY"/>
    <n v="7.4931000000000001"/>
    <n v="19482.060000000001"/>
    <n v="7.3003400000000003"/>
    <n v="1.0264"/>
    <n v="2668.64"/>
    <s v="MZQ"/>
  </r>
  <r>
    <s v="710331490301"/>
    <x v="64"/>
    <d v="2025-02-25T00:00:00"/>
    <s v="DY06"/>
    <s v="DE YI BAO(JIANG MEN)"/>
    <m/>
    <s v="C02040"/>
    <s v="3-5-LSI110A-Y"/>
    <s v="STD- 110 M BSH R311.4 C/C102 H6.5 (1824-28)"/>
    <s v="HDL-"/>
    <s v="B"/>
    <n v="1400"/>
    <s v="PC"/>
    <s v="CNY"/>
    <n v="7.4931000000000001"/>
    <n v="10490.34"/>
    <n v="7.3003400000000003"/>
    <n v="1.0264"/>
    <n v="1436.96"/>
    <s v="MZQ"/>
  </r>
  <r>
    <s v="710329350101"/>
    <x v="64"/>
    <d v="2024-12-30T00:00:00"/>
    <s v="TA27"/>
    <s v="FO SHAN SHI SAN SHUI QU ZHUO YING WU JIN ZHI PIN CHANG"/>
    <m/>
    <s v="C02038"/>
    <s v="3-5-HAJ54--X4"/>
    <s v="LG-- POL R93 C/C40 H8.5 SS304x1.2"/>
    <s v="HDL-"/>
    <s v="B"/>
    <n v="1050"/>
    <s v="PC"/>
    <s v="CNY"/>
    <n v="4.5491999999999999"/>
    <n v="4776.66"/>
    <n v="7.3003400000000003"/>
    <n v="0.62309999999999999"/>
    <n v="654.26"/>
    <s v="MZQ"/>
  </r>
  <r>
    <s v="710328110201"/>
    <x v="64"/>
    <d v="2024-12-10T00:00:00"/>
    <s v="YP02"/>
    <s v="DUAN ZHOU QU YI PIN JIN SHU JI PIN CHANG"/>
    <m/>
    <s v="C02037"/>
    <s v="7-C-ZBC24KK-002"/>
    <s v="ZBC24CV----------Y-P-----"/>
    <s v="LID-"/>
    <s v="S"/>
    <n v="640"/>
    <s v="PC"/>
    <s v="CNY"/>
    <n v="3.92"/>
    <n v="2508.8000000000002"/>
    <n v="7.3003400000000003"/>
    <n v="0.53700000000000003"/>
    <n v="343.68"/>
    <s v="MZQ"/>
  </r>
  <r>
    <s v="710324671201"/>
    <x v="64"/>
    <d v="2024-10-11T00:00:00"/>
    <s v="YP02"/>
    <s v="DUAN ZHOU QU YI PIN JIN SHU JI PIN CHANG"/>
    <m/>
    <s v="C02037"/>
    <s v="7-C-PCC30CK-002"/>
    <s v="PCC30CT----------Y-P-----"/>
    <s v="LID-"/>
    <s v="O"/>
    <n v="427"/>
    <s v="PC"/>
    <s v="CNY"/>
    <n v="4"/>
    <n v="1708"/>
    <n v="7.3003400000000003"/>
    <n v="0.54790000000000005"/>
    <n v="233.95"/>
    <s v="MZQ"/>
  </r>
  <r>
    <s v="710331320101"/>
    <x v="65"/>
    <d v="2025-02-21T00:00:00"/>
    <s v="MY02S"/>
    <s v="MEY LI YI CHA"/>
    <m/>
    <s v="X250224"/>
    <s v="7-8-C70294-C"/>
    <s v="COL BOX 70294-C"/>
    <s v="BOX-"/>
    <s v="B"/>
    <n v="505"/>
    <s v="PC"/>
    <s v="CNY"/>
    <n v="12.21"/>
    <n v="6166.05"/>
    <n v="7.3003400000000003"/>
    <n v="1.6725000000000001"/>
    <n v="844.61"/>
    <s v="MZQ"/>
  </r>
  <r>
    <s v="710329730101"/>
    <x v="65"/>
    <d v="2025-01-07T00:00:00"/>
    <s v="Z010"/>
    <s v="GlassLid Industries Ltd."/>
    <m/>
    <s v="C02035"/>
    <s v="1-6-GAL16-ZA"/>
    <s v="G-LD AL 16CM POL"/>
    <s v="GLID"/>
    <s v="B"/>
    <n v="1200"/>
    <s v="PC"/>
    <s v="CNY"/>
    <n v="2.7103999999999999"/>
    <n v="3252.48"/>
    <n v="7.3003400000000003"/>
    <n v="0.37130000000000002"/>
    <n v="445.56"/>
    <s v="MZQ"/>
  </r>
  <r>
    <s v="710330830201"/>
    <x v="65"/>
    <d v="2025-02-10T00:00:00"/>
    <s v="Z010"/>
    <s v="GlassLid Industries Ltd."/>
    <m/>
    <s v="C02035"/>
    <s v="1-6-GY18-ZA"/>
    <s v="G-LD SD DR 18CM 2H POL"/>
    <s v="GLID"/>
    <s v="B"/>
    <n v="1530"/>
    <s v="PC"/>
    <s v="CNY"/>
    <n v="2.7494000000000001"/>
    <n v="4206.58"/>
    <n v="7.3003400000000003"/>
    <n v="0.37659999999999999"/>
    <n v="576.20000000000005"/>
    <s v="MZQ"/>
  </r>
  <r>
    <s v="710330880101"/>
    <x v="65"/>
    <d v="2025-02-12T00:00:00"/>
    <s v="Z010"/>
    <s v="GlassLid Industries Ltd."/>
    <m/>
    <s v="C02035"/>
    <s v="1-6-GV18-ZA"/>
    <s v="G-LD V 18CM POL"/>
    <s v="GLID"/>
    <s v="B"/>
    <n v="450"/>
    <s v="PC"/>
    <s v="CNY"/>
    <n v="2.9073000000000002"/>
    <n v="1308.29"/>
    <n v="7.3003400000000003"/>
    <n v="0.3982"/>
    <n v="179.19"/>
    <s v="MZQ"/>
  </r>
  <r>
    <s v="710329730201"/>
    <x v="65"/>
    <d v="2025-01-07T00:00:00"/>
    <s v="Z010"/>
    <s v="GlassLid Industries Ltd."/>
    <m/>
    <s v="C02035"/>
    <s v="1-6-GAL18-ZA"/>
    <s v="G-LD AL 18CM POL"/>
    <s v="GLID"/>
    <s v="B"/>
    <n v="520"/>
    <s v="PC"/>
    <s v="CNY"/>
    <n v="3.0331000000000001"/>
    <n v="1577.21"/>
    <n v="7.3003400000000003"/>
    <n v="0.41549999999999998"/>
    <n v="216.06"/>
    <s v="MZQ"/>
  </r>
  <r>
    <s v="710330220101"/>
    <x v="65"/>
    <d v="2025-01-17T00:00:00"/>
    <s v="Z010"/>
    <s v="GlassLid Industries Ltd."/>
    <m/>
    <s v="C02035"/>
    <s v="1-6-GLE20-ZB"/>
    <s v="G-LD LE 20CM BSH"/>
    <s v="GLID"/>
    <s v="B"/>
    <n v="510"/>
    <s v="PC"/>
    <s v="CNY"/>
    <n v="3.8246000000000002"/>
    <n v="1950.55"/>
    <n v="7.3003400000000003"/>
    <n v="0.52390000000000003"/>
    <n v="267.19"/>
    <s v="MZQ"/>
  </r>
  <r>
    <s v="710326410301"/>
    <x v="65"/>
    <d v="2024-11-13T00:00:00"/>
    <s v="Z010"/>
    <s v="GlassLid Industries Ltd."/>
    <m/>
    <s v="C02035"/>
    <s v="1-6-GBX14-ZA"/>
    <s v="G-LD BX 14CM POL"/>
    <s v="GLID"/>
    <s v="B"/>
    <n v="74"/>
    <s v="PC"/>
    <s v="CNY"/>
    <n v="6.65"/>
    <n v="492.1"/>
    <n v="7.3003400000000003"/>
    <n v="0.91090000000000004"/>
    <n v="67.41"/>
    <s v="MZQ"/>
  </r>
  <r>
    <s v="710330520601"/>
    <x v="65"/>
    <d v="2025-02-07T00:00:00"/>
    <s v="E036"/>
    <s v="YI AN (HK)"/>
    <m/>
    <s v="C02032"/>
    <s v="7-6-104"/>
    <s v="PHEN PT SH HDL BQ N.BLK"/>
    <s v="HDL-"/>
    <s v="B"/>
    <n v="3050"/>
    <s v="PC"/>
    <s v="CNY"/>
    <n v="1.1255999999999999"/>
    <n v="3433.08"/>
    <n v="7.3003400000000003"/>
    <n v="0.1542"/>
    <n v="470.31"/>
    <s v="MZQ"/>
  </r>
  <r>
    <s v="710330520701"/>
    <x v="65"/>
    <d v="2025-02-07T00:00:00"/>
    <s v="E036"/>
    <s v="YI AN (HK)"/>
    <m/>
    <s v="C02032"/>
    <s v="7-6-105"/>
    <s v="PHEN PT LG HDL BQ M.BLK"/>
    <s v="HDL-"/>
    <s v="B"/>
    <n v="3000"/>
    <s v="PC"/>
    <s v="CNY"/>
    <n v="1.278"/>
    <n v="3834"/>
    <n v="7.3003400000000003"/>
    <n v="0.17510000000000001"/>
    <n v="525.29999999999995"/>
    <s v="MZQ"/>
  </r>
  <r>
    <s v="710329850101"/>
    <x v="65"/>
    <d v="2025-01-13T00:00:00"/>
    <s v="E036"/>
    <s v="YI AN (HK)"/>
    <m/>
    <s v="C02032"/>
    <s v="5-5-HAN12"/>
    <s v="SH G.BLK"/>
    <s v="HDL-"/>
    <s v="B"/>
    <n v="6100"/>
    <s v="PC"/>
    <s v="CNY"/>
    <n v="1.5156000000000001"/>
    <n v="9245.16"/>
    <n v="7.3003400000000003"/>
    <n v="0.20760000000000001"/>
    <n v="1266.3599999999999"/>
    <s v="MZQ"/>
  </r>
  <r>
    <s v="710329950101"/>
    <x v="65"/>
    <d v="2025-01-14T00:00:00"/>
    <s v="E036"/>
    <s v="YI AN (HK)"/>
    <m/>
    <s v="C02032"/>
    <s v="5-5-HAN12"/>
    <s v="SH G.BLK"/>
    <s v="HDL-"/>
    <s v="B"/>
    <n v="8200"/>
    <s v="PC"/>
    <s v="CNY"/>
    <n v="1.5156000000000001"/>
    <n v="12427.92"/>
    <n v="7.3003400000000003"/>
    <n v="0.20760000000000001"/>
    <n v="1702.32"/>
    <s v="MZQ"/>
  </r>
  <r>
    <s v="710330520201"/>
    <x v="65"/>
    <d v="2025-02-07T00:00:00"/>
    <s v="E036"/>
    <s v="YI AN (HK)"/>
    <m/>
    <s v="C02032"/>
    <s v="5-5-HAN12"/>
    <s v="SH G.BLK"/>
    <s v="HDL-"/>
    <s v="B"/>
    <n v="2000"/>
    <s v="PC"/>
    <s v="CNY"/>
    <n v="1.5313000000000001"/>
    <n v="3062.6"/>
    <n v="7.3003400000000003"/>
    <n v="0.20979999999999999"/>
    <n v="419.6"/>
    <s v="MZQ"/>
  </r>
  <r>
    <s v="710330770301"/>
    <x v="65"/>
    <d v="2025-02-10T00:00:00"/>
    <s v="E036"/>
    <s v="YI AN (HK)"/>
    <m/>
    <s v="C02032"/>
    <s v="5-5-HAN12"/>
    <s v="SH G.BLK"/>
    <s v="HDL-"/>
    <s v="B"/>
    <n v="2010"/>
    <s v="PC"/>
    <s v="CNY"/>
    <n v="1.5313000000000001"/>
    <n v="3077.91"/>
    <n v="7.3003400000000003"/>
    <n v="0.20979999999999999"/>
    <n v="421.7"/>
    <s v="MZQ"/>
  </r>
  <r>
    <s v="710329950301"/>
    <x v="65"/>
    <d v="2025-01-14T00:00:00"/>
    <s v="E036"/>
    <s v="YI AN (HK)"/>
    <m/>
    <s v="C02034"/>
    <s v="5-5-HAN11"/>
    <s v="LG G.BLK"/>
    <s v="HDL-"/>
    <s v="B"/>
    <n v="6300"/>
    <s v="PC"/>
    <s v="CNY"/>
    <n v="1.849"/>
    <n v="11648.7"/>
    <n v="7.3003400000000003"/>
    <n v="0.25330000000000003"/>
    <n v="1595.79"/>
    <s v="MZQ"/>
  </r>
  <r>
    <s v="710330520101"/>
    <x v="65"/>
    <d v="2025-02-07T00:00:00"/>
    <s v="E036"/>
    <s v="YI AN (HK)"/>
    <m/>
    <s v="C02034"/>
    <s v="5-5-HAN11"/>
    <s v="LG G.BLK"/>
    <s v="HDL-"/>
    <s v="B"/>
    <n v="3000"/>
    <s v="PC"/>
    <s v="CNY"/>
    <n v="1.8681000000000001"/>
    <n v="5604.3"/>
    <n v="7.3003400000000003"/>
    <n v="0.25590000000000002"/>
    <n v="767.7"/>
    <s v="MZQ"/>
  </r>
  <r>
    <s v="710329850301"/>
    <x v="65"/>
    <d v="2025-01-13T00:00:00"/>
    <s v="E036"/>
    <s v="YI AN (HK)"/>
    <m/>
    <s v="C02034"/>
    <s v="5-5-HAN11"/>
    <s v="LG G.BLK"/>
    <s v="HDL-"/>
    <s v="B"/>
    <n v="1900"/>
    <s v="PC"/>
    <s v="CNY"/>
    <n v="1.9061999999999999"/>
    <n v="3621.78"/>
    <n v="7.3003400000000003"/>
    <n v="0.2611"/>
    <n v="496.09"/>
    <s v="MZQ"/>
  </r>
  <r>
    <s v="710330770101"/>
    <x v="65"/>
    <d v="2025-02-10T00:00:00"/>
    <s v="E036"/>
    <s v="YI AN (HK)"/>
    <m/>
    <s v="C02034"/>
    <s v="3-5-HOY104A-X"/>
    <s v="SH 104 CIR M.BLK TUM"/>
    <s v="HDL-"/>
    <s v="B"/>
    <n v="400"/>
    <s v="PC"/>
    <s v="CNY"/>
    <n v="4.0471000000000004"/>
    <n v="1618.84"/>
    <n v="7.3003400000000003"/>
    <n v="0.5544"/>
    <n v="221.76"/>
    <s v="MZQ"/>
  </r>
  <r>
    <s v="710329970101"/>
    <x v="65"/>
    <d v="2025-01-14T00:00:00"/>
    <s v="R017"/>
    <s v="RACO"/>
    <m/>
    <s v="C02036"/>
    <s v="1-5-HAJ01--X4"/>
    <s v="SH-- POL R73 C/C40 H8.5 SS304x0.7"/>
    <s v="HDL-"/>
    <s v="B"/>
    <n v="195"/>
    <s v="PC"/>
    <s v="CNY"/>
    <n v="3.5398000000000001"/>
    <n v="690.26"/>
    <n v="7.3003400000000003"/>
    <n v="0.4849"/>
    <n v="94.56"/>
    <s v="MZQ"/>
  </r>
  <r>
    <s v="710329850201"/>
    <x v="65"/>
    <d v="2025-01-13T00:00:00"/>
    <s v="E036"/>
    <s v="YI AN (HK)"/>
    <m/>
    <s v="C02032"/>
    <s v="5-5-KAN01"/>
    <s v="KNOB AN G.BLK"/>
    <s v="KNOB"/>
    <s v="B"/>
    <n v="6100"/>
    <s v="PC"/>
    <s v="CNY"/>
    <n v="0.54969999999999997"/>
    <n v="3353.17"/>
    <n v="7.3003400000000003"/>
    <n v="7.5300000000000006E-2"/>
    <n v="459.33"/>
    <s v="MZQ"/>
  </r>
  <r>
    <s v="710329950201"/>
    <x v="65"/>
    <d v="2025-01-14T00:00:00"/>
    <s v="E036"/>
    <s v="YI AN (HK)"/>
    <m/>
    <s v="C02032"/>
    <s v="5-5-KAN01"/>
    <s v="KNOB AN G.BLK"/>
    <s v="KNOB"/>
    <s v="B"/>
    <n v="12300"/>
    <s v="PC"/>
    <s v="CNY"/>
    <n v="0.54969999999999997"/>
    <n v="6761.31"/>
    <n v="7.3003400000000003"/>
    <n v="7.5300000000000006E-2"/>
    <n v="926.19"/>
    <s v="MZQ"/>
  </r>
  <r>
    <s v="710330520301"/>
    <x v="65"/>
    <d v="2025-02-07T00:00:00"/>
    <s v="E036"/>
    <s v="YI AN (HK)"/>
    <m/>
    <s v="C02032"/>
    <s v="5-5-KAN01"/>
    <s v="KNOB AN G.BLK"/>
    <s v="KNOB"/>
    <s v="B"/>
    <n v="10000"/>
    <s v="PC"/>
    <s v="CNY"/>
    <n v="0.54969999999999997"/>
    <n v="5497"/>
    <n v="7.3003400000000003"/>
    <n v="7.5300000000000006E-2"/>
    <n v="753"/>
    <s v="MZQ"/>
  </r>
  <r>
    <s v="710330680101"/>
    <x v="65"/>
    <d v="2025-02-07T00:00:00"/>
    <s v="E036"/>
    <s v="YI AN (HK)"/>
    <m/>
    <s v="C02033"/>
    <s v="7-5-KZI-4"/>
    <s v="KNOB INS M.BLK MEYER"/>
    <s v="KNOB"/>
    <s v="B"/>
    <n v="1700"/>
    <s v="PC"/>
    <s v="CNY"/>
    <n v="0.61839999999999995"/>
    <n v="1051.28"/>
    <n v="7.3003400000000003"/>
    <n v="8.4699999999999998E-2"/>
    <n v="143.99"/>
    <s v="MZQ"/>
  </r>
  <r>
    <s v="710330130101"/>
    <x v="65"/>
    <d v="2025-01-17T00:00:00"/>
    <s v="E036"/>
    <s v="YI AN (HK)"/>
    <m/>
    <s v="C02034"/>
    <s v="1-6-586B"/>
    <s v="NYLON CAP FOR KNOB BK01E (BPA-FREE, LFGB &amp; JFSL GRADE)"/>
    <s v="KNOB"/>
    <s v="B"/>
    <n v="600"/>
    <s v="PC"/>
    <s v="CNY"/>
    <n v="0.89419999999999999"/>
    <n v="536.52"/>
    <n v="7.3003400000000003"/>
    <n v="0.1225"/>
    <n v="73.5"/>
    <s v="MZQ"/>
  </r>
  <r>
    <s v="710330130301"/>
    <x v="65"/>
    <d v="2025-01-17T00:00:00"/>
    <s v="E036"/>
    <s v="YI AN (HK)"/>
    <m/>
    <s v="C02034"/>
    <s v="1-6-586B"/>
    <s v="NYLON CAP FOR KNOB BK01E (BPA-FREE, LFGB &amp; JFSL GRADE)"/>
    <s v="KNOB"/>
    <s v="B"/>
    <n v="200"/>
    <s v="PC"/>
    <s v="CNY"/>
    <n v="0.89419999999999999"/>
    <n v="178.84"/>
    <n v="7.3003400000000003"/>
    <n v="0.1225"/>
    <n v="24.5"/>
    <s v="MZQ"/>
  </r>
  <r>
    <s v="710330130201"/>
    <x v="65"/>
    <d v="2025-01-17T00:00:00"/>
    <s v="E036"/>
    <s v="YI AN (HK)"/>
    <m/>
    <s v="C02034"/>
    <s v="1-5-KRZ01"/>
    <s v="KNOB RZ M.BLK"/>
    <s v="KNOB"/>
    <s v="B"/>
    <n v="510"/>
    <s v="PC"/>
    <s v="CNY"/>
    <n v="1.0902000000000001"/>
    <n v="556"/>
    <n v="7.3003400000000003"/>
    <n v="0.14929999999999999"/>
    <n v="76.14"/>
    <s v="MZQ"/>
  </r>
  <r>
    <s v="710330770201"/>
    <x v="65"/>
    <d v="2025-02-10T00:00:00"/>
    <s v="E036"/>
    <s v="YI AN (HK)"/>
    <m/>
    <s v="C02034"/>
    <s v="3-5-LOY104--X"/>
    <s v="104 M.BLK TUM"/>
    <s v="LHDL"/>
    <s v="B"/>
    <n v="380"/>
    <s v="PC"/>
    <s v="CNY"/>
    <n v="2.6436000000000002"/>
    <n v="1004.57"/>
    <n v="7.3003400000000003"/>
    <n v="0.36209999999999998"/>
    <n v="137.6"/>
    <s v="MZQ"/>
  </r>
  <r>
    <s v="710330940101"/>
    <x v="65"/>
    <d v="2025-02-14T00:00:00"/>
    <s v="E036"/>
    <s v="YI AN (HK)"/>
    <m/>
    <s v="C02034"/>
    <s v="3-5-LOY104--X"/>
    <s v="104 M.BLK TUM"/>
    <s v="LHDL"/>
    <s v="B"/>
    <n v="150"/>
    <s v="PC"/>
    <s v="CNY"/>
    <n v="2.6436000000000002"/>
    <n v="396.54"/>
    <n v="7.3003400000000003"/>
    <n v="0.36209999999999998"/>
    <n v="54.32"/>
    <s v="MZQ"/>
  </r>
  <r>
    <s v="710324640901"/>
    <x v="65"/>
    <d v="2024-10-11T00:00:00"/>
    <s v="R017"/>
    <s v="RACO"/>
    <m/>
    <s v="C02036"/>
    <s v="7-5-LMH103--X"/>
    <s v="103 POL"/>
    <s v="LHDL"/>
    <s v="B"/>
    <n v="1520"/>
    <s v="PC"/>
    <s v="CNY"/>
    <n v="7.3506999999999998"/>
    <n v="11173.06"/>
    <n v="7.3003400000000003"/>
    <n v="1.0068999999999999"/>
    <n v="1530.49"/>
    <s v="MZQ"/>
  </r>
  <r>
    <s v="710324641001"/>
    <x v="65"/>
    <d v="2024-10-11T00:00:00"/>
    <s v="R017"/>
    <s v="RACO"/>
    <m/>
    <s v="C02036"/>
    <s v="7-5-LMH104--X"/>
    <s v="104 POL"/>
    <s v="LHDL"/>
    <s v="B"/>
    <n v="1420"/>
    <s v="PC"/>
    <s v="CNY"/>
    <n v="7.3506999999999998"/>
    <n v="10437.99"/>
    <n v="7.3003400000000003"/>
    <n v="1.0068999999999999"/>
    <n v="1429.8"/>
    <s v="MZQ"/>
  </r>
  <r>
    <s v="710324641201"/>
    <x v="65"/>
    <d v="2024-10-11T00:00:00"/>
    <s v="R017"/>
    <s v="RACO"/>
    <m/>
    <s v="C02036"/>
    <s v="7-5-LMH107--X"/>
    <s v="107 POL"/>
    <s v="LHDL"/>
    <s v="B"/>
    <n v="1010"/>
    <s v="PC"/>
    <s v="CNY"/>
    <n v="7.4212999999999996"/>
    <n v="7495.51"/>
    <n v="7.3003400000000003"/>
    <n v="1.0165999999999999"/>
    <n v="1026.77"/>
    <s v="MZQ"/>
  </r>
  <r>
    <s v="710329870301"/>
    <x v="65"/>
    <d v="2025-01-13T00:00:00"/>
    <s v="MX03"/>
    <s v="MING XIN HARDWARE WARE Mfg.Ltd."/>
    <m/>
    <s v="M250230"/>
    <s v="3-6-S25"/>
    <s v="SCR SS M5x10MM WELD"/>
    <s v="SCR-"/>
    <s v="B"/>
    <n v="3400"/>
    <s v="PC"/>
    <s v="CNY"/>
    <n v="4.1200000000000001E-2"/>
    <n v="140.08000000000001"/>
    <n v="7.3003400000000003"/>
    <n v="5.5999999999999999E-3"/>
    <n v="19.04"/>
    <s v="MZQ"/>
  </r>
  <r>
    <s v="710329950501"/>
    <x v="65"/>
    <d v="2025-01-14T00:00:00"/>
    <s v="E036"/>
    <s v="YI AN (HK)"/>
    <m/>
    <s v="C02032"/>
    <s v="5-5-SAN01"/>
    <s v="SHDL AN 20CM G.BLK"/>
    <s v="SHDL"/>
    <s v="B"/>
    <n v="4100"/>
    <s v="PC"/>
    <s v="CNY"/>
    <n v="1.6517999999999999"/>
    <n v="6772.38"/>
    <n v="7.3003400000000003"/>
    <n v="0.2263"/>
    <n v="927.83"/>
    <s v="MZQ"/>
  </r>
  <r>
    <s v="710330520401"/>
    <x v="65"/>
    <d v="2025-02-07T00:00:00"/>
    <s v="E036"/>
    <s v="YI AN (HK)"/>
    <m/>
    <s v="C02032"/>
    <s v="5-5-SAN01"/>
    <s v="SHDL AN 20CM G.BLK"/>
    <s v="SHDL"/>
    <s v="B"/>
    <n v="2000"/>
    <s v="PC"/>
    <s v="CNY"/>
    <n v="1.6517999999999999"/>
    <n v="3303.6"/>
    <n v="7.3003400000000003"/>
    <n v="0.2263"/>
    <n v="452.6"/>
    <s v="MZQ"/>
  </r>
  <r>
    <s v="710329850401"/>
    <x v="65"/>
    <d v="2025-01-13T00:00:00"/>
    <s v="E036"/>
    <s v="YI AN (HK)"/>
    <m/>
    <s v="C02033"/>
    <s v="5-5-SAN03"/>
    <s v="SHDL AN 24CM G.BLK"/>
    <s v="SHDL"/>
    <s v="B"/>
    <n v="2030"/>
    <s v="PC"/>
    <s v="CNY"/>
    <n v="1.8811"/>
    <n v="3818.63"/>
    <n v="7.3003400000000003"/>
    <n v="0.25769999999999998"/>
    <n v="523.13"/>
    <s v="MZQ"/>
  </r>
  <r>
    <s v="710329950401"/>
    <x v="65"/>
    <d v="2025-01-14T00:00:00"/>
    <s v="E036"/>
    <s v="YI AN (HK)"/>
    <m/>
    <s v="C02033"/>
    <s v="5-5-SAN03"/>
    <s v="SHDL AN 24CM G.BLK"/>
    <s v="SHDL"/>
    <s v="B"/>
    <n v="4100"/>
    <s v="PC"/>
    <s v="CNY"/>
    <n v="1.8811"/>
    <n v="7712.51"/>
    <n v="7.3003400000000003"/>
    <n v="0.25769999999999998"/>
    <n v="1056.57"/>
    <s v="MZQ"/>
  </r>
  <r>
    <s v="710330520501"/>
    <x v="65"/>
    <d v="2025-02-07T00:00:00"/>
    <s v="E036"/>
    <s v="YI AN (HK)"/>
    <m/>
    <s v="C02033"/>
    <s v="5-5-SAN03"/>
    <s v="SHDL AN 24CM G.BLK"/>
    <s v="SHDL"/>
    <s v="B"/>
    <n v="2000"/>
    <s v="PC"/>
    <s v="CNY"/>
    <n v="1.8811"/>
    <n v="3762.2"/>
    <n v="7.3003400000000003"/>
    <n v="0.25769999999999998"/>
    <n v="515.4"/>
    <s v="MZQ"/>
  </r>
  <r>
    <s v="710329440101"/>
    <x v="65"/>
    <d v="2025-01-03T00:00:00"/>
    <s v="E036"/>
    <s v="YI AN (HK)"/>
    <m/>
    <s v="C02034"/>
    <s v="3-5-SIR508--X"/>
    <s v="508 M.BLK TUM"/>
    <s v="SHDL"/>
    <s v="B"/>
    <n v="1800"/>
    <s v="PC"/>
    <s v="CNY"/>
    <n v="2.6659999999999999"/>
    <n v="4798.8"/>
    <n v="7.3003400000000003"/>
    <n v="0.36520000000000002"/>
    <n v="657.36"/>
    <s v="MZQ"/>
  </r>
  <r>
    <s v="710328480501"/>
    <x v="65"/>
    <d v="2024-12-13T00:00:00"/>
    <s v="Z010"/>
    <s v="GlassLid Industries Ltd."/>
    <m/>
    <s v="250204"/>
    <s v="GLX26-001"/>
    <s v="26CM GLASS LID W/GLOSSY RED SILICONE RING W/'DG' KNOB"/>
    <s v="SKU-"/>
    <s v="O"/>
    <n v="4020"/>
    <s v="PC"/>
    <s v="CNY"/>
    <n v="7.4157999999999999"/>
    <n v="29811.52"/>
    <n v="7.3003400000000003"/>
    <n v="1.0158"/>
    <n v="4083.52"/>
    <s v="MZQ"/>
  </r>
  <r>
    <s v="710328680201"/>
    <x v="65"/>
    <d v="2024-12-18T00:00:00"/>
    <s v="Z010"/>
    <s v="GlassLid Industries Ltd."/>
    <m/>
    <s v="250204"/>
    <s v="GLX26-001"/>
    <s v="26CM GLASS LID W/GLOSSY RED SILICONE RING W/'DG' KNOB"/>
    <s v="SKU-"/>
    <s v="O"/>
    <n v="1740"/>
    <s v="PC"/>
    <s v="CNY"/>
    <n v="7.4157999999999999"/>
    <n v="12903.49"/>
    <n v="7.3003400000000003"/>
    <n v="1.0158"/>
    <n v="1767.49"/>
    <s v="MZQ"/>
  </r>
  <r>
    <s v="710329180201"/>
    <x v="65"/>
    <d v="2024-12-27T00:00:00"/>
    <s v="E036"/>
    <s v="YI AN (HK)"/>
    <m/>
    <s v="C02034"/>
    <s v="1-6-109"/>
    <s v="PLASTIC EGG CUP GLOSSY BLACK"/>
    <s v="T&amp;G-"/>
    <s v="B"/>
    <n v="20000"/>
    <s v="PC"/>
    <s v="CNY"/>
    <n v="1.0768"/>
    <n v="21536"/>
    <n v="7.3003400000000003"/>
    <n v="0.14749999999999999"/>
    <n v="2950"/>
    <s v="MZQ"/>
  </r>
  <r>
    <s v="710331310101"/>
    <x v="66"/>
    <d v="2025-02-21T00:00:00"/>
    <s v="YC10"/>
    <s v="GUANGZHOU YUANCHAO TAIYE TRADING CO.,LTD"/>
    <m/>
    <s v="B250201"/>
    <s v="1-1-002"/>
    <s v="AL INGOT 74x18x11CM"/>
    <s v="ALM-"/>
    <s v="B"/>
    <n v="34295"/>
    <s v="KG"/>
    <s v="CNY"/>
    <n v="18.380500000000001"/>
    <n v="630359.25"/>
    <n v="7.3003400000000003"/>
    <n v="2.5177999999999998"/>
    <n v="86347.95"/>
    <s v="MZQ"/>
  </r>
  <r>
    <s v="710329860201"/>
    <x v="66"/>
    <d v="2025-01-13T00:00:00"/>
    <s v="JN03"/>
    <s v="Jia Neng Metals Products CO,.LTD"/>
    <m/>
    <s v="C02029"/>
    <s v="1-6-BK17"/>
    <s v="BRKT+NUT M5 MQ BAF20FA C/C25 H8.3"/>
    <s v="BRKT"/>
    <s v="B"/>
    <n v="1050"/>
    <s v="PC"/>
    <s v="CNY"/>
    <n v="0.63419999999999999"/>
    <n v="665.91"/>
    <n v="7.3003400000000003"/>
    <n v="8.6900000000000005E-2"/>
    <n v="91.25"/>
    <s v="MZQ"/>
  </r>
  <r>
    <s v="710330010101"/>
    <x v="66"/>
    <d v="2025-01-14T00:00:00"/>
    <s v="TA26"/>
    <s v="ZHAO DE JIN SHU JI BIN CO.,LTD."/>
    <m/>
    <s v="C02031"/>
    <s v="7-6-BK03"/>
    <s v="BRKT S/S W/NUT R120"/>
    <s v="BRKT"/>
    <s v="B"/>
    <n v="8500"/>
    <s v="PC"/>
    <s v="CNY"/>
    <n v="0.5877"/>
    <n v="4995.45"/>
    <n v="7.3003400000000003"/>
    <n v="8.0500000000000002E-2"/>
    <n v="684.25"/>
    <s v="MZQ"/>
  </r>
  <r>
    <s v="710329880301"/>
    <x v="66"/>
    <d v="2025-01-13T00:00:00"/>
    <s v="TA26"/>
    <s v="ZHAO DE JIN SHU JI BIN CO.,LTD."/>
    <m/>
    <s v="C02031"/>
    <s v="7-6-BK03"/>
    <s v="BRKT S/S W/NUT R120"/>
    <s v="BRKT"/>
    <s v="B"/>
    <n v="2000"/>
    <s v="PC"/>
    <s v="CNY"/>
    <n v="0.59379999999999999"/>
    <n v="1187.5999999999999"/>
    <n v="7.3003400000000003"/>
    <n v="8.1299999999999997E-2"/>
    <n v="162.6"/>
    <s v="MZQ"/>
  </r>
  <r>
    <s v="710330570401"/>
    <x v="66"/>
    <d v="2025-02-07T00:00:00"/>
    <s v="TA26"/>
    <s v="ZHAO DE JIN SHU JI BIN CO.,LTD."/>
    <m/>
    <s v="C02031"/>
    <s v="7-6-BK03"/>
    <s v="BRKT S/S W/NUT R120"/>
    <s v="BRKT"/>
    <s v="B"/>
    <n v="4000"/>
    <s v="PC"/>
    <s v="CNY"/>
    <n v="0.59379999999999999"/>
    <n v="2375.1999999999998"/>
    <n v="7.3003400000000003"/>
    <n v="8.1299999999999997E-2"/>
    <n v="325.2"/>
    <s v="MZQ"/>
  </r>
  <r>
    <s v="710330570201"/>
    <x v="66"/>
    <d v="2025-02-07T00:00:00"/>
    <s v="TA26"/>
    <s v="ZHAO DE JIN SHU JI BIN CO.,LTD."/>
    <m/>
    <s v="C02030"/>
    <s v="1-6-BK76"/>
    <s v="BRKT SS FOR SQ GRIDDLE"/>
    <s v="BRKT"/>
    <s v="B"/>
    <n v="1850"/>
    <s v="PC"/>
    <s v="CNY"/>
    <n v="0.6522"/>
    <n v="1206.57"/>
    <n v="7.3003400000000003"/>
    <n v="8.9300000000000004E-2"/>
    <n v="165.21"/>
    <s v="MZQ"/>
  </r>
  <r>
    <s v="710330750101"/>
    <x v="66"/>
    <d v="2025-02-10T00:00:00"/>
    <s v="hf06"/>
    <s v="Whitford Ltd"/>
    <m/>
    <s v="M250229"/>
    <s v="1-4-T4700N1796"/>
    <s v="4700/N1796 METAL SPATTER TOPCOAT"/>
    <s v="EXM-"/>
    <s v="B"/>
    <n v="25"/>
    <s v="KG"/>
    <s v="CNY"/>
    <n v="90.796499999999995"/>
    <n v="2269.91"/>
    <n v="7.3003400000000003"/>
    <n v="12.4373"/>
    <n v="310.93"/>
    <s v="MZQ"/>
  </r>
  <r>
    <s v="710330400101"/>
    <x v="66"/>
    <d v="2025-01-21T00:00:00"/>
    <s v="HF06"/>
    <s v="Whitford Ltd"/>
    <m/>
    <s v="M250228"/>
    <s v="1-4-4770K22631"/>
    <s v="WF 4770/K22631 MATT BLACK HIGH RESISTANT SI PO"/>
    <s v="EXM-"/>
    <s v="B"/>
    <n v="75"/>
    <s v="KG"/>
    <s v="CNY"/>
    <n v="117.3451"/>
    <n v="8800.8799999999992"/>
    <n v="7.3003400000000003"/>
    <n v="16.073899999999998"/>
    <n v="1205.54"/>
    <s v="MZQ"/>
  </r>
  <r>
    <s v="710330570101"/>
    <x v="66"/>
    <d v="2025-02-07T00:00:00"/>
    <s v="TA26"/>
    <s v="ZHAO DE JIN SHU JI BIN CO.,LTD."/>
    <m/>
    <s v="C02030"/>
    <s v="1-6-141-Z"/>
    <s v="SS RING FOR KNOB N TUM"/>
    <s v="FG--"/>
    <s v="B"/>
    <n v="2000"/>
    <s v="PC"/>
    <s v="CNY"/>
    <n v="0.47620000000000001"/>
    <n v="952.4"/>
    <n v="7.3003400000000003"/>
    <n v="6.5199999999999994E-2"/>
    <n v="130.4"/>
    <s v="MZQ"/>
  </r>
  <r>
    <s v="710330790101"/>
    <x v="66"/>
    <d v="2025-02-10T00:00:00"/>
    <s v="TA26"/>
    <s v="ZHAO DE JIN SHU JI BIN CO.,LTD."/>
    <m/>
    <s v="C02030"/>
    <s v="3-6-FHSS313-Y"/>
    <s v="FG SS SS 313 BSH EBD18IA"/>
    <s v="FG--"/>
    <s v="B"/>
    <n v="1350"/>
    <s v="PC"/>
    <s v="CNY"/>
    <n v="0.97430000000000005"/>
    <n v="1315.31"/>
    <n v="7.3003400000000003"/>
    <n v="0.13350000000000001"/>
    <n v="180.23"/>
    <s v="MZQ"/>
  </r>
  <r>
    <s v="710329880201"/>
    <x v="66"/>
    <d v="2025-01-13T00:00:00"/>
    <s v="TA26"/>
    <s v="ZHAO DE JIN SHU JI BIN CO.,LTD."/>
    <m/>
    <s v="C02030"/>
    <s v="7-6-F59AZ"/>
    <s v="FG SS FP TUM"/>
    <s v="FG--"/>
    <s v="B"/>
    <n v="2010"/>
    <s v="PC"/>
    <s v="CNY"/>
    <n v="1.2692000000000001"/>
    <n v="2551.09"/>
    <n v="7.3003400000000003"/>
    <n v="0.1739"/>
    <n v="349.54"/>
    <s v="MZQ"/>
  </r>
  <r>
    <s v="710329980201"/>
    <x v="66"/>
    <d v="2025-01-14T00:00:00"/>
    <s v="TA26"/>
    <s v="ZHAO DE JIN SHU JI BIN CO.,LTD."/>
    <m/>
    <s v="C02030"/>
    <s v="7-6-F94AZ"/>
    <s v="ASSY RT FG SS YBM24 TUM"/>
    <s v="FG--"/>
    <s v="B"/>
    <n v="3100"/>
    <s v="PC"/>
    <s v="CNY"/>
    <n v="1.3540000000000001"/>
    <n v="4197.3999999999996"/>
    <n v="7.3003400000000003"/>
    <n v="0.1855"/>
    <n v="575.04999999999995"/>
    <s v="MZQ"/>
  </r>
  <r>
    <s v="710330120101"/>
    <x v="66"/>
    <d v="2025-01-16T00:00:00"/>
    <s v="HM04"/>
    <s v="GUANG DONG HAO MING SILICONE MATERIAL CO.,LTD"/>
    <m/>
    <s v="C02024"/>
    <s v="1-6-GLH18-ZQ"/>
    <s v="G-LD LH 18CM ANYDAY GN36A"/>
    <s v="GLID"/>
    <s v="B"/>
    <n v="1000"/>
    <s v="PC"/>
    <s v="CNY"/>
    <n v="8.15"/>
    <n v="8150"/>
    <n v="7.3003400000000003"/>
    <n v="1.1164000000000001"/>
    <n v="1116.4000000000001"/>
    <s v="MZQ"/>
  </r>
  <r>
    <s v="710330540101"/>
    <x v="66"/>
    <d v="2025-02-07T00:00:00"/>
    <s v="LJ11"/>
    <s v="NING BO LIAN JIN WU JIN ZHI BIN CO.,LTD."/>
    <m/>
    <s v="C02022"/>
    <s v="1-5-HSS02"/>
    <s v="SH-- 02 M.BLK"/>
    <s v="HDL-"/>
    <s v="B"/>
    <n v="1300"/>
    <s v="PC"/>
    <s v="CNY"/>
    <n v="2.1269999999999998"/>
    <n v="2765.1"/>
    <n v="7.3003400000000003"/>
    <n v="0.29139999999999999"/>
    <n v="378.82"/>
    <s v="MZQ"/>
  </r>
  <r>
    <s v="710330780201"/>
    <x v="66"/>
    <d v="2025-02-10T00:00:00"/>
    <s v="LJ11"/>
    <s v="NING BO LIAN JIN WU JIN ZHI BIN CO.,LTD."/>
    <m/>
    <s v="C02022"/>
    <s v="1-5-HSS02"/>
    <s v="SH-- 02 M.BLK"/>
    <s v="HDL-"/>
    <s v="B"/>
    <n v="500"/>
    <s v="PC"/>
    <s v="CNY"/>
    <n v="2.1269999999999998"/>
    <n v="1063.5"/>
    <n v="7.3003400000000003"/>
    <n v="0.29139999999999999"/>
    <n v="145.69999999999999"/>
    <s v="MZQ"/>
  </r>
  <r>
    <s v="710330540201"/>
    <x v="66"/>
    <d v="2025-02-07T00:00:00"/>
    <s v="LJ11"/>
    <s v="NING BO LIAN JIN WU JIN ZHI BIN CO.,LTD."/>
    <m/>
    <s v="C02022"/>
    <s v="3-5-HPK122--Z"/>
    <s v="XS 122 M.BLK TUM"/>
    <s v="HDL-"/>
    <s v="B"/>
    <n v="950"/>
    <s v="PC"/>
    <s v="CNY"/>
    <n v="2.2766999999999999"/>
    <n v="2162.87"/>
    <n v="7.3003400000000003"/>
    <n v="0.31190000000000001"/>
    <n v="296.31"/>
    <s v="MZQ"/>
  </r>
  <r>
    <s v="710329930101"/>
    <x v="66"/>
    <d v="2025-01-14T00:00:00"/>
    <s v="HF06"/>
    <s v="Whitford Ltd"/>
    <m/>
    <s v="M250226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30870201"/>
    <x v="66"/>
    <d v="2025-02-11T00:00:00"/>
    <s v="HF06"/>
    <s v="Whitford Ltd"/>
    <m/>
    <s v="M250224"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</r>
  <r>
    <s v="710329930201"/>
    <x v="66"/>
    <d v="2025-01-14T00:00:00"/>
    <s v="HF06"/>
    <s v="Whitford Ltd"/>
    <m/>
    <s v="M250226"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</r>
  <r>
    <s v="710330400201"/>
    <x v="66"/>
    <d v="2025-01-21T00:00:00"/>
    <s v="HF06"/>
    <s v="Whitford Ltd"/>
    <m/>
    <s v="M250225"/>
    <s v="1-4-T7353J2002Z"/>
    <s v="BLACK MET.TOP 7353/J2002Z"/>
    <s v="INM-"/>
    <s v="B"/>
    <n v="25"/>
    <s v="KG"/>
    <s v="CNY"/>
    <n v="92.743399999999994"/>
    <n v="2318.59"/>
    <n v="7.3003400000000003"/>
    <n v="12.704000000000001"/>
    <n v="317.60000000000002"/>
    <s v="MZQ"/>
  </r>
  <r>
    <s v="710330710101"/>
    <x v="66"/>
    <d v="2025-02-07T00:00:00"/>
    <s v="HF06"/>
    <s v="Whitford Ltd"/>
    <m/>
    <s v="M250227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0870101"/>
    <x v="66"/>
    <d v="2025-02-11T00:00:00"/>
    <s v="HF06"/>
    <s v="Whitford Ltd"/>
    <m/>
    <s v="M250224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31130101"/>
    <x v="66"/>
    <d v="2025-02-18T00:00:00"/>
    <s v="TA26"/>
    <s v="ZHAO DE JIN SHU JI BIN CO.,LTD."/>
    <m/>
    <s v="C02030"/>
    <s v="1-5-KIB01-AX"/>
    <s v="KNOB IB BK01A POL"/>
    <s v="KNOB"/>
    <s v="B"/>
    <n v="15"/>
    <s v="PC"/>
    <s v="CNY"/>
    <n v="3.3721999999999999"/>
    <n v="50.58"/>
    <n v="7.3003400000000003"/>
    <n v="0.46189999999999998"/>
    <n v="6.93"/>
    <s v="MZQ"/>
  </r>
  <r>
    <s v="710330590101"/>
    <x v="66"/>
    <d v="2025-02-07T00:00:00"/>
    <s v="TA41"/>
    <s v="HENG YU METAL PRODUCTS (GUANG DONG) CO.,LTD"/>
    <m/>
    <s v="C02023"/>
    <s v="1-5-KNE-2"/>
    <s v="KNOB N M.BLK"/>
    <s v="KNOB"/>
    <s v="B"/>
    <n v="2000"/>
    <s v="PC"/>
    <s v="CNY"/>
    <n v="0.68910000000000005"/>
    <n v="1378.2"/>
    <n v="7.3003400000000003"/>
    <n v="9.4399999999999998E-2"/>
    <n v="188.8"/>
    <s v="MZQ"/>
  </r>
  <r>
    <s v="710328110801"/>
    <x v="66"/>
    <d v="2024-12-10T00:00:00"/>
    <s v="YP02"/>
    <s v="DUAN ZHOU QU YI PIN JIN SHU JI PIN CHANG"/>
    <m/>
    <s v="C02021"/>
    <s v="7-C-ZBC18KK-002"/>
    <s v="ZBC18CV----------Y-P-----"/>
    <s v="LID-"/>
    <s v="S"/>
    <n v="1250"/>
    <s v="PC"/>
    <s v="CNY"/>
    <n v="3.64"/>
    <n v="4550"/>
    <n v="7.3003400000000003"/>
    <n v="0.49859999999999999"/>
    <n v="623.25"/>
    <s v="MZQ"/>
  </r>
  <r>
    <s v="710330760201"/>
    <x v="66"/>
    <d v="2025-02-10T00:00:00"/>
    <s v="HY25"/>
    <s v="ZHAO QING SHI HENG YING WU JING HUA GONG CO.,LTD"/>
    <m/>
    <s v="X250221"/>
    <s v="7-9-Z71080"/>
    <s v="MASKING TAPE 12MMX40"/>
    <s v="MISC"/>
    <s v="B"/>
    <n v="47"/>
    <s v="RL"/>
    <s v="CNY"/>
    <n v="1.2390000000000001"/>
    <n v="58.23"/>
    <n v="7.3003400000000003"/>
    <n v="0.16969999999999999"/>
    <n v="7.98"/>
    <s v="MZQ"/>
  </r>
  <r>
    <s v="710330760101"/>
    <x v="66"/>
    <d v="2025-02-10T00:00:00"/>
    <s v="HY25"/>
    <s v="ZHAO QING SHI HENG YING WU JING HUA GONG CO.,LTD"/>
    <m/>
    <s v="X250221"/>
    <s v="7-9-Z71082"/>
    <s v="MASKING TAPE 48MMX40"/>
    <s v="MISC"/>
    <s v="B"/>
    <n v="50"/>
    <s v="RL"/>
    <s v="CNY"/>
    <n v="5.18"/>
    <n v="259"/>
    <n v="7.3003400000000003"/>
    <n v="0.70960000000000001"/>
    <n v="35.479999999999997"/>
    <s v="MZQ"/>
  </r>
  <r>
    <s v="710330100101"/>
    <x v="66"/>
    <d v="2025-01-16T00:00:00"/>
    <s v="HY25"/>
    <s v="ZHAO QING SHI HENG YING WU JING HUA GONG CO.,LTD"/>
    <m/>
    <s v="X250221"/>
    <s v="7-9-Z71083"/>
    <s v="MASKING TAPE 24MMX100"/>
    <s v="MISC"/>
    <s v="B"/>
    <n v="100"/>
    <s v="RL"/>
    <s v="CNY"/>
    <n v="6.64"/>
    <n v="664"/>
    <n v="7.3003400000000003"/>
    <n v="0.90949999999999998"/>
    <n v="90.95"/>
    <s v="MZQ"/>
  </r>
  <r>
    <s v="710330760301"/>
    <x v="66"/>
    <d v="2025-02-10T00:00:00"/>
    <s v="HY25"/>
    <s v="ZHAO QING SHI HENG YING WU JING HUA GONG CO.,LTD"/>
    <m/>
    <s v="X250221"/>
    <s v="7-9-Z71083"/>
    <s v="MASKING TAPE 24MMX100"/>
    <s v="MISC"/>
    <s v="B"/>
    <n v="50"/>
    <s v="RL"/>
    <s v="CNY"/>
    <n v="6.64"/>
    <n v="332"/>
    <n v="7.3003400000000003"/>
    <n v="0.90949999999999998"/>
    <n v="45.48"/>
    <s v="MZQ"/>
  </r>
  <r>
    <s v="710331280101"/>
    <x v="66"/>
    <d v="2025-02-19T00:00:00"/>
    <s v="KB04"/>
    <s v="SHEN ZHEN KAIBO INDUSTRIAL CO.,LTD"/>
    <m/>
    <s v="X250220"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</r>
  <r>
    <s v="710331270101"/>
    <x v="66"/>
    <d v="2025-02-19T00:00:00"/>
    <s v="LJ06"/>
    <s v="LI JIU SHI YIE FA ZHANG CO."/>
    <m/>
    <s v="X250223"/>
    <s v="7-9-Z34343"/>
    <s v="CHIPBOARD FOR 43&quot;X43&quot;"/>
    <s v="MISC"/>
    <s v="B"/>
    <n v="3000"/>
    <s v="PC"/>
    <s v="CNY"/>
    <n v="2.6814"/>
    <n v="8044.2"/>
    <n v="7.3003400000000003"/>
    <n v="0.36730000000000002"/>
    <n v="1101.9000000000001"/>
    <s v="MZQ"/>
  </r>
  <r>
    <s v="710331270201"/>
    <x v="66"/>
    <d v="2025-02-19T00:00:00"/>
    <s v="LJ06"/>
    <s v="LI JIU SHI YIE FA ZHANG CO."/>
    <m/>
    <s v="X250223"/>
    <s v="7-9-Z34343"/>
    <s v="CHIPBOARD FOR 43&quot;X43&quot;"/>
    <s v="MISC"/>
    <s v="B"/>
    <n v="2000"/>
    <s v="PC"/>
    <s v="CNY"/>
    <n v="2.6814"/>
    <n v="5362.8"/>
    <n v="7.3003400000000003"/>
    <n v="0.36730000000000002"/>
    <n v="734.6"/>
    <s v="MZQ"/>
  </r>
  <r>
    <s v="710329880101"/>
    <x v="66"/>
    <d v="2025-01-13T00:00:00"/>
    <s v="TA26"/>
    <s v="ZHAO DE JIN SHU JI BIN CO.,LTD."/>
    <m/>
    <s v="C02031"/>
    <s v="5-6-002"/>
    <s v="HANG RING SS TUM"/>
    <s v="MISC"/>
    <s v="B"/>
    <n v="5000"/>
    <s v="PC"/>
    <s v="CNY"/>
    <n v="0.18160000000000001"/>
    <n v="908"/>
    <n v="7.3003400000000003"/>
    <n v="2.4899999999999999E-2"/>
    <n v="124.5"/>
    <s v="MZQ"/>
  </r>
  <r>
    <s v="710329980101"/>
    <x v="66"/>
    <d v="2025-01-14T00:00:00"/>
    <s v="TA26"/>
    <s v="ZHAO DE JIN SHU JI BIN CO.,LTD."/>
    <m/>
    <s v="C02031"/>
    <s v="5-6-002"/>
    <s v="HANG RING SS TUM"/>
    <s v="MISC"/>
    <s v="B"/>
    <n v="18000"/>
    <s v="PC"/>
    <s v="CNY"/>
    <n v="0.18160000000000001"/>
    <n v="3268.8"/>
    <n v="7.3003400000000003"/>
    <n v="2.4899999999999999E-2"/>
    <n v="448.2"/>
    <s v="MZQ"/>
  </r>
  <r>
    <s v="710330570301"/>
    <x v="66"/>
    <d v="2025-02-07T00:00:00"/>
    <s v="TA26"/>
    <s v="ZHAO DE JIN SHU JI BIN CO.,LTD."/>
    <m/>
    <s v="C02031"/>
    <s v="5-6-002"/>
    <s v="HANG RING SS TUM"/>
    <s v="MISC"/>
    <s v="B"/>
    <n v="3000"/>
    <s v="PC"/>
    <s v="CNY"/>
    <n v="0.1835"/>
    <n v="550.5"/>
    <n v="7.3003400000000003"/>
    <n v="2.5100000000000001E-2"/>
    <n v="75.3"/>
    <s v="MZQ"/>
  </r>
  <r>
    <s v="710329660201"/>
    <x v="66"/>
    <d v="2025-01-07T00:00:00"/>
    <s v="TA27"/>
    <s v="FO SHAN SHI SAN SHUI QU ZHUO YING WU JIN ZHI PIN CHANG"/>
    <m/>
    <s v="C02028"/>
    <s v="3-6-D52-0001"/>
    <s v="CAPPED RIVET 6x16mm"/>
    <s v="RIV-"/>
    <s v="B"/>
    <n v="10000"/>
    <s v="PC"/>
    <s v="CNY"/>
    <n v="9.6100000000000005E-2"/>
    <n v="961"/>
    <n v="7.3003400000000003"/>
    <n v="1.32E-2"/>
    <n v="132"/>
    <s v="MZQ"/>
  </r>
  <r>
    <s v="710330180101"/>
    <x v="66"/>
    <d v="2025-01-17T00:00:00"/>
    <s v="TA27"/>
    <s v="FO SHAN SHI SAN SHUI QU ZHUO YING WU JIN ZHI PIN CHANG"/>
    <m/>
    <s v="C02028"/>
    <s v="3-6-D52-0001"/>
    <s v="CAPPED RIVET 6x16mm"/>
    <s v="RIV-"/>
    <s v="B"/>
    <n v="3000"/>
    <s v="PC"/>
    <s v="CNY"/>
    <n v="9.6100000000000005E-2"/>
    <n v="288.3"/>
    <n v="7.3003400000000003"/>
    <n v="1.32E-2"/>
    <n v="39.6"/>
    <s v="MZQ"/>
  </r>
  <r>
    <s v="710330180201"/>
    <x v="66"/>
    <d v="2025-01-17T00:00:00"/>
    <s v="TA27"/>
    <s v="FO SHAN SHI SAN SHUI QU ZHUO YING WU JIN ZHI PIN CHANG"/>
    <m/>
    <s v="C02028"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</r>
  <r>
    <s v="710329680101"/>
    <x v="66"/>
    <d v="2025-01-07T00:00:00"/>
    <s v="WS01"/>
    <s v="WEI XIN BO STAINLESS STEEL Mfg.Ltd."/>
    <m/>
    <s v="C02025"/>
    <s v="7-6-D61X"/>
    <s v="RT SS+Cu 6x10 D12 TUM"/>
    <s v="RIV-"/>
    <s v="B"/>
    <n v="4800"/>
    <s v="PC"/>
    <s v="CNY"/>
    <n v="0.13550000000000001"/>
    <n v="650.4"/>
    <n v="7.3003400000000003"/>
    <n v="1.8599999999999998E-2"/>
    <n v="89.28"/>
    <s v="MZQ"/>
  </r>
  <r>
    <s v="710329680201"/>
    <x v="66"/>
    <d v="2025-01-07T00:00:00"/>
    <s v="WS01"/>
    <s v="WEI XIN BO STAINLESS STEEL Mfg.Ltd."/>
    <m/>
    <s v="C02025"/>
    <s v="7-6-D81X"/>
    <s v="RT SS 8x10 D15 An TUM"/>
    <s v="RIV-"/>
    <s v="B"/>
    <n v="17000"/>
    <s v="PC"/>
    <s v="CNY"/>
    <n v="0.17649999999999999"/>
    <n v="3000.5"/>
    <n v="7.3003400000000003"/>
    <n v="2.4199999999999999E-2"/>
    <n v="411.4"/>
    <s v="MZQ"/>
  </r>
  <r>
    <s v="710330610101"/>
    <x v="66"/>
    <d v="2025-02-07T00:00:00"/>
    <s v="WS01"/>
    <s v="WEI XIN BO STAINLESS STEEL Mfg.Ltd."/>
    <m/>
    <s v="C02025"/>
    <s v="7-6-D81X"/>
    <s v="RT SS 8x10 D15 An TUM"/>
    <s v="RIV-"/>
    <s v="B"/>
    <n v="3000"/>
    <s v="PC"/>
    <s v="CNY"/>
    <n v="0.17649999999999999"/>
    <n v="529.5"/>
    <n v="7.3003400000000003"/>
    <n v="2.4199999999999999E-2"/>
    <n v="72.599999999999994"/>
    <s v="MZQ"/>
  </r>
  <r>
    <s v="710330800301"/>
    <x v="66"/>
    <d v="2025-02-10T00:00:00"/>
    <s v="WS01"/>
    <s v="WEI XIN BO STAINLESS STEEL Mfg.Ltd."/>
    <m/>
    <s v="C02026"/>
    <s v="7-6-D91X"/>
    <s v="RT SS 8x13 D15 An TUM"/>
    <s v="RIV-"/>
    <s v="B"/>
    <n v="8000"/>
    <s v="PC"/>
    <s v="CNY"/>
    <n v="0.2331"/>
    <n v="1864.8"/>
    <n v="7.3003400000000003"/>
    <n v="3.1899999999999998E-2"/>
    <n v="255.2"/>
    <s v="MZQ"/>
  </r>
  <r>
    <s v="710329870301"/>
    <x v="66"/>
    <d v="2025-01-13T00:00:00"/>
    <s v="MX03"/>
    <s v="MING XIN HARDWARE WARE Mfg.Ltd."/>
    <m/>
    <s v="C02027"/>
    <s v="3-6-S25"/>
    <s v="SCR SS M5x10MM WELD"/>
    <s v="SCR-"/>
    <s v="B"/>
    <n v="22600"/>
    <s v="PC"/>
    <s v="CNY"/>
    <n v="4.1200000000000001E-2"/>
    <n v="931.12"/>
    <n v="7.3003400000000003"/>
    <n v="5.5999999999999999E-3"/>
    <n v="126.56"/>
    <s v="MZQ"/>
  </r>
  <r>
    <s v="710329870301"/>
    <x v="66"/>
    <d v="2025-01-13T00:00:00"/>
    <s v="MX03"/>
    <s v="MING XIN HARDWARE WARE Mfg.Ltd."/>
    <m/>
    <s v="AQ-C02027"/>
    <s v="3-6-S25"/>
    <s v="SCR SS M5x10MM WELD"/>
    <s v="SCR-"/>
    <s v="B"/>
    <n v="-26000"/>
    <s v="PC"/>
    <s v="CNY"/>
    <n v="4.1200000000000001E-2"/>
    <n v="-1071.2"/>
    <n v="7.3003400000000003"/>
    <n v="5.5999999999999999E-3"/>
    <n v="-145.6"/>
    <s v="MZQ"/>
  </r>
  <r>
    <s v="710329870301"/>
    <x v="66"/>
    <d v="2025-01-13T00:00:00"/>
    <s v="MX03"/>
    <s v="MING XIN HARDWARE WARE Mfg.Ltd."/>
    <m/>
    <s v="C02027"/>
    <s v="3-6-S25"/>
    <s v="SCR SS M5x10MM WELD"/>
    <s v="SCR-"/>
    <s v="B"/>
    <n v="26000"/>
    <s v="PC"/>
    <s v="CNY"/>
    <n v="4.1200000000000001E-2"/>
    <n v="1071.2"/>
    <n v="7.3003400000000003"/>
    <n v="5.5999999999999999E-3"/>
    <n v="145.6"/>
    <s v="MZQ"/>
  </r>
  <r>
    <s v="710330170101"/>
    <x v="66"/>
    <d v="2025-01-17T00:00:00"/>
    <s v="MX03"/>
    <s v="MING XIN HARDWARE WARE Mfg.Ltd."/>
    <m/>
    <s v="C02027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30170201"/>
    <x v="66"/>
    <d v="2025-01-17T00:00:00"/>
    <s v="MX03"/>
    <s v="MING XIN HARDWARE WARE Mfg.Ltd."/>
    <m/>
    <s v="C02027"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</r>
  <r>
    <s v="710329870401"/>
    <x v="66"/>
    <d v="2025-01-13T00:00:00"/>
    <s v="MX03"/>
    <s v="MING XIN HARDWARE WARE Mfg.Ltd."/>
    <m/>
    <s v="C02027"/>
    <s v="7-6-SS02B"/>
    <s v="SCR SS M5x19mm+WHR"/>
    <s v="SCR-"/>
    <s v="B"/>
    <n v="1040"/>
    <s v="PC"/>
    <s v="CNY"/>
    <n v="9.8000000000000004E-2"/>
    <n v="101.92"/>
    <n v="7.3003400000000003"/>
    <n v="1.34E-2"/>
    <n v="13.94"/>
    <s v="MZQ"/>
  </r>
  <r>
    <s v="710329960101"/>
    <x v="66"/>
    <d v="2025-01-14T00:00:00"/>
    <s v="MX03"/>
    <s v="MING XIN HARDWARE WARE Mfg.Ltd."/>
    <m/>
    <s v="C02027"/>
    <s v="7-6-SS02B"/>
    <s v="SCR SS M5x19mm+WHR"/>
    <s v="SCR-"/>
    <s v="B"/>
    <n v="10000"/>
    <s v="PC"/>
    <s v="CNY"/>
    <n v="9.8000000000000004E-2"/>
    <n v="980"/>
    <n v="7.3003400000000003"/>
    <n v="1.34E-2"/>
    <n v="134"/>
    <s v="MZQ"/>
  </r>
  <r>
    <s v="710330550101"/>
    <x v="66"/>
    <d v="2025-02-07T00:00:00"/>
    <s v="MX03"/>
    <s v="MING XIN HARDWARE WARE Mfg.Ltd."/>
    <m/>
    <s v="C02027"/>
    <s v="7-6-SS02B"/>
    <s v="SCR SS M5x19mm+WHR"/>
    <s v="SCR-"/>
    <s v="B"/>
    <n v="2200"/>
    <s v="PC"/>
    <s v="CNY"/>
    <n v="9.8000000000000004E-2"/>
    <n v="215.6"/>
    <n v="7.3003400000000003"/>
    <n v="1.34E-2"/>
    <n v="29.48"/>
    <s v="MZQ"/>
  </r>
  <r>
    <s v="710329870201"/>
    <x v="66"/>
    <d v="2025-01-13T00:00:00"/>
    <s v="MX03"/>
    <s v="MING XIN HARDWARE WARE Mfg.Ltd."/>
    <m/>
    <s v="C02027"/>
    <s v="3-6-S07"/>
    <s v="SCR SS M5x35+WHR"/>
    <s v="SCR-"/>
    <s v="B"/>
    <n v="27000"/>
    <s v="PC"/>
    <s v="CNY"/>
    <n v="0.13919999999999999"/>
    <n v="3758.4"/>
    <n v="7.3003400000000003"/>
    <n v="1.9099999999999999E-2"/>
    <n v="515.70000000000005"/>
    <s v="MZQ"/>
  </r>
  <r>
    <s v="710330800101"/>
    <x v="66"/>
    <d v="2025-02-10T00:00:00"/>
    <s v="WS01"/>
    <s v="WEI XIN BO STAINLESS STEEL Mfg.Ltd."/>
    <m/>
    <s v="C02026"/>
    <s v="1-6-N02"/>
    <s v="NUT S/S M5x8"/>
    <s v="SCR-"/>
    <s v="B"/>
    <n v="200"/>
    <s v="PC"/>
    <s v="CNY"/>
    <n v="0.28810000000000002"/>
    <n v="57.62"/>
    <n v="7.3003400000000003"/>
    <n v="3.95E-2"/>
    <n v="7.9"/>
    <s v="MZQ"/>
  </r>
  <r>
    <s v="710330800101"/>
    <x v="66"/>
    <d v="2025-02-10T00:00:00"/>
    <s v="WS01"/>
    <s v="WEI XIN BO STAINLESS STEEL Mfg.Ltd."/>
    <m/>
    <s v="C02026"/>
    <s v="1-6-N02"/>
    <s v="NUT S/S M5x8"/>
    <s v="SCR-"/>
    <s v="B"/>
    <n v="500"/>
    <s v="PC"/>
    <s v="CNY"/>
    <n v="0.28810000000000002"/>
    <n v="144.05000000000001"/>
    <n v="7.3003400000000003"/>
    <n v="3.95E-2"/>
    <n v="19.75"/>
    <s v="MZQ"/>
  </r>
  <r>
    <s v="710330610201"/>
    <x v="66"/>
    <d v="2025-02-07T00:00:00"/>
    <s v="WS01"/>
    <s v="WEI XIN BO STAINLESS STEEL Mfg.Ltd."/>
    <m/>
    <s v="C02025"/>
    <s v="7-6-SS13"/>
    <s v="SCR S/S M5X130 W/S-WHR"/>
    <s v="SCR-"/>
    <s v="B"/>
    <n v="1750"/>
    <s v="PC"/>
    <s v="CNY"/>
    <n v="0.47449999999999998"/>
    <n v="830.38"/>
    <n v="7.3003400000000003"/>
    <n v="6.5000000000000002E-2"/>
    <n v="113.75"/>
    <s v="MZQ"/>
  </r>
  <r>
    <s v="710330210201"/>
    <x v="67"/>
    <d v="2025-01-17T00:00:00"/>
    <s v="YD11"/>
    <s v="YI DA FENG XIANG SHU WU JING"/>
    <m/>
    <s v="C02020"/>
    <s v="1-6-678AA"/>
    <s v="SILICONE RUBBER KNOB ANYDAY GN36A"/>
    <s v="KNOB"/>
    <s v="B"/>
    <n v="2050"/>
    <s v="PC"/>
    <s v="CNY"/>
    <n v="1.2838000000000001"/>
    <n v="2631.79"/>
    <n v="7.3003400000000003"/>
    <n v="0.1759"/>
    <n v="360.6"/>
    <s v="MZQ"/>
  </r>
  <r>
    <s v="710330380101"/>
    <x v="67"/>
    <d v="2025-01-20T00:00:00"/>
    <s v="YD11"/>
    <s v="YI DA FENG XIANG SHU WU JING"/>
    <m/>
    <s v="C02020"/>
    <s v="1-6-678AA"/>
    <s v="SILICONE RUBBER KNOB ANYDAY GN36A"/>
    <s v="KNOB"/>
    <s v="B"/>
    <n v="1500"/>
    <s v="PC"/>
    <s v="CNY"/>
    <n v="1.31"/>
    <n v="1965"/>
    <n v="7.3003400000000003"/>
    <n v="0.1794"/>
    <n v="269.10000000000002"/>
    <s v="MZQ"/>
  </r>
  <r>
    <s v="710330210301"/>
    <x v="67"/>
    <d v="2025-01-17T00:00:00"/>
    <s v="YD11"/>
    <s v="YI DA FENG XIANG SHU WU JING"/>
    <m/>
    <s v="C02020"/>
    <s v="1-6-689AA"/>
    <s v="SILICONE RUBBER KNOB ANYDAY GN36A (FDA GRADE)"/>
    <s v="KNOB"/>
    <s v="B"/>
    <n v="3050"/>
    <s v="PC"/>
    <s v="CNY"/>
    <n v="1.3524"/>
    <n v="4124.82"/>
    <n v="7.3003400000000003"/>
    <n v="0.18529999999999999"/>
    <n v="565.16999999999996"/>
    <s v="MZQ"/>
  </r>
  <r>
    <s v="710330210101"/>
    <x v="67"/>
    <d v="2025-01-17T00:00:00"/>
    <s v="YD11"/>
    <s v="YI DA FENG XIANG SHU WU JING"/>
    <m/>
    <s v="C02020"/>
    <s v="1-6-689AC"/>
    <s v="SILICONE RUBBER KNOB ANYDAY BU47A (FDA GRADE)"/>
    <s v="KNOB"/>
    <s v="B"/>
    <n v="1000"/>
    <s v="PC"/>
    <s v="CNY"/>
    <n v="1.38"/>
    <n v="1380"/>
    <n v="7.3003400000000003"/>
    <n v="0.189"/>
    <n v="189"/>
    <s v="MZQ"/>
  </r>
  <r>
    <s v="710330340101"/>
    <x v="67"/>
    <d v="2025-01-20T00:00:00"/>
    <s v="YD11"/>
    <s v="YI DA FENG XIANG SHU WU JING"/>
    <m/>
    <s v="C02020"/>
    <s v="1-6-689AC"/>
    <s v="SILICONE RUBBER KNOB ANYDAY BU47A (FDA GRADE)"/>
    <s v="KNOB"/>
    <s v="B"/>
    <n v="1020"/>
    <s v="PC"/>
    <s v="CNY"/>
    <n v="1.38"/>
    <n v="1407.6"/>
    <n v="7.3003400000000003"/>
    <n v="0.189"/>
    <n v="192.78"/>
    <s v="MZQ"/>
  </r>
  <r>
    <s v="710328110101"/>
    <x v="67"/>
    <d v="2024-12-10T00:00:00"/>
    <s v="YP02"/>
    <s v="DUAN ZHOU QU YI PIN JIN SHU JI PIN CHANG"/>
    <m/>
    <s v="C02019"/>
    <s v="7-C-ZBC18KK-002"/>
    <s v="ZBC18CV----------Y-P-----"/>
    <s v="LID-"/>
    <s v="S"/>
    <n v="860"/>
    <s v="PC"/>
    <s v="CNY"/>
    <n v="3.64"/>
    <n v="3130.4"/>
    <n v="7.3003400000000003"/>
    <n v="0.49859999999999999"/>
    <n v="428.8"/>
    <s v="MZQ"/>
  </r>
  <r>
    <s v="710328110801"/>
    <x v="67"/>
    <d v="2024-12-10T00:00:00"/>
    <s v="YP02"/>
    <s v="DUAN ZHOU QU YI PIN JIN SHU JI PIN CHANG"/>
    <m/>
    <s v="C02019"/>
    <s v="7-C-ZBC18KK-002"/>
    <s v="ZBC18CV----------Y-P-----"/>
    <s v="LID-"/>
    <s v="S"/>
    <n v="1840"/>
    <s v="PC"/>
    <s v="CNY"/>
    <n v="3.64"/>
    <n v="6697.6"/>
    <n v="7.3003400000000003"/>
    <n v="0.49859999999999999"/>
    <n v="917.42"/>
    <s v="MZQ"/>
  </r>
  <r>
    <s v="710328940201"/>
    <x v="67"/>
    <d v="2024-12-20T00:00:00"/>
    <s v="YD11"/>
    <s v="YI DA FENG XIANG SHU WU JING"/>
    <m/>
    <s v="C02020"/>
    <s v="7-6-450A"/>
    <s v="SI RING BLC26DS PMS207C"/>
    <s v="MISC"/>
    <s v="B"/>
    <n v="6030"/>
    <s v="PC"/>
    <s v="CNY"/>
    <n v="7.2556000000000003"/>
    <n v="43751.27"/>
    <n v="7.3003400000000003"/>
    <n v="0.99390000000000001"/>
    <n v="5993.22"/>
    <s v="MZQ"/>
  </r>
  <r>
    <s v="710327870101"/>
    <x v="67"/>
    <d v="2024-12-04T00:00:00"/>
    <s v="YY04S"/>
    <s v="YONG YE WU JIN CO"/>
    <m/>
    <s v="250203"/>
    <s v="BLC16DS-001"/>
    <s v="16CM SS LID W/KNOB &amp; WHISTLE"/>
    <s v="SKU-"/>
    <s v="O"/>
    <n v="800"/>
    <s v="PC"/>
    <s v="CNY"/>
    <n v="4.9154"/>
    <n v="3932.32"/>
    <n v="7.3003400000000003"/>
    <n v="0.67330000000000001"/>
    <n v="538.64"/>
    <s v="MZQ"/>
  </r>
  <r>
    <s v="710327870201"/>
    <x v="67"/>
    <d v="2024-12-04T00:00:00"/>
    <s v="YY04S"/>
    <s v="YONG YE WU JIN CO"/>
    <m/>
    <s v="250203"/>
    <s v="BLC20DS-001"/>
    <s v="20CM SS LID W/KNOB &amp; WHISTLE"/>
    <s v="SKU-"/>
    <s v="O"/>
    <n v="1200"/>
    <s v="PC"/>
    <s v="CNY"/>
    <n v="5.0862999999999996"/>
    <n v="6103.56"/>
    <n v="7.3003400000000003"/>
    <n v="0.69669999999999999"/>
    <n v="836.04"/>
    <s v="MZQ"/>
  </r>
  <r>
    <s v="710330900301"/>
    <x v="67"/>
    <d v="2025-02-13T00:00:00"/>
    <s v="BF05"/>
    <s v="FO SHAN BANG FENG S/S CO.,LTD"/>
    <m/>
    <s v="D250202"/>
    <s v="7-S-0801219L"/>
    <s v="304# SS COLL 0.8x1219xCmm"/>
    <s v="SSM-"/>
    <s v="B"/>
    <n v="54331"/>
    <s v="KG"/>
    <s v="CNY"/>
    <n v="11.7699"/>
    <n v="639470.43999999994"/>
    <n v="7.3003400000000003"/>
    <n v="1.6122000000000001"/>
    <n v="87592.44"/>
    <s v="MZQ"/>
  </r>
  <r>
    <s v="710330900201"/>
    <x v="67"/>
    <d v="2025-02-13T00:00:00"/>
    <s v="BF05"/>
    <s v="FO SHAN BANG FENG S/S CO.,LTD"/>
    <m/>
    <s v="D250202"/>
    <s v="7-S-0601219L"/>
    <s v="304# SS COLL 0.6x1219xCmm"/>
    <s v="SSM-"/>
    <s v="B"/>
    <n v="11071"/>
    <s v="KG"/>
    <s v="CNY"/>
    <n v="12.035399999999999"/>
    <n v="133243.91"/>
    <n v="7.3003400000000003"/>
    <n v="1.6486000000000001"/>
    <n v="18251.650000000001"/>
    <s v="MZQ"/>
  </r>
  <r>
    <s v="710330160201"/>
    <x v="68"/>
    <d v="2025-01-17T00:00:00"/>
    <s v="JW05"/>
    <s v="ZHAO QING JIA WEI SHU LIAO CO.,LTD"/>
    <m/>
    <s v="M250221"/>
    <s v="3-7-BW304BA"/>
    <s v="BAG LDPE 0.03MMX&lt;O&gt;9&quot;X10&quot; WN 9-LAN MIN.30% RECYCLE"/>
    <s v="BAG-"/>
    <s v="B"/>
    <n v="10000"/>
    <s v="PC"/>
    <s v="CNY"/>
    <n v="5.2999999999999999E-2"/>
    <n v="530"/>
    <n v="7.3003400000000003"/>
    <n v="7.3000000000000001E-3"/>
    <n v="73"/>
    <s v="MZQ"/>
  </r>
  <r>
    <s v="710330160101"/>
    <x v="68"/>
    <d v="2025-01-17T00:00:00"/>
    <s v="JW05"/>
    <s v="ZHAO QING JIA WEI SHU LIAO CO.,LTD"/>
    <m/>
    <s v="M250222"/>
    <s v="1-7-BN320"/>
    <s v="PP BAG .03mmx10.6x11.8&quot;"/>
    <s v="BAG-"/>
    <s v="B"/>
    <n v="7160"/>
    <s v="PC"/>
    <s v="CNY"/>
    <n v="0.06"/>
    <n v="429.6"/>
    <n v="7.3003400000000003"/>
    <n v="8.2000000000000007E-3"/>
    <n v="58.71"/>
    <s v="MZQ"/>
  </r>
  <r>
    <s v="710330160301"/>
    <x v="68"/>
    <d v="2025-01-17T00:00:00"/>
    <s v="JW05"/>
    <s v="ZHAO QING JIA WEI SHU LIAO CO.,LTD"/>
    <m/>
    <s v="M250221"/>
    <s v="3-7-BW305BA"/>
    <s v="BAG LDPE 0.03MMX&lt;OPEN&gt;10&quot;X11&quot; WN 9-LAN MIN.30% RECYCLE"/>
    <s v="BAG-"/>
    <s v="B"/>
    <n v="7000"/>
    <s v="PC"/>
    <s v="CNY"/>
    <n v="0.06"/>
    <n v="420"/>
    <n v="7.3003400000000003"/>
    <n v="8.2000000000000007E-3"/>
    <n v="57.4"/>
    <s v="MZQ"/>
  </r>
  <r>
    <s v="710329790101"/>
    <x v="68"/>
    <d v="2025-01-10T00:00:00"/>
    <s v="JW05"/>
    <s v="ZHAO QING JIA WEI SHU LIAO CO.,LTD"/>
    <m/>
    <s v="M250221"/>
    <s v="3-7-BW307BA"/>
    <s v="BAG LDPE 0.03MMX&lt;O&gt;10.5&quot;X14&quot; WN 9-LAN MIN.30% RECYCLE"/>
    <s v="BAG-"/>
    <s v="B"/>
    <n v="10000"/>
    <s v="PC"/>
    <s v="CNY"/>
    <n v="0.08"/>
    <n v="800"/>
    <n v="7.3003400000000003"/>
    <n v="1.0999999999999999E-2"/>
    <n v="110"/>
    <s v="MZQ"/>
  </r>
  <r>
    <s v="710330070201"/>
    <x v="68"/>
    <d v="2025-01-15T00:00:00"/>
    <s v="JW05"/>
    <s v="ZHAO QING JIA WEI SHU LIAO CO.,LTD"/>
    <m/>
    <s v="M250222"/>
    <s v="1-7-BN321"/>
    <s v="PP BAG .03mmx11.8x14.6&quot;"/>
    <s v="BAG-"/>
    <s v="B"/>
    <n v="3000"/>
    <s v="PC"/>
    <s v="CNY"/>
    <n v="0.08"/>
    <n v="240"/>
    <n v="7.3003400000000003"/>
    <n v="1.0999999999999999E-2"/>
    <n v="33"/>
    <s v="MZQ"/>
  </r>
  <r>
    <s v="710329790801"/>
    <x v="68"/>
    <d v="2025-01-10T00:00:00"/>
    <s v="JW05"/>
    <s v="ZHAO QING JIA WEI SHU LIAO CO.,LTD"/>
    <m/>
    <s v="M250221"/>
    <s v="3-7-BW347BA"/>
    <s v="BAG LDPE 0.03MMX&lt;O&gt;8&quot;X19&quot; WN 9-LAN MIN.30% RECYCLE"/>
    <s v="BAG-"/>
    <s v="B"/>
    <n v="3000"/>
    <s v="PC"/>
    <s v="CNY"/>
    <n v="8.5000000000000006E-2"/>
    <n v="255"/>
    <n v="7.3003400000000003"/>
    <n v="1.1599999999999999E-2"/>
    <n v="34.799999999999997"/>
    <s v="MZQ"/>
  </r>
  <r>
    <s v="710329790201"/>
    <x v="68"/>
    <d v="2025-01-10T00:00:00"/>
    <s v="JW05"/>
    <s v="ZHAO QING JIA WEI SHU LIAO CO.,LTD"/>
    <m/>
    <s v="M250221"/>
    <s v="3-7-BW308BA"/>
    <s v="BAG LDPE 0.03MMX&lt;O&gt;11.5&quot;X15&quot; WN 9-LAN MIN.30% RECYCLE"/>
    <s v="BAG-"/>
    <s v="B"/>
    <n v="10000"/>
    <s v="PC"/>
    <s v="CNY"/>
    <n v="0.09"/>
    <n v="900"/>
    <n v="7.3003400000000003"/>
    <n v="1.23E-2"/>
    <n v="123"/>
    <s v="MZQ"/>
  </r>
  <r>
    <s v="710329790301"/>
    <x v="68"/>
    <d v="2025-01-10T00:00:00"/>
    <s v="JW05"/>
    <s v="ZHAO QING JIA WEI SHU LIAO CO.,LTD"/>
    <m/>
    <s v="M250221"/>
    <s v="3-7-BW309BA"/>
    <s v="BAG LDPE 0.03MMX&lt;O&gt;13&quot;X17&quot; WN 9-LAN MIN.30% RECYCLE"/>
    <s v="BAG-"/>
    <s v="B"/>
    <n v="10000"/>
    <s v="PC"/>
    <s v="CNY"/>
    <n v="0.12"/>
    <n v="1200"/>
    <n v="7.3003400000000003"/>
    <n v="1.6400000000000001E-2"/>
    <n v="164"/>
    <s v="MZQ"/>
  </r>
  <r>
    <s v="710330410101"/>
    <x v="68"/>
    <d v="2025-01-22T00:00:00"/>
    <s v="JW05"/>
    <s v="ZHAO QING JIA WEI SHU LIAO CO.,LTD"/>
    <m/>
    <s v="M250221"/>
    <s v="3-7-BW310BA"/>
    <s v="BAG LDPE 0.03MMX&lt;O&gt;14.5&quot;X17.5&quot; WN 9-LAN MIN.30% RECYCLE"/>
    <s v="BAG-"/>
    <s v="B"/>
    <n v="10000"/>
    <s v="PC"/>
    <s v="CNY"/>
    <n v="0.128"/>
    <n v="1280"/>
    <n v="7.3003400000000003"/>
    <n v="1.7500000000000002E-2"/>
    <n v="175"/>
    <s v="MZQ"/>
  </r>
  <r>
    <s v="710330070101"/>
    <x v="68"/>
    <d v="2025-01-15T00:00:00"/>
    <s v="JW05"/>
    <s v="ZHAO QING JIA WEI SHU LIAO CO.,LTD"/>
    <m/>
    <s v="M250222"/>
    <s v="1-7-BN317"/>
    <s v="PP BAG .03mmx15.4x21.7&quot;"/>
    <s v="BAG-"/>
    <s v="B"/>
    <n v="10000"/>
    <s v="PC"/>
    <s v="CNY"/>
    <n v="0.158"/>
    <n v="1580"/>
    <n v="7.3003400000000003"/>
    <n v="2.1600000000000001E-2"/>
    <n v="216"/>
    <s v="MZQ"/>
  </r>
  <r>
    <s v="710329790401"/>
    <x v="68"/>
    <d v="2025-01-10T00:00:00"/>
    <s v="JW05"/>
    <s v="ZHAO QING JIA WEI SHU LIAO CO.,LTD"/>
    <m/>
    <s v="M250221"/>
    <s v="3-7-BW311BA"/>
    <s v="BAG LDPE 0.03MMX&lt;O&gt;16.5&quot;X20&quot; WN 9-LAN MIN.30% RECYCLE"/>
    <s v="BAG-"/>
    <s v="B"/>
    <n v="15000"/>
    <s v="PC"/>
    <s v="CNY"/>
    <n v="0.17"/>
    <n v="2550"/>
    <n v="7.3003400000000003"/>
    <n v="2.3300000000000001E-2"/>
    <n v="349.5"/>
    <s v="MZQ"/>
  </r>
  <r>
    <s v="710330160401"/>
    <x v="68"/>
    <d v="2025-01-17T00:00:00"/>
    <s v="JW05"/>
    <s v="ZHAO QING JIA WEI SHU LIAO CO.,LTD"/>
    <m/>
    <s v="M250221"/>
    <s v="3-7-BW311BA"/>
    <s v="BAG LDPE 0.03MMX&lt;O&gt;16.5&quot;X20&quot; WN 9-LAN MIN.30% RECYCLE"/>
    <s v="BAG-"/>
    <s v="B"/>
    <n v="5000"/>
    <s v="PC"/>
    <s v="CNY"/>
    <n v="0.17"/>
    <n v="850"/>
    <n v="7.3003400000000003"/>
    <n v="2.3300000000000001E-2"/>
    <n v="116.5"/>
    <s v="MZQ"/>
  </r>
  <r>
    <s v="710330410201"/>
    <x v="68"/>
    <d v="2025-01-22T00:00:00"/>
    <s v="JW05"/>
    <s v="ZHAO QING JIA WEI SHU LIAO CO.,LTD"/>
    <m/>
    <s v="M250222"/>
    <s v="1-7-BN312"/>
    <s v="P.BAG .03mmx19x19&quot;"/>
    <s v="BAG-"/>
    <s v="B"/>
    <n v="20000"/>
    <s v="PC"/>
    <s v="CNY"/>
    <n v="0.17299999999999999"/>
    <n v="3460"/>
    <n v="7.3003400000000003"/>
    <n v="2.3699999999999999E-2"/>
    <n v="474"/>
    <s v="MZQ"/>
  </r>
  <r>
    <s v="710329790501"/>
    <x v="68"/>
    <d v="2025-01-10T00:00:00"/>
    <s v="JW05"/>
    <s v="ZHAO QING JIA WEI SHU LIAO CO.,LTD"/>
    <m/>
    <s v="M250221"/>
    <s v="3-7-BW312BA"/>
    <s v="BAG LDPE 0.03MMX&lt;O&gt;19&quot;X19&quot; WN 9-LAN MIN.30% RECYCLE"/>
    <s v="BAG-"/>
    <s v="B"/>
    <n v="5000"/>
    <s v="PC"/>
    <s v="CNY"/>
    <n v="0.185"/>
    <n v="925"/>
    <n v="7.3003400000000003"/>
    <n v="2.53E-2"/>
    <n v="126.5"/>
    <s v="MZQ"/>
  </r>
  <r>
    <s v="710329790601"/>
    <x v="68"/>
    <d v="2025-01-10T00:00:00"/>
    <s v="JW05"/>
    <s v="ZHAO QING JIA WEI SHU LIAO CO.,LTD"/>
    <m/>
    <s v="M250221"/>
    <s v="3-7-BW313BA"/>
    <s v="BAG LDPE 0.03MMX&lt;O&gt;20&quot;X22&quot; WN 9-LAN MIN.30% RECYCLE"/>
    <s v="BAG-"/>
    <s v="B"/>
    <n v="4000"/>
    <s v="PC"/>
    <s v="CNY"/>
    <n v="0.22"/>
    <n v="880"/>
    <n v="7.3003400000000003"/>
    <n v="3.0099999999999998E-2"/>
    <n v="120.4"/>
    <s v="MZQ"/>
  </r>
  <r>
    <s v="710330160501"/>
    <x v="68"/>
    <d v="2025-01-17T00:00:00"/>
    <s v="JW05"/>
    <s v="ZHAO QING JIA WEI SHU LIAO CO.,LTD"/>
    <m/>
    <s v="M250221"/>
    <s v="3-7-BW314BA"/>
    <s v="BAG LDPE 0.03MMX&lt;O&gt;22&quot;X22&quot; WN 9-LAN MIN.30% RECYCLE"/>
    <s v="BAG-"/>
    <s v="B"/>
    <n v="2000"/>
    <s v="PC"/>
    <s v="CNY"/>
    <n v="0.23499999999999999"/>
    <n v="470"/>
    <n v="7.3003400000000003"/>
    <n v="3.2199999999999999E-2"/>
    <n v="64.400000000000006"/>
    <s v="MZQ"/>
  </r>
  <r>
    <s v="710329790701"/>
    <x v="68"/>
    <d v="2025-01-10T00:00:00"/>
    <s v="JW05"/>
    <s v="ZHAO QING JIA WEI SHU LIAO CO.,LTD"/>
    <m/>
    <s v="M250221"/>
    <s v="3-7-BW319BA"/>
    <s v="BAG LDPE 0.03MMX&lt;O&gt;24&quot;X24&quot; WN 9-LAN MIN.30% RECYCLE"/>
    <s v="BAG-"/>
    <s v="B"/>
    <n v="4000"/>
    <s v="PC"/>
    <s v="CNY"/>
    <n v="0.3"/>
    <n v="1200"/>
    <n v="7.3003400000000003"/>
    <n v="4.1099999999999998E-2"/>
    <n v="164.4"/>
    <s v="MZQ"/>
  </r>
  <r>
    <s v="710330000101"/>
    <x v="68"/>
    <d v="2025-01-14T00:00:00"/>
    <s v="XF09"/>
    <s v="XIANG XIN FA GONG YI BO LI CO.,LTD."/>
    <m/>
    <s v="C02016"/>
    <s v="1-6-GLC13-ZA"/>
    <s v="G-LD LC 13x18CM RECT POL"/>
    <s v="GLID"/>
    <s v="B"/>
    <n v="2040"/>
    <s v="PC"/>
    <s v="CNY"/>
    <n v="6.08"/>
    <n v="12403.2"/>
    <n v="7.3003400000000003"/>
    <n v="0.83279999999999998"/>
    <n v="1698.91"/>
    <s v="MZQ"/>
  </r>
  <r>
    <s v="710330330101"/>
    <x v="68"/>
    <d v="2025-01-20T00:00:00"/>
    <s v="XL10"/>
    <s v="JIANG MEN SHI XI LONG XIANG JIAO KE JI CO.,LTD."/>
    <m/>
    <s v="C02018"/>
    <s v="7-6-627C"/>
    <s v="16cm Si-RU GASKET BU47A"/>
    <s v="GSKT"/>
    <s v="B"/>
    <n v="1000"/>
    <s v="PC"/>
    <s v="CNY"/>
    <n v="2.75"/>
    <n v="2750"/>
    <n v="7.3003400000000003"/>
    <n v="0.37669999999999998"/>
    <n v="376.7"/>
    <s v="MZQ"/>
  </r>
  <r>
    <s v="710330200401"/>
    <x v="68"/>
    <d v="2025-01-17T00:00:00"/>
    <s v="XL10"/>
    <s v="JIANG MEN SHI XI LONG XIANG JIAO KE JI CO.,LTD."/>
    <m/>
    <s v="C02018"/>
    <s v="7-6-649A"/>
    <s v="24cm Si-RU GASKET GN36A"/>
    <s v="GSKT"/>
    <s v="B"/>
    <n v="1000"/>
    <s v="PC"/>
    <s v="CNY"/>
    <n v="4.2"/>
    <n v="4200"/>
    <n v="7.3003400000000003"/>
    <n v="0.57530000000000003"/>
    <n v="575.29999999999995"/>
    <s v="MZQ"/>
  </r>
  <r>
    <s v="710330200501"/>
    <x v="68"/>
    <d v="2025-01-17T00:00:00"/>
    <s v="XL10"/>
    <s v="JIANG MEN SHI XI LONG XIANG JIAO KE JI CO.,LTD."/>
    <m/>
    <s v="C02018"/>
    <s v="7-6-680A"/>
    <s v="SILICONE GASKET 7-6-GMI23 GN36A"/>
    <s v="GSKT"/>
    <s v="B"/>
    <n v="800"/>
    <s v="PC"/>
    <s v="CNY"/>
    <n v="5.7"/>
    <n v="4560"/>
    <n v="7.3003400000000003"/>
    <n v="0.78080000000000005"/>
    <n v="624.64"/>
    <s v="MZQ"/>
  </r>
  <r>
    <s v="710330370101"/>
    <x v="68"/>
    <d v="2025-01-20T00:00:00"/>
    <s v="XL10"/>
    <s v="JIANG MEN SHI XI LONG XIANG JIAO KE JI CO.,LTD."/>
    <m/>
    <s v="C02018"/>
    <s v="7-6-680A"/>
    <s v="SILICONE GASKET 7-6-GMI23 GN36A"/>
    <s v="GSKT"/>
    <s v="B"/>
    <n v="500"/>
    <s v="PC"/>
    <s v="CNY"/>
    <n v="5.7"/>
    <n v="2850"/>
    <n v="7.3003400000000003"/>
    <n v="0.78080000000000005"/>
    <n v="390.4"/>
    <s v="MZQ"/>
  </r>
  <r>
    <s v="710328110501"/>
    <x v="68"/>
    <d v="2024-12-10T00:00:00"/>
    <s v="YP02"/>
    <s v="DUAN ZHOU QU YI PIN JIN SHU JI PIN CHANG"/>
    <m/>
    <s v="C02017"/>
    <s v="7-C-ZBC16KK-002"/>
    <s v="ZBC16CV----------Y-P-----"/>
    <s v="LID-"/>
    <s v="S"/>
    <n v="1410"/>
    <s v="PC"/>
    <s v="CNY"/>
    <n v="3.53"/>
    <n v="4977.3"/>
    <n v="7.3003400000000003"/>
    <n v="0.48349999999999999"/>
    <n v="681.74"/>
    <s v="MZQ"/>
  </r>
  <r>
    <s v="710328110701"/>
    <x v="68"/>
    <d v="2024-12-10T00:00:00"/>
    <s v="YP02"/>
    <s v="DUAN ZHOU QU YI PIN JIN SHU JI PIN CHANG"/>
    <m/>
    <s v="C02017"/>
    <s v="7-C-ZBC16KK-002"/>
    <s v="ZBC16CV----------Y-P-----"/>
    <s v="LID-"/>
    <s v="S"/>
    <n v="1030"/>
    <s v="PC"/>
    <s v="CNY"/>
    <n v="3.53"/>
    <n v="3635.9"/>
    <n v="7.3003400000000003"/>
    <n v="0.48349999999999999"/>
    <n v="498.01"/>
    <s v="MZQ"/>
  </r>
  <r>
    <s v="710330230101"/>
    <x v="68"/>
    <d v="2025-01-17T00:00:00"/>
    <s v="XF09"/>
    <s v="XIANG XIN FA GONG YI BO LI CO.,LTD."/>
    <m/>
    <s v="C02014"/>
    <s v="7-6-623--Y"/>
    <s v="16CM SS RING BRUSHED"/>
    <s v="MISC"/>
    <s v="B"/>
    <n v="1050"/>
    <s v="PC"/>
    <s v="CNY"/>
    <n v="3.85"/>
    <n v="4042.5"/>
    <n v="7.3003400000000003"/>
    <n v="0.52739999999999998"/>
    <n v="553.77"/>
    <s v="MZQ"/>
  </r>
  <r>
    <s v="710330320101"/>
    <x v="68"/>
    <d v="2025-01-20T00:00:00"/>
    <s v="XF09"/>
    <s v="XIANG XIN FA GONG YI BO LI CO.,LTD."/>
    <m/>
    <s v="C02014"/>
    <s v="7-6-623--Y"/>
    <s v="16CM SS RING BRUSHED"/>
    <s v="MISC"/>
    <s v="B"/>
    <n v="1000"/>
    <s v="PC"/>
    <s v="CNY"/>
    <n v="3.85"/>
    <n v="3850"/>
    <n v="7.3003400000000003"/>
    <n v="0.52739999999999998"/>
    <n v="527.4"/>
    <s v="MZQ"/>
  </r>
  <r>
    <s v="710330430101"/>
    <x v="68"/>
    <d v="2025-01-23T00:00:00"/>
    <s v="XF09"/>
    <s v="XIANG XIN FA GONG YI BO LI CO.,LTD."/>
    <m/>
    <s v="C02014"/>
    <s v="7-6-623--Y"/>
    <s v="16CM SS RING BRUSHED"/>
    <s v="MISC"/>
    <s v="B"/>
    <n v="1600"/>
    <s v="PC"/>
    <s v="CNY"/>
    <n v="3.85"/>
    <n v="6160"/>
    <n v="7.3003400000000003"/>
    <n v="0.52739999999999998"/>
    <n v="843.84"/>
    <s v="MZQ"/>
  </r>
  <r>
    <s v="710330320201"/>
    <x v="68"/>
    <d v="2025-01-20T00:00:00"/>
    <s v="XF09"/>
    <s v="XIANG XIN FA GONG YI BO LI CO.,LTD."/>
    <m/>
    <s v="C02014"/>
    <s v="7-6-624--Y"/>
    <s v="18CM SS RING BRUSHED"/>
    <s v="MISC"/>
    <s v="B"/>
    <n v="1000"/>
    <s v="PC"/>
    <s v="CNY"/>
    <n v="4.04"/>
    <n v="4040"/>
    <n v="7.3003400000000003"/>
    <n v="0.5534"/>
    <n v="553.4"/>
    <s v="MZQ"/>
  </r>
  <r>
    <s v="710330430301"/>
    <x v="68"/>
    <d v="2025-01-23T00:00:00"/>
    <s v="XF09"/>
    <s v="XIANG XIN FA GONG YI BO LI CO.,LTD."/>
    <m/>
    <s v="C02014"/>
    <s v="7-6-624--Y"/>
    <s v="18CM SS RING BRUSHED"/>
    <s v="MISC"/>
    <s v="B"/>
    <n v="2200"/>
    <s v="PC"/>
    <s v="CNY"/>
    <n v="4.04"/>
    <n v="8888"/>
    <n v="7.3003400000000003"/>
    <n v="0.5534"/>
    <n v="1217.48"/>
    <s v="MZQ"/>
  </r>
  <r>
    <s v="710330230201"/>
    <x v="68"/>
    <d v="2025-01-17T00:00:00"/>
    <s v="XF09"/>
    <s v="XIANG XIN FA GONG YI BO LI CO.,LTD."/>
    <m/>
    <s v="C02014"/>
    <s v="7-6-650--Y"/>
    <s v="SS RING 7-6-GKZ24 BSH"/>
    <s v="MISC"/>
    <s v="B"/>
    <n v="1050"/>
    <s v="PC"/>
    <s v="CNY"/>
    <n v="5"/>
    <n v="5250"/>
    <n v="7.3003400000000003"/>
    <n v="0.68489999999999995"/>
    <n v="719.15"/>
    <s v="MZQ"/>
  </r>
  <r>
    <s v="710330110101"/>
    <x v="68"/>
    <d v="2025-01-16T00:00:00"/>
    <s v="XF09"/>
    <s v="XIANG XIN FA GONG YI BO LI CO.,LTD."/>
    <m/>
    <s v="C02015"/>
    <s v="7-6-682--X"/>
    <s v="SS RING 7-6-GMI19 POL"/>
    <s v="MISC"/>
    <s v="B"/>
    <n v="2000"/>
    <s v="PC"/>
    <s v="CNY"/>
    <n v="5.49"/>
    <n v="10980"/>
    <n v="7.3003400000000003"/>
    <n v="0.752"/>
    <n v="1504"/>
    <s v="MZQ"/>
  </r>
  <r>
    <s v="710330110201"/>
    <x v="68"/>
    <d v="2025-01-16T00:00:00"/>
    <s v="XF09"/>
    <s v="XIANG XIN FA GONG YI BO LI CO.,LTD."/>
    <m/>
    <s v="C02015"/>
    <s v="7-6-683--X"/>
    <s v="SS RING 7-6-GMI23 POL"/>
    <s v="MISC"/>
    <s v="B"/>
    <n v="3000"/>
    <s v="PC"/>
    <s v="CNY"/>
    <n v="6.01"/>
    <n v="18030"/>
    <n v="7.3003400000000003"/>
    <n v="0.82320000000000004"/>
    <n v="2469.6"/>
    <s v="MZQ"/>
  </r>
  <r>
    <s v="710328930301"/>
    <x v="68"/>
    <d v="2024-12-20T00:00:00"/>
    <s v="XL10"/>
    <s v="JIANG MEN SHI XI LONG XIANG JIAO KE JI CO.,LTD."/>
    <m/>
    <s v="C02018"/>
    <s v="7-6-448A"/>
    <s v="SI RING BLC16DS PMS207C"/>
    <s v="MISC"/>
    <s v="B"/>
    <n v="2010"/>
    <s v="PC"/>
    <s v="CNY"/>
    <n v="4.5961999999999996"/>
    <n v="9238.36"/>
    <n v="7.3003400000000003"/>
    <n v="0.62960000000000005"/>
    <n v="1265.5"/>
    <s v="MZQ"/>
  </r>
  <r>
    <s v="710330150501"/>
    <x v="68"/>
    <d v="2025-01-17T00:00:00"/>
    <s v="HQ01"/>
    <s v="HUA CHANG PACKING PRINTING FACTORY"/>
    <m/>
    <s v="M250219"/>
    <s v="6-8-X021"/>
    <s v="6-8-PW33,36,PU09,PL0198,0199"/>
    <s v="PRIM"/>
    <s v="B"/>
    <n v="2000"/>
    <s v="PC"/>
    <s v="CNY"/>
    <n v="1.29"/>
    <n v="2580"/>
    <n v="7.3003400000000003"/>
    <n v="0.1767"/>
    <n v="353.4"/>
    <s v="MZQ"/>
  </r>
  <r>
    <s v="710328680201"/>
    <x v="68"/>
    <d v="2024-12-18T00:00:00"/>
    <s v="Z010"/>
    <s v="GlassLid Industries Ltd."/>
    <m/>
    <s v="250202"/>
    <s v="GLX26-001"/>
    <s v="26CM GLASS LID W/GLOSSY RED SILICONE RING W/'DG' KNOB"/>
    <s v="SKU-"/>
    <s v="O"/>
    <n v="1460"/>
    <s v="PC"/>
    <s v="CNY"/>
    <n v="7.4157999999999999"/>
    <n v="10827.07"/>
    <n v="7.3003400000000003"/>
    <n v="1.0158"/>
    <n v="1483.07"/>
    <s v="MZQ"/>
  </r>
  <r>
    <s v="710328480601"/>
    <x v="68"/>
    <d v="2024-12-13T00:00:00"/>
    <s v="Z010"/>
    <s v="GlassLid Industries Ltd."/>
    <m/>
    <s v="250202"/>
    <s v="GLX30-001"/>
    <s v="30CM GLASS LID W/GLOSSY RED SILICONE RING W/'DG' KNOB"/>
    <s v="SKU-"/>
    <s v="O"/>
    <n v="1000"/>
    <s v="PC"/>
    <s v="CNY"/>
    <n v="8.6722999999999999"/>
    <n v="8672.2999999999993"/>
    <n v="7.3003400000000003"/>
    <n v="1.1879"/>
    <n v="1187.9000000000001"/>
    <s v="MZQ"/>
  </r>
  <r>
    <s v="710328680301"/>
    <x v="68"/>
    <d v="2024-12-18T00:00:00"/>
    <s v="Z010"/>
    <s v="GlassLid Industries Ltd."/>
    <m/>
    <s v="250202"/>
    <s v="GLX30-001"/>
    <s v="30CM GLASS LID W/GLOSSY RED SILICONE RING W/'DG' KNOB"/>
    <s v="SKU-"/>
    <s v="O"/>
    <n v="2220"/>
    <s v="PC"/>
    <s v="CNY"/>
    <n v="8.6722999999999999"/>
    <n v="19252.509999999998"/>
    <n v="7.3003400000000003"/>
    <n v="1.1879"/>
    <n v="2637.14"/>
    <s v="MZQ"/>
  </r>
  <r>
    <s v="710330030501"/>
    <x v="68"/>
    <d v="2025-01-14T00:00:00"/>
    <s v="HQ01"/>
    <s v="HUA CHANG PACKING PRINTING FACTORY"/>
    <m/>
    <s v="M250218"/>
    <s v="7-8-PL6192B"/>
    <s v="GLASS LID STKR MJP"/>
    <s v="STKR"/>
    <s v="B"/>
    <n v="5100"/>
    <s v="PC"/>
    <s v="CNY"/>
    <n v="3.2000000000000001E-2"/>
    <n v="163.19999999999999"/>
    <n v="7.3003400000000003"/>
    <n v="4.4000000000000003E-3"/>
    <n v="22.44"/>
    <s v="MZQ"/>
  </r>
  <r>
    <s v="710330030301"/>
    <x v="68"/>
    <d v="2025-01-14T00:00:00"/>
    <s v="HQ01"/>
    <s v="HUA CHANG PACKING PRINTING FACTORY"/>
    <m/>
    <s v="M250218"/>
    <s v="7-8-PL12104"/>
    <s v="PRICE STKR (PMS 446C DIA.20mm f24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0030401"/>
    <x v="68"/>
    <d v="2025-01-14T00:00:00"/>
    <s v="HQ01"/>
    <s v="HUA CHANG PACKING PRINTING FACTORY"/>
    <m/>
    <s v="M250218"/>
    <s v="7-8-PL12106"/>
    <s v="PRICE STKR (PMS 446C DIA.20mm f28)"/>
    <s v="STKR"/>
    <s v="B"/>
    <n v="1010"/>
    <s v="PC"/>
    <s v="CNY"/>
    <n v="7.0000000000000007E-2"/>
    <n v="70.7"/>
    <n v="7.3003400000000003"/>
    <n v="9.5999999999999992E-3"/>
    <n v="9.6999999999999993"/>
    <s v="MZQ"/>
  </r>
  <r>
    <s v="710330050201"/>
    <x v="68"/>
    <d v="2025-01-14T00:00:00"/>
    <s v="WD01"/>
    <s v="WEI DA CAI YIN COM.LTD."/>
    <m/>
    <s v="M250223"/>
    <s v="7-8-PL10869"/>
    <s v="OC BC+CAT# STKR 70346"/>
    <s v="STKR"/>
    <s v="B"/>
    <n v="2270"/>
    <s v="PC"/>
    <s v="CNY"/>
    <n v="0.05"/>
    <n v="113.5"/>
    <n v="7.3003400000000003"/>
    <n v="6.7999999999999996E-3"/>
    <n v="15.44"/>
    <s v="MZQ"/>
  </r>
  <r>
    <s v="710330740101"/>
    <x v="68"/>
    <d v="2025-02-10T00:00:00"/>
    <s v="WD01"/>
    <s v="WEI DA CAI YIN COM.LTD."/>
    <m/>
    <s v="M250223"/>
    <s v="1-8-PL12769-C"/>
    <s v="TCP STKR 18885-C MTL"/>
    <s v="STKR"/>
    <s v="B"/>
    <n v="510"/>
    <s v="PC"/>
    <s v="CNY"/>
    <n v="0.05"/>
    <n v="25.5"/>
    <n v="7.3003400000000003"/>
    <n v="6.7999999999999996E-3"/>
    <n v="3.47"/>
    <s v="MZQ"/>
  </r>
  <r>
    <s v="710330740201"/>
    <x v="68"/>
    <d v="2025-02-10T00:00:00"/>
    <s v="WD01"/>
    <s v="WEI DA CAI YIN COM.LTD."/>
    <m/>
    <s v="M250223"/>
    <s v="1-8-PL12774A-C"/>
    <s v="TCP STKR 18890-C"/>
    <s v="STKR"/>
    <s v="B"/>
    <n v="1010"/>
    <s v="PC"/>
    <s v="CNY"/>
    <n v="0.05"/>
    <n v="50.5"/>
    <n v="7.3003400000000003"/>
    <n v="6.7999999999999996E-3"/>
    <n v="6.87"/>
    <s v="MZQ"/>
  </r>
  <r>
    <s v="710330050101"/>
    <x v="68"/>
    <d v="2025-01-14T00:00:00"/>
    <s v="WD01"/>
    <s v="WEI DA CAI YIN COM.LTD."/>
    <m/>
    <s v="M250223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0050301"/>
    <x v="68"/>
    <d v="2025-01-14T00:00:00"/>
    <s v="WD01"/>
    <s v="WEI DA CAI YIN COM.LTD."/>
    <m/>
    <s v="M250223"/>
    <s v="7-8-PL8710-C"/>
    <s v="ITF+SM STKR 10051153701587"/>
    <s v="STKR"/>
    <s v="B"/>
    <n v="1010"/>
    <s v="PC"/>
    <s v="CNY"/>
    <n v="0.11"/>
    <n v="111.1"/>
    <n v="7.3003400000000003"/>
    <n v="1.5100000000000001E-2"/>
    <n v="15.25"/>
    <s v="MZQ"/>
  </r>
  <r>
    <s v="710330150601"/>
    <x v="68"/>
    <d v="2025-01-17T00:00:00"/>
    <s v="HQ01"/>
    <s v="HUA CHANG PACKING PRINTING FACTORY"/>
    <m/>
    <s v="M250219"/>
    <s v="6-8-X022"/>
    <s v="PRINT MAT'L ANYDAY SQUARE GLASS DISHES"/>
    <s v="U&amp;C-"/>
    <s v="B"/>
    <n v="3000"/>
    <s v="PC"/>
    <s v="CNY"/>
    <n v="1.53"/>
    <n v="4590"/>
    <n v="7.3003400000000003"/>
    <n v="0.20960000000000001"/>
    <n v="628.79999999999995"/>
    <s v="MZQ"/>
  </r>
  <r>
    <s v="710331250101"/>
    <x v="68"/>
    <d v="2025-02-18T00:00:00"/>
    <s v="HQ01"/>
    <s v="HUA CHANG PACKING PRINTING FACTORY"/>
    <m/>
    <s v="M250220"/>
    <s v="1-8-PG72A"/>
    <s v="WARR CARD MEYER (MCA)"/>
    <s v="WACD"/>
    <s v="B"/>
    <n v="1000"/>
    <s v="PC"/>
    <s v="CNY"/>
    <n v="0.252"/>
    <n v="252"/>
    <n v="7.3003400000000003"/>
    <n v="3.4500000000000003E-2"/>
    <n v="34.5"/>
    <s v="MZQ"/>
  </r>
  <r>
    <s v="710330030101"/>
    <x v="68"/>
    <d v="2025-01-14T00:00:00"/>
    <s v="HQ01"/>
    <s v="HUA CHANG PACKING PRINTING FACTORY"/>
    <m/>
    <s v="M250220"/>
    <s v="1-8-PG61D"/>
    <s v="WARR CARD RACO (MCA)"/>
    <s v="WACD"/>
    <s v="B"/>
    <n v="1500"/>
    <s v="PC"/>
    <s v="CNY"/>
    <n v="0.39200000000000002"/>
    <n v="588"/>
    <n v="7.3003400000000003"/>
    <n v="5.3699999999999998E-2"/>
    <n v="80.55"/>
    <s v="MZQ"/>
  </r>
  <r>
    <s v="710331100701"/>
    <x v="69"/>
    <d v="2025-02-18T00:00:00"/>
    <s v="MY02S"/>
    <s v="MEY LI YI CHA"/>
    <m/>
    <s v="X250213"/>
    <s v="7-8-C70042-C"/>
    <s v="COL BOX 70042-C"/>
    <s v="BOX-"/>
    <s v="B"/>
    <n v="2020"/>
    <s v="PC"/>
    <s v="CNY"/>
    <n v="3.05"/>
    <n v="6161"/>
    <n v="7.3003400000000003"/>
    <n v="0.4178"/>
    <n v="843.96"/>
    <s v="MZQ"/>
  </r>
  <r>
    <s v="710331101001"/>
    <x v="69"/>
    <d v="2025-02-18T00:00:00"/>
    <s v="MY02S"/>
    <s v="MEY LI YI CHA"/>
    <m/>
    <s v="X250213"/>
    <s v="7-8-C76128A-C"/>
    <s v="COL BOX 76128-C"/>
    <s v="BOX-"/>
    <s v="B"/>
    <n v="2020"/>
    <s v="PC"/>
    <s v="CNY"/>
    <n v="3.87"/>
    <n v="7817.4"/>
    <n v="7.3003400000000003"/>
    <n v="0.53010000000000002"/>
    <n v="1070.8"/>
    <s v="MZQ"/>
  </r>
  <r>
    <s v="710331101201"/>
    <x v="69"/>
    <d v="2025-02-18T00:00:00"/>
    <s v="MY02S"/>
    <s v="MEY LI YI CHA"/>
    <m/>
    <s v="X250212"/>
    <s v="6-8-F62018-C"/>
    <s v="FP BOX 62018-C"/>
    <s v="BOX-"/>
    <s v="B"/>
    <n v="2020"/>
    <s v="PC"/>
    <s v="CNY"/>
    <n v="4.7699999999999996"/>
    <n v="9635.4"/>
    <n v="7.3003400000000003"/>
    <n v="0.65339999999999998"/>
    <n v="1319.87"/>
    <s v="MZQ"/>
  </r>
  <r>
    <s v="710331101101"/>
    <x v="69"/>
    <d v="2025-02-18T00:00:00"/>
    <s v="MY02S"/>
    <s v="MEY LI YI CHA"/>
    <m/>
    <s v="X250213"/>
    <s v="7-8-C76129A-C"/>
    <s v="COL BOX 76129-C"/>
    <s v="BOX-"/>
    <s v="B"/>
    <n v="2020"/>
    <s v="PC"/>
    <s v="CNY"/>
    <n v="5.04"/>
    <n v="10180.799999999999"/>
    <n v="7.3003400000000003"/>
    <n v="0.69040000000000001"/>
    <n v="1394.61"/>
    <s v="MZQ"/>
  </r>
  <r>
    <s v="710331101401"/>
    <x v="69"/>
    <d v="2025-02-18T00:00:00"/>
    <s v="MY02S"/>
    <s v="MEY LI YI CHA"/>
    <m/>
    <s v="X250212"/>
    <s v="6-8-F62063-C"/>
    <s v="FP BOX 62063-C"/>
    <s v="BOX-"/>
    <s v="B"/>
    <n v="1200"/>
    <s v="PC"/>
    <s v="CNY"/>
    <n v="6.88"/>
    <n v="8256"/>
    <n v="7.3003400000000003"/>
    <n v="0.94240000000000002"/>
    <n v="1130.8800000000001"/>
    <s v="MZQ"/>
  </r>
  <r>
    <s v="710331101301"/>
    <x v="69"/>
    <d v="2025-02-18T00:00:00"/>
    <s v="MY02S"/>
    <s v="MEY LI YI CHA"/>
    <m/>
    <s v="X250212"/>
    <s v="6-8-F62019-C"/>
    <s v="FP BOX 62019-C"/>
    <s v="BOX-"/>
    <s v="B"/>
    <n v="2020"/>
    <s v="PC"/>
    <s v="CNY"/>
    <n v="7.13"/>
    <n v="14402.6"/>
    <n v="7.3003400000000003"/>
    <n v="0.97670000000000001"/>
    <n v="1972.93"/>
    <s v="MZQ"/>
  </r>
  <r>
    <s v="710330351001"/>
    <x v="69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  <n v="7.3003400000000003"/>
    <n v="1.1259999999999999"/>
    <n v="1137.26"/>
    <s v="MZQ"/>
  </r>
  <r>
    <s v="710330351101"/>
    <x v="69"/>
    <d v="2025-01-20T00:00:00"/>
    <s v="MY02S"/>
    <s v="MEY LI YI CHA"/>
    <m/>
    <s v="X250213"/>
    <s v="5-8-C50049G-C--E"/>
    <s v="5C BOX 50049-C--E"/>
    <s v="BOX-"/>
    <s v="B"/>
    <n v="1010"/>
    <s v="PC"/>
    <s v="CNY"/>
    <n v="8.2200000000000006"/>
    <n v="8302.2000000000007"/>
    <n v="7.3003400000000003"/>
    <n v="1.1259999999999999"/>
    <n v="1137.26"/>
    <s v="MZQ"/>
  </r>
  <r>
    <s v="710331100801"/>
    <x v="69"/>
    <d v="2025-02-18T00:00:00"/>
    <s v="MY02S"/>
    <s v="MEY LI YI CHA"/>
    <m/>
    <s v="X250213"/>
    <s v="7-8-C70158A-C"/>
    <s v="4C BOX 70158-C"/>
    <s v="BOX-"/>
    <s v="B"/>
    <n v="1010"/>
    <s v="PC"/>
    <s v="CNY"/>
    <n v="12.85"/>
    <n v="12978.5"/>
    <n v="7.3003400000000003"/>
    <n v="1.7602"/>
    <n v="1777.8"/>
    <s v="MZQ"/>
  </r>
  <r>
    <s v="710331100501"/>
    <x v="69"/>
    <d v="2025-02-18T00:00:00"/>
    <s v="MY02S"/>
    <s v="MEY LI YI CHA"/>
    <m/>
    <s v="X250213"/>
    <s v="5-8-C50049G-C--E"/>
    <s v="5C BOX 50049-C--E"/>
    <s v="BOX-"/>
    <s v="B"/>
    <n v="1010"/>
    <s v="PC"/>
    <s v="CNY"/>
    <n v="12.95"/>
    <n v="13079.5"/>
    <n v="7.3003400000000003"/>
    <n v="1.7739"/>
    <n v="1791.64"/>
    <s v="MZQ"/>
  </r>
  <r>
    <s v="710329900101"/>
    <x v="69"/>
    <d v="2025-01-13T00:00:00"/>
    <s v="TA73"/>
    <s v="NAN JING LI SHANG GLASS PRODUCTS CO.,LTD"/>
    <m/>
    <s v="C02013"/>
    <s v="1-6-GEI32-ZA"/>
    <s v="G-LD EI 32CM POL"/>
    <s v="GLID"/>
    <s v="B"/>
    <n v="310"/>
    <s v="PC"/>
    <s v="CNY"/>
    <n v="7.4503000000000004"/>
    <n v="2309.59"/>
    <n v="7.3003400000000003"/>
    <n v="1.0205"/>
    <n v="316.36"/>
    <s v="MZQ"/>
  </r>
  <r>
    <s v="710328110301"/>
    <x v="69"/>
    <d v="2024-12-10T00:00:00"/>
    <s v="YP02"/>
    <s v="DUAN ZHOU QU YI PIN JIN SHU JI PIN CHANG"/>
    <m/>
    <s v="C02011"/>
    <s v="7-C-ZBC14KK-002"/>
    <s v="ZBC14CV----------Y-P-----"/>
    <s v="LID-"/>
    <s v="S"/>
    <n v="760"/>
    <s v="PC"/>
    <s v="CNY"/>
    <n v="3.42"/>
    <n v="2599.1999999999998"/>
    <n v="7.3003400000000003"/>
    <n v="0.46850000000000003"/>
    <n v="356.06"/>
    <s v="MZQ"/>
  </r>
  <r>
    <s v="710328110601"/>
    <x v="69"/>
    <d v="2024-12-10T00:00:00"/>
    <s v="YP02"/>
    <s v="DUAN ZHOU QU YI PIN JIN SHU JI PIN CHANG"/>
    <m/>
    <s v="C02011"/>
    <s v="7-C-ZBC14KK-002"/>
    <s v="ZBC14CV----------Y-P-----"/>
    <s v="LID-"/>
    <s v="S"/>
    <n v="1030"/>
    <s v="PC"/>
    <s v="CNY"/>
    <n v="3.42"/>
    <n v="3522.6"/>
    <n v="7.3003400000000003"/>
    <n v="0.46850000000000003"/>
    <n v="482.56"/>
    <s v="MZQ"/>
  </r>
  <r>
    <s v="710328110501"/>
    <x v="69"/>
    <d v="2024-12-10T00:00:00"/>
    <s v="YP02"/>
    <s v="DUAN ZHOU QU YI PIN JIN SHU JI PIN CHANG"/>
    <m/>
    <s v="C02011"/>
    <s v="7-C-ZBC16KK-002"/>
    <s v="ZBC16CV----------Y-P-----"/>
    <s v="LID-"/>
    <s v="S"/>
    <n v="1680"/>
    <s v="PC"/>
    <s v="CNY"/>
    <n v="3.53"/>
    <n v="5930.4"/>
    <n v="7.3003400000000003"/>
    <n v="0.48349999999999999"/>
    <n v="812.28"/>
    <s v="MZQ"/>
  </r>
  <r>
    <s v="710328110101"/>
    <x v="69"/>
    <d v="2024-12-10T00:00:00"/>
    <s v="YP02"/>
    <s v="DUAN ZHOU QU YI PIN JIN SHU JI PIN CHANG"/>
    <m/>
    <s v="C02011"/>
    <s v="7-C-ZBC18KK-002"/>
    <s v="ZBC18CV----------Y-P-----"/>
    <s v="LID-"/>
    <s v="S"/>
    <n v="1200"/>
    <s v="PC"/>
    <s v="CNY"/>
    <n v="3.64"/>
    <n v="4368"/>
    <n v="7.3003400000000003"/>
    <n v="0.49859999999999999"/>
    <n v="598.32000000000005"/>
    <s v="MZQ"/>
  </r>
  <r>
    <s v="710329640101"/>
    <x v="69"/>
    <d v="2025-01-07T00:00:00"/>
    <s v="QY02"/>
    <s v="QING YUN"/>
    <m/>
    <s v="C02012"/>
    <s v="7-5-SR06-L"/>
    <s v="STD- 06 POL R101 C/C106.5 H8.5"/>
    <s v="SHDL"/>
    <s v="B"/>
    <n v="2000"/>
    <s v="PC"/>
    <s v="CNY"/>
    <n v="1.8651"/>
    <n v="3730.2"/>
    <n v="7.3003400000000003"/>
    <n v="0.2555"/>
    <n v="511"/>
    <s v="MZQ"/>
  </r>
  <r>
    <s v="710330350401"/>
    <x v="69"/>
    <d v="2025-01-20T00:00:00"/>
    <s v="MY02S"/>
    <s v="MEY LI YI CHA"/>
    <m/>
    <s v="X250214"/>
    <s v="5-8-C50003D-C--E"/>
    <s v="CORR SLV 50003-C--E"/>
    <s v="SHTS"/>
    <s v="B"/>
    <n v="2020"/>
    <s v="PC"/>
    <s v="CNY"/>
    <n v="1.64"/>
    <n v="3312.8"/>
    <n v="7.3003400000000003"/>
    <n v="0.22459999999999999"/>
    <n v="453.69"/>
    <s v="MZQ"/>
  </r>
  <r>
    <s v="710331100301"/>
    <x v="69"/>
    <d v="2025-02-18T00:00:00"/>
    <s v="MY02S"/>
    <s v="MEY LI YI CHA"/>
    <m/>
    <s v="X250214"/>
    <s v="5-8-C50002D-C--E"/>
    <s v="CORR SLV 50002-C--E"/>
    <s v="SHTS"/>
    <s v="B"/>
    <n v="2010"/>
    <s v="PC"/>
    <s v="CNY"/>
    <n v="1.96"/>
    <n v="3939.6"/>
    <n v="7.3003400000000003"/>
    <n v="0.26850000000000002"/>
    <n v="539.69000000000005"/>
    <s v="MZQ"/>
  </r>
  <r>
    <s v="710330350101"/>
    <x v="69"/>
    <d v="2025-01-20T00:00:00"/>
    <s v="MY02S"/>
    <s v="MEY LI YI CHA"/>
    <m/>
    <s v="X250214"/>
    <s v="1-8-C12079"/>
    <s v="3-WAY CORR SLV 12079"/>
    <s v="SHTS"/>
    <s v="B"/>
    <n v="1260"/>
    <s v="PC"/>
    <s v="CNY"/>
    <n v="2.59"/>
    <n v="3263.4"/>
    <n v="7.3003400000000003"/>
    <n v="0.3548"/>
    <n v="447.05"/>
    <s v="MZQ"/>
  </r>
  <r>
    <s v="710331110101"/>
    <x v="69"/>
    <d v="2025-02-18T00:00:00"/>
    <s v="MY02S"/>
    <s v="MEY LI YI CHA"/>
    <m/>
    <s v="M250215"/>
    <s v="7-8-C70733A-C--E-F"/>
    <s v="COL SLV 70733-C--E (FSC)"/>
    <s v="SHTS"/>
    <s v="B"/>
    <n v="1010"/>
    <s v="PC"/>
    <s v="CNY"/>
    <n v="2.9"/>
    <n v="2929"/>
    <n v="7.3003400000000003"/>
    <n v="0.3972"/>
    <n v="401.17"/>
    <s v="MZQ"/>
  </r>
  <r>
    <s v="710331110201"/>
    <x v="69"/>
    <d v="2025-02-18T00:00:00"/>
    <s v="MY02S"/>
    <s v="MEY LI YI CHA"/>
    <m/>
    <s v="M250215"/>
    <s v="7-8-C70735A-C--E-F"/>
    <s v="COL SLV 70735-C--E (FSC)"/>
    <s v="SHTS"/>
    <s v="B"/>
    <n v="1010"/>
    <s v="PC"/>
    <s v="CNY"/>
    <n v="2.96"/>
    <n v="2989.6"/>
    <n v="7.3003400000000003"/>
    <n v="0.40550000000000003"/>
    <n v="409.56"/>
    <s v="MZQ"/>
  </r>
  <r>
    <s v="710331100201"/>
    <x v="69"/>
    <d v="2025-02-18T00:00:00"/>
    <s v="MY02S"/>
    <s v="MEY LI YI CHA"/>
    <m/>
    <s v="X250214"/>
    <s v="5-8-C50000E-C--E"/>
    <s v="CORR SLV 50000-C--E"/>
    <s v="SHTS"/>
    <s v="B"/>
    <n v="1010"/>
    <s v="PC"/>
    <s v="CNY"/>
    <n v="3"/>
    <n v="3030"/>
    <n v="7.3003400000000003"/>
    <n v="0.41089999999999999"/>
    <n v="415.01"/>
    <s v="MZQ"/>
  </r>
  <r>
    <s v="710331100401"/>
    <x v="69"/>
    <d v="2025-02-18T00:00:00"/>
    <s v="MY02S"/>
    <s v="MEY LI YI CHA"/>
    <m/>
    <s v="X250214"/>
    <s v="5-8-C50057C-C--E"/>
    <s v="CORR SLV 50057-C--E"/>
    <s v="SHTS"/>
    <s v="B"/>
    <n v="1000"/>
    <s v="PC"/>
    <s v="CNY"/>
    <n v="3.18"/>
    <n v="3180"/>
    <n v="7.3003400000000003"/>
    <n v="0.43559999999999999"/>
    <n v="435.6"/>
    <s v="MZQ"/>
  </r>
  <r>
    <s v="710331100101"/>
    <x v="69"/>
    <d v="2025-02-18T00:00:00"/>
    <s v="MY02S"/>
    <s v="MEY LI YI CHA"/>
    <m/>
    <s v="X250214"/>
    <s v="1-8-C12079"/>
    <s v="3-WAY CORR SLV 12079"/>
    <s v="SHTS"/>
    <s v="B"/>
    <n v="1010"/>
    <s v="PC"/>
    <s v="CNY"/>
    <n v="4.47"/>
    <n v="4514.7"/>
    <n v="7.3003400000000003"/>
    <n v="0.61229999999999996"/>
    <n v="618.41999999999996"/>
    <s v="MZQ"/>
  </r>
  <r>
    <s v="710330351501"/>
    <x v="69"/>
    <d v="2025-01-20T00:00:00"/>
    <s v="MY02S"/>
    <s v="MEY LI YI CHA"/>
    <m/>
    <s v="X250214"/>
    <s v="7-8-C70818"/>
    <s v="3-WAY CORR SLV 70818"/>
    <s v="SHTS"/>
    <s v="B"/>
    <n v="1010"/>
    <s v="PC"/>
    <s v="CNY"/>
    <n v="5.03"/>
    <n v="5080.3"/>
    <n v="7.3003400000000003"/>
    <n v="0.68899999999999995"/>
    <n v="695.89"/>
    <s v="MZQ"/>
  </r>
  <r>
    <s v="710331100601"/>
    <x v="69"/>
    <d v="2025-02-18T00:00:00"/>
    <s v="MY02S"/>
    <s v="MEY LI YI CHA"/>
    <m/>
    <s v="X250214"/>
    <s v="1-8-C12355-C"/>
    <s v="CORR COL SLV 12355-C"/>
    <s v="SHTS"/>
    <s v="B"/>
    <n v="505"/>
    <s v="PC"/>
    <s v="CNY"/>
    <n v="5.41"/>
    <n v="2732.05"/>
    <n v="7.3003400000000003"/>
    <n v="0.74109999999999998"/>
    <n v="374.26"/>
    <s v="MZQ"/>
  </r>
  <r>
    <s v="710330351601"/>
    <x v="69"/>
    <d v="2025-01-20T00:00:00"/>
    <s v="MY02S"/>
    <s v="MEY LI YI CHA"/>
    <m/>
    <s v="X250214"/>
    <s v="7-8-C70821"/>
    <s v="3-WAY CORR SLV 70821"/>
    <s v="SHTS"/>
    <s v="B"/>
    <n v="1010"/>
    <s v="PC"/>
    <s v="CNY"/>
    <n v="5.62"/>
    <n v="5676.2"/>
    <n v="7.3003400000000003"/>
    <n v="0.76980000000000004"/>
    <n v="777.5"/>
    <s v="MZQ"/>
  </r>
  <r>
    <s v="710330900201"/>
    <x v="69"/>
    <d v="2025-02-13T00:00:00"/>
    <s v="BF05"/>
    <s v="FO SHAN BANG FENG S/S CO.,LTD"/>
    <m/>
    <s v="D250201"/>
    <s v="7-S-0601219L"/>
    <s v="304# SS COLL 0.6x1219xCmm"/>
    <s v="SSM-"/>
    <s v="B"/>
    <n v="10874"/>
    <s v="KG"/>
    <s v="CNY"/>
    <n v="12.035399999999999"/>
    <n v="130872.94"/>
    <n v="7.3003400000000003"/>
    <n v="1.6486000000000001"/>
    <n v="17926.88"/>
    <s v="MZQ"/>
  </r>
  <r>
    <s v="710330900101"/>
    <x v="69"/>
    <d v="2025-02-13T00:00:00"/>
    <s v="BF05"/>
    <s v="FO SHAN BANG FENG S/S CO.,LTD"/>
    <m/>
    <s v="D250201"/>
    <s v="7-S-0501219L"/>
    <s v="304# SS COLL 0.5x1219xCmm"/>
    <s v="SSM-"/>
    <s v="B"/>
    <n v="21993"/>
    <s v="KG"/>
    <s v="CNY"/>
    <n v="12.212400000000001"/>
    <n v="268587.31"/>
    <n v="7.3003400000000003"/>
    <n v="1.6729000000000001"/>
    <n v="36792.089999999997"/>
    <s v="MZQ"/>
  </r>
  <r>
    <s v="710330350201"/>
    <x v="70"/>
    <d v="2025-01-20T00:00:00"/>
    <s v="MY02S"/>
    <s v="MEY LI YI CHA"/>
    <m/>
    <s v="X250217"/>
    <s v="1-8-C18885"/>
    <s v="COL BOX 18885"/>
    <s v="BOX-"/>
    <s v="B"/>
    <n v="500"/>
    <s v="PC"/>
    <s v="CNY"/>
    <n v="5.18"/>
    <n v="2590"/>
    <n v="7.3003400000000003"/>
    <n v="0.70960000000000001"/>
    <n v="354.8"/>
    <s v="MZQ"/>
  </r>
  <r>
    <s v="710328460701"/>
    <x v="70"/>
    <d v="2024-12-13T00:00:00"/>
    <s v="YD11"/>
    <s v="YI DA FENG XIANG SHU WU JING"/>
    <m/>
    <s v="M250217"/>
    <s v="1-6-668"/>
    <s v="SILICONE RING FOR 1-6-GLX20 SHORE A 68-73 (RD26A)"/>
    <s v="GLID"/>
    <s v="B"/>
    <n v="3470"/>
    <s v="PC"/>
    <s v="CNY"/>
    <n v="8.6329999999999991"/>
    <n v="29956.51"/>
    <n v="7.3003400000000003"/>
    <n v="1.1825000000000001"/>
    <n v="4103.28"/>
    <s v="MZQ"/>
  </r>
  <r>
    <s v="710328460801"/>
    <x v="70"/>
    <d v="2024-12-13T00:00:00"/>
    <s v="YD11"/>
    <s v="YI DA FENG XIANG SHU WU JING"/>
    <m/>
    <s v="M250217"/>
    <s v="1-6-669"/>
    <s v="SILICONE RING FOR 1-6-GLX26 SHORE A 68-73 (RD26A)"/>
    <s v="GLID"/>
    <s v="B"/>
    <n v="6390"/>
    <s v="PC"/>
    <s v="CNY"/>
    <n v="10.7476"/>
    <n v="68677.16"/>
    <n v="7.3003400000000003"/>
    <n v="1.4722"/>
    <n v="9407.36"/>
    <s v="MZQ"/>
  </r>
  <r>
    <s v="710326410301"/>
    <x v="70"/>
    <d v="2024-11-13T00:00:00"/>
    <s v="Z010"/>
    <s v="GlassLid Industries Ltd."/>
    <m/>
    <s v="RTV-0078"/>
    <s v="1-6-GBX14-ZA"/>
    <s v="G-LD BX 14CM POL"/>
    <s v="GLID"/>
    <s v="B"/>
    <n v="-74"/>
    <s v="PC"/>
    <s v="CNY"/>
    <n v="6.65"/>
    <n v="-492.1"/>
    <n v="7.3003400000000003"/>
    <n v="0.91090000000000004"/>
    <n v="-67.41"/>
    <s v="MZQ"/>
  </r>
  <r>
    <s v="710326350101"/>
    <x v="70"/>
    <d v="2024-11-13T00:00:00"/>
    <s v="TA27"/>
    <s v="FO SHAN SHI SAN SHUI QU ZHUO YING WU JIN ZHI PIN CHANG"/>
    <m/>
    <s v="RTV-0081"/>
    <s v="3-5-HAJ65-W"/>
    <s v="LG-- 65 POL VDZ24MA C/C40 H8.5 SS430x1.2"/>
    <s v="HDL-"/>
    <s v="B"/>
    <n v="-18"/>
    <s v="PC"/>
    <s v="CNY"/>
    <n v="3.7610000000000001"/>
    <n v="-67.7"/>
    <n v="7.3003400000000003"/>
    <n v="0.51519999999999999"/>
    <n v="-9.27"/>
    <s v="MZQ"/>
  </r>
  <r>
    <s v="710313200101"/>
    <x v="70"/>
    <d v="2024-02-28T00:00:00"/>
    <s v="TA27"/>
    <s v="FO SHAN SHI SAN SHUI QU ZHUO YING WU JIN ZHI PIN CHANG"/>
    <m/>
    <s v="RTV-0081"/>
    <s v="3-5-HAJ54--X4"/>
    <s v="LG-- POL R93 C/C40 H8.5 SS304x1.2"/>
    <s v="HDL-"/>
    <s v="B"/>
    <n v="-1820"/>
    <s v="PC"/>
    <s v="CNY"/>
    <n v="4.5491999999999999"/>
    <n v="-8279.5400000000009"/>
    <n v="7.3003400000000003"/>
    <n v="0.62309999999999999"/>
    <n v="-1134.04"/>
    <s v="MZQ"/>
  </r>
  <r>
    <s v="710330250101"/>
    <x v="70"/>
    <d v="2025-01-17T00:00:00"/>
    <s v="R017"/>
    <s v="RACO"/>
    <m/>
    <s v="C02010"/>
    <s v="1-6-708-A"/>
    <s v="SILICONE RUBBER KNOB GN36A"/>
    <s v="KNOB"/>
    <s v="B"/>
    <n v="2000"/>
    <s v="PC"/>
    <s v="CNY"/>
    <n v="0.8"/>
    <n v="1600"/>
    <n v="7.3003400000000003"/>
    <n v="0.1096"/>
    <n v="219.2"/>
    <s v="MZQ"/>
  </r>
  <r>
    <s v="710330310101"/>
    <x v="70"/>
    <d v="2025-01-20T00:00:00"/>
    <s v="R017"/>
    <s v="RACO"/>
    <m/>
    <s v="C02010"/>
    <s v="1-6-708-B"/>
    <s v="SILICONE RUBBER KNOB BU47A"/>
    <s v="KNOB"/>
    <s v="B"/>
    <n v="1020"/>
    <s v="PC"/>
    <s v="CNY"/>
    <n v="0.8"/>
    <n v="816"/>
    <n v="7.3003400000000003"/>
    <n v="0.1096"/>
    <n v="111.79"/>
    <s v="MZQ"/>
  </r>
  <r>
    <s v="710328480401"/>
    <x v="70"/>
    <d v="2024-12-13T00:00:00"/>
    <s v="Z010"/>
    <s v="GlassLid Industries Ltd."/>
    <m/>
    <s v="250201"/>
    <s v="GLX20-001"/>
    <s v="20CM GLASS LID W/GLOSSY RED SILICONE RING W/'DG' KNOB"/>
    <s v="SKU-"/>
    <s v="O"/>
    <n v="5000"/>
    <s v="PC"/>
    <s v="CNY"/>
    <n v="5.7253999999999996"/>
    <n v="28627"/>
    <n v="7.3003400000000003"/>
    <n v="0.7843"/>
    <n v="3921.5"/>
    <s v="MZQ"/>
  </r>
  <r>
    <s v="710328680101"/>
    <x v="70"/>
    <d v="2024-12-18T00:00:00"/>
    <s v="Z010"/>
    <s v="GlassLid Industries Ltd."/>
    <m/>
    <s v="250201"/>
    <s v="GLX20-001"/>
    <s v="20CM GLASS LID W/GLOSSY RED SILICONE RING W/'DG' KNOB"/>
    <s v="SKU-"/>
    <s v="O"/>
    <n v="4000"/>
    <s v="PC"/>
    <s v="CNY"/>
    <n v="5.7253999999999996"/>
    <n v="22901.599999999999"/>
    <n v="7.3003400000000003"/>
    <n v="0.7843"/>
    <n v="3137.2"/>
    <s v="MZQ"/>
  </r>
  <r>
    <s v="710328680301"/>
    <x v="70"/>
    <d v="2024-12-18T00:00:00"/>
    <s v="Z010"/>
    <s v="GlassLid Industries Ltd."/>
    <m/>
    <s v="250201"/>
    <s v="GLX30-001"/>
    <s v="30CM GLASS LID W/GLOSSY RED SILICONE RING W/'DG' KNOB"/>
    <s v="SKU-"/>
    <s v="O"/>
    <n v="280"/>
    <s v="PC"/>
    <s v="CNY"/>
    <n v="8.6722999999999999"/>
    <n v="2428.2399999999998"/>
    <n v="7.3003400000000003"/>
    <n v="1.1879"/>
    <n v="332.61"/>
    <s v="MZQ"/>
  </r>
  <r>
    <s v="710328970201"/>
    <x v="71"/>
    <d v="2024-12-20T00:00:00"/>
    <s v="LH10"/>
    <s v="SHAN DONG LE HE JIA RI YONG PIN CO.,LTD."/>
    <m/>
    <s v="M250212"/>
    <s v="1-6-656-N-CH"/>
    <s v="14CM GLASS BOWL ANYDAY TRANSPARENT CHOOSE"/>
    <s v="GLS-"/>
    <s v="B"/>
    <n v="12000"/>
    <s v="PC"/>
    <s v="CNY"/>
    <n v="5.2389000000000001"/>
    <n v="62866.8"/>
    <n v="7.3003400000000003"/>
    <n v="0.71760000000000002"/>
    <n v="8611.2000000000007"/>
    <s v="MZQ"/>
  </r>
  <r>
    <s v="710311170401"/>
    <x v="71"/>
    <d v="2024-01-18T00:00:00"/>
    <s v="LH10"/>
    <s v="SHAN DONG LE HE JIA RI YONG PIN CO.,LTD."/>
    <m/>
    <s v="M250215"/>
    <s v="7-6-617"/>
    <s v="GLASS LID 20cm"/>
    <s v="GLS-"/>
    <s v="B"/>
    <n v="2000"/>
    <s v="PC"/>
    <s v="CNY"/>
    <n v="5.3574999999999999"/>
    <n v="10715"/>
    <n v="7.3003400000000003"/>
    <n v="0.7339"/>
    <n v="1467.8"/>
    <s v="MZQ"/>
  </r>
  <r>
    <s v="710310430101"/>
    <x v="71"/>
    <d v="2023-12-27T00:00:00"/>
    <s v="LH10"/>
    <s v="SHAN DONG LE HE JIA RI YONG PIN CO.,LTD."/>
    <m/>
    <s v="M250214"/>
    <s v="1-6-685-N"/>
    <s v="15CM SQUARE GLASS BOWL ANYDAY TRANSPARENT"/>
    <s v="GLS-"/>
    <s v="B"/>
    <n v="2016"/>
    <s v="PC"/>
    <s v="CNY"/>
    <n v="5.3804999999999996"/>
    <n v="10847.09"/>
    <n v="7.3003400000000003"/>
    <n v="0.73699999999999999"/>
    <n v="1485.79"/>
    <s v="MZQ"/>
  </r>
  <r>
    <s v="710311170501"/>
    <x v="71"/>
    <d v="2024-01-18T00:00:00"/>
    <s v="LH10"/>
    <s v="SHAN DONG LE HE JIA RI YONG PIN CO.,LTD."/>
    <m/>
    <s v="M250215"/>
    <s v="7-6-618"/>
    <s v="GLASS LID 22cm"/>
    <s v="GLS-"/>
    <s v="B"/>
    <n v="3520"/>
    <s v="PC"/>
    <s v="CNY"/>
    <n v="6.0212000000000003"/>
    <n v="21194.62"/>
    <n v="7.3003400000000003"/>
    <n v="0.82479999999999998"/>
    <n v="2903.3"/>
    <s v="MZQ"/>
  </r>
  <r>
    <s v="710310430401"/>
    <x v="71"/>
    <d v="2023-12-27T00:00:00"/>
    <s v="LH10"/>
    <s v="SHAN DONG LE HE JIA RI YONG PIN CO.,LTD."/>
    <m/>
    <s v="M250214"/>
    <s v="7-6-676"/>
    <s v="GLASS FOR 7-6-GMI19"/>
    <s v="GLS-"/>
    <s v="B"/>
    <n v="1000"/>
    <s v="PC"/>
    <s v="CNY"/>
    <n v="6.6637000000000004"/>
    <n v="6663.7"/>
    <n v="7.3003400000000003"/>
    <n v="0.91279999999999994"/>
    <n v="912.8"/>
    <s v="MZQ"/>
  </r>
  <r>
    <s v="710310430201"/>
    <x v="71"/>
    <d v="2023-12-27T00:00:00"/>
    <s v="LH10"/>
    <s v="SHAN DONG LE HE JIA RI YONG PIN CO.,LTD."/>
    <m/>
    <s v="M250214"/>
    <s v="1-6-671-N"/>
    <s v="19CM SQUARE GLASS BOWL ANYDAY TRANSPARENT"/>
    <s v="GLS-"/>
    <s v="B"/>
    <n v="2000"/>
    <s v="PC"/>
    <s v="CNY"/>
    <n v="8.1858000000000004"/>
    <n v="16371.6"/>
    <n v="7.3003400000000003"/>
    <n v="1.1213"/>
    <n v="2242.6"/>
    <s v="MZQ"/>
  </r>
  <r>
    <s v="710310430501"/>
    <x v="71"/>
    <d v="2023-12-27T00:00:00"/>
    <s v="LH10"/>
    <s v="SHAN DONG LE HE JIA RI YONG PIN CO.,LTD."/>
    <m/>
    <s v="M250214"/>
    <s v="7-6-677"/>
    <s v="GLASS FOR 7-6-GMI23"/>
    <s v="GLS-"/>
    <s v="B"/>
    <n v="1000"/>
    <s v="PC"/>
    <s v="CNY"/>
    <n v="8.8053000000000008"/>
    <n v="8805.2999999999993"/>
    <n v="7.3003400000000003"/>
    <n v="1.2060999999999999"/>
    <n v="1206.0999999999999"/>
    <s v="MZQ"/>
  </r>
  <r>
    <s v="710321730201"/>
    <x v="71"/>
    <d v="2024-08-22T00:00:00"/>
    <s v="LH10"/>
    <s v="SHAN DONG LE HE JIA RI YONG PIN CO.,LTD."/>
    <m/>
    <s v="M250213"/>
    <s v="1-6-623-N-CH"/>
    <s v="20CM GLASS BOWL ANYDAY TRANSPARENT CHOOSE"/>
    <s v="GLS-"/>
    <s v="B"/>
    <n v="3008"/>
    <s v="PC"/>
    <s v="CNY"/>
    <n v="9.2124000000000006"/>
    <n v="27710.9"/>
    <n v="7.3003400000000003"/>
    <n v="1.2619"/>
    <n v="3795.8"/>
    <s v="MZQ"/>
  </r>
  <r>
    <s v="710310430301"/>
    <x v="71"/>
    <d v="2023-12-27T00:00:00"/>
    <s v="LH10"/>
    <s v="SHAN DONG LE HE JIA RI YONG PIN CO.,LTD."/>
    <m/>
    <s v="M250214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28970401"/>
    <x v="71"/>
    <d v="2024-12-20T00:00:00"/>
    <s v="LH10"/>
    <s v="SHAN DONG LE HE JIA RI YONG PIN CO.,LTD."/>
    <m/>
    <s v="M250212"/>
    <s v="1-6-661"/>
    <s v="24CM GLASS BOWL ANYDAY FROSTED"/>
    <s v="GLS-"/>
    <s v="B"/>
    <n v="2004"/>
    <s v="PC"/>
    <s v="CNY"/>
    <n v="17.805299999999999"/>
    <n v="35681.82"/>
    <n v="7.3003400000000003"/>
    <n v="2.4390000000000001"/>
    <n v="4887.76"/>
    <s v="MZQ"/>
  </r>
  <r>
    <s v="710330090301"/>
    <x v="71"/>
    <d v="2025-01-15T00:00:00"/>
    <s v="HF06"/>
    <s v="Whitford Ltd"/>
    <m/>
    <s v="M250216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27830101"/>
    <x v="71"/>
    <d v="2024-12-04T00:00:00"/>
    <s v="WX03"/>
    <s v="WISION"/>
    <m/>
    <s v="C02009"/>
    <s v="7-5-KDG01D-X"/>
    <s v="KNOB DG RP BK01A POL"/>
    <s v="KNOB"/>
    <s v="B"/>
    <n v="12360"/>
    <s v="PC"/>
    <s v="CNY"/>
    <n v="5.0999999999999996"/>
    <n v="63036"/>
    <n v="7.3003400000000003"/>
    <n v="0.6986"/>
    <n v="8634.7000000000007"/>
    <s v="MZQ"/>
  </r>
  <r>
    <s v="710328110301"/>
    <x v="71"/>
    <d v="2024-12-10T00:00:00"/>
    <s v="YP02"/>
    <s v="DUAN ZHOU QU YI PIN JIN SHU JI PIN CHANG"/>
    <m/>
    <s v="C02007"/>
    <s v="7-C-ZBC14KK-002"/>
    <s v="ZBC14CV----------Y-P-----"/>
    <s v="LID-"/>
    <s v="S"/>
    <n v="3360"/>
    <s v="PC"/>
    <s v="CNY"/>
    <n v="3.42"/>
    <n v="11491.2"/>
    <n v="7.3003400000000003"/>
    <n v="0.46850000000000003"/>
    <n v="1574.16"/>
    <s v="MZQ"/>
  </r>
  <r>
    <s v="710330020101"/>
    <x v="71"/>
    <d v="2025-01-14T00:00:00"/>
    <s v="WS01"/>
    <s v="WEI XIN BO STAINLESS STEEL Mfg.Ltd."/>
    <m/>
    <s v="C02008"/>
    <s v="7-6-D80X"/>
    <s v="RT SS 8x8 D15 An TUM"/>
    <s v="RIV-"/>
    <s v="B"/>
    <n v="10000"/>
    <s v="PC"/>
    <s v="CNY"/>
    <n v="0.16120000000000001"/>
    <n v="1612"/>
    <n v="7.3003400000000003"/>
    <n v="2.2100000000000002E-2"/>
    <n v="221"/>
    <s v="MZQ"/>
  </r>
  <r>
    <s v="710330190101"/>
    <x v="71"/>
    <d v="2025-01-17T00:00:00"/>
    <s v="WS01"/>
    <s v="WEI XIN BO STAINLESS STEEL Mfg.Ltd."/>
    <m/>
    <s v="C02008"/>
    <s v="7-6-D80X"/>
    <s v="RT SS 8x8 D15 An TUM"/>
    <s v="RIV-"/>
    <s v="B"/>
    <n v="15000"/>
    <s v="PC"/>
    <s v="CNY"/>
    <n v="0.16120000000000001"/>
    <n v="2418"/>
    <n v="7.3003400000000003"/>
    <n v="2.2100000000000002E-2"/>
    <n v="331.5"/>
    <s v="MZQ"/>
  </r>
  <r>
    <s v="710330352701"/>
    <x v="71"/>
    <d v="2025-01-20T00:00:00"/>
    <s v="MY02S"/>
    <s v="MEY LI YI CHA"/>
    <m/>
    <s v="X250201"/>
    <s v="7-8-C77100-C--J"/>
    <s v="COL BOX 77100-C--J"/>
    <s v="SHTS"/>
    <s v="B"/>
    <n v="500"/>
    <s v="PC"/>
    <s v="CNY"/>
    <n v="6.47"/>
    <n v="3235"/>
    <n v="7.3003400000000003"/>
    <n v="0.88629999999999998"/>
    <n v="443.15"/>
    <s v="MZQ"/>
  </r>
  <r>
    <s v="710330620101"/>
    <x v="71"/>
    <d v="2025-02-07T00:00:00"/>
    <s v="WX03"/>
    <s v="WISION"/>
    <m/>
    <s v="C02009"/>
    <s v="1-6-576A"/>
    <s v="POSTCURED SILICONE GROMMET CLEAR 500F"/>
    <s v="WHR-"/>
    <s v="B"/>
    <n v="4000"/>
    <s v="PC"/>
    <s v="CNY"/>
    <n v="0.1096"/>
    <n v="438.4"/>
    <n v="7.3003400000000003"/>
    <n v="1.4999999999999999E-2"/>
    <n v="60"/>
    <s v="MZQ"/>
  </r>
  <r>
    <s v="710330810101"/>
    <x v="71"/>
    <d v="2025-02-10T00:00:00"/>
    <s v="WX03"/>
    <s v="WISION"/>
    <m/>
    <s v="C02009"/>
    <s v="1-6-576A"/>
    <s v="POSTCURED SILICONE GROMMET CLEAR 500F"/>
    <s v="WHR-"/>
    <s v="B"/>
    <n v="10000"/>
    <s v="PC"/>
    <s v="CNY"/>
    <n v="0.1096"/>
    <n v="1096"/>
    <n v="7.3003400000000003"/>
    <n v="1.4999999999999999E-2"/>
    <n v="150"/>
    <s v="MZQ"/>
  </r>
  <r>
    <s v="710327830101"/>
    <x v="72"/>
    <d v="2024-12-04T00:00:00"/>
    <s v="WX03"/>
    <s v="WISION"/>
    <m/>
    <s v="C02006"/>
    <s v="7-5-KDG01D-X"/>
    <s v="KNOB DG RP BK01A POL"/>
    <s v="KNOB"/>
    <s v="B"/>
    <n v="8540"/>
    <s v="PC"/>
    <s v="CNY"/>
    <n v="5.0999999999999996"/>
    <n v="43554"/>
    <n v="7.3003400000000003"/>
    <n v="0.6986"/>
    <n v="5966.04"/>
    <s v="MZQ"/>
  </r>
  <r>
    <s v="710330150101"/>
    <x v="72"/>
    <d v="2025-01-17T00:00:00"/>
    <s v="HQ01"/>
    <s v="HUA CHANG PACKING PRINTING FACTORY"/>
    <m/>
    <s v="M250211"/>
    <s v="6-8-W003"/>
    <s v="WHITE WRAP PAPER 22x22&quot;38GSM"/>
    <s v="PAP-"/>
    <s v="B"/>
    <n v="20000"/>
    <s v="PC"/>
    <s v="CNY"/>
    <n v="0.28999999999999998"/>
    <n v="5800"/>
    <n v="7.3003400000000003"/>
    <n v="3.9699999999999999E-2"/>
    <n v="794"/>
    <s v="MZQ"/>
  </r>
  <r>
    <s v="710330150401"/>
    <x v="72"/>
    <d v="2025-01-17T00:00:00"/>
    <s v="HQ01"/>
    <s v="HUA CHANG PACKING PRINTING FACTORY"/>
    <m/>
    <s v="M250209"/>
    <s v="6-8-X019"/>
    <s v="6-8-PW33,39,40,PU09,PL0198,99"/>
    <s v="PRIM"/>
    <s v="B"/>
    <n v="1900"/>
    <s v="PC"/>
    <s v="CNY"/>
    <n v="1.51"/>
    <n v="2869"/>
    <n v="7.3003400000000003"/>
    <n v="0.20680000000000001"/>
    <n v="392.92"/>
    <s v="MZQ"/>
  </r>
  <r>
    <s v="710330150301"/>
    <x v="72"/>
    <d v="2025-01-17T00:00:00"/>
    <s v="HQ01"/>
    <s v="HUA CHANG PACKING PRINTING FACTORY"/>
    <m/>
    <s v="M250209"/>
    <s v="6-8-X018"/>
    <s v="6-8-PW33,38,39,40,PU09,PL0198"/>
    <s v="PRIM"/>
    <s v="B"/>
    <n v="4000"/>
    <s v="PC"/>
    <s v="CNY"/>
    <n v="1.53"/>
    <n v="6120"/>
    <n v="7.3003400000000003"/>
    <n v="0.20960000000000001"/>
    <n v="838.4"/>
    <s v="MZQ"/>
  </r>
  <r>
    <s v="710330030801"/>
    <x v="72"/>
    <d v="2025-01-14T00:00:00"/>
    <s v="HQ01"/>
    <s v="HUA CHANG PACKING PRINTING FACTORY"/>
    <m/>
    <s v="M250210"/>
    <s v="7-8-PU656"/>
    <s v="U&amp;C RACO"/>
    <s v="U&amp;C-"/>
    <s v="B"/>
    <n v="1510"/>
    <s v="PC"/>
    <s v="CNY"/>
    <n v="0.27500000000000002"/>
    <n v="415.25"/>
    <n v="7.3003400000000003"/>
    <n v="3.7699999999999997E-2"/>
    <n v="56.93"/>
    <s v="MZQ"/>
  </r>
  <r>
    <s v="710330360101"/>
    <x v="72"/>
    <d v="2025-01-20T00:00:00"/>
    <s v="HQ01"/>
    <s v="HUA CHANG PACKING PRINTING FACTORY"/>
    <m/>
    <s v="M250210"/>
    <s v="3-8-PU453D"/>
    <s v="U&amp;C ANOLON ENDURANCE + (MCA)"/>
    <s v="U&amp;C-"/>
    <s v="B"/>
    <n v="1200"/>
    <s v="PC"/>
    <s v="CNY"/>
    <n v="0.32300000000000001"/>
    <n v="387.6"/>
    <n v="7.3003400000000003"/>
    <n v="4.4200000000000003E-2"/>
    <n v="53.04"/>
    <s v="MZQ"/>
  </r>
  <r>
    <s v="710330150801"/>
    <x v="72"/>
    <d v="2025-01-17T00:00:00"/>
    <s v="HQ01"/>
    <s v="HUA CHANG PACKING PRINTING FACTORY"/>
    <m/>
    <s v="M250209"/>
    <s v="6-8-X023"/>
    <s v="PRINT MAT'L ANYDAY SQUARE GLASS DISHES"/>
    <s v="U&amp;C-"/>
    <s v="B"/>
    <n v="2020"/>
    <s v="PC"/>
    <s v="CNY"/>
    <n v="1.29"/>
    <n v="2605.8000000000002"/>
    <n v="7.3003400000000003"/>
    <n v="0.1767"/>
    <n v="356.93"/>
    <s v="MZQ"/>
  </r>
  <r>
    <s v="710330150901"/>
    <x v="72"/>
    <d v="2025-01-17T00:00:00"/>
    <s v="HQ01"/>
    <s v="HUA CHANG PACKING PRINTING FACTORY"/>
    <m/>
    <s v="M250209"/>
    <s v="6-8-X024"/>
    <s v="PRINT MAT'L ANYDAY SQUARE GLASS DISHES"/>
    <s v="U&amp;C-"/>
    <s v="B"/>
    <n v="2020"/>
    <s v="PC"/>
    <s v="CNY"/>
    <n v="1.29"/>
    <n v="2605.8000000000002"/>
    <n v="7.3003400000000003"/>
    <n v="0.1767"/>
    <n v="356.93"/>
    <s v="MZQ"/>
  </r>
  <r>
    <s v="710327890201"/>
    <x v="73"/>
    <d v="2024-12-04T00:00:00"/>
    <s v="HF06"/>
    <s v="Whitford Ltd"/>
    <m/>
    <s v="M250205"/>
    <s v="1-4-4700N212220-G05"/>
    <s v="4700 N212220-G05 LOLLIPOP RED"/>
    <s v="EXM-"/>
    <s v="B"/>
    <n v="50"/>
    <s v="KG"/>
    <s v="CNY"/>
    <n v="108.3186"/>
    <n v="5415.93"/>
    <n v="7.3003400000000003"/>
    <n v="14.8375"/>
    <n v="741.88"/>
    <s v="MZQ"/>
  </r>
  <r>
    <s v="710329391001"/>
    <x v="73"/>
    <d v="2024-12-31T00:00:00"/>
    <s v="HF06"/>
    <s v="Whitford Ltd"/>
    <m/>
    <s v="M250204"/>
    <s v="1-4-4700N212220-G05"/>
    <s v="4700 N212220-G05 LOLLIPOP RED"/>
    <s v="EXM-"/>
    <s v="B"/>
    <n v="25"/>
    <s v="KG"/>
    <s v="CNY"/>
    <n v="108.3186"/>
    <n v="2707.97"/>
    <n v="7.3003400000000003"/>
    <n v="14.8375"/>
    <n v="370.94"/>
    <s v="MZQ"/>
  </r>
  <r>
    <s v="710330090401"/>
    <x v="73"/>
    <d v="2025-01-15T00:00:00"/>
    <s v="HF06"/>
    <s v="Whitford Ltd"/>
    <m/>
    <s v="M250206"/>
    <s v="1-4-4700N212220-G05"/>
    <s v="4700 N212220-G05 LOLLIPOP RED"/>
    <s v="EXM-"/>
    <s v="B"/>
    <n v="25"/>
    <s v="KG"/>
    <s v="CNY"/>
    <n v="108.3186"/>
    <n v="2707.97"/>
    <n v="7.3003400000000003"/>
    <n v="14.8375"/>
    <n v="370.94"/>
    <s v="MZQ"/>
  </r>
  <r>
    <s v="710330090101"/>
    <x v="73"/>
    <d v="2025-01-15T00:00:00"/>
    <s v="HF06"/>
    <s v="Whitford Ltd"/>
    <m/>
    <s v="M250206"/>
    <s v="1-4-T4700N20556"/>
    <s v="4700/20556-G05 SATIN GOLD METALLIC TOPCOAT"/>
    <s v="EXM-"/>
    <s v="B"/>
    <n v="25"/>
    <s v="KG"/>
    <s v="CNY"/>
    <n v="110.6195"/>
    <n v="2765.49"/>
    <n v="7.3003400000000003"/>
    <n v="15.152699999999999"/>
    <n v="378.82"/>
    <s v="MZQ"/>
  </r>
  <r>
    <s v="710330090201"/>
    <x v="73"/>
    <d v="2025-01-15T00:00:00"/>
    <s v="HF06"/>
    <s v="Whitford Ltd"/>
    <m/>
    <s v="M250206"/>
    <s v="1-4-P4770N20555"/>
    <s v="4770/N20555-G05 DUSTY CLAY RED"/>
    <s v="EXM-"/>
    <s v="B"/>
    <n v="25"/>
    <s v="KG"/>
    <s v="CNY"/>
    <n v="110.6195"/>
    <n v="2765.49"/>
    <n v="7.3003400000000003"/>
    <n v="15.152699999999999"/>
    <n v="378.82"/>
    <s v="MZQ"/>
  </r>
  <r>
    <s v="710330480101"/>
    <x v="73"/>
    <d v="2025-02-07T00:00:00"/>
    <s v="YH03"/>
    <s v="YUE HONG GLASS TECHNOLOGY CO"/>
    <m/>
    <s v="M250203"/>
    <s v="7-6-392D"/>
    <s v="GLASS SQ 17.5cm MYR"/>
    <s v="GLID"/>
    <s v="B"/>
    <n v="400"/>
    <s v="PC"/>
    <s v="CNY"/>
    <n v="10.7965"/>
    <n v="4318.6000000000004"/>
    <n v="7.3003400000000003"/>
    <n v="1.4789000000000001"/>
    <n v="591.55999999999995"/>
    <s v="MZQ"/>
  </r>
  <r>
    <s v="710327850101"/>
    <x v="73"/>
    <d v="2024-12-04T00:00:00"/>
    <s v="YD11"/>
    <s v="YI DA FENG XIANG SHU WU JING"/>
    <m/>
    <s v="C02005"/>
    <s v="7-6-450A"/>
    <s v="SI RING BLC26DS PMS207C"/>
    <s v="MISC"/>
    <s v="B"/>
    <n v="11350"/>
    <s v="PC"/>
    <s v="CNY"/>
    <n v="7.2556000000000003"/>
    <n v="82351.06"/>
    <n v="7.3003400000000003"/>
    <n v="0.99390000000000001"/>
    <n v="11280.77"/>
    <s v="MZQ"/>
  </r>
  <r>
    <s v="710330030701"/>
    <x v="73"/>
    <d v="2025-01-14T00:00:00"/>
    <s v="HQ01"/>
    <s v="HUA CHANG PACKING PRINTING FACTORY"/>
    <m/>
    <s v="M250207"/>
    <s v="7-8-PU483D-C"/>
    <s v="U&amp;C MEYER SS MJP"/>
    <s v="U&amp;C-"/>
    <s v="B"/>
    <n v="4000"/>
    <s v="PC"/>
    <s v="CNY"/>
    <n v="0.22839999999999999"/>
    <n v="913.6"/>
    <n v="7.3003400000000003"/>
    <n v="3.1300000000000001E-2"/>
    <n v="125.2"/>
    <s v="MZQ"/>
  </r>
  <r>
    <s v="710330030901"/>
    <x v="73"/>
    <d v="2025-01-14T00:00:00"/>
    <s v="HQ01"/>
    <s v="HUA CHANG PACKING PRINTING FACTORY"/>
    <m/>
    <s v="M250207"/>
    <s v="7-8-PU780C-C"/>
    <s v="U&amp;C 70042-C"/>
    <s v="U&amp;C-"/>
    <s v="B"/>
    <n v="2020"/>
    <s v="PC"/>
    <s v="CNY"/>
    <n v="0.26700000000000002"/>
    <n v="539.34"/>
    <n v="7.3003400000000003"/>
    <n v="3.6600000000000001E-2"/>
    <n v="73.930000000000007"/>
    <s v="MZQ"/>
  </r>
  <r>
    <s v="710330200301"/>
    <x v="74"/>
    <d v="2025-01-17T00:00:00"/>
    <s v="XL10"/>
    <s v="JIANG MEN SHI XI LONG XIANG JIAO KE JI CO.,LTD."/>
    <m/>
    <s v="C02003"/>
    <s v="7-6-627C"/>
    <s v="16cm Si-RU GASKET BU47A"/>
    <s v="GSKT"/>
    <s v="B"/>
    <n v="1050"/>
    <s v="PC"/>
    <s v="CNY"/>
    <n v="2.75"/>
    <n v="2887.5"/>
    <n v="7.3003400000000003"/>
    <n v="0.37669999999999998"/>
    <n v="395.54"/>
    <s v="MZQ"/>
  </r>
  <r>
    <s v="710330330201"/>
    <x v="74"/>
    <d v="2025-01-20T00:00:00"/>
    <s v="XL10"/>
    <s v="JIANG MEN SHI XI LONG XIANG JIAO KE JI CO.,LTD."/>
    <m/>
    <s v="C02004"/>
    <s v="7-6-628C"/>
    <s v="18cm Si-RU GASKET BU47A"/>
    <s v="GSKT"/>
    <s v="B"/>
    <n v="1000"/>
    <s v="PC"/>
    <s v="CNY"/>
    <n v="3.1"/>
    <n v="3100"/>
    <n v="7.3003400000000003"/>
    <n v="0.42459999999999998"/>
    <n v="424.6"/>
    <s v="MZQ"/>
  </r>
  <r>
    <s v="710330200601"/>
    <x v="74"/>
    <d v="2025-01-17T00:00:00"/>
    <s v="XL10"/>
    <s v="JIANG MEN SHI XI LONG XIANG JIAO KE JI CO.,LTD."/>
    <m/>
    <s v="C02004"/>
    <s v="7-6-678A"/>
    <s v="SILICONE GASKET 7-6-GMI19 GN36A"/>
    <s v="GSKT"/>
    <s v="B"/>
    <n v="2100"/>
    <s v="PC"/>
    <s v="CNY"/>
    <n v="4.9000000000000004"/>
    <n v="10290"/>
    <n v="7.3003400000000003"/>
    <n v="0.67120000000000002"/>
    <n v="1409.52"/>
    <s v="MZQ"/>
  </r>
  <r>
    <s v="710330200501"/>
    <x v="74"/>
    <d v="2025-01-17T00:00:00"/>
    <s v="XL10"/>
    <s v="JIANG MEN SHI XI LONG XIANG JIAO KE JI CO.,LTD."/>
    <m/>
    <s v="C02004"/>
    <s v="7-6-680A"/>
    <s v="SILICONE GASKET 7-6-GMI23 GN36A"/>
    <s v="GSKT"/>
    <s v="B"/>
    <n v="1300"/>
    <s v="PC"/>
    <s v="CNY"/>
    <n v="5.7"/>
    <n v="7410"/>
    <n v="7.3003400000000003"/>
    <n v="0.78080000000000005"/>
    <n v="1015.04"/>
    <s v="MZQ"/>
  </r>
  <r>
    <s v="710329770101"/>
    <x v="74"/>
    <d v="2025-01-07T00:00:00"/>
    <s v="FM03"/>
    <s v="KE MU (CHANG SHU) FU HUA WU KE JI COM.,LTD."/>
    <m/>
    <s v="M250202"/>
    <s v="1-4-M456G62290"/>
    <s v="MIDCOAT BLACK 456G-62290"/>
    <s v="INM-"/>
    <s v="B"/>
    <n v="113.29300000000001"/>
    <s v="KG"/>
    <s v="USD"/>
    <n v="21.21"/>
    <n v="2402.94"/>
    <n v="1"/>
    <n v="21.21"/>
    <n v="2402.94"/>
    <s v="MZQ"/>
  </r>
  <r>
    <s v="710327840201"/>
    <x v="74"/>
    <d v="2024-12-04T00:00:00"/>
    <s v="XL10"/>
    <s v="JIANG MEN SHI XI LONG XIANG JIAO KE JI CO.,LTD."/>
    <m/>
    <s v="C02003"/>
    <s v="7-6-448A"/>
    <s v="SI RING BLC16DS PMS207C"/>
    <s v="MISC"/>
    <s v="B"/>
    <n v="1000"/>
    <s v="PC"/>
    <s v="CNY"/>
    <n v="4.6900000000000004"/>
    <n v="4690"/>
    <n v="7.3003400000000003"/>
    <n v="0.64239999999999997"/>
    <n v="642.4"/>
    <s v="MZQ"/>
  </r>
  <r>
    <s v="710327840301"/>
    <x v="74"/>
    <d v="2024-12-04T00:00:00"/>
    <s v="XL10"/>
    <s v="JIANG MEN SHI XI LONG XIANG JIAO KE JI CO.,LTD."/>
    <m/>
    <s v="C02003"/>
    <s v="7-6-449A"/>
    <s v="SI RING BLC20DS PMS207C"/>
    <s v="MISC"/>
    <s v="B"/>
    <n v="6030"/>
    <s v="PC"/>
    <s v="CNY"/>
    <n v="5.8394000000000004"/>
    <n v="35211.58"/>
    <n v="7.3003400000000003"/>
    <n v="0.79990000000000006"/>
    <n v="4823.3999999999996"/>
    <s v="MZQ"/>
  </r>
  <r>
    <s v="710328930401"/>
    <x v="74"/>
    <d v="2024-12-20T00:00:00"/>
    <s v="XL10"/>
    <s v="JIANG MEN SHI XI LONG XIANG JIAO KE JI CO.,LTD."/>
    <m/>
    <s v="C02003"/>
    <s v="7-6-449A"/>
    <s v="SI RING BLC20DS PMS207C"/>
    <s v="MISC"/>
    <s v="B"/>
    <n v="3520"/>
    <s v="PC"/>
    <s v="CNY"/>
    <n v="5.8996000000000004"/>
    <n v="20766.59"/>
    <n v="7.3003400000000003"/>
    <n v="0.80810000000000004"/>
    <n v="2844.51"/>
    <s v="MZQ"/>
  </r>
  <r>
    <s v="710327840401"/>
    <x v="74"/>
    <d v="2024-12-04T00:00:00"/>
    <s v="XL10"/>
    <s v="JIANG MEN SHI XI LONG XIANG JIAO KE JI CO.,LTD."/>
    <m/>
    <s v="C02003"/>
    <s v="7-6-451A"/>
    <s v="SI RING BLC35DS PMS207C"/>
    <s v="MISC"/>
    <s v="B"/>
    <n v="2520"/>
    <s v="PC"/>
    <s v="CNY"/>
    <n v="10.632999999999999"/>
    <n v="26795.16"/>
    <n v="7.3003400000000003"/>
    <n v="1.4564999999999999"/>
    <n v="3670.38"/>
    <s v="MZQ"/>
  </r>
  <r>
    <s v="710328930501"/>
    <x v="74"/>
    <d v="2024-12-20T00:00:00"/>
    <s v="XL10"/>
    <s v="JIANG MEN SHI XI LONG XIANG JIAO KE JI CO.,LTD."/>
    <m/>
    <s v="C02003"/>
    <s v="7-6-451A"/>
    <s v="SI RING BLC35DS PMS207C"/>
    <s v="MISC"/>
    <s v="B"/>
    <n v="2000"/>
    <s v="PC"/>
    <s v="CNY"/>
    <n v="10.632999999999999"/>
    <n v="21266"/>
    <n v="7.3003400000000003"/>
    <n v="1.4564999999999999"/>
    <n v="2913"/>
    <s v="MZQ"/>
  </r>
  <r>
    <s v="710330351301"/>
    <x v="74"/>
    <d v="2025-01-20T00:00:00"/>
    <s v="MY02S"/>
    <s v="MEY LI YI CHA"/>
    <m/>
    <s v="X250204"/>
    <s v="5-8-C50057C-C--E"/>
    <s v="CORR SLV 50057-C--E"/>
    <s v="SHTS"/>
    <s v="B"/>
    <n v="2020"/>
    <s v="PC"/>
    <s v="CNY"/>
    <n v="1.63"/>
    <n v="3292.6"/>
    <n v="7.3003400000000003"/>
    <n v="0.2233"/>
    <n v="451.07"/>
    <s v="MZQ"/>
  </r>
  <r>
    <s v="710330350301"/>
    <x v="74"/>
    <d v="2025-01-20T00:00:00"/>
    <s v="MY02S"/>
    <s v="MEY LI YI CHA"/>
    <m/>
    <s v="X250204"/>
    <s v="5-8-C50003D-C--E"/>
    <s v="CORR SLV 50003-C--E"/>
    <s v="SHTS"/>
    <s v="B"/>
    <n v="1010"/>
    <s v="PC"/>
    <s v="CNY"/>
    <n v="1.64"/>
    <n v="1656.4"/>
    <n v="7.3003400000000003"/>
    <n v="0.22459999999999999"/>
    <n v="226.85"/>
    <s v="MZQ"/>
  </r>
  <r>
    <s v="710329320201"/>
    <x v="74"/>
    <d v="2024-12-27T00:00:00"/>
    <s v="MY02S"/>
    <s v="MEY LI YI CHA"/>
    <m/>
    <s v="X250204"/>
    <s v="5-8-C50000E-C--E"/>
    <s v="CORR SLV 50000-C--E"/>
    <s v="SHTS"/>
    <s v="B"/>
    <n v="1010"/>
    <s v="PC"/>
    <s v="CNY"/>
    <n v="1.66"/>
    <n v="1676.6"/>
    <n v="7.3003400000000003"/>
    <n v="0.22739999999999999"/>
    <n v="229.67"/>
    <s v="MZQ"/>
  </r>
  <r>
    <s v="710329321901"/>
    <x v="74"/>
    <d v="2024-12-27T00:00:00"/>
    <s v="MY02S"/>
    <s v="MEY LI YI CHA"/>
    <m/>
    <s v="X250204"/>
    <s v="5-8-C50000E-C--E"/>
    <s v="CORR SLV 50000-C--E"/>
    <s v="SHTS"/>
    <s v="B"/>
    <n v="2020"/>
    <s v="PC"/>
    <s v="CNY"/>
    <n v="1.66"/>
    <n v="3353.2"/>
    <n v="7.3003400000000003"/>
    <n v="0.22739999999999999"/>
    <n v="459.35"/>
    <s v="MZQ"/>
  </r>
  <r>
    <s v="710330350701"/>
    <x v="74"/>
    <d v="2025-01-20T00:00:00"/>
    <s v="MY02S"/>
    <s v="MEY LI YI CHA"/>
    <m/>
    <s v="X250204"/>
    <s v="5-8-C50005E-C--E"/>
    <s v="CORR SLV 50005-C--E"/>
    <s v="SHTS"/>
    <s v="B"/>
    <n v="3020"/>
    <s v="PC"/>
    <s v="CNY"/>
    <n v="1.82"/>
    <n v="5496.4"/>
    <n v="7.3003400000000003"/>
    <n v="0.24929999999999999"/>
    <n v="752.89"/>
    <s v="MZQ"/>
  </r>
  <r>
    <s v="710330351701"/>
    <x v="74"/>
    <d v="2025-01-20T00:00:00"/>
    <s v="MY02S"/>
    <s v="MEY LI YI CHA"/>
    <m/>
    <s v="X250204"/>
    <s v="7-8-C71229-C--E"/>
    <s v="CORR SLV 71229-C--E"/>
    <s v="SHTS"/>
    <s v="B"/>
    <n v="1010"/>
    <s v="PC"/>
    <s v="CNY"/>
    <n v="2.02"/>
    <n v="2040.2"/>
    <n v="7.3003400000000003"/>
    <n v="0.2767"/>
    <n v="279.47000000000003"/>
    <s v="MZQ"/>
  </r>
  <r>
    <s v="710330350601"/>
    <x v="74"/>
    <d v="2025-01-20T00:00:00"/>
    <s v="MY02S"/>
    <s v="MEY LI YI CHA"/>
    <m/>
    <s v="X250204"/>
    <s v="5-8-C50004E-C--E"/>
    <s v="CORR SLV 50004-C--E"/>
    <s v="SHTS"/>
    <s v="B"/>
    <n v="2020"/>
    <s v="PC"/>
    <s v="CNY"/>
    <n v="2.12"/>
    <n v="4282.3999999999996"/>
    <n v="7.3003400000000003"/>
    <n v="0.29039999999999999"/>
    <n v="586.61"/>
    <s v="MZQ"/>
  </r>
  <r>
    <s v="710330350801"/>
    <x v="74"/>
    <d v="2025-01-20T00:00:00"/>
    <s v="MY02S"/>
    <s v="MEY LI YI CHA"/>
    <m/>
    <s v="X250204"/>
    <s v="5-8-C50006F-C--E"/>
    <s v="CORR SLV 50006-C--E"/>
    <s v="SHTS"/>
    <s v="B"/>
    <n v="1010"/>
    <s v="PC"/>
    <s v="CNY"/>
    <n v="2.27"/>
    <n v="2292.6999999999998"/>
    <n v="7.3003400000000003"/>
    <n v="0.31090000000000001"/>
    <n v="314.01"/>
    <s v="MZQ"/>
  </r>
  <r>
    <s v="710330352101"/>
    <x v="74"/>
    <d v="2025-01-20T00:00:00"/>
    <s v="MY02S"/>
    <s v="MEY LI YI CHA"/>
    <m/>
    <s v="X250204"/>
    <s v="1-8-C12079"/>
    <s v="3-WAY CORR SLV 12079"/>
    <s v="SHTS"/>
    <s v="B"/>
    <n v="1260"/>
    <s v="PC"/>
    <s v="CNY"/>
    <n v="2.59"/>
    <n v="3263.4"/>
    <n v="7.3003400000000003"/>
    <n v="0.3548"/>
    <n v="447.05"/>
    <s v="MZQ"/>
  </r>
  <r>
    <s v="710330351901"/>
    <x v="74"/>
    <d v="2025-01-20T00:00:00"/>
    <s v="MY02S"/>
    <s v="MEY LI YI CHA"/>
    <m/>
    <s v="X250204"/>
    <s v="7-8-C77447A-C"/>
    <s v="CORRUGATED SLV 77447-C"/>
    <s v="SHTS"/>
    <s v="B"/>
    <n v="1010"/>
    <s v="PC"/>
    <s v="CNY"/>
    <n v="3.09"/>
    <n v="3120.9"/>
    <n v="7.3003400000000003"/>
    <n v="0.42330000000000001"/>
    <n v="427.53"/>
    <s v="MZQ"/>
  </r>
  <r>
    <s v="710330352001"/>
    <x v="74"/>
    <d v="2025-01-20T00:00:00"/>
    <s v="MY02S"/>
    <s v="MEY LI YI CHA"/>
    <m/>
    <s v="X250204"/>
    <s v="1-8-C11936A"/>
    <s v="3-WAY CORR SLV 11936"/>
    <s v="SHTS"/>
    <s v="B"/>
    <n v="1010"/>
    <s v="PC"/>
    <s v="CNY"/>
    <n v="4.5199999999999996"/>
    <n v="4565.2"/>
    <n v="7.3003400000000003"/>
    <n v="0.61909999999999998"/>
    <n v="625.29"/>
    <s v="MZQ"/>
  </r>
  <r>
    <s v="710330352201"/>
    <x v="74"/>
    <d v="2025-01-20T00:00:00"/>
    <s v="MY02S"/>
    <s v="MEY LI YI CHA"/>
    <m/>
    <s v="X250204"/>
    <s v="7-8-C70819"/>
    <s v="3-WAY CORR SLV 70819"/>
    <s v="SHTS"/>
    <s v="B"/>
    <n v="1010"/>
    <s v="PC"/>
    <s v="CNY"/>
    <n v="5.0199999999999996"/>
    <n v="5070.2"/>
    <n v="7.3003400000000003"/>
    <n v="0.68759999999999999"/>
    <n v="694.48"/>
    <s v="MZQ"/>
  </r>
  <r>
    <s v="710330200201"/>
    <x v="74"/>
    <d v="2025-01-17T00:00:00"/>
    <s v="XL10"/>
    <s v="JIANG MEN SHI XI LONG XIANG JIAO KE JI CO.,LTD."/>
    <m/>
    <s v="C02003"/>
    <s v="1-6-585"/>
    <s v="SILICONE GASKET"/>
    <s v="WHR-"/>
    <s v="B"/>
    <n v="500"/>
    <s v="PC"/>
    <s v="CNY"/>
    <n v="0.12"/>
    <n v="60"/>
    <n v="7.3003400000000003"/>
    <n v="1.6400000000000001E-2"/>
    <n v="8.1999999999999993"/>
    <s v="MZQ"/>
  </r>
  <r>
    <s v="710330200101"/>
    <x v="74"/>
    <d v="2025-01-17T00:00:00"/>
    <s v="XL10"/>
    <s v="JIANG MEN SHI XI LONG XIANG JIAO KE JI CO.,LTD."/>
    <m/>
    <s v="C02003"/>
    <s v="1-6-175"/>
    <s v="SI RU GASKET BK01A"/>
    <s v="WHR-"/>
    <s v="B"/>
    <n v="1300"/>
    <s v="PC"/>
    <s v="CNY"/>
    <n v="0.45"/>
    <n v="585"/>
    <n v="7.3003400000000003"/>
    <n v="6.1600000000000002E-2"/>
    <n v="80.08"/>
    <s v="MZQ"/>
  </r>
  <r>
    <s v="710330350201"/>
    <x v="75"/>
    <d v="2025-01-20T00:00:00"/>
    <s v="MY02S"/>
    <s v="MEY LI YI CHA"/>
    <m/>
    <s v="X250201"/>
    <s v="1-8-C18885"/>
    <s v="COL BOX 18885"/>
    <s v="BOX-"/>
    <s v="B"/>
    <n v="505"/>
    <s v="PC"/>
    <s v="CNY"/>
    <n v="5.18"/>
    <n v="2615.9"/>
    <n v="7.3003400000000003"/>
    <n v="0.70960000000000001"/>
    <n v="358.35"/>
    <s v="MZQ"/>
  </r>
  <r>
    <s v="710330352601"/>
    <x v="75"/>
    <d v="2025-01-20T00:00:00"/>
    <s v="MY02S"/>
    <s v="MEY LI YI CHA"/>
    <m/>
    <s v="X250201"/>
    <s v="7-8-C70042-C"/>
    <s v="COL BOX 70042-C"/>
    <s v="BOX-"/>
    <s v="B"/>
    <n v="500"/>
    <s v="PC"/>
    <s v="CNY"/>
    <n v="5.55"/>
    <n v="2775"/>
    <n v="7.3003400000000003"/>
    <n v="0.76019999999999999"/>
    <n v="380.1"/>
    <s v="MZQ"/>
  </r>
  <r>
    <s v="710327810101"/>
    <x v="75"/>
    <d v="2024-12-04T00:00:00"/>
    <s v="LJ11"/>
    <s v="NING BO LIAN JIN WU JIN ZHI BIN CO.,LTD."/>
    <m/>
    <s v="C02002"/>
    <s v="7-6-X021"/>
    <s v="WHISTLE BLK"/>
    <s v="KNOB"/>
    <s v="B"/>
    <n v="19000"/>
    <s v="PC"/>
    <s v="CNY"/>
    <n v="4.4320000000000004"/>
    <n v="84208"/>
    <n v="7.3003400000000003"/>
    <n v="0.60709999999999997"/>
    <n v="11534.9"/>
    <s v="MZQ"/>
  </r>
  <r>
    <s v="710328900101"/>
    <x v="75"/>
    <d v="2024-12-20T00:00:00"/>
    <s v="LJ11"/>
    <s v="NING BO LIAN JIN WU JIN ZHI BIN CO.,LTD."/>
    <m/>
    <s v="C02002"/>
    <s v="7-6-X021"/>
    <s v="WHISTLE BLK"/>
    <s v="KNOB"/>
    <s v="B"/>
    <n v="13500"/>
    <s v="PC"/>
    <s v="CNY"/>
    <n v="4.4320000000000004"/>
    <n v="59832"/>
    <n v="7.3003400000000003"/>
    <n v="0.60709999999999997"/>
    <n v="8195.85"/>
    <s v="MZQ"/>
  </r>
  <r>
    <s v="710328110401"/>
    <x v="75"/>
    <d v="2024-12-10T00:00:00"/>
    <s v="YP02"/>
    <s v="DUAN ZHOU QU YI PIN JIN SHU JI PIN CHANG"/>
    <m/>
    <s v="C02001"/>
    <s v="7-C-ZBC20KK-002"/>
    <s v="ZBC20CV----------Y-P-----"/>
    <s v="LID-"/>
    <s v="S"/>
    <n v="3090"/>
    <s v="PC"/>
    <s v="CNY"/>
    <n v="3.75"/>
    <n v="11587.5"/>
    <n v="7.3003400000000003"/>
    <n v="0.51370000000000005"/>
    <n v="1587.33"/>
    <s v="MZQ"/>
  </r>
  <r>
    <s v="710328110901"/>
    <x v="75"/>
    <d v="2024-12-10T00:00:00"/>
    <s v="YP02"/>
    <s v="DUAN ZHOU QU YI PIN JIN SHU JI PIN CHANG"/>
    <m/>
    <s v="C02001"/>
    <s v="7-C-ZBC20KK-002"/>
    <s v="ZBC20CV----------Y-P-----"/>
    <s v="LID-"/>
    <s v="S"/>
    <n v="1030"/>
    <s v="PC"/>
    <s v="CNY"/>
    <n v="3.75"/>
    <n v="3862.5"/>
    <n v="7.3003400000000003"/>
    <n v="0.51370000000000005"/>
    <n v="529.11"/>
    <s v="MZQ"/>
  </r>
  <r>
    <s v="710329321501"/>
    <x v="75"/>
    <d v="2024-12-27T00:00:00"/>
    <s v="MY02S"/>
    <s v="MEY LI YI CHA"/>
    <m/>
    <s v="X250202"/>
    <s v="1-8-C18890"/>
    <s v="COL SLV 18890"/>
    <s v="SHTS"/>
    <s v="B"/>
    <n v="1010"/>
    <s v="PC"/>
    <s v="CNY"/>
    <n v="1.77"/>
    <n v="1787.7"/>
    <n v="7.3003400000000003"/>
    <n v="0.24249999999999999"/>
    <n v="244.93"/>
    <s v="MZQ"/>
  </r>
  <r>
    <s v="710330352301"/>
    <x v="75"/>
    <d v="2025-01-20T00:00:00"/>
    <s v="MY02S"/>
    <s v="MEY LI YI CHA"/>
    <m/>
    <s v="X250202"/>
    <s v="1-8-C15157-C--E"/>
    <s v="COL SLV 15157-C--E"/>
    <s v="SHTS"/>
    <s v="B"/>
    <n v="1010"/>
    <s v="PC"/>
    <s v="CNY"/>
    <n v="2.56"/>
    <n v="2585.6"/>
    <n v="7.3003400000000003"/>
    <n v="0.35070000000000001"/>
    <n v="354.21"/>
    <s v="MZQ"/>
  </r>
  <r>
    <s v="710330352401"/>
    <x v="75"/>
    <d v="2025-01-20T00:00:00"/>
    <s v="MY02S"/>
    <s v="MEY LI YI CHA"/>
    <m/>
    <s v="X250202"/>
    <s v="1-8-C15159-C--E"/>
    <s v="COL SLV 15159-C--E"/>
    <s v="SHTS"/>
    <s v="B"/>
    <n v="1010"/>
    <s v="PC"/>
    <s v="CNY"/>
    <n v="2.8"/>
    <n v="2828"/>
    <n v="7.3003400000000003"/>
    <n v="0.38350000000000001"/>
    <n v="387.34"/>
    <s v="MZQ"/>
  </r>
  <r>
    <s v="710330352501"/>
    <x v="75"/>
    <d v="2025-01-20T00:00:00"/>
    <s v="MY02S"/>
    <s v="MEY LI YI CHA"/>
    <m/>
    <s v="X250202"/>
    <s v="1-8-C15162-C--E"/>
    <s v="3-WAY COL SLV 15162-C--E"/>
    <s v="SHTS"/>
    <s v="B"/>
    <n v="1010"/>
    <s v="PC"/>
    <s v="CNY"/>
    <n v="4.0199999999999996"/>
    <n v="4060.2"/>
    <n v="7.3003400000000003"/>
    <n v="0.55069999999999997"/>
    <n v="556.21"/>
    <s v="MZQ"/>
  </r>
  <r>
    <s v="710328610101"/>
    <x v="75"/>
    <d v="2024-12-17T00:00:00"/>
    <s v="HQ01"/>
    <s v="HUA CHANG PACKING PRINTING FACTORY"/>
    <m/>
    <s v="M241253"/>
    <s v="1-8-PL14711"/>
    <s v="PRICE STKR (PMS 446C DIA.25mm f24)"/>
    <s v="STKR"/>
    <s v="B"/>
    <n v="1010"/>
    <s v="PC"/>
    <s v="CNY"/>
    <n v="0.08"/>
    <n v="80.8"/>
    <n v="7.3003400000000003"/>
    <n v="1.0999999999999999E-2"/>
    <n v="11.11"/>
    <s v="MZQ"/>
  </r>
  <r>
    <s v="710330730501"/>
    <x v="75"/>
    <d v="2025-02-10T00:00:00"/>
    <s v="WD01"/>
    <s v="WEI DA CAI YIN COM.LTD."/>
    <m/>
    <s v="M250201"/>
    <s v="7-9-ZAPL0461"/>
    <s v="QC PASS &amp; BC STKR 6904399 93456 1"/>
    <s v="STKR"/>
    <s v="B"/>
    <n v="600"/>
    <s v="PC"/>
    <s v="CNY"/>
    <n v="8.3299999999999999E-2"/>
    <n v="49.98"/>
    <n v="7.3003400000000003"/>
    <n v="1.14E-2"/>
    <n v="6.84"/>
    <s v="MZQ"/>
  </r>
  <r>
    <s v="710330730101"/>
    <x v="75"/>
    <d v="2025-02-10T00:00:00"/>
    <s v="WD01"/>
    <s v="WEI DA CAI YIN COM.LTD."/>
    <m/>
    <s v="M250201"/>
    <s v="7-9-ZHPL0047"/>
    <s v="QC PASS &amp; BC STKR 6904399 880728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201"/>
    <x v="75"/>
    <d v="2025-02-10T00:00:00"/>
    <s v="WD01"/>
    <s v="WEI DA CAI YIN COM.LTD."/>
    <m/>
    <s v="M250201"/>
    <s v="7-9-ZHPL0048"/>
    <s v="QC PASS &amp; BC STKR 6904399 83953 5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401"/>
    <x v="75"/>
    <d v="2025-02-10T00:00:00"/>
    <s v="WD01"/>
    <s v="WEI DA CAI YIN COM.LTD."/>
    <m/>
    <s v="M250201"/>
    <s v="7-9-ZAPL0460"/>
    <s v="QC PASS 91260-Z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601"/>
    <x v="75"/>
    <d v="2025-02-10T00:00:00"/>
    <s v="WD01"/>
    <s v="WEI DA CAI YIN COM.LTD."/>
    <m/>
    <s v="M250201"/>
    <s v="7-9-ZAPL0462"/>
    <s v="QC PASS &amp; BC STKR 6904399 19131 5"/>
    <s v="STKR"/>
    <s v="B"/>
    <n v="600"/>
    <s v="PC"/>
    <s v="CNY"/>
    <n v="0.10829999999999999"/>
    <n v="64.98"/>
    <n v="7.3003400000000003"/>
    <n v="1.4800000000000001E-2"/>
    <n v="8.8800000000000008"/>
    <s v="MZQ"/>
  </r>
  <r>
    <s v="710330730301"/>
    <x v="75"/>
    <d v="2025-02-10T00:00:00"/>
    <s v="WD01"/>
    <s v="WEI DA CAI YIN COM.LTD."/>
    <m/>
    <s v="M250201"/>
    <s v="7-9-ZAPL0459"/>
    <s v="QC PASS 18100"/>
    <s v="STKR"/>
    <s v="B"/>
    <n v="100"/>
    <s v="PC"/>
    <s v="CNY"/>
    <n v="0.65"/>
    <n v="65"/>
    <n v="7.3003400000000003"/>
    <n v="8.8999999999999996E-2"/>
    <n v="8.9"/>
    <s v="MZQ"/>
  </r>
  <r>
    <s v="710324601401"/>
    <x v="76"/>
    <d v="2024-10-10T00:00:00"/>
    <s v="MY02S"/>
    <s v="MEY LI YI CHA"/>
    <m/>
    <s v="X250140"/>
    <s v="1-8-C11258-C--E"/>
    <s v="EXTENDED COL SLV 11258-C--E"/>
    <s v="SHTS"/>
    <s v="B"/>
    <n v="500"/>
    <s v="PC"/>
    <s v="CNY"/>
    <n v="2.94"/>
    <n v="1470"/>
    <n v="7.3003400000000003"/>
    <n v="0.4027"/>
    <n v="201.35"/>
    <s v="MZQ"/>
  </r>
  <r>
    <s v="710328840101"/>
    <x v="77"/>
    <d v="2024-12-20T00:00:00"/>
    <s v="TA26"/>
    <s v="ZHAO DE JIN SHU JI BIN CO.,LTD."/>
    <m/>
    <s v="C01074"/>
    <s v="3-5-KAP-2"/>
    <s v="STD- 2 MEYER POL M5"/>
    <s v="KNOB"/>
    <s v="B"/>
    <n v="9250"/>
    <s v="PC"/>
    <s v="CNY"/>
    <n v="2.2488000000000001"/>
    <n v="20801.400000000001"/>
    <n v="7.3003400000000003"/>
    <n v="0.308"/>
    <n v="2849"/>
    <s v="MZQ"/>
  </r>
  <r>
    <s v="710329860101"/>
    <x v="77"/>
    <d v="2025-01-13T00:00:00"/>
    <s v="JN03"/>
    <s v="Jia Neng Metals Products CO,.LTD"/>
    <m/>
    <s v="C01075"/>
    <s v="7-6-083"/>
    <s v="SS RING WOK LID"/>
    <s v="MISC"/>
    <s v="B"/>
    <n v="500"/>
    <s v="PC"/>
    <s v="CNY"/>
    <n v="0.25180000000000002"/>
    <n v="125.9"/>
    <n v="7.3003400000000003"/>
    <n v="3.4500000000000003E-2"/>
    <n v="17.25"/>
    <s v="MZQ"/>
  </r>
  <r>
    <s v="710329920101"/>
    <x v="77"/>
    <d v="2025-01-14T00:00:00"/>
    <s v="GS06"/>
    <s v="GUAN SHEN SHI YE"/>
    <m/>
    <s v="X250139"/>
    <s v="3-8-PL0544"/>
    <s v="BLANK STKR 4x2&quot;"/>
    <s v="STKR"/>
    <s v="B"/>
    <n v="60000"/>
    <s v="PC"/>
    <s v="CNY"/>
    <n v="2.8199999999999999E-2"/>
    <n v="1692"/>
    <n v="7.3003400000000003"/>
    <n v="3.8999999999999998E-3"/>
    <n v="234"/>
    <s v="MZQ"/>
  </r>
  <r>
    <s v="710330290101"/>
    <x v="78"/>
    <d v="2025-01-20T00:00:00"/>
    <s v="MY02S"/>
    <s v="MEY LI YI CHA"/>
    <m/>
    <s v="X250137"/>
    <s v="1-8-F91262-Z"/>
    <s v="BROWN BOX 91262-Z"/>
    <s v="BOX-"/>
    <s v="B"/>
    <n v="505"/>
    <s v="PC"/>
    <s v="CNY"/>
    <n v="3.81"/>
    <n v="1924.05"/>
    <n v="7.3003400000000003"/>
    <n v="0.52190000000000003"/>
    <n v="263.56"/>
    <s v="MZQ"/>
  </r>
  <r>
    <s v="710330290301"/>
    <x v="78"/>
    <d v="2025-01-20T00:00:00"/>
    <s v="MY02S"/>
    <s v="MEY LI YI CHA"/>
    <m/>
    <s v="X250137"/>
    <s v="1-8-F91264-Z"/>
    <s v="BROWN BOX 91260-Z"/>
    <s v="BOX-"/>
    <s v="B"/>
    <n v="505"/>
    <s v="PC"/>
    <s v="CNY"/>
    <n v="4.49"/>
    <n v="2267.4499999999998"/>
    <n v="7.3003400000000003"/>
    <n v="0.61499999999999999"/>
    <n v="310.58"/>
    <s v="MZQ"/>
  </r>
  <r>
    <s v="710330290601"/>
    <x v="78"/>
    <d v="2025-01-20T00:00:00"/>
    <s v="MY02S"/>
    <s v="MEY LI YI CHA"/>
    <m/>
    <s v="X250137"/>
    <s v="1-8-F19131-Z"/>
    <s v="BROWN BOX 19131-Z"/>
    <s v="BOX-"/>
    <s v="B"/>
    <n v="500"/>
    <s v="PC"/>
    <s v="CNY"/>
    <n v="4.49"/>
    <n v="2245"/>
    <n v="7.3003400000000003"/>
    <n v="0.61499999999999999"/>
    <n v="307.5"/>
    <s v="MZQ"/>
  </r>
  <r>
    <s v="710330290701"/>
    <x v="78"/>
    <d v="2025-01-20T00:00:00"/>
    <s v="MY02S"/>
    <s v="MEY LI YI CHA"/>
    <m/>
    <s v="X250137"/>
    <s v="3-8-F88072-Z"/>
    <s v="BROWN BOX 88072-Z"/>
    <s v="BOX-"/>
    <s v="B"/>
    <n v="500"/>
    <s v="PC"/>
    <s v="CNY"/>
    <n v="4.49"/>
    <n v="2245"/>
    <n v="7.3003400000000003"/>
    <n v="0.61499999999999999"/>
    <n v="307.5"/>
    <s v="MZQ"/>
  </r>
  <r>
    <s v="710330290501"/>
    <x v="78"/>
    <d v="2025-01-20T00:00:00"/>
    <s v="MY02S"/>
    <s v="MEY LI YI CHA"/>
    <m/>
    <s v="X250137"/>
    <s v="1-8-F91266-Z"/>
    <s v="BROWN BOX 91266-Z"/>
    <s v="BOX-"/>
    <s v="B"/>
    <n v="505"/>
    <s v="PC"/>
    <s v="CNY"/>
    <n v="5.17"/>
    <n v="2610.85"/>
    <n v="7.3003400000000003"/>
    <n v="0.70820000000000005"/>
    <n v="357.64"/>
    <s v="MZQ"/>
  </r>
  <r>
    <s v="710330290401"/>
    <x v="78"/>
    <d v="2025-01-20T00:00:00"/>
    <s v="MY02S"/>
    <s v="MEY LI YI CHA"/>
    <m/>
    <s v="X250137"/>
    <s v="1-8-F91265-Z"/>
    <s v="BROWN BOX 91265-Z"/>
    <s v="BOX-"/>
    <s v="B"/>
    <n v="505"/>
    <s v="PC"/>
    <s v="CNY"/>
    <n v="5.41"/>
    <n v="2732.05"/>
    <n v="7.3003400000000003"/>
    <n v="0.74109999999999998"/>
    <n v="374.26"/>
    <s v="MZQ"/>
  </r>
  <r>
    <s v="710330290201"/>
    <x v="78"/>
    <d v="2025-01-20T00:00:00"/>
    <s v="MY02S"/>
    <s v="MEY LI YI CHA"/>
    <m/>
    <s v="X250137"/>
    <s v="1-8-F91263-Z"/>
    <s v="BROWN BOX 91263-Z"/>
    <s v="BOX-"/>
    <s v="B"/>
    <n v="505"/>
    <s v="PC"/>
    <s v="CNY"/>
    <n v="5.45"/>
    <n v="2752.25"/>
    <n v="7.3003400000000003"/>
    <n v="0.74650000000000005"/>
    <n v="376.98"/>
    <s v="MZQ"/>
  </r>
  <r>
    <s v="710329190301"/>
    <x v="78"/>
    <d v="2024-12-27T00:00:00"/>
    <s v="FBM"/>
    <s v="FBM"/>
    <m/>
    <s v="C01073"/>
    <s v="1-6-FRE124-B"/>
    <s v="FG AL RE 124 MATT BLK 280C R92.5 (FBM NO.)"/>
    <s v="FG--"/>
    <s v="B"/>
    <n v="1600"/>
    <s v="PC"/>
    <s v="CNY"/>
    <n v="1.3002"/>
    <n v="2080.3200000000002"/>
    <n v="7.3003400000000003"/>
    <n v="0.17810000000000001"/>
    <n v="284.95999999999998"/>
    <s v="MZQ"/>
  </r>
  <r>
    <s v="710330352901"/>
    <x v="79"/>
    <d v="2025-01-20T00:00:00"/>
    <s v="MY02S"/>
    <s v="MEY LI YI CHA"/>
    <m/>
    <s v="X250134"/>
    <s v="7-8-C70040-C"/>
    <s v="COL BOX 70040-C"/>
    <s v="BOX-"/>
    <s v="B"/>
    <n v="910"/>
    <s v="PC"/>
    <s v="CNY"/>
    <n v="5.2"/>
    <n v="4732"/>
    <n v="7.3003400000000003"/>
    <n v="0.71230000000000004"/>
    <n v="648.19000000000005"/>
    <s v="MZQ"/>
  </r>
  <r>
    <s v="710330390101"/>
    <x v="79"/>
    <d v="2025-01-21T00:00:00"/>
    <s v="ZL01"/>
    <s v="ZA LEI VENDER"/>
    <m/>
    <s v="M250141"/>
    <s v="1-6-401"/>
    <s v="ZIP TIE 4.5x198mm BLK"/>
    <s v="MISC"/>
    <s v="B"/>
    <n v="1000"/>
    <s v="PC"/>
    <s v="CNY"/>
    <n v="6.1100000000000002E-2"/>
    <n v="61.1"/>
    <n v="7.3003400000000003"/>
    <n v="8.3999999999999995E-3"/>
    <n v="8.4"/>
    <s v="MZQ"/>
  </r>
  <r>
    <s v="710330352801"/>
    <x v="79"/>
    <d v="2025-01-20T00:00:00"/>
    <s v="MY02S"/>
    <s v="MEY LI YI CHA"/>
    <m/>
    <s v="X250135"/>
    <s v="5-8-C50011D-C--E"/>
    <s v="CORR SLV 50011-C--E"/>
    <s v="SHTS"/>
    <s v="B"/>
    <n v="1010"/>
    <s v="PC"/>
    <s v="CNY"/>
    <n v="3.22"/>
    <n v="3252.2"/>
    <n v="7.3003400000000003"/>
    <n v="0.44109999999999999"/>
    <n v="445.51"/>
    <s v="MZQ"/>
  </r>
  <r>
    <s v="710326790201"/>
    <x v="79"/>
    <d v="2024-11-19T00:00:00"/>
    <s v="YP02"/>
    <s v="DUAN ZHOU QU YI PIN JIN SHU JI PIN CHANG"/>
    <m/>
    <s v="250115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</r>
  <r>
    <s v="710330280101"/>
    <x v="79"/>
    <d v="2025-01-20T00:00:00"/>
    <s v="WD01"/>
    <s v="WEI DA CAI YIN COM.LTD."/>
    <m/>
    <s v="M250138"/>
    <s v="1-8-PL4868"/>
    <s v="ROUND CLEAR STKR 1.5&quot;"/>
    <s v="STKR"/>
    <s v="B"/>
    <n v="5000"/>
    <s v="PC"/>
    <s v="CNY"/>
    <n v="2.5000000000000001E-2"/>
    <n v="125"/>
    <n v="7.3003400000000003"/>
    <n v="3.3999999999999998E-3"/>
    <n v="17"/>
    <s v="MZQ"/>
  </r>
  <r>
    <s v="710328600101"/>
    <x v="79"/>
    <d v="2024-12-17T00:00:00"/>
    <s v="WD01"/>
    <s v="WEI DA CAI YIN COM.LTD."/>
    <m/>
    <s v="M250139"/>
    <s v="1-8-PL15319"/>
    <s v="OC BC+CAT# STKR 19145"/>
    <s v="STKR"/>
    <s v="B"/>
    <n v="2270"/>
    <s v="PC"/>
    <s v="CNY"/>
    <n v="0.05"/>
    <n v="113.5"/>
    <n v="7.3003400000000003"/>
    <n v="6.7999999999999996E-3"/>
    <n v="15.44"/>
    <s v="MZQ"/>
  </r>
  <r>
    <s v="710328600201"/>
    <x v="79"/>
    <d v="2024-12-17T00:00:00"/>
    <s v="WD01"/>
    <s v="WEI DA CAI YIN COM.LTD."/>
    <m/>
    <s v="M250139"/>
    <s v="1-8-PL15320"/>
    <s v="OC BC+CAT# STKR 19146"/>
    <s v="STKR"/>
    <s v="B"/>
    <n v="1880"/>
    <s v="PC"/>
    <s v="CNY"/>
    <n v="0.05"/>
    <n v="94"/>
    <n v="7.3003400000000003"/>
    <n v="6.7999999999999996E-3"/>
    <n v="12.78"/>
    <s v="MZQ"/>
  </r>
  <r>
    <s v="710328600301"/>
    <x v="79"/>
    <d v="2024-12-17T00:00:00"/>
    <s v="WD01"/>
    <s v="WEI DA CAI YIN COM.LTD."/>
    <m/>
    <s v="M250139"/>
    <s v="1-8-PL15348"/>
    <s v="OC BC+CAT# STKR 19146 (SC)"/>
    <s v="STKR"/>
    <s v="B"/>
    <n v="1200"/>
    <s v="PC"/>
    <s v="CNY"/>
    <n v="0.05"/>
    <n v="60"/>
    <n v="7.3003400000000003"/>
    <n v="6.7999999999999996E-3"/>
    <n v="8.16"/>
    <s v="MZQ"/>
  </r>
  <r>
    <s v="710328600401"/>
    <x v="79"/>
    <d v="2024-12-17T00:00:00"/>
    <s v="WD01"/>
    <s v="WEI DA CAI YIN COM.LTD."/>
    <m/>
    <s v="M250139"/>
    <s v="7-8-PL1042-C"/>
    <s v="ITF+SM STKR10631899500493"/>
    <s v="STKR"/>
    <s v="B"/>
    <n v="1010"/>
    <s v="PC"/>
    <s v="CNY"/>
    <n v="0.11"/>
    <n v="111.1"/>
    <n v="7.3003400000000003"/>
    <n v="1.5100000000000001E-2"/>
    <n v="15.25"/>
    <s v="MZQ"/>
  </r>
  <r>
    <s v="710330080101"/>
    <x v="80"/>
    <d v="2025-01-15T00:00:00"/>
    <s v="R017"/>
    <s v="RACO"/>
    <m/>
    <s v="C01072"/>
    <s v="7-5-LMH111--X"/>
    <s v="111 POL"/>
    <s v="LHDL"/>
    <s v="B"/>
    <n v="32"/>
    <s v="PC"/>
    <s v="CNY"/>
    <n v="7.4566999999999997"/>
    <n v="238.61"/>
    <n v="7.3003400000000003"/>
    <n v="1.0214000000000001"/>
    <n v="32.68"/>
    <s v="MZQ"/>
  </r>
  <r>
    <s v="710329660101"/>
    <x v="80"/>
    <d v="2025-01-07T00:00:00"/>
    <s v="TA27"/>
    <s v="FO SHAN SHI SAN SHUI QU ZHUO YING WU JIN ZHI PIN CHANG"/>
    <m/>
    <s v="C01071"/>
    <s v="3-6-D50-0001"/>
    <s v="CAPPED RIVET 6x10mm"/>
    <s v="RIV-"/>
    <s v="B"/>
    <n v="1000"/>
    <s v="PC"/>
    <s v="CNY"/>
    <n v="8.7300000000000003E-2"/>
    <n v="87.3"/>
    <n v="7.3003400000000003"/>
    <n v="1.2E-2"/>
    <n v="12"/>
    <s v="MZQ"/>
  </r>
  <r>
    <s v="710326790201"/>
    <x v="80"/>
    <d v="2024-11-19T00:00:00"/>
    <s v="YP02"/>
    <s v="DUAN ZHOU QU YI PIN JIN SHU JI PIN CHANG"/>
    <m/>
    <s v="250114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</r>
  <r>
    <s v="710326790201"/>
    <x v="80"/>
    <d v="2024-11-19T00:00:00"/>
    <s v="YP02"/>
    <s v="DUAN ZHOU QU YI PIN JIN SHU JI PIN CHANG"/>
    <m/>
    <s v="250113"/>
    <s v="BLC35DS-001"/>
    <s v="35CM SS LID W/KNOB &amp; WHISTLE"/>
    <s v="SKU-"/>
    <s v="O"/>
    <n v="1800"/>
    <s v="PC"/>
    <s v="CNY"/>
    <n v="6.298"/>
    <n v="11336.4"/>
    <n v="7.3003400000000003"/>
    <n v="0.86270000000000002"/>
    <n v="1552.86"/>
    <s v="MZQ"/>
  </r>
  <r>
    <s v="710329300101"/>
    <x v="81"/>
    <d v="2024-12-27T00:00:00"/>
    <s v="Z010"/>
    <s v="GlassLid Industries Ltd."/>
    <m/>
    <s v="C01069"/>
    <s v="1-6-GA19-ZA"/>
    <s v="G-LD A 19CM POL"/>
    <s v="GLID"/>
    <s v="B"/>
    <n v="1000"/>
    <s v="PC"/>
    <s v="CNY"/>
    <n v="3.0440999999999998"/>
    <n v="3044.1"/>
    <n v="7.3003400000000003"/>
    <n v="0.41699999999999998"/>
    <n v="417"/>
    <s v="MZQ"/>
  </r>
  <r>
    <s v="710328860201"/>
    <x v="81"/>
    <d v="2024-12-20T00:00:00"/>
    <s v="Z010"/>
    <s v="GlassLid Industries Ltd."/>
    <m/>
    <s v="C01069"/>
    <s v="1-6-GE20-ZA"/>
    <s v="G-LD E 20CM POL"/>
    <s v="GLID"/>
    <s v="B"/>
    <n v="7100"/>
    <s v="PC"/>
    <s v="CNY"/>
    <n v="3.3437000000000001"/>
    <n v="23740.27"/>
    <n v="7.3003400000000003"/>
    <n v="0.45800000000000002"/>
    <n v="3251.8"/>
    <s v="MZQ"/>
  </r>
  <r>
    <s v="710328920201"/>
    <x v="81"/>
    <d v="2024-12-20T00:00:00"/>
    <s v="WX03"/>
    <s v="WISION"/>
    <m/>
    <s v="C01070"/>
    <s v="7-5-KDG01D-X"/>
    <s v="KNOB DG RP BK01A POL"/>
    <s v="KNOB"/>
    <s v="B"/>
    <n v="9500"/>
    <s v="PC"/>
    <s v="CNY"/>
    <n v="5.0999999999999996"/>
    <n v="48450"/>
    <n v="7.3003400000000003"/>
    <n v="0.6986"/>
    <n v="6636.7"/>
    <s v="MZQ"/>
  </r>
  <r>
    <s v="710330060101"/>
    <x v="81"/>
    <d v="2025-01-14T00:00:00"/>
    <s v="LX10"/>
    <s v="SHEN ZHEN LI XIN DA PACKING PRODUCTS CO.,LTD"/>
    <m/>
    <s v="X250132"/>
    <s v="7-7-PT014"/>
    <s v="BROWN PAPER TAPE 48mmxROLL"/>
    <s v="MISC"/>
    <s v="B"/>
    <n v="900"/>
    <s v="RL"/>
    <s v="CNY"/>
    <n v="6.5"/>
    <n v="5850"/>
    <n v="7.3003400000000003"/>
    <n v="0.89039999999999997"/>
    <n v="801.36"/>
    <s v="MZQ"/>
  </r>
  <r>
    <s v="710329870101"/>
    <x v="81"/>
    <d v="2025-01-13T00:00:00"/>
    <s v="MX03"/>
    <s v="MING XIN HARDWARE WARE Mfg.Ltd."/>
    <m/>
    <s v="C01063"/>
    <s v="3-6-S07"/>
    <s v="SCR SS M5x35+WHR"/>
    <s v="SCR-"/>
    <s v="B"/>
    <n v="3200"/>
    <s v="PC"/>
    <s v="CNY"/>
    <n v="0.14199999999999999"/>
    <n v="454.4"/>
    <n v="7.3003400000000003"/>
    <n v="1.95E-2"/>
    <n v="62.4"/>
    <s v="MZQ"/>
  </r>
  <r>
    <s v="710328480301"/>
    <x v="81"/>
    <d v="2024-12-13T00:00:00"/>
    <s v="Z010"/>
    <s v="GlassLid Industries Ltd."/>
    <m/>
    <s v="250112"/>
    <s v="GLX30-001"/>
    <s v="30CM GLASS LID W/GLOSSY RED SILICONE RING W/'DG' KNOB"/>
    <s v="SKU-"/>
    <s v="O"/>
    <n v="910"/>
    <s v="PC"/>
    <s v="CNY"/>
    <n v="8.6722999999999999"/>
    <n v="7891.79"/>
    <n v="7.3003400000000003"/>
    <n v="1.1879"/>
    <n v="1080.99"/>
    <s v="MZQ"/>
  </r>
  <r>
    <s v="710329580101"/>
    <x v="82"/>
    <d v="2025-01-06T00:00:00"/>
    <s v="NA02"/>
    <s v="XIN XING XIAN NAN AN METAL PRODUCTS CO.,LTD"/>
    <m/>
    <s v="B250104"/>
    <s v="7-1-40130C435N"/>
    <s v="AL CIR 4.0x13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29580201"/>
    <x v="82"/>
    <d v="2025-01-06T00:00:00"/>
    <s v="NA02"/>
    <s v="XIN XING XIAN NAN AN METAL PRODUCTS CO.,LTD"/>
    <m/>
    <s v="B250104"/>
    <s v="7-1-70162N435N"/>
    <s v="AL SHT 7x162.5x162.5mm"/>
    <s v="ALM-"/>
    <s v="O"/>
    <n v="100"/>
    <s v="KG"/>
    <s v="CNY"/>
    <n v="3.1415999999999999"/>
    <n v="314.16000000000003"/>
    <n v="7.3003400000000003"/>
    <n v="0.43030000000000002"/>
    <n v="43.03"/>
    <s v="MZQ"/>
  </r>
  <r>
    <s v="710329580301"/>
    <x v="82"/>
    <d v="2025-01-06T00:00:00"/>
    <s v="NA02"/>
    <s v="XIN XING XIAN NAN AN METAL PRODUCTS CO.,LTD"/>
    <m/>
    <s v="B250104"/>
    <s v="7-1-40110C435N"/>
    <s v="AL CIR 4.0x110mm 1100-O"/>
    <s v="ALM-"/>
    <s v="O"/>
    <n v="350"/>
    <s v="KG"/>
    <s v="CNY"/>
    <n v="3.1415999999999999"/>
    <n v="1099.56"/>
    <n v="7.3003400000000003"/>
    <n v="0.43030000000000002"/>
    <n v="150.61000000000001"/>
    <s v="MZQ"/>
  </r>
  <r>
    <s v="710329580401"/>
    <x v="82"/>
    <d v="2025-01-06T00:00:00"/>
    <s v="NA02"/>
    <s v="XIN XING XIAN NAN AN METAL PRODUCTS CO.,LTD"/>
    <m/>
    <s v="B250104"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</r>
  <r>
    <s v="710329580501"/>
    <x v="82"/>
    <d v="2025-01-06T00:00:00"/>
    <s v="NA02"/>
    <s v="XIN XING XIAN NAN AN METAL PRODUCTS CO.,LTD"/>
    <m/>
    <s v="B250104"/>
    <s v="7-1-40165C435N"/>
    <s v="AL CIR 4.0x165mm 1100-O"/>
    <s v="ALM-"/>
    <s v="O"/>
    <n v="550"/>
    <s v="KG"/>
    <s v="CNY"/>
    <n v="3.1415999999999999"/>
    <n v="1727.88"/>
    <n v="7.3003400000000003"/>
    <n v="0.43030000000000002"/>
    <n v="236.67"/>
    <s v="MZQ"/>
  </r>
  <r>
    <s v="710329580601"/>
    <x v="82"/>
    <d v="2025-01-06T00:00:00"/>
    <s v="NA02"/>
    <s v="XIN XING XIAN NAN AN METAL PRODUCTS CO.,LTD"/>
    <m/>
    <s v="B250104"/>
    <s v="7-1-50130C435N"/>
    <s v="AL CIR 5.0X130MM 1100-O"/>
    <s v="ALM-"/>
    <s v="O"/>
    <n v="400"/>
    <s v="KG"/>
    <s v="CNY"/>
    <n v="3.1415999999999999"/>
    <n v="1256.6400000000001"/>
    <n v="7.3003400000000003"/>
    <n v="0.43030000000000002"/>
    <n v="172.12"/>
    <s v="MZQ"/>
  </r>
  <r>
    <s v="710329580701"/>
    <x v="82"/>
    <d v="2025-01-06T00:00:00"/>
    <s v="NA02"/>
    <s v="XIN XING XIAN NAN AN METAL PRODUCTS CO.,LTD"/>
    <m/>
    <s v="B250104"/>
    <s v="7-1-50150C435N"/>
    <s v="AL CIR 5.0x150mm 1100-O"/>
    <s v="ALM-"/>
    <s v="O"/>
    <n v="500"/>
    <s v="KG"/>
    <s v="CNY"/>
    <n v="3.1415999999999999"/>
    <n v="1570.8"/>
    <n v="7.3003400000000003"/>
    <n v="0.43030000000000002"/>
    <n v="215.15"/>
    <s v="MZQ"/>
  </r>
  <r>
    <s v="710329580801"/>
    <x v="82"/>
    <d v="2025-01-06T00:00:00"/>
    <s v="NA02"/>
    <s v="XIN XING XIAN NAN AN METAL PRODUCTS CO.,LTD"/>
    <m/>
    <s v="B250104"/>
    <s v="7-1-50180C435N"/>
    <s v="AL CIR 5.0x180mm 1100-O"/>
    <s v="ALM-"/>
    <s v="O"/>
    <n v="1200"/>
    <s v="KG"/>
    <s v="CNY"/>
    <n v="3.1415999999999999"/>
    <n v="3769.92"/>
    <n v="7.3003400000000003"/>
    <n v="0.43030000000000002"/>
    <n v="516.36"/>
    <s v="MZQ"/>
  </r>
  <r>
    <s v="710329590101"/>
    <x v="82"/>
    <d v="2025-01-07T00:00:00"/>
    <s v="NA02"/>
    <s v="XIN XING XIAN NAN AN METAL PRODUCTS CO.,LTD"/>
    <m/>
    <s v="B250104"/>
    <s v="7-1-A4230C435N"/>
    <s v="AL CIR 14x230mm 1100-O"/>
    <s v="ALM-"/>
    <s v="O"/>
    <n v="2400"/>
    <s v="KG"/>
    <s v="CNY"/>
    <n v="3.1415999999999999"/>
    <n v="7539.84"/>
    <n v="7.3003400000000003"/>
    <n v="0.43030000000000002"/>
    <n v="1032.72"/>
    <s v="MZQ"/>
  </r>
  <r>
    <s v="710329060301"/>
    <x v="82"/>
    <d v="2024-12-24T00:00:00"/>
    <s v="NA02"/>
    <s v="XIN XING XIAN NAN AN METAL PRODUCTS CO.,LTD"/>
    <m/>
    <s v="B250105"/>
    <s v="7-1-10215C435N"/>
    <s v="AL CIR 1.0x215mm 1100-O"/>
    <s v="ALM-"/>
    <s v="O"/>
    <n v="100"/>
    <s v="KG"/>
    <s v="CNY"/>
    <n v="3.6282999999999999"/>
    <n v="362.83"/>
    <n v="7.3003400000000003"/>
    <n v="0.497"/>
    <n v="49.7"/>
    <s v="MZQ"/>
  </r>
  <r>
    <s v="710329800101"/>
    <x v="82"/>
    <d v="2025-01-10T00:00:00"/>
    <s v="NA02"/>
    <s v="XIN XING XIAN NAN AN METAL PRODUCTS CO.,LTD"/>
    <m/>
    <s v="B250104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29460101"/>
    <x v="82"/>
    <d v="2025-01-03T00:00:00"/>
    <s v="HQ01"/>
    <s v="HUA CHANG PACKING PRINTING FACTORY"/>
    <m/>
    <s v="M250137"/>
    <s v="6-8-PW32A"/>
    <s v="RECIPES MICROWAVE COOKING 101"/>
    <s v="BHRE"/>
    <s v="B"/>
    <n v="2850"/>
    <s v="PC"/>
    <s v="CNY"/>
    <n v="2.79"/>
    <n v="7951.5"/>
    <n v="7.3003400000000003"/>
    <n v="0.38219999999999998"/>
    <n v="1089.27"/>
    <s v="MZQ"/>
  </r>
  <r>
    <s v="710329190101"/>
    <x v="82"/>
    <d v="2024-12-27T00:00:00"/>
    <s v="FBM"/>
    <s v="FBM"/>
    <m/>
    <s v="C01068"/>
    <s v="1-5-HRE02"/>
    <s v="SH-- HDL RE -02 MATTE BLK PHENOLIC (MOFRBNRXX1)"/>
    <s v="HDL-"/>
    <s v="B"/>
    <n v="1050"/>
    <s v="PC"/>
    <s v="CNY"/>
    <n v="1.3992"/>
    <n v="1469.16"/>
    <n v="7.3003400000000003"/>
    <n v="0.19170000000000001"/>
    <n v="201.29"/>
    <s v="MZQ"/>
  </r>
  <r>
    <s v="710329190201"/>
    <x v="82"/>
    <d v="2024-12-27T00:00:00"/>
    <s v="FBM"/>
    <s v="FBM"/>
    <m/>
    <s v="C01068"/>
    <s v="1-5-KRA01"/>
    <s v="STD- KNOB RA MATTE BLK PHENOLIC (PO810NR--XB)"/>
    <s v="KNOB"/>
    <s v="B"/>
    <n v="1350"/>
    <s v="PC"/>
    <s v="CNY"/>
    <n v="1.2455000000000001"/>
    <n v="1681.43"/>
    <n v="7.3003400000000003"/>
    <n v="0.1706"/>
    <n v="230.31"/>
    <s v="MZQ"/>
  </r>
  <r>
    <s v="710328440201"/>
    <x v="82"/>
    <d v="2024-12-13T00:00:00"/>
    <s v="WX03"/>
    <s v="WISION"/>
    <m/>
    <s v="C01066"/>
    <s v="7-5-KDG01D-X"/>
    <s v="KNOB DG RP BK01A POL"/>
    <s v="KNOB"/>
    <s v="B"/>
    <n v="5100"/>
    <s v="PC"/>
    <s v="CNY"/>
    <n v="5.0999999999999996"/>
    <n v="26010"/>
    <n v="7.3003400000000003"/>
    <n v="0.6986"/>
    <n v="3562.86"/>
    <s v="MZQ"/>
  </r>
  <r>
    <s v="710328920201"/>
    <x v="82"/>
    <d v="2024-12-20T00:00:00"/>
    <s v="WX03"/>
    <s v="WISION"/>
    <m/>
    <s v="C01066"/>
    <s v="7-5-KDG01D-X"/>
    <s v="KNOB DG RP BK01A POL"/>
    <s v="KNOB"/>
    <s v="B"/>
    <n v="4000"/>
    <s v="PC"/>
    <s v="CNY"/>
    <n v="5.0999999999999996"/>
    <n v="20400"/>
    <n v="7.3003400000000003"/>
    <n v="0.6986"/>
    <n v="2794.4"/>
    <s v="MZQ"/>
  </r>
  <r>
    <s v="710328920201"/>
    <x v="82"/>
    <d v="2024-12-20T00:00:00"/>
    <s v="WX03"/>
    <s v="WISION"/>
    <m/>
    <s v="AQ-C01066"/>
    <s v="7-5-KDG01D-X"/>
    <s v="KNOB DG RP BK01A POL"/>
    <s v="KNOB"/>
    <s v="B"/>
    <n v="-400"/>
    <s v="PC"/>
    <s v="CNY"/>
    <n v="5.0999999999999996"/>
    <n v="-2040"/>
    <n v="7.3003400000000003"/>
    <n v="0.6986"/>
    <n v="-279.44"/>
    <s v="MZQ"/>
  </r>
  <r>
    <s v="710328920201"/>
    <x v="82"/>
    <d v="2024-12-20T00:00:00"/>
    <s v="WX03"/>
    <s v="WISION"/>
    <m/>
    <s v="C01066"/>
    <s v="7-5-KDG01D-X"/>
    <s v="KNOB DG RP BK01A POL"/>
    <s v="KNOB"/>
    <s v="B"/>
    <n v="400"/>
    <s v="PC"/>
    <s v="CNY"/>
    <n v="5.0999999999999996"/>
    <n v="2040"/>
    <n v="7.3003400000000003"/>
    <n v="0.6986"/>
    <n v="279.44"/>
    <s v="MZQ"/>
  </r>
  <r>
    <s v="710329560101"/>
    <x v="82"/>
    <d v="2025-01-06T00:00:00"/>
    <s v="HQ01"/>
    <s v="HUA CHANG PACKING PRINTING FACTORY"/>
    <m/>
    <s v="M250137"/>
    <s v="6-8-X018"/>
    <s v="6-8-PW33,38,39,40,PU09,PL0198"/>
    <s v="PRIM"/>
    <s v="B"/>
    <n v="1000"/>
    <s v="PC"/>
    <s v="CNY"/>
    <n v="1.53"/>
    <n v="1530"/>
    <n v="7.3003400000000003"/>
    <n v="0.20960000000000001"/>
    <n v="209.6"/>
    <s v="MZQ"/>
  </r>
  <r>
    <s v="710329490101"/>
    <x v="82"/>
    <d v="2025-01-03T00:00:00"/>
    <s v="WS01"/>
    <s v="WEI XIN BO STAINLESS STEEL Mfg.Ltd."/>
    <m/>
    <s v="C01067"/>
    <s v="1-6-D38X"/>
    <s v="RT AL 5X10mm TUM"/>
    <s v="RIV-"/>
    <s v="B"/>
    <n v="2000"/>
    <s v="PC"/>
    <s v="CNY"/>
    <n v="4.1599999999999998E-2"/>
    <n v="83.2"/>
    <n v="7.3003400000000003"/>
    <n v="5.7000000000000002E-3"/>
    <n v="11.4"/>
    <s v="MZQ"/>
  </r>
  <r>
    <s v="710328890101"/>
    <x v="82"/>
    <d v="2024-12-20T00:00:00"/>
    <s v="WS01"/>
    <s v="WEI XIN BO STAINLESS STEEL Mfg.Ltd."/>
    <m/>
    <s v="C01067"/>
    <s v="7-6-D80X"/>
    <s v="RT SS 8x8 D15 An TUM"/>
    <s v="RIV-"/>
    <s v="B"/>
    <n v="18400"/>
    <s v="PC"/>
    <s v="CNY"/>
    <n v="0.16120000000000001"/>
    <n v="2966.08"/>
    <n v="7.3003400000000003"/>
    <n v="2.2100000000000002E-2"/>
    <n v="406.64"/>
    <s v="MZQ"/>
  </r>
  <r>
    <s v="710326690301"/>
    <x v="82"/>
    <d v="2024-11-15T00:00:00"/>
    <s v="WS01"/>
    <s v="WEI XIN BO STAINLESS STEEL Mfg.Ltd."/>
    <m/>
    <s v="C01067"/>
    <s v="7-6-D90X"/>
    <s v="RT SS 8x11 D15 An TUM"/>
    <s v="RIV-"/>
    <s v="B"/>
    <n v="4100"/>
    <s v="PC"/>
    <s v="CNY"/>
    <n v="0.1865"/>
    <n v="764.65"/>
    <n v="7.3003400000000003"/>
    <n v="2.5499999999999998E-2"/>
    <n v="104.55"/>
    <s v="MZQ"/>
  </r>
  <r>
    <s v="710329270101"/>
    <x v="82"/>
    <d v="2024-12-27T00:00:00"/>
    <s v="WD01"/>
    <s v="WEI DA CAI YIN COM.LTD."/>
    <m/>
    <s v="M250136"/>
    <s v="7-8-PL3842-C"/>
    <s v="ITF14 STKR 30631899500053"/>
    <s v="STKR"/>
    <s v="B"/>
    <n v="1010"/>
    <s v="PC"/>
    <s v="CNY"/>
    <n v="0.05"/>
    <n v="50.5"/>
    <n v="7.3003400000000003"/>
    <n v="6.7999999999999996E-3"/>
    <n v="6.87"/>
    <s v="MZQ"/>
  </r>
  <r>
    <s v="710329470101"/>
    <x v="82"/>
    <d v="2025-01-03T00:00:00"/>
    <s v="HQ01"/>
    <s v="HUA CHANG PACKING PRINTING FACTORY"/>
    <m/>
    <s v="M250137"/>
    <s v="7-9-ZAPU0043"/>
    <s v="U&amp;C CE NS"/>
    <s v="U&amp;C-"/>
    <s v="B"/>
    <n v="1000"/>
    <s v="PC"/>
    <s v="CNY"/>
    <n v="0.28000000000000003"/>
    <n v="280"/>
    <n v="7.3003400000000003"/>
    <n v="3.8399999999999997E-2"/>
    <n v="38.4"/>
    <s v="MZQ"/>
  </r>
  <r>
    <s v="710329710101"/>
    <x v="82"/>
    <d v="2025-01-07T00:00:00"/>
    <s v="WX03"/>
    <s v="WISION"/>
    <m/>
    <s v="C01066"/>
    <s v="1-6-576A"/>
    <s v="POSTCURED SILICONE GROMMET CLEAR 500F"/>
    <s v="WHR-"/>
    <s v="B"/>
    <n v="9000"/>
    <s v="PC"/>
    <s v="CNY"/>
    <n v="0.1096"/>
    <n v="986.4"/>
    <n v="7.3003400000000003"/>
    <n v="1.4999999999999999E-2"/>
    <n v="135"/>
    <s v="MZQ"/>
  </r>
  <r>
    <s v="710328290101"/>
    <x v="83"/>
    <d v="2024-12-13T00:00:00"/>
    <s v="QW02"/>
    <s v="Dongguan Quanwei Packaging Materials Co., Ltd."/>
    <m/>
    <s v="X250128"/>
    <s v="1-8-F19145----J-F"/>
    <s v="FP BOX 19145----J (FSC)"/>
    <s v="BOX-"/>
    <s v="B"/>
    <n v="3050"/>
    <s v="PC"/>
    <s v="CNY"/>
    <n v="3.18"/>
    <n v="9699"/>
    <n v="7.3003400000000003"/>
    <n v="0.43559999999999999"/>
    <n v="1328.58"/>
    <s v="MZQ"/>
  </r>
  <r>
    <s v="710328290201"/>
    <x v="83"/>
    <d v="2024-12-13T00:00:00"/>
    <s v="QW02"/>
    <s v="Dongguan Quanwei Packaging Materials Co., Ltd."/>
    <m/>
    <s v="X250128"/>
    <s v="1-8-F19146----J-F"/>
    <s v="FP BOX 19146----J (FSC)"/>
    <s v="BOX-"/>
    <s v="B"/>
    <n v="3000"/>
    <s v="PC"/>
    <s v="CNY"/>
    <n v="5"/>
    <n v="15000"/>
    <n v="7.3003400000000003"/>
    <n v="0.68489999999999995"/>
    <n v="2054.6999999999998"/>
    <s v="MZQ"/>
  </r>
  <r>
    <s v="710326170201"/>
    <x v="83"/>
    <d v="2024-11-08T00:00:00"/>
    <s v="HM04"/>
    <s v="GUANG DONG HAO MING SILICONE MATERIAL CO.,LTD"/>
    <m/>
    <s v="C01064"/>
    <s v="1-6-GLH14-ZQ"/>
    <s v="G-LD LH 14CM GN36A"/>
    <s v="GLID"/>
    <s v="B"/>
    <n v="540"/>
    <s v="PC"/>
    <s v="CNY"/>
    <n v="6.4610000000000003"/>
    <n v="3488.94"/>
    <n v="7.3003400000000003"/>
    <n v="0.88500000000000001"/>
    <n v="477.9"/>
    <s v="MZQ"/>
  </r>
  <r>
    <s v="710329830101"/>
    <x v="83"/>
    <d v="2025-01-13T00:00:00"/>
    <s v="HM04"/>
    <s v="GUANG DONG HAO MING SILICONE MATERIAL CO.,LTD"/>
    <m/>
    <s v="C01064"/>
    <s v="1-6-GLH14-ZE"/>
    <s v="G-LD LH 14CM BK01A"/>
    <s v="GLID"/>
    <s v="B"/>
    <n v="200"/>
    <s v="PC"/>
    <s v="CNY"/>
    <n v="6.5929000000000002"/>
    <n v="1318.58"/>
    <n v="7.3003400000000003"/>
    <n v="0.90310000000000001"/>
    <n v="180.62"/>
    <s v="MZQ"/>
  </r>
  <r>
    <s v="710328460701"/>
    <x v="83"/>
    <d v="2024-12-13T00:00:00"/>
    <s v="YD11"/>
    <s v="YI DA FENG XIANG SHU WU JING"/>
    <m/>
    <s v="M250135"/>
    <s v="1-6-668"/>
    <s v="SILICONE RING FOR 1-6-GLX20 SHORE A 68-73 (RD26A)"/>
    <s v="GLID"/>
    <s v="B"/>
    <n v="300"/>
    <s v="PC"/>
    <s v="CNY"/>
    <n v="8.6329999999999991"/>
    <n v="2589.9"/>
    <n v="7.3003400000000003"/>
    <n v="1.1825000000000001"/>
    <n v="354.75"/>
    <s v="MZQ"/>
  </r>
  <r>
    <s v="710328740101"/>
    <x v="83"/>
    <d v="2024-12-18T00:00:00"/>
    <s v="YD11"/>
    <s v="YI DA FENG XIANG SHU WU JING"/>
    <m/>
    <s v="M250135"/>
    <s v="1-6-668"/>
    <s v="SILICONE RING FOR 1-6-GLX20 SHORE A 68-73 (RD26A)"/>
    <s v="GLID"/>
    <s v="B"/>
    <n v="600"/>
    <s v="PC"/>
    <s v="CNY"/>
    <n v="8.7219999999999995"/>
    <n v="5233.2"/>
    <n v="7.3003400000000003"/>
    <n v="1.1947000000000001"/>
    <n v="716.82"/>
    <s v="MZQ"/>
  </r>
  <r>
    <s v="710328460801"/>
    <x v="83"/>
    <d v="2024-12-13T00:00:00"/>
    <s v="YD11"/>
    <s v="YI DA FENG XIANG SHU WU JING"/>
    <m/>
    <s v="M250135"/>
    <s v="1-6-669"/>
    <s v="SILICONE RING FOR 1-6-GLX26 SHORE A 68-73 (RD26A)"/>
    <s v="GLID"/>
    <s v="B"/>
    <n v="660"/>
    <s v="PC"/>
    <s v="CNY"/>
    <n v="10.7476"/>
    <n v="7093.42"/>
    <n v="7.3003400000000003"/>
    <n v="1.4722"/>
    <n v="971.65"/>
    <s v="MZQ"/>
  </r>
  <r>
    <s v="710328740201"/>
    <x v="83"/>
    <d v="2024-12-18T00:00:00"/>
    <s v="YD11"/>
    <s v="YI DA FENG XIANG SHU WU JING"/>
    <m/>
    <s v="M250135"/>
    <s v="1-6-669"/>
    <s v="SILICONE RING FOR 1-6-GLX26 SHORE A 68-73 (RD26A)"/>
    <s v="GLID"/>
    <s v="B"/>
    <n v="1000"/>
    <s v="PC"/>
    <s v="CNY"/>
    <n v="10.8584"/>
    <n v="10858.4"/>
    <n v="7.3003400000000003"/>
    <n v="1.4874000000000001"/>
    <n v="1487.4"/>
    <s v="MZQ"/>
  </r>
  <r>
    <s v="710328000101"/>
    <x v="83"/>
    <d v="2024-12-10T00:00:00"/>
    <s v="J023"/>
    <s v=""/>
    <m/>
    <s v="C01065"/>
    <s v="3-5-LSI101A-Y"/>
    <s v="SM-- 101 M BSH R128 C/C85 H6.5"/>
    <s v="LHDL"/>
    <s v="B"/>
    <n v="1000"/>
    <s v="PC"/>
    <s v="CNY"/>
    <n v="6.492"/>
    <n v="6492"/>
    <n v="7.3003400000000003"/>
    <n v="0.88929999999999998"/>
    <n v="889.3"/>
    <s v="MZQ"/>
  </r>
  <r>
    <s v="710329110101"/>
    <x v="83"/>
    <d v="2024-12-25T00:00:00"/>
    <s v="HY25"/>
    <s v="ZHAO QING SHI HENG YING WU JING HUA GONG CO.,LTD"/>
    <m/>
    <s v="X250130"/>
    <s v="7-9-Z7043"/>
    <s v="STRETCH FILM .025x450xCmm (4.5KG)"/>
    <s v="POLM"/>
    <s v="B"/>
    <n v="400"/>
    <s v="RL"/>
    <s v="CNY"/>
    <n v="43.3628"/>
    <n v="17345.12"/>
    <n v="7.3003400000000003"/>
    <n v="5.9398"/>
    <n v="2375.92"/>
    <s v="MZQ"/>
  </r>
  <r>
    <s v="710326770401"/>
    <x v="83"/>
    <d v="2024-11-19T00:00:00"/>
    <s v="Z010"/>
    <s v="GlassLid Industries Ltd."/>
    <m/>
    <s v="250111"/>
    <s v="GLX20-001"/>
    <s v="20CM GLASS LID W/GLOSSY RED SILICONE RING W/'DG' KNOB"/>
    <s v="SKU-"/>
    <s v="O"/>
    <n v="500"/>
    <s v="PC"/>
    <s v="CNY"/>
    <n v="5.7253999999999996"/>
    <n v="2862.7"/>
    <n v="7.3003400000000003"/>
    <n v="0.7843"/>
    <n v="392.15"/>
    <s v="MZQ"/>
  </r>
  <r>
    <s v="710328480101"/>
    <x v="83"/>
    <d v="2024-12-13T00:00:00"/>
    <s v="Z010"/>
    <s v="GlassLid Industries Ltd."/>
    <m/>
    <s v="250111"/>
    <s v="GLX20-001"/>
    <s v="20CM GLASS LID W/GLOSSY RED SILICONE RING W/'DG' KNOB"/>
    <s v="SKU-"/>
    <s v="O"/>
    <n v="4500"/>
    <s v="PC"/>
    <s v="CNY"/>
    <n v="5.7253999999999996"/>
    <n v="25764.3"/>
    <n v="7.3003400000000003"/>
    <n v="0.7843"/>
    <n v="3529.35"/>
    <s v="MZQ"/>
  </r>
  <r>
    <s v="710328480301"/>
    <x v="83"/>
    <d v="2024-12-13T00:00:00"/>
    <s v="Z010"/>
    <s v="GlassLid Industries Ltd."/>
    <m/>
    <s v="250111"/>
    <s v="GLX30-001"/>
    <s v="30CM GLASS LID W/GLOSSY RED SILICONE RING W/'DG' KNOB"/>
    <s v="SKU-"/>
    <s v="O"/>
    <n v="2090"/>
    <s v="PC"/>
    <s v="CNY"/>
    <n v="8.6722999999999999"/>
    <n v="18125.11"/>
    <n v="7.3003400000000003"/>
    <n v="1.1879"/>
    <n v="2482.71"/>
    <s v="MZQ"/>
  </r>
  <r>
    <s v="710329390401"/>
    <x v="84"/>
    <d v="2024-12-31T00:00:00"/>
    <s v="HF06"/>
    <s v="Whitford Ltd"/>
    <m/>
    <s v="M250129"/>
    <s v="1-4-T968221712"/>
    <s v="9682/K21712 MET BLACK WITH DIAMOND"/>
    <s v="EXM-"/>
    <s v="B"/>
    <n v="75"/>
    <s v="KG"/>
    <s v="CNY"/>
    <n v="70.353999999999999"/>
    <n v="5276.55"/>
    <n v="7.3003400000000003"/>
    <n v="9.6371000000000002"/>
    <n v="722.78"/>
    <s v="MZQ"/>
  </r>
  <r>
    <s v="710329390301"/>
    <x v="84"/>
    <d v="2024-12-31T00:00:00"/>
    <s v="HF06"/>
    <s v="Whitford Ltd"/>
    <m/>
    <s v="M250129"/>
    <s v="1-4-P968221711"/>
    <s v="PRIMER BLACK 9682/K21711"/>
    <s v="EXM-"/>
    <s v="B"/>
    <n v="75"/>
    <s v="KG"/>
    <s v="CNY"/>
    <n v="71.769900000000007"/>
    <n v="5382.74"/>
    <n v="7.3003400000000003"/>
    <n v="9.8309999999999995"/>
    <n v="737.33"/>
    <s v="MZQ"/>
  </r>
  <r>
    <s v="710329780101"/>
    <x v="84"/>
    <d v="2025-01-07T00:00:00"/>
    <s v="HF06"/>
    <s v="Whitford Ltd"/>
    <m/>
    <s v="M250131"/>
    <s v="1-4-4700N1776"/>
    <s v="4700/N1776 BLACK"/>
    <s v="EXM-"/>
    <s v="B"/>
    <n v="25"/>
    <s v="KG"/>
    <s v="CNY"/>
    <n v="102.0354"/>
    <n v="2550.89"/>
    <n v="7.3003400000000003"/>
    <n v="13.976800000000001"/>
    <n v="349.42"/>
    <s v="MZQ"/>
  </r>
  <r>
    <s v="710329390201"/>
    <x v="84"/>
    <d v="2024-12-31T00:00:00"/>
    <s v="HF06"/>
    <s v="Whitford Ltd"/>
    <m/>
    <s v="M250130"/>
    <s v="1-4-P4770N20555"/>
    <s v="4770/N20555-G05 DUSTY CLAY RED"/>
    <s v="EXM-"/>
    <s v="B"/>
    <n v="125"/>
    <s v="KG"/>
    <s v="CNY"/>
    <n v="110.6195"/>
    <n v="13827.44"/>
    <n v="7.3003400000000003"/>
    <n v="15.152699999999999"/>
    <n v="1894.09"/>
    <s v="MZQ"/>
  </r>
  <r>
    <s v="710329390901"/>
    <x v="84"/>
    <d v="2024-12-31T00:00:00"/>
    <s v="HF06"/>
    <s v="Whitford Ltd"/>
    <m/>
    <s v="M250130"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</r>
  <r>
    <s v="710328740101"/>
    <x v="84"/>
    <d v="2024-12-18T00:00:00"/>
    <s v="YD11"/>
    <s v="YI DA FENG XIANG SHU WU JING"/>
    <m/>
    <s v="M250134"/>
    <s v="1-6-668"/>
    <s v="SILICONE RING FOR 1-6-GLX20 SHORE A 68-73 (RD26A)"/>
    <s v="GLID"/>
    <s v="B"/>
    <n v="3420"/>
    <s v="PC"/>
    <s v="CNY"/>
    <n v="8.7219999999999995"/>
    <n v="29829.24"/>
    <n v="7.3003400000000003"/>
    <n v="1.1947000000000001"/>
    <n v="4085.87"/>
    <s v="MZQ"/>
  </r>
  <r>
    <s v="710328740201"/>
    <x v="84"/>
    <d v="2024-12-18T00:00:00"/>
    <s v="YD11"/>
    <s v="YI DA FENG XIANG SHU WU JING"/>
    <m/>
    <s v="M250134"/>
    <s v="1-6-669"/>
    <s v="SILICONE RING FOR 1-6-GLX26 SHORE A 68-73 (RD26A)"/>
    <s v="GLID"/>
    <s v="B"/>
    <n v="2220"/>
    <s v="PC"/>
    <s v="CNY"/>
    <n v="10.8584"/>
    <n v="24105.65"/>
    <n v="7.3003400000000003"/>
    <n v="1.4874000000000001"/>
    <n v="3302.03"/>
    <s v="MZQ"/>
  </r>
  <r>
    <s v="710329170101"/>
    <x v="84"/>
    <d v="2024-12-26T00:00:00"/>
    <s v="HF06"/>
    <s v="Whitford Ltd"/>
    <m/>
    <s v="M250128"/>
    <s v="1-4-T968218094"/>
    <s v="9682/K18094 TOPCOAT METALLIC BLACK"/>
    <s v="INM-"/>
    <s v="B"/>
    <n v="100"/>
    <s v="KG"/>
    <s v="CNY"/>
    <n v="63.008800000000001"/>
    <n v="6300.88"/>
    <n v="7.3003400000000003"/>
    <n v="8.6309000000000005"/>
    <n v="863.09"/>
    <s v="MZQ"/>
  </r>
  <r>
    <s v="710329390601"/>
    <x v="84"/>
    <d v="2024-12-31T00:00:00"/>
    <s v="HF06"/>
    <s v="Whitford Ltd"/>
    <m/>
    <s v="M250129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</r>
  <r>
    <s v="710329390101"/>
    <x v="84"/>
    <d v="2024-12-31T00:00:00"/>
    <s v="HF06"/>
    <s v="Whitford Ltd"/>
    <m/>
    <s v="M250129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29390701"/>
    <x v="84"/>
    <d v="2024-12-31T00:00:00"/>
    <s v="HF06"/>
    <s v="Whitford Ltd"/>
    <m/>
    <s v="M250129"/>
    <s v="1-4-P9582N204110"/>
    <s v="9582/N204110-G05 BLACK PRIMER"/>
    <s v="INM-"/>
    <s v="B"/>
    <n v="75"/>
    <s v="KG"/>
    <s v="CNY"/>
    <n v="69.026499999999999"/>
    <n v="5176.99"/>
    <n v="7.3003400000000003"/>
    <n v="9.4551999999999996"/>
    <n v="709.14"/>
    <s v="MZQ"/>
  </r>
  <r>
    <s v="710329390801"/>
    <x v="84"/>
    <d v="2024-12-31T00:00:00"/>
    <s v="HF06"/>
    <s v="Whitford Ltd"/>
    <m/>
    <s v="M250129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29910101"/>
    <x v="84"/>
    <d v="2025-01-13T00:00:00"/>
    <s v="NX01"/>
    <s v="NAN XIA"/>
    <m/>
    <s v="M250132"/>
    <s v="3-5-LA02--Z"/>
    <s v="02 TUM"/>
    <s v="LHDL"/>
    <s v="B"/>
    <n v="52"/>
    <s v="PC"/>
    <s v="CNY"/>
    <n v="1.0327"/>
    <n v="53.7"/>
    <n v="7.3003400000000003"/>
    <n v="0.14149999999999999"/>
    <n v="7.36"/>
    <s v="MZQ"/>
  </r>
  <r>
    <s v="710329910201"/>
    <x v="84"/>
    <d v="2025-01-13T00:00:00"/>
    <s v="NX01"/>
    <s v="NAN XIA"/>
    <m/>
    <s v="M250132"/>
    <s v="3-5-LA03--Z"/>
    <s v="03 TUM"/>
    <s v="LHDL"/>
    <s v="B"/>
    <n v="38"/>
    <s v="PC"/>
    <s v="CNY"/>
    <n v="1.073"/>
    <n v="40.770000000000003"/>
    <n v="7.3003400000000003"/>
    <n v="0.14699999999999999"/>
    <n v="5.59"/>
    <s v="MZQ"/>
  </r>
  <r>
    <s v="710329910301"/>
    <x v="84"/>
    <d v="2025-01-13T00:00:00"/>
    <s v="NX01"/>
    <s v="NAN XIA"/>
    <m/>
    <s v="M250133"/>
    <s v="3-5-LA04--Z"/>
    <s v="04 TUM"/>
    <s v="LHDL"/>
    <s v="B"/>
    <n v="75"/>
    <s v="PC"/>
    <s v="CNY"/>
    <n v="1.073"/>
    <n v="80.48"/>
    <n v="7.3003400000000003"/>
    <n v="0.14699999999999999"/>
    <n v="11.03"/>
    <s v="MZQ"/>
  </r>
  <r>
    <s v="710329910401"/>
    <x v="84"/>
    <d v="2025-01-13T00:00:00"/>
    <s v="NX01"/>
    <s v="NAN XIA"/>
    <m/>
    <s v="M250133"/>
    <s v="3-5-LA06--Z"/>
    <s v="06 TUM"/>
    <s v="LHDL"/>
    <s v="B"/>
    <n v="58"/>
    <s v="PC"/>
    <s v="CNY"/>
    <n v="1.073"/>
    <n v="62.23"/>
    <n v="7.3003400000000003"/>
    <n v="0.14699999999999999"/>
    <n v="8.5299999999999994"/>
    <s v="MZQ"/>
  </r>
  <r>
    <s v="710326770401"/>
    <x v="84"/>
    <d v="2024-11-19T00:00:00"/>
    <s v="Z010"/>
    <s v="GlassLid Industries Ltd."/>
    <m/>
    <s v="250110"/>
    <s v="GLX20-001"/>
    <s v="20CM GLASS LID W/GLOSSY RED SILICONE RING W/'DG' KNOB"/>
    <s v="SKU-"/>
    <s v="O"/>
    <n v="4000"/>
    <s v="PC"/>
    <s v="CNY"/>
    <n v="5.7253999999999996"/>
    <n v="22901.599999999999"/>
    <n v="7.3003400000000003"/>
    <n v="0.7843"/>
    <n v="3137.2"/>
    <s v="MZQ"/>
  </r>
  <r>
    <s v="710328480201"/>
    <x v="84"/>
    <d v="2024-12-13T00:00:00"/>
    <s v="Z010"/>
    <s v="GlassLid Industries Ltd."/>
    <m/>
    <s v="250110"/>
    <s v="GLX26-001"/>
    <s v="26CM GLASS LID W/GLOSSY RED SILICONE RING W/'DG' KNOB"/>
    <s v="SKU-"/>
    <s v="O"/>
    <n v="2400"/>
    <s v="PC"/>
    <s v="CNY"/>
    <n v="7.4157999999999999"/>
    <n v="17797.919999999998"/>
    <n v="7.3003400000000003"/>
    <n v="1.0158"/>
    <n v="2437.92"/>
    <s v="MZQ"/>
  </r>
  <r>
    <s v="710329310101"/>
    <x v="85"/>
    <d v="2024-12-27T00:00:00"/>
    <s v="HD10"/>
    <s v="GUANG DONG HENG DA METAL CO.,LTD"/>
    <m/>
    <s v="C01060"/>
    <s v="1-5-HLS02-EX"/>
    <s v="SH BK01G TUM"/>
    <s v="HDL-"/>
    <s v="O"/>
    <n v="1050"/>
    <s v="PC"/>
    <s v="CNY"/>
    <n v="1.4438"/>
    <n v="1515.99"/>
    <n v="7.3003400000000003"/>
    <n v="0.1978"/>
    <n v="207.69"/>
    <s v="MZQ"/>
  </r>
  <r>
    <s v="710328320101"/>
    <x v="85"/>
    <d v="2024-12-13T00:00:00"/>
    <s v="R017"/>
    <s v="RACO"/>
    <m/>
    <s v="C01062"/>
    <s v="1-5-HAJ01--X4"/>
    <s v="SH-- POL R73 C/C40 H8.5 SS304x0.7"/>
    <s v="HDL-"/>
    <s v="B"/>
    <n v="302"/>
    <s v="PC"/>
    <s v="CNY"/>
    <n v="3.5398000000000001"/>
    <n v="1069.02"/>
    <n v="7.3003400000000003"/>
    <n v="0.4849"/>
    <n v="146.44"/>
    <s v="MZQ"/>
  </r>
  <r>
    <s v="710328030101"/>
    <x v="85"/>
    <d v="2024-12-10T00:00:00"/>
    <s v="R017"/>
    <s v="RACO"/>
    <m/>
    <s v="C01062"/>
    <s v="3-5-LPS103--Y"/>
    <s v="STD- 103 BSH R177.25 C/C113 H6.5"/>
    <s v="HDL-"/>
    <s v="B"/>
    <n v="1020"/>
    <s v="PC"/>
    <s v="CNY"/>
    <n v="3.9580000000000002"/>
    <n v="4037.16"/>
    <n v="7.3003400000000003"/>
    <n v="0.54220000000000002"/>
    <n v="553.04"/>
    <s v="MZQ"/>
  </r>
  <r>
    <s v="710328030201"/>
    <x v="85"/>
    <d v="2024-12-10T00:00:00"/>
    <s v="R017"/>
    <s v="RACO"/>
    <m/>
    <s v="C01062"/>
    <s v="3-5-LPS105--Y"/>
    <s v="STD- 105 BSH R223.86 C/C113 H6.5"/>
    <s v="HDL-"/>
    <s v="B"/>
    <n v="1030"/>
    <s v="PC"/>
    <s v="CNY"/>
    <n v="3.9580000000000002"/>
    <n v="4076.74"/>
    <n v="7.3003400000000003"/>
    <n v="0.54220000000000002"/>
    <n v="558.47"/>
    <s v="MZQ"/>
  </r>
  <r>
    <s v="710328250101"/>
    <x v="85"/>
    <d v="2024-12-12T00:00:00"/>
    <s v="YP02"/>
    <s v="DUAN ZHOU QU YI PIN JIN SHU JI PIN CHANG"/>
    <m/>
    <s v="C01061"/>
    <s v="7-C-RTC12CS-0002"/>
    <s v="RTC12CT-----------Y-Y-----"/>
    <s v="LID-"/>
    <s v="S"/>
    <n v="1030"/>
    <s v="PC"/>
    <s v="CNY"/>
    <n v="3.32"/>
    <n v="3419.6"/>
    <n v="7.3003400000000003"/>
    <n v="0.45479999999999998"/>
    <n v="468.44"/>
    <s v="MZQ"/>
  </r>
  <r>
    <s v="710329550101"/>
    <x v="85"/>
    <d v="2025-01-06T00:00:00"/>
    <s v="MY02S"/>
    <s v="MEY LI YI CHA"/>
    <m/>
    <s v="X250123"/>
    <s v="7-8-C70737A-C--E-F"/>
    <s v="COL SLV 70737-C--E (FSC)"/>
    <s v="SHTS"/>
    <s v="B"/>
    <n v="1005"/>
    <s v="PC"/>
    <s v="CNY"/>
    <n v="3"/>
    <n v="3015"/>
    <n v="7.3003400000000003"/>
    <n v="0.41089999999999999"/>
    <n v="412.95"/>
    <s v="MZQ"/>
  </r>
  <r>
    <s v="710326790101"/>
    <x v="85"/>
    <d v="2024-11-19T00:00:00"/>
    <s v="YP02"/>
    <s v="DUAN ZHOU QU YI PIN JIN SHU JI PIN CHANG"/>
    <m/>
    <s v="250109"/>
    <s v="BLC26DS-001"/>
    <s v="26CM SS LID W/KNOB &amp; WHISTLE"/>
    <s v="SKU-"/>
    <s v="O"/>
    <n v="2860"/>
    <s v="PC"/>
    <s v="CNY"/>
    <n v="5.8230000000000004"/>
    <n v="16653.78"/>
    <n v="7.3003400000000003"/>
    <n v="0.79759999999999998"/>
    <n v="2281.14"/>
    <s v="MZQ"/>
  </r>
  <r>
    <s v="710329600101"/>
    <x v="86"/>
    <d v="2025-01-07T00:00:00"/>
    <s v="MY02S"/>
    <s v="MEY LI YI CHA"/>
    <m/>
    <s v="X250121"/>
    <s v="6-8-F62070-C"/>
    <s v="FP BROWN BOX 62070-C"/>
    <s v="BOX-"/>
    <s v="B"/>
    <n v="2020"/>
    <s v="PC"/>
    <s v="CNY"/>
    <n v="1.94"/>
    <n v="3918.8"/>
    <n v="7.3003400000000003"/>
    <n v="0.26569999999999999"/>
    <n v="536.71"/>
    <s v="MZQ"/>
  </r>
  <r>
    <s v="710329600201"/>
    <x v="86"/>
    <d v="2025-01-07T00:00:00"/>
    <s v="MY02S"/>
    <s v="MEY LI YI CHA"/>
    <m/>
    <s v="X250121"/>
    <s v="6-8-F62071-C"/>
    <s v="FP BROWN BOX 62071-C"/>
    <s v="BOX-"/>
    <s v="B"/>
    <n v="2020"/>
    <s v="PC"/>
    <s v="CNY"/>
    <n v="2.0299999999999998"/>
    <n v="4100.6000000000004"/>
    <n v="7.3003400000000003"/>
    <n v="0.27810000000000001"/>
    <n v="561.76"/>
    <s v="MZQ"/>
  </r>
  <r>
    <s v="710329550201"/>
    <x v="86"/>
    <d v="2025-01-06T00:00:00"/>
    <s v="MY02S"/>
    <s v="MEY LI YI CHA"/>
    <m/>
    <s v="X250122"/>
    <s v="3-8-C84772-C--E-F"/>
    <s v="COL SLV 84772-C--E (FSC)"/>
    <s v="BOX-"/>
    <s v="B"/>
    <n v="1010"/>
    <s v="PC"/>
    <s v="CNY"/>
    <n v="2.5"/>
    <n v="2525"/>
    <n v="7.3003400000000003"/>
    <n v="0.34239999999999998"/>
    <n v="345.82"/>
    <s v="MZQ"/>
  </r>
  <r>
    <s v="710329600401"/>
    <x v="86"/>
    <d v="2025-01-07T00:00:00"/>
    <s v="MY02S"/>
    <s v="MEY LI YI CHA"/>
    <m/>
    <s v="X250121"/>
    <s v="6-8-F62073-C"/>
    <s v="FP BROWN BOX 62073-C"/>
    <s v="BOX-"/>
    <s v="B"/>
    <n v="2020"/>
    <s v="PC"/>
    <s v="CNY"/>
    <n v="2.52"/>
    <n v="5090.3999999999996"/>
    <n v="7.3003400000000003"/>
    <n v="0.34520000000000001"/>
    <n v="697.3"/>
    <s v="MZQ"/>
  </r>
  <r>
    <s v="710329600301"/>
    <x v="86"/>
    <d v="2025-01-07T00:00:00"/>
    <s v="MY02S"/>
    <s v="MEY LI YI CHA"/>
    <m/>
    <s v="X250121"/>
    <s v="6-8-F62072-C"/>
    <s v="FP BROWN BOX 62072-C"/>
    <s v="BOX-"/>
    <s v="B"/>
    <n v="2020"/>
    <s v="PC"/>
    <s v="CNY"/>
    <n v="2.6"/>
    <n v="5252"/>
    <n v="7.3003400000000003"/>
    <n v="0.35610000000000003"/>
    <n v="719.32"/>
    <s v="MZQ"/>
  </r>
  <r>
    <s v="710329600501"/>
    <x v="86"/>
    <d v="2025-01-07T00:00:00"/>
    <s v="MY02S"/>
    <s v="MEY LI YI CHA"/>
    <m/>
    <s v="X250121"/>
    <s v="6-8-F62074-C"/>
    <s v="FP BROWN BOX 62074-C"/>
    <s v="BOX-"/>
    <s v="B"/>
    <n v="2020"/>
    <s v="PC"/>
    <s v="CNY"/>
    <n v="2.76"/>
    <n v="5575.2"/>
    <n v="7.3003400000000003"/>
    <n v="0.37809999999999999"/>
    <n v="763.76"/>
    <s v="MZQ"/>
  </r>
  <r>
    <s v="710329542101"/>
    <x v="86"/>
    <d v="2025-01-06T00:00:00"/>
    <s v="MY02S"/>
    <s v="MEY LI YI CHA"/>
    <m/>
    <s v="X250117"/>
    <s v="7-8-C70042-C"/>
    <s v="COL BOX 70042-C"/>
    <s v="BOX-"/>
    <s v="B"/>
    <n v="2020"/>
    <s v="PC"/>
    <s v="CNY"/>
    <n v="3.05"/>
    <n v="6161"/>
    <n v="7.3003400000000003"/>
    <n v="0.4178"/>
    <n v="843.96"/>
    <s v="MZQ"/>
  </r>
  <r>
    <s v="710329550601"/>
    <x v="86"/>
    <d v="2025-01-06T00:00:00"/>
    <s v="MY02S"/>
    <s v="MEY LI YI CHA"/>
    <m/>
    <s v="X250122"/>
    <s v="7-8-C71809A-C--E-F"/>
    <s v="COL SLV 71809-C--E (FSC)"/>
    <s v="BOX-"/>
    <s v="B"/>
    <n v="1010"/>
    <s v="PC"/>
    <s v="CNY"/>
    <n v="3.08"/>
    <n v="3110.8"/>
    <n v="7.3003400000000003"/>
    <n v="0.4219"/>
    <n v="426.12"/>
    <s v="MZQ"/>
  </r>
  <r>
    <s v="710329600601"/>
    <x v="86"/>
    <d v="2025-01-07T00:00:00"/>
    <s v="MY02S"/>
    <s v="MEY LI YI CHA"/>
    <m/>
    <s v="X250121"/>
    <s v="6-8-F62075-C"/>
    <s v="FP BROWN BOX 62075-C"/>
    <s v="BOX-"/>
    <s v="B"/>
    <n v="2020"/>
    <s v="PC"/>
    <s v="CNY"/>
    <n v="3.23"/>
    <n v="6524.6"/>
    <n v="7.3003400000000003"/>
    <n v="0.44240000000000002"/>
    <n v="893.65"/>
    <s v="MZQ"/>
  </r>
  <r>
    <s v="710329542001"/>
    <x v="86"/>
    <d v="2025-01-06T00:00:00"/>
    <s v="MY02S"/>
    <s v="MEY LI YI CHA"/>
    <m/>
    <s v="X250115"/>
    <s v="7-8-F76793-C"/>
    <s v="BROWN BOX 76793-C"/>
    <s v="BOX-"/>
    <s v="B"/>
    <n v="505"/>
    <s v="PC"/>
    <s v="CNY"/>
    <n v="3.49"/>
    <n v="1762.45"/>
    <n v="7.3003400000000003"/>
    <n v="0.47810000000000002"/>
    <n v="241.44"/>
    <s v="MZQ"/>
  </r>
  <r>
    <s v="710329600701"/>
    <x v="86"/>
    <d v="2025-01-07T00:00:00"/>
    <s v="MY02S"/>
    <s v="MEY LI YI CHA"/>
    <m/>
    <s v="X250121"/>
    <s v="6-8-F62076-C"/>
    <s v="FP BROWN BOX 62076-C"/>
    <s v="BOX-"/>
    <s v="B"/>
    <n v="2020"/>
    <s v="PC"/>
    <s v="CNY"/>
    <n v="3.94"/>
    <n v="7958.8"/>
    <n v="7.3003400000000003"/>
    <n v="0.53969999999999996"/>
    <n v="1090.19"/>
    <s v="MZQ"/>
  </r>
  <r>
    <s v="710329610301"/>
    <x v="86"/>
    <d v="2025-01-07T00:00:00"/>
    <s v="MY02S"/>
    <s v="MEY LI YI CHA"/>
    <m/>
    <s v="X250121"/>
    <s v="6-8-F62061-C"/>
    <s v="FP BOX 62061-C"/>
    <s v="BOX-"/>
    <s v="B"/>
    <n v="2200"/>
    <s v="PC"/>
    <s v="CNY"/>
    <n v="4.45"/>
    <n v="9790"/>
    <n v="7.3003400000000003"/>
    <n v="0.60960000000000003"/>
    <n v="1341.12"/>
    <s v="MZQ"/>
  </r>
  <r>
    <s v="710329610101"/>
    <x v="86"/>
    <d v="2025-01-07T00:00:00"/>
    <s v="MY02S"/>
    <s v="MEY LI YI CHA"/>
    <m/>
    <s v="X250121"/>
    <s v="6-8-F62018-C"/>
    <s v="FP BOX 62018-C"/>
    <s v="BOX-"/>
    <s v="B"/>
    <n v="1150"/>
    <s v="PC"/>
    <s v="CNY"/>
    <n v="4.7699999999999996"/>
    <n v="5485.5"/>
    <n v="7.3003400000000003"/>
    <n v="0.65339999999999998"/>
    <n v="751.41"/>
    <s v="MZQ"/>
  </r>
  <r>
    <s v="710329541501"/>
    <x v="86"/>
    <d v="2025-01-06T00:00:00"/>
    <s v="MY02S"/>
    <s v="MEY LI YI CHA"/>
    <m/>
    <s v="X250117"/>
    <s v="7-8-C72042"/>
    <s v="COL BOX 72042"/>
    <s v="BOX-"/>
    <s v="B"/>
    <n v="1010"/>
    <s v="PC"/>
    <s v="CNY"/>
    <n v="4.9800000000000004"/>
    <n v="5029.8"/>
    <n v="7.3003400000000003"/>
    <n v="0.68220000000000003"/>
    <n v="689.02"/>
    <s v="MZQ"/>
  </r>
  <r>
    <s v="710329541601"/>
    <x v="86"/>
    <d v="2025-01-06T00:00:00"/>
    <s v="MY02S"/>
    <s v="MEY LI YI CHA"/>
    <m/>
    <s v="X250117"/>
    <s v="7-8-C72043"/>
    <s v="COL BOX 72043"/>
    <s v="BOX-"/>
    <s v="B"/>
    <n v="1010"/>
    <s v="PC"/>
    <s v="CNY"/>
    <n v="5.46"/>
    <n v="5514.6"/>
    <n v="7.3003400000000003"/>
    <n v="0.74790000000000001"/>
    <n v="755.38"/>
    <s v="MZQ"/>
  </r>
  <r>
    <s v="710329600801"/>
    <x v="86"/>
    <d v="2025-01-07T00:00:00"/>
    <s v="MY02S"/>
    <s v="MEY LI YI CHA"/>
    <m/>
    <s v="X250121"/>
    <s v="6-8-F62077-C"/>
    <s v="FP BROWN BOX 62077-C"/>
    <s v="BOX-"/>
    <s v="B"/>
    <n v="2020"/>
    <s v="PC"/>
    <s v="CNY"/>
    <n v="5.64"/>
    <n v="11392.8"/>
    <n v="7.3003400000000003"/>
    <n v="0.77259999999999995"/>
    <n v="1560.65"/>
    <s v="MZQ"/>
  </r>
  <r>
    <s v="710329600901"/>
    <x v="86"/>
    <d v="2025-01-07T00:00:00"/>
    <s v="MY02S"/>
    <s v="MEY LI YI CHA"/>
    <m/>
    <s v="X250121"/>
    <s v="6-8-F62078-C"/>
    <s v="FP BROWN BOX 62078-C"/>
    <s v="BOX-"/>
    <s v="B"/>
    <n v="2020"/>
    <s v="PC"/>
    <s v="CNY"/>
    <n v="5.64"/>
    <n v="11392.8"/>
    <n v="7.3003400000000003"/>
    <n v="0.77259999999999995"/>
    <n v="1560.65"/>
    <s v="MZQ"/>
  </r>
  <r>
    <s v="710329540801"/>
    <x v="86"/>
    <d v="2025-01-06T00:00:00"/>
    <s v="MY02S"/>
    <s v="MEY LI YI CHA"/>
    <m/>
    <s v="X250117"/>
    <s v="1-8-C18886"/>
    <s v="COL BOX 18886"/>
    <s v="BOX-"/>
    <s v="B"/>
    <n v="1010"/>
    <s v="PC"/>
    <s v="CNY"/>
    <n v="6.27"/>
    <n v="6332.7"/>
    <n v="7.3003400000000003"/>
    <n v="0.8589"/>
    <n v="867.49"/>
    <s v="MZQ"/>
  </r>
  <r>
    <s v="710329610201"/>
    <x v="86"/>
    <d v="2025-01-07T00:00:00"/>
    <s v="MY02S"/>
    <s v="MEY LI YI CHA"/>
    <m/>
    <s v="X250121"/>
    <s v="6-8-F62019-C"/>
    <s v="FP BOX 62019-C"/>
    <s v="BOX-"/>
    <s v="B"/>
    <n v="2120"/>
    <s v="PC"/>
    <s v="CNY"/>
    <n v="7.13"/>
    <n v="15115.6"/>
    <n v="7.3003400000000003"/>
    <n v="0.97670000000000001"/>
    <n v="2070.6"/>
    <s v="MZQ"/>
  </r>
  <r>
    <s v="710329541301"/>
    <x v="86"/>
    <d v="2025-01-06T00:00:00"/>
    <s v="MY02S"/>
    <s v="MEY LI YI CHA"/>
    <m/>
    <s v="X250117"/>
    <s v="7-8-C70238"/>
    <s v="COL BOX 70238"/>
    <s v="BOX-"/>
    <s v="B"/>
    <n v="1010"/>
    <s v="PC"/>
    <s v="CNY"/>
    <n v="7.6"/>
    <n v="7676"/>
    <n v="7.3003400000000003"/>
    <n v="1.0409999999999999"/>
    <n v="1051.4100000000001"/>
    <s v="MZQ"/>
  </r>
  <r>
    <s v="710329550401"/>
    <x v="86"/>
    <d v="2025-01-06T00:00:00"/>
    <s v="MY02S"/>
    <s v="MEY LI YI CHA"/>
    <m/>
    <s v="X250122"/>
    <s v="3-8-C84779-C--E-F"/>
    <s v="T-BOX 84779-C--E (FSC)"/>
    <s v="BOX-"/>
    <s v="B"/>
    <n v="1510"/>
    <s v="PC"/>
    <s v="CNY"/>
    <n v="7.75"/>
    <n v="11702.5"/>
    <n v="7.3003400000000003"/>
    <n v="1.0616000000000001"/>
    <n v="1603.02"/>
    <s v="MZQ"/>
  </r>
  <r>
    <s v="710329541101"/>
    <x v="86"/>
    <d v="2025-01-06T00:00:00"/>
    <s v="MY02S"/>
    <s v="MEY LI YI CHA"/>
    <m/>
    <s v="X250117"/>
    <s v="1-8-C18896"/>
    <s v="COL BOX 18896"/>
    <s v="BOX-"/>
    <s v="B"/>
    <n v="1010"/>
    <s v="PC"/>
    <s v="CNY"/>
    <n v="7.86"/>
    <n v="7938.6"/>
    <n v="7.3003400000000003"/>
    <n v="1.0767"/>
    <n v="1087.47"/>
    <s v="MZQ"/>
  </r>
  <r>
    <s v="710329541401"/>
    <x v="86"/>
    <d v="2025-01-06T00:00:00"/>
    <s v="MY02S"/>
    <s v="MEY LI YI CHA"/>
    <m/>
    <s v="X250117"/>
    <s v="7-8-C70755C-C"/>
    <s v="5C BOX 70755-C"/>
    <s v="BOX-"/>
    <s v="B"/>
    <n v="1010"/>
    <s v="PC"/>
    <s v="CNY"/>
    <n v="7.87"/>
    <n v="7948.7"/>
    <n v="7.3003400000000003"/>
    <n v="1.0780000000000001"/>
    <n v="1088.78"/>
    <s v="MZQ"/>
  </r>
  <r>
    <s v="710329541901"/>
    <x v="86"/>
    <d v="2025-01-06T00:00:00"/>
    <s v="MY02S"/>
    <s v="MEY LI YI CHA"/>
    <m/>
    <s v="X250117"/>
    <s v="7-8-C77260"/>
    <s v="COL BOX 77260"/>
    <s v="BOX-"/>
    <s v="B"/>
    <n v="1010"/>
    <s v="PC"/>
    <s v="CNY"/>
    <n v="8.59"/>
    <n v="8675.9"/>
    <n v="7.3003400000000003"/>
    <n v="1.1767000000000001"/>
    <n v="1188.47"/>
    <s v="MZQ"/>
  </r>
  <r>
    <s v="710329601001"/>
    <x v="86"/>
    <d v="2025-01-07T00:00:00"/>
    <s v="MY02S"/>
    <s v="MEY LI YI CHA"/>
    <m/>
    <s v="X250121"/>
    <s v="6-8-F62063-C"/>
    <s v="FP BOX 62063-C"/>
    <s v="BOX-"/>
    <s v="B"/>
    <n v="1000"/>
    <s v="PC"/>
    <s v="CNY"/>
    <n v="9.15"/>
    <n v="9150"/>
    <n v="7.3003400000000003"/>
    <n v="1.2534000000000001"/>
    <n v="1253.4000000000001"/>
    <s v="MZQ"/>
  </r>
  <r>
    <s v="710329550301"/>
    <x v="86"/>
    <d v="2025-01-06T00:00:00"/>
    <s v="MY02S"/>
    <s v="MEY LI YI CHA"/>
    <m/>
    <s v="X250118"/>
    <s v="3-8-C84773-C--E-F"/>
    <s v="COL BOX 84773-C--E (FSC)"/>
    <s v="BOX-"/>
    <s v="B"/>
    <n v="505"/>
    <s v="PC"/>
    <s v="CNY"/>
    <n v="9.33"/>
    <n v="4711.6499999999996"/>
    <n v="7.3003400000000003"/>
    <n v="1.278"/>
    <n v="645.39"/>
    <s v="MZQ"/>
  </r>
  <r>
    <s v="710329541801"/>
    <x v="86"/>
    <d v="2025-01-06T00:00:00"/>
    <s v="MY02S"/>
    <s v="MEY LI YI CHA"/>
    <m/>
    <s v="X250117"/>
    <s v="7-8-C72178"/>
    <s v="COL BOX 72178"/>
    <s v="BOX-"/>
    <s v="B"/>
    <n v="1010"/>
    <s v="PC"/>
    <s v="CNY"/>
    <n v="10.3"/>
    <n v="10403"/>
    <n v="7.3003400000000003"/>
    <n v="1.4109"/>
    <n v="1425.01"/>
    <s v="MZQ"/>
  </r>
  <r>
    <s v="710329541701"/>
    <x v="86"/>
    <d v="2025-01-06T00:00:00"/>
    <s v="MY02S"/>
    <s v="MEY LI YI CHA"/>
    <m/>
    <s v="X250117"/>
    <s v="7-8-C72081"/>
    <s v="COL BOX 72081"/>
    <s v="BOX-"/>
    <s v="B"/>
    <n v="505"/>
    <s v="PC"/>
    <s v="CNY"/>
    <n v="12.45"/>
    <n v="6287.25"/>
    <n v="7.3003400000000003"/>
    <n v="1.7054"/>
    <n v="861.23"/>
    <s v="MZQ"/>
  </r>
  <r>
    <s v="710329550501"/>
    <x v="86"/>
    <d v="2025-01-06T00:00:00"/>
    <s v="MY02S"/>
    <s v="MEY LI YI CHA"/>
    <m/>
    <s v="X250118"/>
    <s v="3-8-C84782-C--E-F"/>
    <s v="COL BOX 84782-C--E (FSC)"/>
    <s v="BOX-"/>
    <s v="B"/>
    <n v="1010"/>
    <s v="PC"/>
    <s v="CNY"/>
    <n v="15.95"/>
    <n v="16109.5"/>
    <n v="7.3003400000000003"/>
    <n v="2.1848000000000001"/>
    <n v="2206.65"/>
    <s v="MZQ"/>
  </r>
  <r>
    <s v="710329430101"/>
    <x v="86"/>
    <d v="2025-01-03T00:00:00"/>
    <s v="TA27"/>
    <s v="FO SHAN SHI SAN SHUI QU ZHUO YING WU JIN ZHI PIN CHANG"/>
    <m/>
    <s v="C01059"/>
    <s v="1-6-BK42"/>
    <s v="BRKT SS 26CM SAUCEPAN"/>
    <s v="BRKT"/>
    <s v="B"/>
    <n v="520"/>
    <s v="PC"/>
    <s v="CNY"/>
    <n v="0.53990000000000005"/>
    <n v="280.75"/>
    <n v="7.3003400000000003"/>
    <n v="7.3999999999999996E-2"/>
    <n v="38.479999999999997"/>
    <s v="MZQ"/>
  </r>
  <r>
    <s v="710328850201"/>
    <x v="86"/>
    <d v="2024-12-20T00:00:00"/>
    <s v="TA27"/>
    <s v="FO SHAN SHI SAN SHUI QU ZHUO YING WU JIN ZHI PIN CHANG"/>
    <m/>
    <s v="C01059"/>
    <s v="7-6-F58AZ"/>
    <s v="FG SS R100 TUM"/>
    <s v="FG--"/>
    <s v="B"/>
    <n v="7100"/>
    <s v="PC"/>
    <s v="CNY"/>
    <n v="1.0021"/>
    <n v="7114.91"/>
    <n v="7.3003400000000003"/>
    <n v="0.13730000000000001"/>
    <n v="974.83"/>
    <s v="MZQ"/>
  </r>
  <r>
    <s v="710329810101"/>
    <x v="86"/>
    <d v="2025-01-10T00:00:00"/>
    <s v="XL10"/>
    <s v="JIANG MEN SHI XI LONG XIANG JIAO KE JI CO.,LTD."/>
    <m/>
    <s v="C01056"/>
    <s v="7-6-630A"/>
    <s v="22cm Si-RU GASKET GN36A"/>
    <s v="GSKT"/>
    <s v="B"/>
    <n v="100"/>
    <s v="PC"/>
    <s v="CNY"/>
    <n v="3.85"/>
    <n v="385"/>
    <n v="7.3003400000000003"/>
    <n v="0.52739999999999998"/>
    <n v="52.74"/>
    <s v="MZQ"/>
  </r>
  <r>
    <s v="710329030101"/>
    <x v="86"/>
    <d v="2024-12-24T00:00:00"/>
    <s v="LJ11"/>
    <s v="NING BO LIAN JIN WU JIN ZHI BIN CO.,LTD."/>
    <m/>
    <s v="C01052"/>
    <s v="1-5-HDS02"/>
    <s v="SH MATT+G.BLK"/>
    <s v="HDL-"/>
    <s v="B"/>
    <n v="520"/>
    <s v="PC"/>
    <s v="CNY"/>
    <n v="1.5"/>
    <n v="780"/>
    <n v="7.3003400000000003"/>
    <n v="0.20549999999999999"/>
    <n v="106.86"/>
    <s v="MZQ"/>
  </r>
  <r>
    <s v="710328340301"/>
    <x v="86"/>
    <d v="2024-12-13T00:00:00"/>
    <s v="TA27"/>
    <s v="FO SHAN SHI SAN SHUI QU ZHUO YING WU JIN ZHI PIN CHANG"/>
    <m/>
    <s v="C01059"/>
    <s v="3-5-HAJ125--X4"/>
    <s v="LG-- 125 POL YAY20A2 C/C40 H8.5 SS304x1.2"/>
    <s v="HDL-"/>
    <s v="B"/>
    <n v="1000"/>
    <s v="PC"/>
    <s v="CNY"/>
    <n v="4.9203000000000001"/>
    <n v="4920.3"/>
    <n v="7.3003400000000003"/>
    <n v="0.67400000000000004"/>
    <n v="674"/>
    <s v="MZQ"/>
  </r>
  <r>
    <s v="710328340301"/>
    <x v="86"/>
    <d v="2024-12-13T00:00:00"/>
    <s v="TA27"/>
    <s v="FO SHAN SHI SAN SHUI QU ZHUO YING WU JIN ZHI PIN CHANG"/>
    <m/>
    <s v="AN-C01037"/>
    <s v="3-5-HAJ125--X4"/>
    <s v="LG-- 125 POL YAY20A2 C/C40 H8.5 SS304x1.2"/>
    <s v="HDL-"/>
    <s v="B"/>
    <n v="-1000"/>
    <s v="PC"/>
    <s v="CNY"/>
    <n v="4.9203000000000001"/>
    <n v="-4920.3"/>
    <n v="7.3003400000000003"/>
    <n v="0.67400000000000004"/>
    <n v="-674"/>
    <s v="MZQ"/>
  </r>
  <r>
    <s v="710328340301"/>
    <x v="86"/>
    <d v="2024-12-13T00:00:00"/>
    <s v="TA27"/>
    <s v="FO SHAN SHI SAN SHUI QU ZHUO YING WU JIN ZHI PIN CHANG"/>
    <m/>
    <s v="C01037"/>
    <s v="3-5-HAJ125--X4"/>
    <s v="LG-- 125 POL YAY20A2 C/C40 H8.5 SS304x1.2"/>
    <s v="HDL-"/>
    <s v="B"/>
    <n v="1000"/>
    <s v="PC"/>
    <s v="CNY"/>
    <n v="4.9203000000000001"/>
    <n v="4920.3"/>
    <n v="7.3003400000000003"/>
    <n v="0.67400000000000004"/>
    <n v="674"/>
    <s v="MZQ"/>
  </r>
  <r>
    <s v="710328340101"/>
    <x v="86"/>
    <d v="2024-12-13T00:00:00"/>
    <s v="TA27"/>
    <s v="FO SHAN SHI SAN SHUI QU ZHUO YING WU JIN ZHI PIN CHANG"/>
    <m/>
    <s v="C01059"/>
    <s v="3-5-KAP-2"/>
    <s v="STD- 2 MEYER POL M5"/>
    <s v="KNOB"/>
    <s v="B"/>
    <n v="2040"/>
    <s v="PC"/>
    <s v="CNY"/>
    <n v="2.3193999999999999"/>
    <n v="4731.58"/>
    <n v="7.3003400000000003"/>
    <n v="0.31769999999999998"/>
    <n v="648.11"/>
    <s v="MZQ"/>
  </r>
  <r>
    <s v="710328190201"/>
    <x v="86"/>
    <d v="2024-12-12T00:00:00"/>
    <s v="HQ01"/>
    <s v="HUA CHANG PACKING PRINTING FACTORY"/>
    <m/>
    <s v="M250125"/>
    <s v="1-8-PM1354"/>
    <s v="PAN LABL 10844"/>
    <s v="LABL"/>
    <s v="B"/>
    <n v="1010"/>
    <s v="PC"/>
    <s v="CNY"/>
    <n v="0.68"/>
    <n v="686.8"/>
    <n v="7.3003400000000003"/>
    <n v="9.3100000000000002E-2"/>
    <n v="94.03"/>
    <s v="MZQ"/>
  </r>
  <r>
    <s v="710328420301"/>
    <x v="86"/>
    <d v="2024-12-13T00:00:00"/>
    <s v="GY09"/>
    <s v="FO SHAN SHI GU YANG WU JIN ZHI PIN CO.,LTD."/>
    <m/>
    <s v="C01058"/>
    <s v="7-6-556"/>
    <s v="PASSED LFGB SILICONE BUSHING BK01A"/>
    <s v="MISC"/>
    <s v="B"/>
    <n v="13000"/>
    <s v="PC"/>
    <s v="CNY"/>
    <n v="0.115"/>
    <n v="1495"/>
    <n v="7.3003400000000003"/>
    <n v="1.5800000000000002E-2"/>
    <n v="205.4"/>
    <s v="MZQ"/>
  </r>
  <r>
    <s v="710328420301"/>
    <x v="86"/>
    <d v="2024-12-13T00:00:00"/>
    <s v="GY09"/>
    <s v="FO SHAN SHI GU YANG WU JIN ZHI PIN CO.,LTD."/>
    <m/>
    <s v="C01057"/>
    <s v="7-6-556"/>
    <s v="PASSED LFGB SILICONE BUSHING BK01A"/>
    <s v="MISC"/>
    <s v="B"/>
    <n v="500"/>
    <s v="PC"/>
    <s v="CNY"/>
    <n v="0.115"/>
    <n v="57.5"/>
    <n v="7.3003400000000003"/>
    <n v="1.5800000000000002E-2"/>
    <n v="7.9"/>
    <s v="MZQ"/>
  </r>
  <r>
    <s v="710328690101"/>
    <x v="86"/>
    <d v="2024-12-18T00:00:00"/>
    <s v="GY09"/>
    <s v="FO SHAN SHI GU YANG WU JIN ZHI PIN CO.,LTD."/>
    <m/>
    <s v="C01058"/>
    <s v="7-6-556"/>
    <s v="PASSED LFGB SILICONE BUSHING BK01A"/>
    <s v="MISC"/>
    <s v="B"/>
    <n v="9800"/>
    <s v="PC"/>
    <s v="CNY"/>
    <n v="0.115"/>
    <n v="1127"/>
    <n v="7.3003400000000003"/>
    <n v="1.5800000000000002E-2"/>
    <n v="154.84"/>
    <s v="MZQ"/>
  </r>
  <r>
    <s v="710329380101"/>
    <x v="86"/>
    <d v="2024-12-31T00:00:00"/>
    <s v="HT02"/>
    <s v="HENGTNGCO"/>
    <m/>
    <s v="X250114"/>
    <s v="7-9-ZBP03000148"/>
    <s v="PE PROTECTIVE SHEET DIA148x0.3mm"/>
    <s v="MISC"/>
    <s v="B"/>
    <n v="20000"/>
    <s v="PC"/>
    <s v="CNY"/>
    <n v="0.24829999999999999"/>
    <n v="4966"/>
    <n v="7.3003400000000003"/>
    <n v="3.4000000000000002E-2"/>
    <n v="680"/>
    <s v="MZQ"/>
  </r>
  <r>
    <s v="710329380201"/>
    <x v="86"/>
    <d v="2024-12-31T00:00:00"/>
    <s v="HT02"/>
    <s v="HENGTNGCO"/>
    <m/>
    <s v="X250114"/>
    <s v="7-9-ZBP03000179"/>
    <s v="PE PROTECTIVE SHEET DIA179x0.3mm"/>
    <s v="MISC"/>
    <s v="B"/>
    <n v="10000"/>
    <s v="PC"/>
    <s v="CNY"/>
    <n v="0.3085"/>
    <n v="3085"/>
    <n v="7.3003400000000003"/>
    <n v="4.2299999999999997E-2"/>
    <n v="423"/>
    <s v="MZQ"/>
  </r>
  <r>
    <s v="710329380401"/>
    <x v="86"/>
    <d v="2024-12-31T00:00:00"/>
    <s v="HT02"/>
    <s v="HENGTNGCO"/>
    <m/>
    <s v="X250114"/>
    <s v="7-9-ZBP03000218"/>
    <s v="PE PROTECTIVE SHEET DIA218x0.3mm"/>
    <s v="MISC"/>
    <s v="B"/>
    <n v="2000"/>
    <s v="PC"/>
    <s v="CNY"/>
    <n v="0.39500000000000002"/>
    <n v="790"/>
    <n v="7.3003400000000003"/>
    <n v="5.4100000000000002E-2"/>
    <n v="108.2"/>
    <s v="MZQ"/>
  </r>
  <r>
    <s v="710329380301"/>
    <x v="86"/>
    <d v="2024-12-31T00:00:00"/>
    <s v="HT02"/>
    <s v="HENGTNGCO"/>
    <m/>
    <s v="X250114"/>
    <s v="7-9-ZBP03000276"/>
    <s v="PE PROTECTIVE SHEET DIA 276x0.3mm"/>
    <s v="MISC"/>
    <s v="B"/>
    <n v="10000"/>
    <s v="PC"/>
    <s v="CNY"/>
    <n v="0.53669999999999995"/>
    <n v="5367"/>
    <n v="7.3003400000000003"/>
    <n v="7.3499999999999996E-2"/>
    <n v="735"/>
    <s v="MZQ"/>
  </r>
  <r>
    <s v="710328611801"/>
    <x v="86"/>
    <d v="2024-12-17T00:00:00"/>
    <s v="HQ01"/>
    <s v="HUA CHANG PACKING PRINTING FACTORY"/>
    <m/>
    <s v="M250123"/>
    <s v="6-8-X027"/>
    <s v="PRINT MAT'L ANYDAY CLEAR GLASS DISHES"/>
    <s v="PRIM"/>
    <s v="B"/>
    <n v="14000"/>
    <s v="PC"/>
    <s v="CNY"/>
    <n v="0.82"/>
    <n v="11480"/>
    <n v="7.3003400000000003"/>
    <n v="0.1123"/>
    <n v="1572.2"/>
    <s v="MZQ"/>
  </r>
  <r>
    <s v="710327200201"/>
    <x v="86"/>
    <d v="2024-11-26T00:00:00"/>
    <s v="MX03"/>
    <s v="MING XIN HARDWARE WARE Mfg.Ltd."/>
    <m/>
    <s v="C01053"/>
    <s v="3-6-S25"/>
    <s v="SCR SS M5x10MM WELD"/>
    <s v="SCR-"/>
    <s v="B"/>
    <n v="15000"/>
    <s v="PC"/>
    <s v="CNY"/>
    <n v="4.2000000000000003E-2"/>
    <n v="630"/>
    <n v="7.3003400000000003"/>
    <n v="5.7999999999999996E-3"/>
    <n v="87"/>
    <s v="MZQ"/>
  </r>
  <r>
    <s v="710328540201"/>
    <x v="86"/>
    <d v="2024-12-17T00:00:00"/>
    <s v="MX03"/>
    <s v="MING XIN HARDWARE WARE Mfg.Ltd."/>
    <m/>
    <s v="C01053"/>
    <s v="3-6-S25"/>
    <s v="SCR SS M5x10MM WELD"/>
    <s v="SCR-"/>
    <s v="B"/>
    <n v="7300"/>
    <s v="PC"/>
    <s v="CNY"/>
    <n v="4.2000000000000003E-2"/>
    <n v="306.60000000000002"/>
    <n v="7.3003400000000003"/>
    <n v="5.7999999999999996E-3"/>
    <n v="42.34"/>
    <s v="MZQ"/>
  </r>
  <r>
    <s v="710328830201"/>
    <x v="86"/>
    <d v="2024-12-20T00:00:00"/>
    <s v="MX03"/>
    <s v="MING XIN HARDWARE WARE Mfg.Ltd."/>
    <m/>
    <s v="C01053"/>
    <s v="3-6-S25"/>
    <s v="SCR SS M5x10MM WELD"/>
    <s v="SCR-"/>
    <s v="B"/>
    <n v="2200"/>
    <s v="PC"/>
    <s v="CNY"/>
    <n v="4.2000000000000003E-2"/>
    <n v="92.4"/>
    <n v="7.3003400000000003"/>
    <n v="5.7999999999999996E-3"/>
    <n v="12.76"/>
    <s v="MZQ"/>
  </r>
  <r>
    <s v="710327820101"/>
    <x v="86"/>
    <d v="2024-12-04T00:00:00"/>
    <s v="MX03"/>
    <s v="MING XIN HARDWARE WARE Mfg.Ltd."/>
    <m/>
    <s v="C01054"/>
    <s v="7-6-S02"/>
    <s v="SS WELDING SCR M6x15mm"/>
    <s v="SCR-"/>
    <s v="B"/>
    <n v="21000"/>
    <s v="PC"/>
    <s v="CNY"/>
    <n v="6.8599999999999994E-2"/>
    <n v="1440.6"/>
    <n v="7.3003400000000003"/>
    <n v="9.4000000000000004E-3"/>
    <n v="197.4"/>
    <s v="MZQ"/>
  </r>
  <r>
    <s v="710328020101"/>
    <x v="86"/>
    <d v="2024-12-10T00:00:00"/>
    <s v="MX03"/>
    <s v="MING XIN HARDWARE WARE Mfg.Ltd."/>
    <m/>
    <s v="C01053"/>
    <s v="1-6-SS05"/>
    <s v="SCR SS M5x15mm"/>
    <s v="SCR-"/>
    <s v="B"/>
    <n v="1100"/>
    <s v="PC"/>
    <s v="CNY"/>
    <n v="6.9000000000000006E-2"/>
    <n v="75.900000000000006"/>
    <n v="7.3003400000000003"/>
    <n v="9.4999999999999998E-3"/>
    <n v="10.45"/>
    <s v="MZQ"/>
  </r>
  <r>
    <s v="710329240101"/>
    <x v="86"/>
    <d v="2024-12-27T00:00:00"/>
    <s v="MX03"/>
    <s v="MING XIN HARDWARE WARE Mfg.Ltd."/>
    <m/>
    <s v="C01053"/>
    <s v="1-6-SS05"/>
    <s v="SCR SS M5x15mm"/>
    <s v="SCR-"/>
    <s v="B"/>
    <n v="1000"/>
    <s v="PC"/>
    <s v="CNY"/>
    <n v="6.9000000000000006E-2"/>
    <n v="69"/>
    <n v="7.3003400000000003"/>
    <n v="9.4999999999999998E-3"/>
    <n v="9.5"/>
    <s v="MZQ"/>
  </r>
  <r>
    <s v="710328020201"/>
    <x v="86"/>
    <d v="2024-12-10T00:00:00"/>
    <s v="MX03"/>
    <s v="MING XIN HARDWARE WARE Mfg.Ltd."/>
    <m/>
    <s v="C01054"/>
    <s v="7-6-S02"/>
    <s v="SS WELDING SCR M6x15mm"/>
    <s v="SCR-"/>
    <s v="B"/>
    <n v="2100"/>
    <s v="PC"/>
    <s v="CNY"/>
    <n v="7.0000000000000007E-2"/>
    <n v="147"/>
    <n v="7.3003400000000003"/>
    <n v="9.5999999999999992E-3"/>
    <n v="20.16"/>
    <s v="MZQ"/>
  </r>
  <r>
    <s v="710328430101"/>
    <x v="86"/>
    <d v="2024-12-13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28540301"/>
    <x v="86"/>
    <d v="2024-12-17T00:00:00"/>
    <s v="MX03"/>
    <s v="MING XIN HARDWARE WARE Mfg.Ltd."/>
    <m/>
    <s v="C01054"/>
    <s v="7-6-S02"/>
    <s v="SS WELDING SCR M6x15mm"/>
    <s v="SCR-"/>
    <s v="B"/>
    <n v="3100"/>
    <s v="PC"/>
    <s v="CNY"/>
    <n v="7.0000000000000007E-2"/>
    <n v="217"/>
    <n v="7.3003400000000003"/>
    <n v="9.5999999999999992E-3"/>
    <n v="29.76"/>
    <s v="MZQ"/>
  </r>
  <r>
    <s v="710328910101"/>
    <x v="86"/>
    <d v="2024-12-20T00:00:00"/>
    <s v="MX03"/>
    <s v="MING XIN HARDWARE WARE Mfg.Ltd."/>
    <m/>
    <s v="C01054"/>
    <s v="7-6-S02"/>
    <s v="SS WELDING SCR M6x15mm"/>
    <s v="SCR-"/>
    <s v="B"/>
    <n v="13500"/>
    <s v="PC"/>
    <s v="CNY"/>
    <n v="7.0000000000000007E-2"/>
    <n v="945"/>
    <n v="7.3003400000000003"/>
    <n v="9.5999999999999992E-3"/>
    <n v="129.6"/>
    <s v="MZQ"/>
  </r>
  <r>
    <s v="710328540401"/>
    <x v="86"/>
    <d v="2024-12-17T00:00:00"/>
    <s v="MX03"/>
    <s v="MING XIN HARDWARE WARE Mfg.Ltd."/>
    <m/>
    <s v="C01055"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</r>
  <r>
    <s v="710328830101"/>
    <x v="86"/>
    <d v="2024-12-20T00:00:00"/>
    <s v="MX03"/>
    <s v="MING XIN HARDWARE WARE Mfg.Ltd."/>
    <m/>
    <s v="C01055"/>
    <s v="7-6-SS02"/>
    <s v="SCR SS M5x19"/>
    <s v="SCR-"/>
    <s v="B"/>
    <n v="9250"/>
    <s v="PC"/>
    <s v="CNY"/>
    <n v="9.2999999999999999E-2"/>
    <n v="860.25"/>
    <n v="7.3003400000000003"/>
    <n v="1.2699999999999999E-2"/>
    <n v="117.48"/>
    <s v="MZQ"/>
  </r>
  <r>
    <s v="710327700201"/>
    <x v="86"/>
    <d v="2024-12-03T00:00:00"/>
    <s v="MX03"/>
    <s v="MING XIN HARDWARE WARE Mfg.Ltd."/>
    <m/>
    <s v="C01055"/>
    <s v="7-6-SS02B"/>
    <s v="SCR SS M5x19mm+WHR"/>
    <s v="SCR-"/>
    <s v="B"/>
    <n v="6000"/>
    <s v="PC"/>
    <s v="CNY"/>
    <n v="9.8000000000000004E-2"/>
    <n v="588"/>
    <n v="7.3003400000000003"/>
    <n v="1.34E-2"/>
    <n v="80.400000000000006"/>
    <s v="MZQ"/>
  </r>
  <r>
    <s v="710328540501"/>
    <x v="86"/>
    <d v="2024-12-17T00:00:00"/>
    <s v="MX03"/>
    <s v="MING XIN HARDWARE WARE Mfg.Ltd."/>
    <m/>
    <s v="C01055"/>
    <s v="7-6-SS02B"/>
    <s v="SCR SS M5x19mm+WHR"/>
    <s v="SCR-"/>
    <s v="B"/>
    <n v="4200"/>
    <s v="PC"/>
    <s v="CNY"/>
    <n v="9.8000000000000004E-2"/>
    <n v="411.6"/>
    <n v="7.3003400000000003"/>
    <n v="1.34E-2"/>
    <n v="56.28"/>
    <s v="MZQ"/>
  </r>
  <r>
    <s v="710329240201"/>
    <x v="86"/>
    <d v="2024-12-27T00:00:00"/>
    <s v="MX03"/>
    <s v="MING XIN HARDWARE WARE Mfg.Ltd."/>
    <m/>
    <s v="C01055"/>
    <s v="7-6-SS02B"/>
    <s v="SCR SS M5x19mm+WHR"/>
    <s v="SCR-"/>
    <s v="B"/>
    <n v="1000"/>
    <s v="PC"/>
    <s v="CNY"/>
    <n v="9.8000000000000004E-2"/>
    <n v="98"/>
    <n v="7.3003400000000003"/>
    <n v="1.34E-2"/>
    <n v="13.4"/>
    <s v="MZQ"/>
  </r>
  <r>
    <s v="710328830301"/>
    <x v="86"/>
    <d v="2024-12-20T00:00:00"/>
    <s v="MX03"/>
    <s v="MING XIN HARDWARE WARE Mfg.Ltd."/>
    <m/>
    <s v="C01055"/>
    <s v="7-6-SS03A"/>
    <s v="SCR SS M5x25 W/WHR"/>
    <s v="SCR-"/>
    <s v="B"/>
    <n v="400"/>
    <s v="PC"/>
    <s v="CNY"/>
    <n v="0.11700000000000001"/>
    <n v="46.8"/>
    <n v="7.3003400000000003"/>
    <n v="1.6E-2"/>
    <n v="6.4"/>
    <s v="MZQ"/>
  </r>
  <r>
    <s v="710329700101"/>
    <x v="86"/>
    <d v="2025-01-07T00:00:00"/>
    <s v="MX03"/>
    <s v="MING XIN HARDWARE WARE Mfg.Ltd."/>
    <m/>
    <s v="C01055"/>
    <s v="7-6-SS03A"/>
    <s v="SCR SS M5x25 W/WHR"/>
    <s v="SCR-"/>
    <s v="B"/>
    <n v="1500"/>
    <s v="PC"/>
    <s v="CNY"/>
    <n v="0.11700000000000001"/>
    <n v="175.5"/>
    <n v="7.3003400000000003"/>
    <n v="1.6E-2"/>
    <n v="24"/>
    <s v="MZQ"/>
  </r>
  <r>
    <s v="710328540101"/>
    <x v="86"/>
    <d v="2024-12-17T00:00:00"/>
    <s v="MX03"/>
    <s v="MING XIN HARDWARE WARE Mfg.Ltd."/>
    <m/>
    <s v="C01053"/>
    <s v="3-6-S07"/>
    <s v="SCR SS M5x35+WHR"/>
    <s v="SCR-"/>
    <s v="B"/>
    <n v="7200"/>
    <s v="PC"/>
    <s v="CNY"/>
    <n v="0.14199999999999999"/>
    <n v="1022.4"/>
    <n v="7.3003400000000003"/>
    <n v="1.95E-2"/>
    <n v="140.4"/>
    <s v="MZQ"/>
  </r>
  <r>
    <s v="710328430401"/>
    <x v="86"/>
    <d v="2024-12-13T00:00:00"/>
    <s v="MX03"/>
    <s v="MING XIN HARDWARE WARE Mfg.Ltd."/>
    <m/>
    <s v="C01054"/>
    <s v="7-6-S67"/>
    <s v="SCR SS M6x25mm"/>
    <s v="SCR-"/>
    <s v="B"/>
    <n v="13000"/>
    <s v="PC"/>
    <s v="CNY"/>
    <n v="0.153"/>
    <n v="1989"/>
    <n v="7.3003400000000003"/>
    <n v="2.1000000000000001E-2"/>
    <n v="273"/>
    <s v="MZQ"/>
  </r>
  <r>
    <s v="710328700101"/>
    <x v="86"/>
    <d v="2024-12-18T00:00:00"/>
    <s v="MX03"/>
    <s v="MING XIN HARDWARE WARE Mfg.Ltd."/>
    <m/>
    <s v="C01054"/>
    <s v="7-6-S67"/>
    <s v="SCR SS M6x25mm"/>
    <s v="SCR-"/>
    <s v="B"/>
    <n v="9800"/>
    <s v="PC"/>
    <s v="CNY"/>
    <n v="0.153"/>
    <n v="1499.4"/>
    <n v="7.3003400000000003"/>
    <n v="2.1000000000000001E-2"/>
    <n v="205.8"/>
    <s v="MZQ"/>
  </r>
  <r>
    <s v="710329321301"/>
    <x v="86"/>
    <d v="2024-12-27T00:00:00"/>
    <s v="MY02S"/>
    <s v="MEY LI YI CHA"/>
    <m/>
    <s v="X250116"/>
    <s v="1-8-C18889"/>
    <s v="COL SLV 18889"/>
    <s v="SHTS"/>
    <s v="B"/>
    <n v="1010"/>
    <s v="PC"/>
    <s v="CNY"/>
    <n v="1.3"/>
    <n v="1313"/>
    <n v="7.3003400000000003"/>
    <n v="0.17810000000000001"/>
    <n v="179.88"/>
    <s v="MZQ"/>
  </r>
  <r>
    <s v="710329320101"/>
    <x v="86"/>
    <d v="2024-12-27T00:00:00"/>
    <s v="MY02S"/>
    <s v="MEY LI YI CHA"/>
    <m/>
    <s v="X250116"/>
    <s v="5-8-C50000E-C--E"/>
    <s v="CORR SLV 50000-C--E"/>
    <s v="SHTS"/>
    <s v="B"/>
    <n v="1010"/>
    <s v="PC"/>
    <s v="CNY"/>
    <n v="1.66"/>
    <n v="1676.6"/>
    <n v="7.3003400000000003"/>
    <n v="0.22739999999999999"/>
    <n v="229.67"/>
    <s v="MZQ"/>
  </r>
  <r>
    <s v="710329321801"/>
    <x v="86"/>
    <d v="2024-12-27T00:00:00"/>
    <s v="MY02S"/>
    <s v="MEY LI YI CHA"/>
    <m/>
    <s v="X250116"/>
    <s v="5-8-C50003D-C--E"/>
    <s v="CORR SLV 50003-C--E"/>
    <s v="SHTS"/>
    <s v="B"/>
    <n v="1010"/>
    <s v="PC"/>
    <s v="CNY"/>
    <n v="1.75"/>
    <n v="1767.5"/>
    <n v="7.3003400000000003"/>
    <n v="0.2397"/>
    <n v="242.1"/>
    <s v="MZQ"/>
  </r>
  <r>
    <s v="710329540301"/>
    <x v="86"/>
    <d v="2025-01-06T00:00:00"/>
    <s v="MY02S"/>
    <s v="MEY LI YI CHA"/>
    <m/>
    <s v="X250116"/>
    <s v="1-8-C15009A-C"/>
    <s v="COL SLV 15009-C"/>
    <s v="SHTS"/>
    <s v="B"/>
    <n v="1010"/>
    <s v="PC"/>
    <s v="CNY"/>
    <n v="2.09"/>
    <n v="2110.9"/>
    <n v="7.3003400000000003"/>
    <n v="0.2863"/>
    <n v="289.16000000000003"/>
    <s v="MZQ"/>
  </r>
  <r>
    <s v="710329540901"/>
    <x v="86"/>
    <d v="2025-01-06T00:00:00"/>
    <s v="MY02S"/>
    <s v="MEY LI YI CHA"/>
    <m/>
    <s v="X250116"/>
    <s v="1-8-C18892"/>
    <s v="COL SLV 18892"/>
    <s v="SHTS"/>
    <s v="B"/>
    <n v="510"/>
    <s v="PC"/>
    <s v="CNY"/>
    <n v="2.2999999999999998"/>
    <n v="1173"/>
    <n v="7.3003400000000003"/>
    <n v="0.31509999999999999"/>
    <n v="160.69999999999999"/>
    <s v="MZQ"/>
  </r>
  <r>
    <s v="710329541001"/>
    <x v="86"/>
    <d v="2025-01-06T00:00:00"/>
    <s v="MY02S"/>
    <s v="MEY LI YI CHA"/>
    <m/>
    <s v="X250116"/>
    <s v="1-8-C18892"/>
    <s v="COL SLV 18892"/>
    <s v="SHTS"/>
    <s v="B"/>
    <n v="1010"/>
    <s v="PC"/>
    <s v="CNY"/>
    <n v="2.2999999999999998"/>
    <n v="2323"/>
    <n v="7.3003400000000003"/>
    <n v="0.31509999999999999"/>
    <n v="318.25"/>
    <s v="MZQ"/>
  </r>
  <r>
    <s v="710329540501"/>
    <x v="86"/>
    <d v="2025-01-06T00:00:00"/>
    <s v="MY02S"/>
    <s v="MEY LI YI CHA"/>
    <m/>
    <s v="X250116"/>
    <s v="1-8-C15158-C--E"/>
    <s v="COL SLV 15158-C--E"/>
    <s v="SHTS"/>
    <s v="B"/>
    <n v="1010"/>
    <s v="PC"/>
    <s v="CNY"/>
    <n v="2.46"/>
    <n v="2484.6"/>
    <n v="7.3003400000000003"/>
    <n v="0.33700000000000002"/>
    <n v="340.37"/>
    <s v="MZQ"/>
  </r>
  <r>
    <s v="710329540401"/>
    <x v="86"/>
    <d v="2025-01-06T00:00:00"/>
    <s v="MY02S"/>
    <s v="MEY LI YI CHA"/>
    <m/>
    <s v="X250116"/>
    <s v="1-8-C15157-C--E"/>
    <s v="COL SLV 15157-C--E"/>
    <s v="SHTS"/>
    <s v="B"/>
    <n v="1010"/>
    <s v="PC"/>
    <s v="CNY"/>
    <n v="2.56"/>
    <n v="2585.6"/>
    <n v="7.3003400000000003"/>
    <n v="0.35070000000000001"/>
    <n v="354.21"/>
    <s v="MZQ"/>
  </r>
  <r>
    <s v="710329540701"/>
    <x v="86"/>
    <d v="2025-01-06T00:00:00"/>
    <s v="MY02S"/>
    <s v="MEY LI YI CHA"/>
    <m/>
    <s v="X250116"/>
    <s v="1-8-C15169-C--E"/>
    <s v="COL SLV 15169-C--E"/>
    <s v="SHTS"/>
    <s v="B"/>
    <n v="1010"/>
    <s v="PC"/>
    <s v="CNY"/>
    <n v="2.84"/>
    <n v="2868.4"/>
    <n v="7.3003400000000003"/>
    <n v="0.38900000000000001"/>
    <n v="392.89"/>
    <s v="MZQ"/>
  </r>
  <r>
    <s v="710329540601"/>
    <x v="86"/>
    <d v="2025-01-06T00:00:00"/>
    <s v="MY02S"/>
    <s v="MEY LI YI CHA"/>
    <m/>
    <s v="X250116"/>
    <s v="1-8-C15160-C--E"/>
    <s v="COL SLV 15160-C--E"/>
    <s v="SHTS"/>
    <s v="B"/>
    <n v="1010"/>
    <s v="PC"/>
    <s v="CNY"/>
    <n v="2.86"/>
    <n v="2888.6"/>
    <n v="7.3003400000000003"/>
    <n v="0.39179999999999998"/>
    <n v="395.72"/>
    <s v="MZQ"/>
  </r>
  <r>
    <s v="710329541201"/>
    <x v="86"/>
    <d v="2025-01-06T00:00:00"/>
    <s v="MY02S"/>
    <s v="MEY LI YI CHA"/>
    <m/>
    <s v="X250120"/>
    <s v="7-8-C70043F-C--E"/>
    <s v="CORR SLV 70043-C--E"/>
    <s v="SHTS"/>
    <s v="B"/>
    <n v="1010"/>
    <s v="PC"/>
    <s v="CNY"/>
    <n v="3.33"/>
    <n v="3363.3"/>
    <n v="7.3003400000000003"/>
    <n v="0.45610000000000001"/>
    <n v="460.66"/>
    <s v="MZQ"/>
  </r>
  <r>
    <s v="710329540101"/>
    <x v="86"/>
    <d v="2025-01-06T00:00:00"/>
    <s v="MY02S"/>
    <s v="MEY LI YI CHA"/>
    <m/>
    <s v="X250116"/>
    <s v="1-8-C12356-C"/>
    <s v="CORR COL SLV 12356-C"/>
    <s v="SHTS"/>
    <s v="B"/>
    <n v="1010"/>
    <s v="PC"/>
    <s v="CNY"/>
    <n v="3.45"/>
    <n v="3484.5"/>
    <n v="7.3003400000000003"/>
    <n v="0.47260000000000002"/>
    <n v="477.33"/>
    <s v="MZQ"/>
  </r>
  <r>
    <s v="710329542201"/>
    <x v="86"/>
    <d v="2025-01-06T00:00:00"/>
    <s v="MY02S"/>
    <s v="MEY LI YI CHA"/>
    <m/>
    <s v="X250117"/>
    <s v="7-8-C77100-C--J"/>
    <s v="COL BOX 77100-C--J"/>
    <s v="SHTS"/>
    <s v="B"/>
    <n v="1010"/>
    <s v="PC"/>
    <s v="CNY"/>
    <n v="4.63"/>
    <n v="4676.3"/>
    <n v="7.3003400000000003"/>
    <n v="0.63419999999999999"/>
    <n v="640.54"/>
    <s v="MZQ"/>
  </r>
  <r>
    <s v="710329540201"/>
    <x v="86"/>
    <d v="2025-01-06T00:00:00"/>
    <s v="MY02S"/>
    <s v="MEY LI YI CHA"/>
    <m/>
    <s v="X250116"/>
    <s v="1-8-C14433A-C"/>
    <s v="CB COL SLV 14433-C"/>
    <s v="SHTS"/>
    <s v="B"/>
    <n v="505"/>
    <s v="PC"/>
    <s v="CNY"/>
    <n v="4.95"/>
    <n v="2499.75"/>
    <n v="7.3003400000000003"/>
    <n v="0.67810000000000004"/>
    <n v="342.44"/>
    <s v="MZQ"/>
  </r>
  <r>
    <s v="710326790101"/>
    <x v="86"/>
    <d v="2024-11-19T00:00:00"/>
    <s v="YP02"/>
    <s v="DUAN ZHOU QU YI PIN JIN SHU JI PIN CHANG"/>
    <m/>
    <s v="250108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</r>
  <r>
    <s v="710328610601"/>
    <x v="86"/>
    <d v="2024-12-17T00:00:00"/>
    <s v="HQ01"/>
    <s v="HUA CHANG PACKING PRINTING FACTORY"/>
    <m/>
    <s v="M250126"/>
    <s v="1-8-PL15317-C"/>
    <s v="UPC+ADD STKR 051153191459"/>
    <s v="STKR"/>
    <s v="B"/>
    <n v="3020"/>
    <s v="PC"/>
    <s v="CNY"/>
    <n v="0.03"/>
    <n v="90.6"/>
    <n v="7.3003400000000003"/>
    <n v="4.1000000000000003E-3"/>
    <n v="12.38"/>
    <s v="MZQ"/>
  </r>
  <r>
    <s v="710328610401"/>
    <x v="86"/>
    <d v="2024-12-17T00:00:00"/>
    <s v="HQ01"/>
    <s v="HUA CHANG PACKING PRINTING FACTORY"/>
    <m/>
    <s v="M250126"/>
    <s v="1-8-PL15205-C"/>
    <s v="JAN+ADD STKR 4976667166198"/>
    <s v="STKR"/>
    <s v="B"/>
    <n v="2020"/>
    <s v="PC"/>
    <s v="CNY"/>
    <n v="4.2000000000000003E-2"/>
    <n v="84.84"/>
    <n v="7.3003400000000003"/>
    <n v="5.7999999999999996E-3"/>
    <n v="11.72"/>
    <s v="MZQ"/>
  </r>
  <r>
    <s v="710328610501"/>
    <x v="86"/>
    <d v="2024-12-17T00:00:00"/>
    <s v="HQ01"/>
    <s v="HUA CHANG PACKING PRINTING FACTORY"/>
    <m/>
    <s v="M250126"/>
    <s v="1-8-PL15205-C"/>
    <s v="JAN+ADD STKR 4976667166198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28610701"/>
    <x v="86"/>
    <d v="2024-12-17T00:00:00"/>
    <s v="HQ01"/>
    <s v="HUA CHANG PACKING PRINTING FACTORY"/>
    <m/>
    <s v="M250126"/>
    <s v="1-8-PL15318-C"/>
    <s v="UPC+ADD STKR 051153191466"/>
    <s v="STKR"/>
    <s v="B"/>
    <n v="2520"/>
    <s v="PC"/>
    <s v="CNY"/>
    <n v="4.2000000000000003E-2"/>
    <n v="105.84"/>
    <n v="7.3003400000000003"/>
    <n v="5.7999999999999996E-3"/>
    <n v="14.62"/>
    <s v="MZQ"/>
  </r>
  <r>
    <s v="710328630101"/>
    <x v="86"/>
    <d v="2024-12-17T00:00:00"/>
    <s v="WD01"/>
    <s v="WEI DA CAI YIN COM.LTD."/>
    <m/>
    <s v="M250127"/>
    <s v="1-8-PL14663-C"/>
    <s v="PRODUCT STKR 10844-C (MTW)"/>
    <s v="STKR"/>
    <s v="B"/>
    <n v="1010"/>
    <s v="PC"/>
    <s v="CNY"/>
    <n v="0.03"/>
    <n v="30.3"/>
    <n v="7.3003400000000003"/>
    <n v="4.1000000000000003E-3"/>
    <n v="4.1399999999999997"/>
    <s v="MZQ"/>
  </r>
  <r>
    <s v="710328620301"/>
    <x v="86"/>
    <d v="2024-12-17T00:00:00"/>
    <s v="HQ01"/>
    <s v="HUA CHANG PACKING PRINTING FACTORY"/>
    <m/>
    <s v="M250124"/>
    <s v="7-8-PU241L"/>
    <s v="GENERIC U&amp;C (MUS)"/>
    <s v="U&amp;C-"/>
    <s v="B"/>
    <n v="2020"/>
    <s v="PC"/>
    <s v="CNY"/>
    <n v="0.1244"/>
    <n v="251.29"/>
    <n v="7.3003400000000003"/>
    <n v="1.7000000000000001E-2"/>
    <n v="34.340000000000003"/>
    <s v="MZQ"/>
  </r>
  <r>
    <s v="710329470101"/>
    <x v="86"/>
    <d v="2025-01-03T00:00:00"/>
    <s v="HQ01"/>
    <s v="HUA CHANG PACKING PRINTING FACTORY"/>
    <m/>
    <s v="M250124"/>
    <s v="7-9-ZAPU0043"/>
    <s v="U&amp;C CE NS"/>
    <s v="U&amp;C-"/>
    <s v="B"/>
    <n v="1000"/>
    <s v="PC"/>
    <s v="CNY"/>
    <n v="0.28000000000000003"/>
    <n v="280"/>
    <n v="7.3003400000000003"/>
    <n v="3.8399999999999997E-2"/>
    <n v="38.4"/>
    <s v="MZQ"/>
  </r>
  <r>
    <s v="710328190401"/>
    <x v="86"/>
    <d v="2024-12-12T00:00:00"/>
    <s v="HQ01"/>
    <s v="HUA CHANG PACKING PRINTING FACTORY"/>
    <m/>
    <s v="M250123"/>
    <s v="6-8-X023"/>
    <s v="PRINT MAT'L ANYDAY SQUARE GLASS DISHES"/>
    <s v="U&amp;C-"/>
    <s v="B"/>
    <n v="1000"/>
    <s v="PC"/>
    <s v="CNY"/>
    <n v="1.29"/>
    <n v="1290"/>
    <n v="7.3003400000000003"/>
    <n v="0.1767"/>
    <n v="176.7"/>
    <s v="MZQ"/>
  </r>
  <r>
    <s v="710328620201"/>
    <x v="86"/>
    <d v="2024-12-17T00:00:00"/>
    <s v="HQ01"/>
    <s v="HUA CHANG PACKING PRINTING FACTORY"/>
    <m/>
    <s v="M250124"/>
    <s v="7-8-PG65B"/>
    <s v="ANOLON LT LTD WARR"/>
    <s v="WACD"/>
    <s v="B"/>
    <n v="2010"/>
    <s v="PC"/>
    <s v="CNY"/>
    <n v="6.5000000000000002E-2"/>
    <n v="130.65"/>
    <n v="7.3003400000000003"/>
    <n v="8.8999999999999999E-3"/>
    <n v="17.89"/>
    <s v="MZQ"/>
  </r>
  <r>
    <s v="710328611101"/>
    <x v="86"/>
    <d v="2024-12-17T00:00:00"/>
    <s v="HQ01"/>
    <s v="HUA CHANG PACKING PRINTING FACTORY"/>
    <m/>
    <s v="M250124"/>
    <s v="7-8-PG122"/>
    <s v="GUAR CARD PRESTIGE"/>
    <s v="WACD"/>
    <s v="B"/>
    <n v="710"/>
    <s v="PC"/>
    <s v="CNY"/>
    <n v="0.315"/>
    <n v="223.65"/>
    <n v="7.3003400000000003"/>
    <n v="4.3099999999999999E-2"/>
    <n v="30.6"/>
    <s v="MZQ"/>
  </r>
  <r>
    <s v="710327630301"/>
    <x v="86"/>
    <d v="2024-12-03T00:00:00"/>
    <s v="GY09"/>
    <s v="FO SHAN SHI GU YANG WU JIN ZHI PIN CO.,LTD."/>
    <m/>
    <s v="C01058"/>
    <s v="7-6-W03"/>
    <s v="SS WHR M6 DIA 17mm"/>
    <s v="WHR-"/>
    <s v="B"/>
    <n v="5000"/>
    <s v="PC"/>
    <s v="CNY"/>
    <n v="3.9800000000000002E-2"/>
    <n v="199"/>
    <n v="7.3003400000000003"/>
    <n v="5.4999999999999997E-3"/>
    <n v="27.5"/>
    <s v="MZQ"/>
  </r>
  <r>
    <s v="710327990201"/>
    <x v="86"/>
    <d v="2024-12-10T00:00:00"/>
    <s v="GY09"/>
    <s v="FO SHAN SHI GU YANG WU JIN ZHI PIN CO.,LTD."/>
    <m/>
    <s v="C01058"/>
    <s v="7-6-W03"/>
    <s v="SS WHR M6 DIA 17mm"/>
    <s v="WHR-"/>
    <s v="B"/>
    <n v="1400"/>
    <s v="PC"/>
    <s v="CNY"/>
    <n v="3.9800000000000002E-2"/>
    <n v="55.72"/>
    <n v="7.3003400000000003"/>
    <n v="5.4999999999999997E-3"/>
    <n v="7.7"/>
    <s v="MZQ"/>
  </r>
  <r>
    <s v="710329200101"/>
    <x v="86"/>
    <d v="2024-12-27T00:00:00"/>
    <s v="GY09"/>
    <s v="FO SHAN SHI GU YANG WU JIN ZHI PIN CO.,LTD."/>
    <m/>
    <s v="C01058"/>
    <s v="7-6-W03"/>
    <s v="SS WHR M6 DIA 17mm"/>
    <s v="WHR-"/>
    <s v="B"/>
    <n v="1000"/>
    <s v="PC"/>
    <s v="CNY"/>
    <n v="3.9800000000000002E-2"/>
    <n v="39.799999999999997"/>
    <n v="7.3003400000000003"/>
    <n v="5.4999999999999997E-3"/>
    <n v="5.5"/>
    <s v="MZQ"/>
  </r>
  <r>
    <s v="710328690201"/>
    <x v="86"/>
    <d v="2024-12-18T00:00:00"/>
    <s v="GY09"/>
    <s v="FO SHAN SHI GU YANG WU JIN ZHI PIN CO.,LTD."/>
    <m/>
    <s v="C01057"/>
    <s v="1-6-W22"/>
    <s v="WHR SS 25mm G-LD"/>
    <s v="WHR-"/>
    <s v="B"/>
    <n v="9800"/>
    <s v="PC"/>
    <s v="CNY"/>
    <n v="4.1000000000000002E-2"/>
    <n v="401.8"/>
    <n v="7.3003400000000003"/>
    <n v="5.5999999999999999E-3"/>
    <n v="54.88"/>
    <s v="MZQ"/>
  </r>
  <r>
    <s v="710328810201"/>
    <x v="86"/>
    <d v="2024-12-20T00:00:00"/>
    <s v="GY09"/>
    <s v="FO SHAN SHI GU YANG WU JIN ZHI PIN CO.,LTD."/>
    <m/>
    <s v="C01057"/>
    <s v="1-6-W22"/>
    <s v="WHR SS 25mm G-LD"/>
    <s v="WHR-"/>
    <s v="B"/>
    <n v="3900"/>
    <s v="PC"/>
    <s v="CNY"/>
    <n v="4.1000000000000002E-2"/>
    <n v="159.9"/>
    <n v="7.3003400000000003"/>
    <n v="5.5999999999999999E-3"/>
    <n v="21.84"/>
    <s v="MZQ"/>
  </r>
  <r>
    <s v="710329450101"/>
    <x v="86"/>
    <d v="2025-01-03T00:00:00"/>
    <s v="GY09"/>
    <s v="FO SHAN SHI GU YANG WU JIN ZHI PIN CO.,LTD."/>
    <m/>
    <s v="C01058"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</r>
  <r>
    <s v="710328420101"/>
    <x v="86"/>
    <d v="2024-12-13T00:00:00"/>
    <s v="GY09"/>
    <s v="FO SHAN SHI GU YANG WU JIN ZHI PIN CO.,LTD."/>
    <m/>
    <s v="C01058"/>
    <s v="1-6-646"/>
    <s v="VOC-FREE HIGH TEAR STRENGTH CLEAR SI RU GROMMET 500F"/>
    <s v="WHR-"/>
    <s v="B"/>
    <n v="2300"/>
    <s v="PC"/>
    <s v="CNY"/>
    <n v="8.5000000000000006E-2"/>
    <n v="195.5"/>
    <n v="7.3003400000000003"/>
    <n v="1.1599999999999999E-2"/>
    <n v="26.68"/>
    <s v="MZQ"/>
  </r>
  <r>
    <s v="710328520101"/>
    <x v="86"/>
    <d v="2024-12-17T00:00:00"/>
    <s v="GY09"/>
    <s v="FO SHAN SHI GU YANG WU JIN ZHI PIN CO.,LTD."/>
    <m/>
    <s v="C01058"/>
    <s v="1-6-646"/>
    <s v="VOC-FREE HIGH TEAR STRENGTH CLEAR SI RU GROMMET 500F"/>
    <s v="WHR-"/>
    <s v="B"/>
    <n v="4100"/>
    <s v="PC"/>
    <s v="CNY"/>
    <n v="8.5000000000000006E-2"/>
    <n v="348.5"/>
    <n v="7.3003400000000003"/>
    <n v="1.1599999999999999E-2"/>
    <n v="47.56"/>
    <s v="MZQ"/>
  </r>
  <r>
    <s v="710326170201"/>
    <x v="87"/>
    <d v="2024-11-08T00:00:00"/>
    <s v="HM04"/>
    <s v="GUANG DONG HAO MING SILICONE MATERIAL CO.,LTD"/>
    <m/>
    <s v="RTV-076"/>
    <s v="1-6-GLH14-ZQ"/>
    <s v="G-LD LH 14CM GN36A"/>
    <s v="GLID"/>
    <s v="B"/>
    <n v="-540"/>
    <s v="PC"/>
    <s v="CNY"/>
    <n v="6.4610000000000003"/>
    <n v="-3488.94"/>
    <n v="7.3003400000000003"/>
    <n v="0.88500000000000001"/>
    <n v="-477.9"/>
    <s v="MZQ"/>
  </r>
  <r>
    <s v="710328390101"/>
    <x v="87"/>
    <d v="2024-12-13T00:00:00"/>
    <s v="HM04"/>
    <s v="GUANG DONG HAO MING SILICONE MATERIAL CO.,LTD"/>
    <m/>
    <s v="C01048"/>
    <s v="1-6-GMF15-ZC"/>
    <s v="G-LD MF 15CM SQUARE  BU47A"/>
    <s v="GLID"/>
    <s v="B"/>
    <n v="86"/>
    <s v="PC"/>
    <s v="CNY"/>
    <n v="7.4237000000000002"/>
    <n v="638.44000000000005"/>
    <n v="7.3003400000000003"/>
    <n v="1.0168999999999999"/>
    <n v="87.45"/>
    <s v="MZQ"/>
  </r>
  <r>
    <s v="710328800201"/>
    <x v="87"/>
    <d v="2024-12-20T00:00:00"/>
    <s v="E036"/>
    <s v="YI AN (HK)"/>
    <m/>
    <s v="C01047"/>
    <s v="5-5-HAN12"/>
    <s v="SH G.BLK"/>
    <s v="HDL-"/>
    <s v="B"/>
    <n v="2000"/>
    <s v="PC"/>
    <s v="CNY"/>
    <n v="1.5313000000000001"/>
    <n v="3062.6"/>
    <n v="7.3003400000000003"/>
    <n v="0.20979999999999999"/>
    <n v="419.6"/>
    <s v="MZQ"/>
  </r>
  <r>
    <s v="710328800101"/>
    <x v="87"/>
    <d v="2024-12-20T00:00:00"/>
    <s v="E036"/>
    <s v="YI AN (HK)"/>
    <m/>
    <s v="C01047"/>
    <s v="5-5-HAN11"/>
    <s v="LG G.BLK"/>
    <s v="HDL-"/>
    <s v="B"/>
    <n v="5000"/>
    <s v="PC"/>
    <s v="CNY"/>
    <n v="1.849"/>
    <n v="9245"/>
    <n v="7.3003400000000003"/>
    <n v="0.25330000000000003"/>
    <n v="1266.5"/>
    <s v="MZQ"/>
  </r>
  <r>
    <s v="710329410301"/>
    <x v="87"/>
    <d v="2025-01-02T00:00:00"/>
    <s v="E036"/>
    <s v="YI AN (HK)"/>
    <m/>
    <s v="C01047"/>
    <s v="1-5-HLS01--X"/>
    <s v="LG M.BLK POL"/>
    <s v="HDL-"/>
    <s v="B"/>
    <n v="520"/>
    <s v="PC"/>
    <s v="CNY"/>
    <n v="2.6798000000000002"/>
    <n v="1393.5"/>
    <n v="7.3003400000000003"/>
    <n v="0.36709999999999998"/>
    <n v="190.89"/>
    <s v="MZQ"/>
  </r>
  <r>
    <s v="710328320101"/>
    <x v="87"/>
    <d v="2024-12-13T00:00:00"/>
    <s v="R017"/>
    <s v="RACO"/>
    <m/>
    <s v="C01049"/>
    <s v="1-5-HAJ01--X4"/>
    <s v="SH-- POL R73 C/C40 H8.5 SS304x0.7"/>
    <s v="HDL-"/>
    <s v="B"/>
    <n v="1738"/>
    <s v="PC"/>
    <s v="CNY"/>
    <n v="3.5398000000000001"/>
    <n v="6152.17"/>
    <n v="7.3003400000000003"/>
    <n v="0.4849"/>
    <n v="842.76"/>
    <s v="MZQ"/>
  </r>
  <r>
    <s v="710328150601"/>
    <x v="87"/>
    <d v="2024-12-12T00:00:00"/>
    <s v="HF06"/>
    <s v="Whitford Ltd"/>
    <m/>
    <s v="M250120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</r>
  <r>
    <s v="710328150501"/>
    <x v="87"/>
    <d v="2024-12-12T00:00:00"/>
    <s v="HF06"/>
    <s v="Whitford Ltd"/>
    <m/>
    <s v="M250120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28150701"/>
    <x v="87"/>
    <d v="2024-12-12T00:00:00"/>
    <s v="HF06"/>
    <s v="Whitford Ltd"/>
    <m/>
    <s v="M250120"/>
    <s v="1-4-T9682N204111"/>
    <s v="9682/N204111-G05 CLEAR METALLIC TOPCOAT"/>
    <s v="INM-"/>
    <s v="B"/>
    <n v="50"/>
    <s v="KG"/>
    <s v="CNY"/>
    <n v="69.026499999999999"/>
    <n v="3451.33"/>
    <n v="7.3003400000000003"/>
    <n v="9.4551999999999996"/>
    <n v="472.76"/>
    <s v="MZQ"/>
  </r>
  <r>
    <s v="710328640201"/>
    <x v="87"/>
    <d v="2024-12-17T00:00:00"/>
    <s v="HF06"/>
    <s v="Whitford Ltd"/>
    <m/>
    <s v="M250121"/>
    <s v="1-4-T7353J2002Z"/>
    <s v="BLACK MET.TOP 7353/J2002Z"/>
    <s v="INM-"/>
    <s v="B"/>
    <n v="50"/>
    <s v="KG"/>
    <s v="CNY"/>
    <n v="92.743399999999994"/>
    <n v="4637.17"/>
    <n v="7.3003400000000003"/>
    <n v="12.704000000000001"/>
    <n v="635.20000000000005"/>
    <s v="MZQ"/>
  </r>
  <r>
    <s v="710328640501"/>
    <x v="87"/>
    <d v="2024-12-17T00:00:00"/>
    <s v="HF06"/>
    <s v="Whitford Ltd"/>
    <m/>
    <s v="M250121"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</r>
  <r>
    <s v="710328640401"/>
    <x v="87"/>
    <d v="2024-12-17T00:00:00"/>
    <s v="HF06"/>
    <s v="Whitford Ltd"/>
    <m/>
    <s v="M250121"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</r>
  <r>
    <s v="710328640101"/>
    <x v="87"/>
    <d v="2024-12-17T00:00:00"/>
    <s v="HF06"/>
    <s v="Whitford Ltd"/>
    <m/>
    <s v="M250121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</r>
  <r>
    <s v="710328640301"/>
    <x v="87"/>
    <d v="2024-12-17T00:00:00"/>
    <s v="HF06"/>
    <s v="Whitford Ltd"/>
    <m/>
    <s v="M250121"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</r>
  <r>
    <s v="710329070101"/>
    <x v="87"/>
    <d v="2024-12-25T00:00:00"/>
    <s v="HF06"/>
    <s v="Whitford Ltd"/>
    <m/>
    <s v="M250122"/>
    <s v="1-4-M7254N12621"/>
    <s v="7254/N12621-G05 METALLIC BLACK"/>
    <s v="INM-"/>
    <s v="B"/>
    <n v="25"/>
    <s v="KG"/>
    <s v="CNY"/>
    <n v="197.3451"/>
    <n v="4933.63"/>
    <n v="7.3003400000000003"/>
    <n v="27.032299999999999"/>
    <n v="675.81"/>
    <s v="MZQ"/>
  </r>
  <r>
    <s v="710329070201"/>
    <x v="87"/>
    <d v="2024-12-25T00:00:00"/>
    <s v="HF06"/>
    <s v="Whitford Ltd"/>
    <m/>
    <s v="M250122"/>
    <s v="1-4-P7154N12619"/>
    <s v="7154/N12619-G05 BLACK BASECOAT"/>
    <s v="INM-"/>
    <s v="B"/>
    <n v="25"/>
    <s v="KG"/>
    <s v="CNY"/>
    <n v="197.3451"/>
    <n v="4933.63"/>
    <n v="7.3003400000000003"/>
    <n v="27.032299999999999"/>
    <n v="675.81"/>
    <s v="MZQ"/>
  </r>
  <r>
    <s v="710329180101"/>
    <x v="87"/>
    <d v="2024-12-27T00:00:00"/>
    <s v="E036"/>
    <s v="YI AN (HK)"/>
    <m/>
    <s v="C01047"/>
    <s v="7-5-KCF01"/>
    <s v="KNOB CF M.BLK W/1-6-D05"/>
    <s v="KNOB"/>
    <s v="B"/>
    <n v="750"/>
    <s v="PC"/>
    <s v="CNY"/>
    <n v="0.39329999999999998"/>
    <n v="294.98"/>
    <n v="7.3003400000000003"/>
    <n v="5.3900000000000003E-2"/>
    <n v="40.43"/>
    <s v="MZQ"/>
  </r>
  <r>
    <s v="710328800301"/>
    <x v="87"/>
    <d v="2024-12-20T00:00:00"/>
    <s v="E036"/>
    <s v="YI AN (HK)"/>
    <m/>
    <s v="C01047"/>
    <s v="5-5-KAN01"/>
    <s v="KNOB AN G.BLK"/>
    <s v="KNOB"/>
    <s v="B"/>
    <n v="6750"/>
    <s v="PC"/>
    <s v="CNY"/>
    <n v="0.54969999999999997"/>
    <n v="3710.48"/>
    <n v="7.3003400000000003"/>
    <n v="7.5300000000000006E-2"/>
    <n v="508.28"/>
    <s v="MZQ"/>
  </r>
  <r>
    <s v="710329410201"/>
    <x v="87"/>
    <d v="2025-01-02T00:00:00"/>
    <s v="E036"/>
    <s v="YI AN (HK)"/>
    <m/>
    <s v="C01047"/>
    <s v="7-5-KZI-4"/>
    <s v="KNOB INS M.BLK MEYER"/>
    <s v="KNOB"/>
    <s v="B"/>
    <n v="500"/>
    <s v="PC"/>
    <s v="CNY"/>
    <n v="0.63100000000000001"/>
    <n v="315.5"/>
    <n v="7.3003400000000003"/>
    <n v="8.6400000000000005E-2"/>
    <n v="43.2"/>
    <s v="MZQ"/>
  </r>
  <r>
    <s v="710329410101"/>
    <x v="87"/>
    <d v="2025-01-02T00:00:00"/>
    <s v="E036"/>
    <s v="YI AN (HK)"/>
    <m/>
    <s v="C01047"/>
    <s v="1-5-KZE-2"/>
    <s v="KNOB Z M.BLK"/>
    <s v="KNOB"/>
    <s v="B"/>
    <n v="500"/>
    <s v="PC"/>
    <s v="CNY"/>
    <n v="0.86950000000000005"/>
    <n v="434.75"/>
    <n v="7.3003400000000003"/>
    <n v="0.1191"/>
    <n v="59.55"/>
    <s v="MZQ"/>
  </r>
  <r>
    <s v="710329020101"/>
    <x v="87"/>
    <d v="2024-12-24T00:00:00"/>
    <s v="E036"/>
    <s v="YI AN (HK)"/>
    <m/>
    <s v="C01047"/>
    <s v="1-5-KTI-1"/>
    <s v="KNOB INS+S.CAP &quot;MEYER&quot;"/>
    <s v="KNOB"/>
    <s v="B"/>
    <n v="510"/>
    <s v="PC"/>
    <s v="CNY"/>
    <n v="1.0463"/>
    <n v="533.61"/>
    <n v="7.3003400000000003"/>
    <n v="0.14330000000000001"/>
    <n v="73.08"/>
    <s v="MZQ"/>
  </r>
  <r>
    <s v="710328440201"/>
    <x v="87"/>
    <d v="2024-12-13T00:00:00"/>
    <s v="WX03"/>
    <s v="WISION"/>
    <m/>
    <s v="C01050"/>
    <s v="7-5-KDG01D-X"/>
    <s v="KNOB DG RP BK01A POL"/>
    <s v="KNOB"/>
    <s v="B"/>
    <n v="7840"/>
    <s v="PC"/>
    <s v="CNY"/>
    <n v="5.0999999999999996"/>
    <n v="39984"/>
    <n v="7.3003400000000003"/>
    <n v="0.6986"/>
    <n v="5477.02"/>
    <s v="MZQ"/>
  </r>
  <r>
    <s v="710329290101"/>
    <x v="87"/>
    <d v="2024-12-27T00:00:00"/>
    <s v="YD11"/>
    <s v="YI DA FENG XIANG SHU WU JING"/>
    <m/>
    <s v="C01051"/>
    <s v="1-6-678AC"/>
    <s v="SILICONE RUBBER KNOB ANYDAY BU47A"/>
    <s v="KNOB"/>
    <s v="B"/>
    <n v="1000"/>
    <s v="PC"/>
    <s v="CNY"/>
    <n v="1.31"/>
    <n v="1310"/>
    <n v="7.3003400000000003"/>
    <n v="0.1794"/>
    <n v="179.4"/>
    <s v="MZQ"/>
  </r>
  <r>
    <s v="710329290201"/>
    <x v="87"/>
    <d v="2024-12-27T00:00:00"/>
    <s v="YD11"/>
    <s v="YI DA FENG XIANG SHU WU JING"/>
    <m/>
    <s v="C01051"/>
    <s v="1-6-689AA"/>
    <s v="SILICONE RUBBER KNOB ANYDAY GN36A (FDA GRADE)"/>
    <s v="KNOB"/>
    <s v="B"/>
    <n v="1000"/>
    <s v="PC"/>
    <s v="CNY"/>
    <n v="1.38"/>
    <n v="1380"/>
    <n v="7.3003400000000003"/>
    <n v="0.189"/>
    <n v="189"/>
    <s v="MZQ"/>
  </r>
  <r>
    <s v="710329290301"/>
    <x v="87"/>
    <d v="2024-12-27T00:00:00"/>
    <s v="YD11"/>
    <s v="YI DA FENG XIANG SHU WU JING"/>
    <m/>
    <s v="C01051"/>
    <s v="1-6-689AC"/>
    <s v="SILICONE RUBBER KNOB ANYDAY BU47A (FDA GRADE)"/>
    <s v="KNOB"/>
    <s v="B"/>
    <n v="1000"/>
    <s v="PC"/>
    <s v="CNY"/>
    <n v="1.38"/>
    <n v="1380"/>
    <n v="7.3003400000000003"/>
    <n v="0.189"/>
    <n v="189"/>
    <s v="MZQ"/>
  </r>
  <r>
    <s v="710328230101"/>
    <x v="87"/>
    <d v="2024-12-12T00:00:00"/>
    <s v="YD11"/>
    <s v="YI DA FENG XIANG SHU WU JING"/>
    <m/>
    <s v="C01051"/>
    <s v="1-6-696-B"/>
    <s v="SILICONE RUBBER KNOB BU47A (FDA GRADE)"/>
    <s v="KNOB"/>
    <s v="B"/>
    <n v="5400"/>
    <s v="PC"/>
    <s v="CNY"/>
    <n v="0.873"/>
    <n v="4714.2"/>
    <n v="7.3003400000000003"/>
    <n v="0.1196"/>
    <n v="645.84"/>
    <s v="MZQ"/>
  </r>
  <r>
    <s v="710325440101"/>
    <x v="87"/>
    <d v="2024-10-30T00:00:00"/>
    <s v="XF09"/>
    <s v="XIANG XIN FA GONG YI BO LI CO.,LTD."/>
    <m/>
    <s v="C01039"/>
    <s v="7-6-682--X"/>
    <s v="SS RING 7-6-GMI19 POL"/>
    <s v="MISC"/>
    <s v="B"/>
    <n v="200"/>
    <s v="PC"/>
    <s v="CNY"/>
    <n v="5.49"/>
    <n v="1098"/>
    <n v="7.3003400000000003"/>
    <n v="0.752"/>
    <n v="150.4"/>
    <s v="MZQ"/>
  </r>
  <r>
    <s v="710326570201"/>
    <x v="87"/>
    <d v="2024-11-14T00:00:00"/>
    <s v="XF09"/>
    <s v="XIANG XIN FA GONG YI BO LI CO.,LTD."/>
    <m/>
    <s v="C01039"/>
    <s v="7-6-683--X"/>
    <s v="SS RING 7-6-GMI23 POL"/>
    <s v="MISC"/>
    <s v="B"/>
    <n v="470"/>
    <s v="PC"/>
    <s v="CNY"/>
    <n v="6.01"/>
    <n v="2824.7"/>
    <n v="7.3003400000000003"/>
    <n v="0.82320000000000004"/>
    <n v="386.9"/>
    <s v="MZQ"/>
  </r>
  <r>
    <s v="710328800401"/>
    <x v="87"/>
    <d v="2024-12-20T00:00:00"/>
    <s v="E036"/>
    <s v="YI AN (HK)"/>
    <m/>
    <s v="C01047"/>
    <s v="5-5-SAN01"/>
    <s v="SHDL AN 20CM G.BLK"/>
    <s v="SHDL"/>
    <s v="B"/>
    <n v="2000"/>
    <s v="PC"/>
    <s v="CNY"/>
    <n v="1.6517999999999999"/>
    <n v="3303.6"/>
    <n v="7.3003400000000003"/>
    <n v="0.2263"/>
    <n v="452.6"/>
    <s v="MZQ"/>
  </r>
  <r>
    <s v="710328800501"/>
    <x v="87"/>
    <d v="2024-12-20T00:00:00"/>
    <s v="E036"/>
    <s v="YI AN (HK)"/>
    <m/>
    <s v="C01047"/>
    <s v="5-5-SAN03"/>
    <s v="SHDL AN 24CM G.BLK"/>
    <s v="SHDL"/>
    <s v="B"/>
    <n v="2050"/>
    <s v="PC"/>
    <s v="CNY"/>
    <n v="1.8811"/>
    <n v="3856.26"/>
    <n v="7.3003400000000003"/>
    <n v="0.25769999999999998"/>
    <n v="528.29"/>
    <s v="MZQ"/>
  </r>
  <r>
    <s v="710326810101"/>
    <x v="87"/>
    <d v="2024-11-19T00:00:00"/>
    <s v="E036"/>
    <s v="YI AN (HK)"/>
    <m/>
    <s v="C01047"/>
    <s v="3-5-SC07"/>
    <s v="W32 M.BLK TUM"/>
    <s v="SHDL"/>
    <s v="B"/>
    <n v="3030"/>
    <s v="PC"/>
    <s v="CNY"/>
    <n v="3.5945999999999998"/>
    <n v="10891.64"/>
    <n v="7.3003400000000003"/>
    <n v="0.4924"/>
    <n v="1491.97"/>
    <s v="MZQ"/>
  </r>
  <r>
    <s v="710328980201"/>
    <x v="88"/>
    <d v="2024-12-24T00:00:00"/>
    <s v="JW05"/>
    <s v="ZHAO QING JIA WEI SHU LIAO CO.,LTD"/>
    <m/>
    <s v="M250119"/>
    <s v="1-7-BN321"/>
    <s v="PP BAG .03mmx11.8x14.6&quot;"/>
    <s v="BAG-"/>
    <s v="B"/>
    <n v="5000"/>
    <s v="PC"/>
    <s v="CNY"/>
    <n v="0.08"/>
    <n v="400"/>
    <n v="7.3003400000000003"/>
    <n v="1.0999999999999999E-2"/>
    <n v="55"/>
    <s v="MZQ"/>
  </r>
  <r>
    <s v="710328980301"/>
    <x v="88"/>
    <d v="2024-12-24T00:00:00"/>
    <s v="JW05"/>
    <s v="ZHAO QING JIA WEI SHU LIAO CO.,LTD"/>
    <m/>
    <s v="M250119"/>
    <s v="1-7-BN322"/>
    <s v="PP BAG .03mmx11.8x15.7&quot;"/>
    <s v="BAG-"/>
    <s v="B"/>
    <n v="5000"/>
    <s v="PC"/>
    <s v="CNY"/>
    <n v="8.5000000000000006E-2"/>
    <n v="425"/>
    <n v="7.3003400000000003"/>
    <n v="1.1599999999999999E-2"/>
    <n v="58"/>
    <s v="MZQ"/>
  </r>
  <r>
    <s v="710328980101"/>
    <x v="88"/>
    <d v="2024-12-24T00:00:00"/>
    <s v="JW05"/>
    <s v="ZHAO QING JIA WEI SHU LIAO CO.,LTD"/>
    <m/>
    <s v="M250119"/>
    <s v="1-7-BB11"/>
    <s v="BUBBEL BAG 13&quot;X13&quot;"/>
    <s v="BAG-"/>
    <s v="B"/>
    <n v="7000"/>
    <s v="PC"/>
    <s v="CNY"/>
    <n v="0.152"/>
    <n v="1064"/>
    <n v="7.3003400000000003"/>
    <n v="2.0799999999999999E-2"/>
    <n v="145.6"/>
    <s v="MZQ"/>
  </r>
  <r>
    <s v="710329480101"/>
    <x v="88"/>
    <d v="2025-01-03T00:00:00"/>
    <s v="JN03"/>
    <s v="Jia Neng Metals Products CO,.LTD"/>
    <m/>
    <s v="C01044"/>
    <s v="7-6-084"/>
    <s v="WELD PLATE SS WOK LID"/>
    <s v="BRKT"/>
    <s v="B"/>
    <n v="1500"/>
    <s v="PC"/>
    <s v="CNY"/>
    <n v="0.17269999999999999"/>
    <n v="259.05"/>
    <n v="7.3003400000000003"/>
    <n v="2.3699999999999999E-2"/>
    <n v="35.549999999999997"/>
    <s v="MZQ"/>
  </r>
  <r>
    <s v="710329230101"/>
    <x v="88"/>
    <d v="2024-12-27T00:00:00"/>
    <s v="JN03"/>
    <s v="Jia Neng Metals Products CO,.LTD"/>
    <m/>
    <s v="C01043"/>
    <s v="1-6-BK125"/>
    <s v="BRKT+NUT M5 PE R93 C/C21 H5.5"/>
    <s v="BRKT"/>
    <s v="B"/>
    <n v="970"/>
    <s v="PC"/>
    <s v="CNY"/>
    <n v="0.57579999999999998"/>
    <n v="558.53"/>
    <n v="7.3003400000000003"/>
    <n v="7.8899999999999998E-2"/>
    <n v="76.53"/>
    <s v="MZQ"/>
  </r>
  <r>
    <s v="710326300401"/>
    <x v="88"/>
    <d v="2024-11-13T00:00:00"/>
    <s v="JN03"/>
    <s v="Jia Neng Metals Products CO,.LTD"/>
    <m/>
    <s v="C01043"/>
    <s v="1-6-BK16"/>
    <s v="BRKT+NUT M5 DS R93 C/C25 H8.3"/>
    <s v="BRKT"/>
    <s v="B"/>
    <n v="520"/>
    <s v="PC"/>
    <s v="CNY"/>
    <n v="0.60570000000000002"/>
    <n v="314.95999999999998"/>
    <n v="7.3003400000000003"/>
    <n v="8.3000000000000004E-2"/>
    <n v="43.16"/>
    <s v="MZQ"/>
  </r>
  <r>
    <s v="710328990101"/>
    <x v="88"/>
    <d v="2024-12-24T00:00:00"/>
    <s v="JN03"/>
    <s v="Jia Neng Metals Products CO,.LTD"/>
    <m/>
    <s v="C01043"/>
    <s v="1-6-BK16"/>
    <s v="BRKT+NUT M5 DS R93 C/C25 H8.3"/>
    <s v="BRKT"/>
    <s v="B"/>
    <n v="510"/>
    <s v="PC"/>
    <s v="CNY"/>
    <n v="0.60570000000000002"/>
    <n v="308.91000000000003"/>
    <n v="7.3003400000000003"/>
    <n v="8.3000000000000004E-2"/>
    <n v="42.33"/>
    <s v="MZQ"/>
  </r>
  <r>
    <s v="710326300501"/>
    <x v="88"/>
    <d v="2024-11-13T00:00:00"/>
    <s v="JN03"/>
    <s v="Jia Neng Metals Products CO,.LTD"/>
    <m/>
    <s v="C01043"/>
    <s v="1-6-BK30"/>
    <s v="BRKT FOR BAF24FA"/>
    <s v="BRKT"/>
    <s v="B"/>
    <n v="1030"/>
    <s v="PC"/>
    <s v="CNY"/>
    <n v="0.66110000000000002"/>
    <n v="680.93"/>
    <n v="7.3003400000000003"/>
    <n v="9.06E-2"/>
    <n v="93.32"/>
    <s v="MZQ"/>
  </r>
  <r>
    <s v="710326301001"/>
    <x v="88"/>
    <d v="2024-11-13T00:00:00"/>
    <s v="JN03"/>
    <s v="Jia Neng Metals Products CO,.LTD"/>
    <m/>
    <s v="C01043"/>
    <s v="1-6-F98-Y"/>
    <s v="FG SS FOR -LO-8 SUNRAYED"/>
    <s v="FG--"/>
    <s v="B"/>
    <n v="500"/>
    <s v="PC"/>
    <s v="CNY"/>
    <n v="0.62919999999999998"/>
    <n v="314.60000000000002"/>
    <n v="7.3003400000000003"/>
    <n v="8.6199999999999999E-2"/>
    <n v="43.1"/>
    <s v="MZQ"/>
  </r>
  <r>
    <s v="710328990201"/>
    <x v="88"/>
    <d v="2024-12-24T00:00:00"/>
    <s v="JN03"/>
    <s v="Jia Neng Metals Products CO,.LTD"/>
    <m/>
    <s v="C01043"/>
    <s v="1-6-F98-Y"/>
    <s v="FG SS FOR -LO-8 SUNRAYED"/>
    <s v="FG--"/>
    <s v="B"/>
    <n v="520"/>
    <s v="PC"/>
    <s v="CNY"/>
    <n v="0.62919999999999998"/>
    <n v="327.18"/>
    <n v="7.3003400000000003"/>
    <n v="8.6199999999999999E-2"/>
    <n v="44.82"/>
    <s v="MZQ"/>
  </r>
  <r>
    <s v="710326300701"/>
    <x v="88"/>
    <d v="2024-11-13T00:00:00"/>
    <s v="JN03"/>
    <s v="Jia Neng Metals Products CO,.LTD"/>
    <m/>
    <s v="C01043"/>
    <s v="1-6-F117-Y"/>
    <s v="FG SS BAF24FA SUNRAYED"/>
    <s v="FG--"/>
    <s v="B"/>
    <n v="1040"/>
    <s v="PC"/>
    <s v="CNY"/>
    <n v="0.65839999999999999"/>
    <n v="684.74"/>
    <n v="7.3003400000000003"/>
    <n v="9.0200000000000002E-2"/>
    <n v="93.81"/>
    <s v="MZQ"/>
  </r>
  <r>
    <s v="710328260101"/>
    <x v="88"/>
    <d v="2024-12-12T00:00:00"/>
    <s v="HM04"/>
    <s v="GUANG DONG HAO MING SILICONE MATERIAL CO.,LTD"/>
    <m/>
    <s v="C01041"/>
    <s v="1-6-GLH14-ZC"/>
    <s v="G-LD LH 14CM BU47A"/>
    <s v="GLID"/>
    <s v="B"/>
    <n v="518"/>
    <s v="PC"/>
    <s v="CNY"/>
    <n v="6.4610000000000003"/>
    <n v="3346.8"/>
    <n v="7.3003400000000003"/>
    <n v="0.88500000000000001"/>
    <n v="458.43"/>
    <s v="MZQ"/>
  </r>
  <r>
    <s v="710328390101"/>
    <x v="88"/>
    <d v="2024-12-13T00:00:00"/>
    <s v="HM04"/>
    <s v="GUANG DONG HAO MING SILICONE MATERIAL CO.,LTD"/>
    <m/>
    <s v="C01042"/>
    <s v="1-6-GMF15-ZC"/>
    <s v="G-LD MF 15CM SQUARE  BU47A"/>
    <s v="GLID"/>
    <s v="B"/>
    <n v="314"/>
    <s v="PC"/>
    <s v="CNY"/>
    <n v="7.4237000000000002"/>
    <n v="2331.04"/>
    <n v="7.3003400000000003"/>
    <n v="1.0168999999999999"/>
    <n v="319.31"/>
    <s v="MZQ"/>
  </r>
  <r>
    <s v="710328260301"/>
    <x v="88"/>
    <d v="2024-12-12T00:00:00"/>
    <s v="HM04"/>
    <s v="GUANG DONG HAO MING SILICONE MATERIAL CO.,LTD"/>
    <m/>
    <s v="C01041"/>
    <s v="1-6-GLH16-ZC"/>
    <s v="G-LD LH 16CM BU47A"/>
    <s v="GLID"/>
    <s v="B"/>
    <n v="175"/>
    <s v="PC"/>
    <s v="CNY"/>
    <n v="7.2716000000000003"/>
    <n v="1272.53"/>
    <n v="7.3003400000000003"/>
    <n v="0.99609999999999999"/>
    <n v="174.32"/>
    <s v="MZQ"/>
  </r>
  <r>
    <s v="710328260401"/>
    <x v="88"/>
    <d v="2024-12-12T00:00:00"/>
    <s v="HM04"/>
    <s v="GUANG DONG HAO MING SILICONE MATERIAL CO.,LTD"/>
    <m/>
    <s v="C01041"/>
    <s v="1-6-GLH16-ZE"/>
    <s v="G-LD LH 16CM BK01A"/>
    <s v="GLID"/>
    <s v="B"/>
    <n v="1040"/>
    <s v="PC"/>
    <s v="CNY"/>
    <n v="7.2716000000000003"/>
    <n v="7562.46"/>
    <n v="7.3003400000000003"/>
    <n v="0.99609999999999999"/>
    <n v="1035.94"/>
    <s v="MZQ"/>
  </r>
  <r>
    <s v="710328260501"/>
    <x v="88"/>
    <d v="2024-12-12T00:00:00"/>
    <s v="HM04"/>
    <s v="GUANG DONG HAO MING SILICONE MATERIAL CO.,LTD"/>
    <m/>
    <s v="C01041"/>
    <s v="1-6-GLH18-ZC"/>
    <s v="G-LD LH 18CM ANYDAY  BU47A"/>
    <s v="GLID"/>
    <s v="B"/>
    <n v="340"/>
    <s v="PC"/>
    <s v="CNY"/>
    <n v="7.9870000000000001"/>
    <n v="2715.58"/>
    <n v="7.3003400000000003"/>
    <n v="1.0941000000000001"/>
    <n v="371.99"/>
    <s v="MZQ"/>
  </r>
  <r>
    <s v="710328260601"/>
    <x v="88"/>
    <d v="2024-12-12T00:00:00"/>
    <s v="HM04"/>
    <s v="GUANG DONG HAO MING SILICONE MATERIAL CO.,LTD"/>
    <m/>
    <s v="C01041"/>
    <s v="1-6-GLH18-ZE"/>
    <s v="G-LD LH 18CM BK01A"/>
    <s v="GLID"/>
    <s v="B"/>
    <n v="480"/>
    <s v="PC"/>
    <s v="CNY"/>
    <n v="7.9870000000000001"/>
    <n v="3833.76"/>
    <n v="7.3003400000000003"/>
    <n v="1.0941000000000001"/>
    <n v="525.16999999999996"/>
    <s v="MZQ"/>
  </r>
  <r>
    <s v="710328260701"/>
    <x v="88"/>
    <d v="2024-12-12T00:00:00"/>
    <s v="HM04"/>
    <s v="GUANG DONG HAO MING SILICONE MATERIAL CO.,LTD"/>
    <m/>
    <s v="C01041"/>
    <s v="1-6-GLH20-ZC"/>
    <s v="G-LD LH 20CM BU47A"/>
    <s v="GLID"/>
    <s v="B"/>
    <n v="409"/>
    <s v="PC"/>
    <s v="CNY"/>
    <n v="8.6631999999999998"/>
    <n v="3543.25"/>
    <n v="7.3003400000000003"/>
    <n v="1.1867000000000001"/>
    <n v="485.36"/>
    <s v="MZQ"/>
  </r>
  <r>
    <s v="710328260801"/>
    <x v="88"/>
    <d v="2024-12-12T00:00:00"/>
    <s v="HM04"/>
    <s v="GUANG DONG HAO MING SILICONE MATERIAL CO.,LTD"/>
    <m/>
    <s v="C01041"/>
    <s v="1-6-GLH20-ZE"/>
    <s v="G-LD LH 20CM BK01A"/>
    <s v="GLID"/>
    <s v="B"/>
    <n v="165"/>
    <s v="PC"/>
    <s v="CNY"/>
    <n v="8.6631999999999998"/>
    <n v="1429.43"/>
    <n v="7.3003400000000003"/>
    <n v="1.1867000000000001"/>
    <n v="195.81"/>
    <s v="MZQ"/>
  </r>
  <r>
    <s v="710328260901"/>
    <x v="88"/>
    <d v="2024-12-12T00:00:00"/>
    <s v="HM04"/>
    <s v="GUANG DONG HAO MING SILICONE MATERIAL CO.,LTD"/>
    <m/>
    <s v="C01041"/>
    <s v="1-6-GLH22-ZC"/>
    <s v="G-LD LH 22CM BU47A"/>
    <s v="GLID"/>
    <s v="B"/>
    <n v="400"/>
    <s v="PC"/>
    <s v="CNY"/>
    <n v="9.31"/>
    <n v="3724"/>
    <n v="7.3003400000000003"/>
    <n v="1.2753000000000001"/>
    <n v="510.12"/>
    <s v="MZQ"/>
  </r>
  <r>
    <s v="710328261001"/>
    <x v="88"/>
    <d v="2024-12-12T00:00:00"/>
    <s v="HM04"/>
    <s v="GUANG DONG HAO MING SILICONE MATERIAL CO.,LTD"/>
    <m/>
    <s v="C01041"/>
    <s v="1-6-GLH22-ZE"/>
    <s v="G-LD LH 22CM BK01A"/>
    <s v="GLID"/>
    <s v="B"/>
    <n v="200"/>
    <s v="PC"/>
    <s v="CNY"/>
    <n v="9.31"/>
    <n v="1862"/>
    <n v="7.3003400000000003"/>
    <n v="1.2753000000000001"/>
    <n v="255.06"/>
    <s v="MZQ"/>
  </r>
  <r>
    <s v="710328730201"/>
    <x v="88"/>
    <d v="2024-12-18T00:00:00"/>
    <s v="XL10"/>
    <s v="JIANG MEN SHI XI LONG XIANG JIAO KE JI CO.,LTD."/>
    <m/>
    <s v="C01046"/>
    <s v="1-6-670"/>
    <s v="SILICONE RING FOR 1-6-GLX30 SHORE A 68-73 (RD26A)"/>
    <s v="GLID"/>
    <s v="B"/>
    <n v="1560"/>
    <s v="PC"/>
    <s v="CNY"/>
    <n v="13.818"/>
    <n v="21556.080000000002"/>
    <n v="7.3003400000000003"/>
    <n v="1.8928"/>
    <n v="2952.77"/>
    <s v="MZQ"/>
  </r>
  <r>
    <s v="710328450701"/>
    <x v="88"/>
    <d v="2024-12-13T00:00:00"/>
    <s v="XL10"/>
    <s v="JIANG MEN SHI XI LONG XIANG JIAO KE JI CO.,LTD."/>
    <m/>
    <s v="C01046"/>
    <s v="1-6-670"/>
    <s v="SILICONE RING FOR 1-6-GLX30 SHORE A 68-73 (RD26A)"/>
    <s v="GLID"/>
    <s v="B"/>
    <n v="1010"/>
    <s v="PC"/>
    <s v="CNY"/>
    <n v="14.1"/>
    <n v="14241"/>
    <n v="7.3003400000000003"/>
    <n v="1.9314"/>
    <n v="1950.71"/>
    <s v="MZQ"/>
  </r>
  <r>
    <s v="710326720101"/>
    <x v="88"/>
    <d v="2024-11-18T00:00:00"/>
    <s v="YH03"/>
    <s v="YUE HONG GLASS TECHNOLOGY CO"/>
    <m/>
    <s v="C01038"/>
    <s v="1-6-GAC20-ZA"/>
    <s v="G-LD AC 20CM POL"/>
    <s v="GLID"/>
    <s v="B"/>
    <n v="1020"/>
    <s v="PC"/>
    <s v="CNY"/>
    <n v="3.5017"/>
    <n v="3571.73"/>
    <n v="7.3003400000000003"/>
    <n v="0.47970000000000002"/>
    <n v="489.29"/>
    <s v="MZQ"/>
  </r>
  <r>
    <s v="710326400101"/>
    <x v="88"/>
    <d v="2024-11-13T00:00:00"/>
    <s v="YH03"/>
    <s v="YUE HONG GLASS TECHNOLOGY CO"/>
    <m/>
    <s v="C01038"/>
    <s v="7-6-392D"/>
    <s v="GLASS SQ 17.5cm MYR"/>
    <s v="GLID"/>
    <s v="B"/>
    <n v="4000"/>
    <s v="PC"/>
    <s v="CNY"/>
    <n v="10.7965"/>
    <n v="43186"/>
    <n v="7.3003400000000003"/>
    <n v="1.4789000000000001"/>
    <n v="5915.6"/>
    <s v="MZQ"/>
  </r>
  <r>
    <s v="710328370101"/>
    <x v="88"/>
    <d v="2024-12-13T00:00:00"/>
    <s v="YH03"/>
    <s v="YUE HONG GLASS TECHNOLOGY CO"/>
    <m/>
    <s v="C01038"/>
    <s v="7-6-384D"/>
    <s v="G.BACON PRESS 18CM MEYER"/>
    <s v="GLID"/>
    <s v="B"/>
    <n v="1900"/>
    <s v="PC"/>
    <s v="CNY"/>
    <n v="16.5"/>
    <n v="31350"/>
    <n v="7.3003400000000003"/>
    <n v="2.2602000000000002"/>
    <n v="4294.38"/>
    <s v="MZQ"/>
  </r>
  <r>
    <s v="710328580201"/>
    <x v="88"/>
    <d v="2024-12-17T00:00:00"/>
    <s v="Z010"/>
    <s v="GlassLid Industries Ltd."/>
    <m/>
    <s v="C01045"/>
    <s v="1-6-GY18-ZA"/>
    <s v="G-LD SD DR 18CM 2H POL"/>
    <s v="GLID"/>
    <s v="B"/>
    <n v="1200"/>
    <s v="PC"/>
    <s v="CNY"/>
    <n v="2.7494000000000001"/>
    <n v="3299.28"/>
    <n v="7.3003400000000003"/>
    <n v="0.37659999999999999"/>
    <n v="451.92"/>
    <s v="MZQ"/>
  </r>
  <r>
    <s v="710328860101"/>
    <x v="88"/>
    <d v="2024-12-20T00:00:00"/>
    <s v="Z010"/>
    <s v="GlassLid Industries Ltd."/>
    <m/>
    <s v="C01045"/>
    <s v="1-6-GY18-ZA"/>
    <s v="G-LD SD DR 18CM 2H POL"/>
    <s v="GLID"/>
    <s v="B"/>
    <n v="510"/>
    <s v="PC"/>
    <s v="CNY"/>
    <n v="2.7494000000000001"/>
    <n v="1402.19"/>
    <n v="7.3003400000000003"/>
    <n v="0.37659999999999999"/>
    <n v="192.07"/>
    <s v="MZQ"/>
  </r>
  <r>
    <s v="710326410501"/>
    <x v="88"/>
    <d v="2024-11-13T00:00:00"/>
    <s v="Z010"/>
    <s v="GlassLid Industries Ltd."/>
    <m/>
    <s v="C01045"/>
    <s v="1-6-GAC18-ZA"/>
    <s v="G-LD AC 18CM POL"/>
    <s v="GLID"/>
    <s v="B"/>
    <n v="530"/>
    <s v="PC"/>
    <s v="CNY"/>
    <n v="3.1166"/>
    <n v="1651.8"/>
    <n v="7.3003400000000003"/>
    <n v="0.4269"/>
    <n v="226.26"/>
    <s v="MZQ"/>
  </r>
  <r>
    <s v="710329050101"/>
    <x v="88"/>
    <d v="2024-12-24T00:00:00"/>
    <s v="Z010"/>
    <s v="GlassLid Industries Ltd."/>
    <m/>
    <s v="C01045"/>
    <s v="1-6-GAC18-ZA"/>
    <s v="G-LD AC 18CM POL"/>
    <s v="GLID"/>
    <s v="B"/>
    <n v="500"/>
    <s v="PC"/>
    <s v="CNY"/>
    <n v="3.1166"/>
    <n v="1558.3"/>
    <n v="7.3003400000000003"/>
    <n v="0.4269"/>
    <n v="213.45"/>
    <s v="MZQ"/>
  </r>
  <r>
    <s v="710327780301"/>
    <x v="88"/>
    <d v="2024-12-03T00:00:00"/>
    <s v="Z010"/>
    <s v="GlassLid Industries Ltd."/>
    <m/>
    <s v="C01045"/>
    <s v="1-6-GAK20BZA"/>
    <s v="G-LD AK 20CM PRESTIGE POL"/>
    <s v="GLID"/>
    <s v="B"/>
    <n v="20"/>
    <s v="PC"/>
    <s v="CNY"/>
    <n v="5.1580000000000004"/>
    <n v="103.16"/>
    <n v="7.3003400000000003"/>
    <n v="0.70650000000000002"/>
    <n v="14.13"/>
    <s v="MZQ"/>
  </r>
  <r>
    <s v="710311170501"/>
    <x v="88"/>
    <d v="2024-01-18T00:00:00"/>
    <s v="LH10"/>
    <s v="SHAN DONG LE HE JIA RI YONG PIN CO.,LTD."/>
    <m/>
    <s v="M250118"/>
    <s v="7-6-618"/>
    <s v="GLASS LID 22cm"/>
    <s v="GLS-"/>
    <s v="B"/>
    <n v="3120"/>
    <s v="PC"/>
    <s v="CNY"/>
    <n v="6.0212000000000003"/>
    <n v="18786.14"/>
    <n v="7.3003400000000003"/>
    <n v="0.82479999999999998"/>
    <n v="2573.38"/>
    <s v="MZQ"/>
  </r>
  <r>
    <s v="710310430401"/>
    <x v="88"/>
    <d v="2023-12-27T00:00:00"/>
    <s v="LH10"/>
    <s v="SHAN DONG LE HE JIA RI YONG PIN CO.,LTD."/>
    <m/>
    <s v="M250117"/>
    <s v="7-6-676"/>
    <s v="GLASS FOR 7-6-GMI19"/>
    <s v="GLS-"/>
    <s v="B"/>
    <n v="2000"/>
    <s v="PC"/>
    <s v="CNY"/>
    <n v="6.6637000000000004"/>
    <n v="13327.4"/>
    <n v="7.3003400000000003"/>
    <n v="0.91279999999999994"/>
    <n v="1825.6"/>
    <s v="MZQ"/>
  </r>
  <r>
    <s v="710310430201"/>
    <x v="88"/>
    <d v="2023-12-27T00:00:00"/>
    <s v="LH10"/>
    <s v="SHAN DONG LE HE JIA RI YONG PIN CO.,LTD."/>
    <m/>
    <s v="M250117"/>
    <s v="1-6-671-N"/>
    <s v="19CM SQUARE GLASS BOWL ANYDAY TRANSPARENT"/>
    <s v="GLS-"/>
    <s v="B"/>
    <n v="2000"/>
    <s v="PC"/>
    <s v="CNY"/>
    <n v="8.1858000000000004"/>
    <n v="16371.6"/>
    <n v="7.3003400000000003"/>
    <n v="1.1213"/>
    <n v="2242.6"/>
    <s v="MZQ"/>
  </r>
  <r>
    <s v="710310430501"/>
    <x v="88"/>
    <d v="2023-12-27T00:00:00"/>
    <s v="LH10"/>
    <s v="SHAN DONG LE HE JIA RI YONG PIN CO.,LTD."/>
    <m/>
    <s v="M250117"/>
    <s v="7-6-677"/>
    <s v="GLASS FOR 7-6-GMI23"/>
    <s v="GLS-"/>
    <s v="B"/>
    <n v="1760"/>
    <s v="PC"/>
    <s v="CNY"/>
    <n v="8.8053000000000008"/>
    <n v="15497.33"/>
    <n v="7.3003400000000003"/>
    <n v="1.2060999999999999"/>
    <n v="2122.7399999999998"/>
    <s v="MZQ"/>
  </r>
  <r>
    <s v="710310430301"/>
    <x v="88"/>
    <d v="2023-12-27T00:00:00"/>
    <s v="LH10"/>
    <s v="SHAN DONG LE HE JIA RI YONG PIN CO.,LTD."/>
    <m/>
    <s v="M250117"/>
    <s v="1-6-672-N"/>
    <s v="23CM SQUARE GLASS BOWL ANYDAY TRANSPARENT"/>
    <s v="GLS-"/>
    <s v="B"/>
    <n v="2004"/>
    <s v="PC"/>
    <s v="CNY"/>
    <n v="11.672599999999999"/>
    <n v="23391.89"/>
    <n v="7.3003400000000003"/>
    <n v="1.5989"/>
    <n v="3204.2"/>
    <s v="MZQ"/>
  </r>
  <r>
    <s v="710321730201"/>
    <x v="88"/>
    <d v="2024-08-22T00:00:00"/>
    <s v="LH10"/>
    <s v="SHAN DONG LE HE JIA RI YONG PIN CO.,LTD."/>
    <m/>
    <s v="M250116"/>
    <s v="1-6-623-N-CH"/>
    <s v="20CM GLASS BOWL ANYDAY TRANSPARENT CHOOSE"/>
    <s v="GLS-"/>
    <s v="B"/>
    <n v="10000"/>
    <s v="PC"/>
    <s v="CNY"/>
    <n v="9.2124000000000006"/>
    <n v="92124"/>
    <n v="7.3003400000000003"/>
    <n v="1.2619"/>
    <n v="12619"/>
    <s v="MZQ"/>
  </r>
  <r>
    <s v="710321730301"/>
    <x v="88"/>
    <d v="2024-08-22T00:00:00"/>
    <s v="LH10"/>
    <s v="SHAN DONG LE HE JIA RI YONG PIN CO.,LTD."/>
    <m/>
    <s v="M250116"/>
    <s v="1-6-624-N-CH"/>
    <s v="22CM GLASS BOWL ANYDAY TRANSPARENT CHOOSE"/>
    <s v="GLS-"/>
    <s v="B"/>
    <n v="9996"/>
    <s v="PC"/>
    <s v="CNY"/>
    <n v="9.7788000000000004"/>
    <n v="97748.88"/>
    <n v="7.3003400000000003"/>
    <n v="1.3394999999999999"/>
    <n v="13389.64"/>
    <s v="MZQ"/>
  </r>
  <r>
    <s v="710329630201"/>
    <x v="88"/>
    <d v="2025-01-07T00:00:00"/>
    <s v="XL10"/>
    <s v="JIANG MEN SHI XI LONG XIANG JIAO KE JI CO.,LTD."/>
    <m/>
    <s v="C01046"/>
    <s v="7-6-629C"/>
    <s v="20cm Si-RU RING BU47A"/>
    <s v="GSKT"/>
    <s v="B"/>
    <n v="300"/>
    <s v="PC"/>
    <s v="CNY"/>
    <n v="3.5"/>
    <n v="1050"/>
    <n v="7.3003400000000003"/>
    <n v="0.47939999999999999"/>
    <n v="143.82"/>
    <s v="MZQ"/>
  </r>
  <r>
    <s v="710329040201"/>
    <x v="88"/>
    <d v="2024-12-24T00:00:00"/>
    <s v="XL10"/>
    <s v="JIANG MEN SHI XI LONG XIANG JIAO KE JI CO.,LTD."/>
    <m/>
    <s v="C01046"/>
    <s v="7-6-678A"/>
    <s v="SILICONE GASKET 7-6-GMI19 GN36A"/>
    <s v="GSKT"/>
    <s v="B"/>
    <n v="100"/>
    <s v="PC"/>
    <s v="CNY"/>
    <n v="4.9000000000000004"/>
    <n v="490"/>
    <n v="7.3003400000000003"/>
    <n v="0.67120000000000002"/>
    <n v="67.12"/>
    <s v="MZQ"/>
  </r>
  <r>
    <s v="710329630101"/>
    <x v="88"/>
    <d v="2025-01-07T00:00:00"/>
    <s v="XL10"/>
    <s v="JIANG MEN SHI XI LONG XIANG JIAO KE JI CO.,LTD."/>
    <m/>
    <s v="C01046"/>
    <s v="7-6-678C"/>
    <s v="SILICONE GASKET 7-6-GMI19 BU47A"/>
    <s v="GSKT"/>
    <s v="B"/>
    <n v="300"/>
    <s v="PC"/>
    <s v="CNY"/>
    <n v="4.9000000000000004"/>
    <n v="1470"/>
    <n v="7.3003400000000003"/>
    <n v="0.67120000000000002"/>
    <n v="201.36"/>
    <s v="MZQ"/>
  </r>
  <r>
    <s v="710329040301"/>
    <x v="88"/>
    <d v="2024-12-24T00:00:00"/>
    <s v="XL10"/>
    <s v="JIANG MEN SHI XI LONG XIANG JIAO KE JI CO.,LTD."/>
    <m/>
    <s v="C01046"/>
    <s v="7-6-680A"/>
    <s v="SILICONE GASKET 7-6-GMI23 GN36A"/>
    <s v="GSKT"/>
    <s v="B"/>
    <n v="700"/>
    <s v="PC"/>
    <s v="CNY"/>
    <n v="5.7"/>
    <n v="3990"/>
    <n v="7.3003400000000003"/>
    <n v="0.78080000000000005"/>
    <n v="546.55999999999995"/>
    <s v="MZQ"/>
  </r>
  <r>
    <s v="710329010101"/>
    <x v="88"/>
    <d v="2024-12-24T00:00:00"/>
    <s v="XF09"/>
    <s v="XIANG XIN FA GONG YI BO LI CO.,LTD."/>
    <m/>
    <s v="C01040"/>
    <s v="7-6-650--Y"/>
    <s v="SS RING 7-6-GKZ24 BSH"/>
    <s v="MISC"/>
    <s v="B"/>
    <n v="1000"/>
    <s v="PC"/>
    <s v="CNY"/>
    <n v="5"/>
    <n v="5000"/>
    <n v="7.3003400000000003"/>
    <n v="0.68489999999999995"/>
    <n v="684.9"/>
    <s v="MZQ"/>
  </r>
  <r>
    <s v="710325440101"/>
    <x v="88"/>
    <d v="2024-10-30T00:00:00"/>
    <s v="XF09"/>
    <s v="XIANG XIN FA GONG YI BO LI CO.,LTD."/>
    <m/>
    <s v="RTV-0074"/>
    <s v="7-6-682--X"/>
    <s v="SS RING 7-6-GMI19 POL"/>
    <s v="MISC"/>
    <s v="B"/>
    <n v="-200"/>
    <s v="PC"/>
    <s v="CNY"/>
    <n v="5.49"/>
    <n v="-1098"/>
    <n v="7.3003400000000003"/>
    <n v="0.752"/>
    <n v="-150.4"/>
    <s v="MZQ"/>
  </r>
  <r>
    <s v="710329010201"/>
    <x v="88"/>
    <d v="2024-12-24T00:00:00"/>
    <s v="XF09"/>
    <s v="XIANG XIN FA GONG YI BO LI CO.,LTD."/>
    <m/>
    <s v="C01039"/>
    <s v="7-6-682--X"/>
    <s v="SS RING 7-6-GMI19 POL"/>
    <s v="MISC"/>
    <s v="B"/>
    <n v="1000"/>
    <s v="PC"/>
    <s v="CNY"/>
    <n v="5.49"/>
    <n v="5490"/>
    <n v="7.3003400000000003"/>
    <n v="0.752"/>
    <n v="752"/>
    <s v="MZQ"/>
  </r>
  <r>
    <s v="710326570201"/>
    <x v="88"/>
    <d v="2024-11-14T00:00:00"/>
    <s v="XF09"/>
    <s v="XIANG XIN FA GONG YI BO LI CO.,LTD."/>
    <m/>
    <s v="RTV-0074"/>
    <s v="7-6-683--X"/>
    <s v="SS RING 7-6-GMI23 POL"/>
    <s v="MISC"/>
    <s v="B"/>
    <n v="-470"/>
    <s v="PC"/>
    <s v="CNY"/>
    <n v="6.01"/>
    <n v="-2824.7"/>
    <n v="7.3003400000000003"/>
    <n v="0.82320000000000004"/>
    <n v="-386.9"/>
    <s v="MZQ"/>
  </r>
  <r>
    <s v="710329280101"/>
    <x v="88"/>
    <d v="2024-12-27T00:00:00"/>
    <s v="XF09"/>
    <s v="XIANG XIN FA GONG YI BO LI CO.,LTD."/>
    <m/>
    <s v="C01039"/>
    <s v="7-6-683--X"/>
    <s v="SS RING 7-6-GMI23 POL"/>
    <s v="MISC"/>
    <s v="B"/>
    <n v="1000"/>
    <s v="PC"/>
    <s v="CNY"/>
    <n v="6.01"/>
    <n v="6010"/>
    <n v="7.3003400000000003"/>
    <n v="0.82320000000000004"/>
    <n v="823.2"/>
    <s v="MZQ"/>
  </r>
  <r>
    <s v="710326780101"/>
    <x v="88"/>
    <d v="2024-11-19T00:00:00"/>
    <s v="YY04S"/>
    <s v="YONG YE WU JIN CO"/>
    <m/>
    <s v="250105"/>
    <s v="BLC16DS-001"/>
    <s v="16CM SS LID W/KNOB &amp; WHISTLE"/>
    <s v="SKU-"/>
    <s v="O"/>
    <n v="1000"/>
    <s v="PC"/>
    <s v="CNY"/>
    <n v="4.9154"/>
    <n v="4915.3999999999996"/>
    <n v="7.3003400000000003"/>
    <n v="0.67330000000000001"/>
    <n v="673.3"/>
    <s v="MZQ"/>
  </r>
  <r>
    <s v="710326780201"/>
    <x v="88"/>
    <d v="2024-11-19T00:00:00"/>
    <s v="YY04S"/>
    <s v="YONG YE WU JIN CO"/>
    <m/>
    <s v="250105"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</r>
  <r>
    <s v="710326770501"/>
    <x v="88"/>
    <d v="2024-11-19T00:00:00"/>
    <s v="Z010"/>
    <s v="GlassLid Industries Ltd."/>
    <m/>
    <s v="250106"/>
    <s v="GLX26-001"/>
    <s v="26CM GLASS LID W/GLOSSY RED SILICONE RING W/'DG' KNOB"/>
    <s v="SKU-"/>
    <s v="O"/>
    <n v="4520"/>
    <s v="PC"/>
    <s v="CNY"/>
    <n v="7.4157999999999999"/>
    <n v="33519.42"/>
    <n v="7.3003400000000003"/>
    <n v="1.0158"/>
    <n v="4591.42"/>
    <s v="MZQ"/>
  </r>
  <r>
    <s v="710328480201"/>
    <x v="88"/>
    <d v="2024-12-13T00:00:00"/>
    <s v="Z010"/>
    <s v="GlassLid Industries Ltd."/>
    <m/>
    <s v="250107"/>
    <s v="GLX26-001"/>
    <s v="26CM GLASS LID W/GLOSSY RED SILICONE RING W/'DG' KNOB"/>
    <s v="SKU-"/>
    <s v="O"/>
    <n v="1920"/>
    <s v="PC"/>
    <s v="CNY"/>
    <n v="7.4157999999999999"/>
    <n v="14238.34"/>
    <n v="7.3003400000000003"/>
    <n v="1.0158"/>
    <n v="1950.34"/>
    <s v="MZQ"/>
  </r>
  <r>
    <s v="710328480201"/>
    <x v="88"/>
    <d v="2024-12-13T00:00:00"/>
    <s v="Z010"/>
    <s v="GlassLid Industries Ltd."/>
    <m/>
    <s v="250106"/>
    <s v="GLX26-001"/>
    <s v="26CM GLASS LID W/GLOSSY RED SILICONE RING W/'DG' KNOB"/>
    <s v="SKU-"/>
    <s v="O"/>
    <n v="680"/>
    <s v="PC"/>
    <s v="CNY"/>
    <n v="7.4157999999999999"/>
    <n v="5042.74"/>
    <n v="7.3003400000000003"/>
    <n v="1.0158"/>
    <n v="690.74"/>
    <s v="MZQ"/>
  </r>
  <r>
    <s v="710329080101"/>
    <x v="88"/>
    <d v="2024-12-25T00:00:00"/>
    <s v="JY14"/>
    <s v="FOSHAN NANHAI JING YANG METAL CO.,LTD"/>
    <m/>
    <s v="75584-OP/11936-C/100"/>
    <s v="1-I-IH050130-R05"/>
    <s v="SS 430 0.5mm x DIA.130 with R05 pattern"/>
    <s v="SSM-"/>
    <s v="B"/>
    <n v="1500"/>
    <s v="PC"/>
    <s v="CNY"/>
    <n v="0.94689999999999996"/>
    <n v="1420.35"/>
    <n v="7.3003400000000003"/>
    <n v="0.12970000000000001"/>
    <n v="194.55"/>
    <s v="MZQ"/>
  </r>
  <r>
    <s v="710329620101"/>
    <x v="88"/>
    <d v="2025-01-07T00:00:00"/>
    <s v="JY14"/>
    <s v="FOSHAN NANHAI JING YANG METAL CO.,LTD"/>
    <m/>
    <s v="b250103"/>
    <s v="1-I-IH050145-R05"/>
    <s v="SS 430 0.5mm x DIA.145 with R05 pattern"/>
    <s v="SSM-"/>
    <s v="B"/>
    <n v="2500"/>
    <s v="PC"/>
    <s v="CNY"/>
    <n v="1.0530999999999999"/>
    <n v="2632.75"/>
    <n v="7.3003400000000003"/>
    <n v="0.14430000000000001"/>
    <n v="360.75"/>
    <s v="MZQ"/>
  </r>
  <r>
    <s v="710329620201"/>
    <x v="88"/>
    <d v="2025-01-07T00:00:00"/>
    <s v="JY14"/>
    <s v="FOSHAN NANHAI JING YANG METAL CO.,LTD"/>
    <m/>
    <s v="b250103"/>
    <s v="1-I-IH050150-R05"/>
    <s v="SS 430 0.5mm x DIA.150 with R05 pattern"/>
    <s v="SSM-"/>
    <s v="B"/>
    <n v="600"/>
    <s v="PC"/>
    <s v="CNY"/>
    <n v="1.0972999999999999"/>
    <n v="658.38"/>
    <n v="7.3003400000000003"/>
    <n v="0.15029999999999999"/>
    <n v="90.18"/>
    <s v="MZQ"/>
  </r>
  <r>
    <s v="710328930101"/>
    <x v="88"/>
    <d v="2024-12-20T00:00:00"/>
    <s v="XL10"/>
    <s v="JIANG MEN SHI XI LONG XIANG JIAO KE JI CO.,LTD."/>
    <m/>
    <s v="C01046"/>
    <s v="1-6-175"/>
    <s v="SI RU GASKET BK01A"/>
    <s v="WHR-"/>
    <s v="B"/>
    <n v="9200"/>
    <s v="PC"/>
    <s v="CNY"/>
    <n v="0.4365"/>
    <n v="4015.8"/>
    <n v="7.3003400000000003"/>
    <n v="5.9799999999999999E-2"/>
    <n v="550.16"/>
    <s v="MZQ"/>
  </r>
  <r>
    <s v="710329530101"/>
    <x v="89"/>
    <d v="2025-01-03T00:00:00"/>
    <s v="YY04"/>
    <s v="RONG YE"/>
    <m/>
    <s v="C01037"/>
    <s v="7-6-023Z"/>
    <s v="SS RING FOR KNOB TUM"/>
    <s v="FG--"/>
    <s v="B"/>
    <n v="530"/>
    <s v="PC"/>
    <s v="CNY"/>
    <n v="0.30170000000000002"/>
    <n v="159.9"/>
    <n v="7.3003400000000003"/>
    <n v="4.1300000000000003E-2"/>
    <n v="21.89"/>
    <s v="MZQ"/>
  </r>
  <r>
    <s v="710328390101"/>
    <x v="89"/>
    <d v="2024-12-13T00:00:00"/>
    <s v="HM04"/>
    <s v="GUANG DONG HAO MING SILICONE MATERIAL CO.,LTD"/>
    <m/>
    <s v="C01035"/>
    <s v="1-6-GMF15-ZC"/>
    <s v="G-LD MF 15CM SQUARE  BU47A"/>
    <s v="GLID"/>
    <s v="B"/>
    <n v="2100"/>
    <s v="PC"/>
    <s v="CNY"/>
    <n v="7.4237000000000002"/>
    <n v="15589.77"/>
    <n v="7.3003400000000003"/>
    <n v="1.0168999999999999"/>
    <n v="2135.4899999999998"/>
    <s v="MZQ"/>
  </r>
  <r>
    <s v="710328390201"/>
    <x v="89"/>
    <d v="2024-12-13T00:00:00"/>
    <s v="HM04"/>
    <s v="GUANG DONG HAO MING SILICONE MATERIAL CO.,LTD"/>
    <m/>
    <s v="C01035"/>
    <s v="1-6-GMF15-ZE"/>
    <s v="G-LD MF 15CM SQUARE BK01A"/>
    <s v="GLID"/>
    <s v="B"/>
    <n v="2100"/>
    <s v="PC"/>
    <s v="CNY"/>
    <n v="7.4237000000000002"/>
    <n v="15589.77"/>
    <n v="7.3003400000000003"/>
    <n v="1.0168999999999999"/>
    <n v="2135.4899999999998"/>
    <s v="MZQ"/>
  </r>
  <r>
    <s v="710328260901"/>
    <x v="89"/>
    <d v="2024-12-12T00:00:00"/>
    <s v="HM04"/>
    <s v="GUANG DONG HAO MING SILICONE MATERIAL CO.,LTD"/>
    <m/>
    <s v="C01035"/>
    <s v="1-6-GLH22-ZC"/>
    <s v="G-LD LH 22CM BU47A"/>
    <s v="GLID"/>
    <s v="B"/>
    <n v="1200"/>
    <s v="PC"/>
    <s v="CNY"/>
    <n v="9.31"/>
    <n v="11172"/>
    <n v="7.3003400000000003"/>
    <n v="1.2753000000000001"/>
    <n v="1530.36"/>
    <s v="MZQ"/>
  </r>
  <r>
    <s v="710328261001"/>
    <x v="89"/>
    <d v="2024-12-12T00:00:00"/>
    <s v="HM04"/>
    <s v="GUANG DONG HAO MING SILICONE MATERIAL CO.,LTD"/>
    <m/>
    <s v="C01035"/>
    <s v="1-6-GLH22-ZE"/>
    <s v="G-LD LH 22CM BK01A"/>
    <s v="GLID"/>
    <s v="B"/>
    <n v="1400"/>
    <s v="PC"/>
    <s v="CNY"/>
    <n v="9.31"/>
    <n v="13034"/>
    <n v="7.3003400000000003"/>
    <n v="1.2753000000000001"/>
    <n v="1785.42"/>
    <s v="MZQ"/>
  </r>
  <r>
    <s v="710328970101"/>
    <x v="89"/>
    <d v="2024-12-20T00:00:00"/>
    <s v="LH10"/>
    <s v="SHAN DONG LE HE JIA RI YONG PIN CO.,LTD."/>
    <m/>
    <s v="M250113"/>
    <s v="1-6-656-N"/>
    <s v="14CM GLASS BOWL ANYDAY TRANSPARENT"/>
    <s v="GLS-"/>
    <s v="B"/>
    <n v="15000"/>
    <s v="PC"/>
    <s v="CNY"/>
    <n v="5.2389000000000001"/>
    <n v="78583.5"/>
    <n v="7.3003400000000003"/>
    <n v="0.71760000000000002"/>
    <n v="10764"/>
    <s v="MZQ"/>
  </r>
  <r>
    <s v="710310430101"/>
    <x v="89"/>
    <d v="2023-12-27T00:00:00"/>
    <s v="LH10"/>
    <s v="SHAN DONG LE HE JIA RI YONG PIN CO.,LTD."/>
    <m/>
    <s v="M250115"/>
    <s v="1-6-685-N"/>
    <s v="15CM SQUARE GLASS BOWL ANYDAY TRANSPARENT"/>
    <s v="GLS-"/>
    <s v="B"/>
    <n v="4008"/>
    <s v="PC"/>
    <s v="CNY"/>
    <n v="5.3804999999999996"/>
    <n v="21565.040000000001"/>
    <n v="7.3003400000000003"/>
    <n v="0.73699999999999999"/>
    <n v="2953.9"/>
    <s v="MZQ"/>
  </r>
  <r>
    <s v="710328970301"/>
    <x v="89"/>
    <d v="2024-12-20T00:00:00"/>
    <s v="LH10"/>
    <s v="SHAN DONG LE HE JIA RI YONG PIN CO.,LTD."/>
    <m/>
    <s v="M250113"/>
    <s v="1-6-621-N-CH"/>
    <s v="16CM GLASS BOWL ANYDAY TRANSPARENT CHOOSE"/>
    <s v="GLS-"/>
    <s v="B"/>
    <n v="19992"/>
    <s v="PC"/>
    <s v="CNY"/>
    <n v="5.9381000000000004"/>
    <n v="118714.5"/>
    <n v="7.3003400000000003"/>
    <n v="0.81340000000000001"/>
    <n v="16261.49"/>
    <s v="MZQ"/>
  </r>
  <r>
    <s v="710321730101"/>
    <x v="89"/>
    <d v="2024-08-22T00:00:00"/>
    <s v="LH10"/>
    <s v="SHAN DONG LE HE JIA RI YONG PIN CO.,LTD."/>
    <m/>
    <s v="M250114"/>
    <s v="1-6-622-N-CH"/>
    <s v="18CM GLASS BOWL ANYDAY TRANSPARENT CHOOSE"/>
    <s v="GLS-"/>
    <s v="B"/>
    <n v="4400"/>
    <s v="PC"/>
    <s v="CNY"/>
    <n v="6.5929000000000002"/>
    <n v="29008.76"/>
    <n v="7.3003400000000003"/>
    <n v="0.90310000000000001"/>
    <n v="3973.64"/>
    <s v="MZQ"/>
  </r>
  <r>
    <s v="710326440101"/>
    <x v="89"/>
    <d v="2024-11-13T00:00:00"/>
    <s v="YY04S"/>
    <s v="YONG YE WU JIN CO"/>
    <m/>
    <s v="C01036"/>
    <s v="7-C-WKC34KK-008"/>
    <s v="WKC34CV----------U-Y-----"/>
    <s v="LID-"/>
    <s v="S"/>
    <n v="730"/>
    <s v="PC"/>
    <s v="CNY"/>
    <n v="7.8"/>
    <n v="5694"/>
    <n v="7.3003400000000003"/>
    <n v="1.0684"/>
    <n v="779.93"/>
    <s v="MZQ"/>
  </r>
  <r>
    <s v="710326440201"/>
    <x v="89"/>
    <d v="2024-11-13T00:00:00"/>
    <s v="YY04S"/>
    <s v="YONG YE WU JIN CO"/>
    <m/>
    <s v="C01036"/>
    <s v="7-C-WKC34KK-002"/>
    <s v="WKC34CV----------Y-P-----"/>
    <s v="LID-"/>
    <s v="S"/>
    <n v="1330"/>
    <s v="PC"/>
    <s v="CNY"/>
    <n v="7.8"/>
    <n v="10374"/>
    <n v="7.3003400000000003"/>
    <n v="1.0684"/>
    <n v="1420.97"/>
    <s v="MZQ"/>
  </r>
  <r>
    <s v="710328260501"/>
    <x v="90"/>
    <d v="2024-12-12T00:00:00"/>
    <s v="HM04"/>
    <s v="GUANG DONG HAO MING SILICONE MATERIAL CO.,LTD"/>
    <m/>
    <s v="C01030"/>
    <s v="1-6-GLH18-ZC"/>
    <s v="G-LD LH 18CM ANYDAY  BU47A"/>
    <s v="GLID"/>
    <s v="B"/>
    <n v="4060"/>
    <s v="PC"/>
    <s v="CNY"/>
    <n v="7.9870000000000001"/>
    <n v="32427.22"/>
    <n v="7.3003400000000003"/>
    <n v="1.0941000000000001"/>
    <n v="4442.05"/>
    <s v="MZQ"/>
  </r>
  <r>
    <s v="710328260901"/>
    <x v="90"/>
    <d v="2024-12-12T00:00:00"/>
    <s v="HM04"/>
    <s v="GUANG DONG HAO MING SILICONE MATERIAL CO.,LTD"/>
    <m/>
    <s v="C01030"/>
    <s v="1-6-GLH22-ZC"/>
    <s v="G-LD LH 22CM BU47A"/>
    <s v="GLID"/>
    <s v="B"/>
    <n v="1400"/>
    <s v="PC"/>
    <s v="CNY"/>
    <n v="9.31"/>
    <n v="13034"/>
    <n v="7.3003400000000003"/>
    <n v="1.2753000000000001"/>
    <n v="1785.42"/>
    <s v="MZQ"/>
  </r>
  <r>
    <s v="710326500101"/>
    <x v="90"/>
    <d v="2024-11-14T00:00:00"/>
    <s v="J023"/>
    <s v=""/>
    <m/>
    <s v="C01029"/>
    <s v="3-5-HJC303CBX"/>
    <s v="SH-- 303 NEW ANOLON GY04A POL YDD20IA C/C50 H8.5"/>
    <s v="HDL-"/>
    <s v="B"/>
    <n v="550"/>
    <s v="PC"/>
    <s v="CNY"/>
    <n v="13.303100000000001"/>
    <n v="7316.71"/>
    <n v="7.3003400000000003"/>
    <n v="1.8223"/>
    <n v="1002.27"/>
    <s v="MZQ"/>
  </r>
  <r>
    <s v="710327190101"/>
    <x v="90"/>
    <d v="2024-11-26T00:00:00"/>
    <s v="J023"/>
    <s v=""/>
    <m/>
    <s v="C01029"/>
    <s v="3-5-HJC303CBX"/>
    <s v="SH-- 303 NEW ANOLON GY04A POL YDD20IA C/C50 H8.5"/>
    <s v="HDL-"/>
    <s v="B"/>
    <n v="1020"/>
    <s v="PC"/>
    <s v="CNY"/>
    <n v="13.303100000000001"/>
    <n v="13569.16"/>
    <n v="7.3003400000000003"/>
    <n v="1.8223"/>
    <n v="1858.75"/>
    <s v="MZQ"/>
  </r>
  <r>
    <s v="710326500201"/>
    <x v="90"/>
    <d v="2024-11-14T00:00:00"/>
    <s v="J023"/>
    <s v=""/>
    <m/>
    <s v="C01029"/>
    <s v="3-5-HJC305CBX"/>
    <s v="LG-- 305 NEW ANOLON GY04A POL YDD24IA C/C59.25 H8.5"/>
    <s v="HDL-"/>
    <s v="B"/>
    <n v="1550"/>
    <s v="PC"/>
    <s v="CNY"/>
    <n v="14.150399999999999"/>
    <n v="21933.119999999999"/>
    <n v="7.3003400000000003"/>
    <n v="1.9382999999999999"/>
    <n v="3004.37"/>
    <s v="MZQ"/>
  </r>
  <r>
    <s v="710327220101"/>
    <x v="90"/>
    <d v="2024-11-26T00:00:00"/>
    <s v="R017"/>
    <s v="RACO"/>
    <m/>
    <s v="C01032"/>
    <s v="3-5-HSJ102-AZ"/>
    <s v="SH-- 102 BK01A TUM R73 C/C50 H8.5"/>
    <s v="HDL-"/>
    <s v="B"/>
    <n v="1020"/>
    <s v="PC"/>
    <s v="CNY"/>
    <n v="6.5797999999999996"/>
    <n v="6711.4"/>
    <n v="7.3003400000000003"/>
    <n v="0.90129999999999999"/>
    <n v="919.33"/>
    <s v="MZQ"/>
  </r>
  <r>
    <s v="710327220201"/>
    <x v="90"/>
    <d v="2024-11-26T00:00:00"/>
    <s v="R017"/>
    <s v="RACO"/>
    <m/>
    <s v="C01032"/>
    <s v="3-5-HSJ105-AZ"/>
    <s v="LG-- 105 BK01A TUM R103 C/C50 H8.5"/>
    <s v="HDL-"/>
    <s v="B"/>
    <n v="1000"/>
    <s v="PC"/>
    <s v="CNY"/>
    <n v="7.6571999999999996"/>
    <n v="7657.2"/>
    <n v="7.3003400000000003"/>
    <n v="1.0488999999999999"/>
    <n v="1048.9000000000001"/>
    <s v="MZQ"/>
  </r>
  <r>
    <s v="710326520101"/>
    <x v="90"/>
    <d v="2024-11-14T00:00:00"/>
    <s v="TA25"/>
    <s v="LU JIANG STAINLESS STEEL Mfg.Ltd."/>
    <m/>
    <s v="C01031"/>
    <s v="3-5-HJC103CBX"/>
    <s v="SH-- 103 NEW ANOLON GY04A POL R83 C/C50 H8.5"/>
    <s v="HDL-"/>
    <s v="B"/>
    <n v="2040"/>
    <s v="PC"/>
    <s v="CNY"/>
    <n v="13.042"/>
    <n v="26605.68"/>
    <n v="7.3003400000000003"/>
    <n v="1.7865"/>
    <n v="3644.46"/>
    <s v="MZQ"/>
  </r>
  <r>
    <s v="710325920201"/>
    <x v="90"/>
    <d v="2024-11-06T00:00:00"/>
    <s v="TA25"/>
    <s v="LU JIANG STAINLESS STEEL Mfg.Ltd."/>
    <m/>
    <s v="C01031"/>
    <s v="3-5-HJC110CBX"/>
    <s v="LG-- 110 NEW ANOLON GY04A POL R143 C/C59.25 H8.5"/>
    <s v="HDL-"/>
    <s v="B"/>
    <n v="1010"/>
    <s v="PC"/>
    <s v="CNY"/>
    <n v="13.8696"/>
    <n v="14008.3"/>
    <n v="7.3003400000000003"/>
    <n v="1.8998999999999999"/>
    <n v="1918.9"/>
    <s v="MZQ"/>
  </r>
  <r>
    <s v="710327220301"/>
    <x v="90"/>
    <d v="2024-11-26T00:00:00"/>
    <s v="R017"/>
    <s v="RACO"/>
    <m/>
    <s v="C01032"/>
    <s v="3-5-LHM104-DZ"/>
    <s v="104 BK01A TUM"/>
    <s v="LHDL"/>
    <s v="B"/>
    <n v="1020"/>
    <s v="PC"/>
    <s v="CNY"/>
    <n v="3.2938000000000001"/>
    <n v="3359.68"/>
    <n v="7.3003400000000003"/>
    <n v="0.45119999999999999"/>
    <n v="460.22"/>
    <s v="MZQ"/>
  </r>
  <r>
    <s v="710326540101"/>
    <x v="90"/>
    <d v="2024-11-14T00:00:00"/>
    <s v="TA27"/>
    <s v="FO SHAN SHI SAN SHUI QU ZHUO YING WU JIN ZHI PIN CHANG"/>
    <m/>
    <s v="C01033"/>
    <s v="3-5-LDB205-X"/>
    <s v="205 POL"/>
    <s v="LHDL"/>
    <s v="B"/>
    <n v="1020"/>
    <s v="PC"/>
    <s v="CNY"/>
    <n v="1.9986999999999999"/>
    <n v="2038.67"/>
    <n v="7.3003400000000003"/>
    <n v="0.27379999999999999"/>
    <n v="279.27999999999997"/>
    <s v="MZQ"/>
  </r>
  <r>
    <s v="710326370101"/>
    <x v="90"/>
    <d v="2024-11-13T00:00:00"/>
    <s v="WX03"/>
    <s v="WISION"/>
    <m/>
    <s v="C01034"/>
    <s v="1-5-LIF104-BX"/>
    <s v="104 GY04A POL"/>
    <s v="LHDL"/>
    <s v="B"/>
    <n v="1030"/>
    <s v="PC"/>
    <s v="CNY"/>
    <n v="10.730700000000001"/>
    <n v="11052.62"/>
    <n v="7.3003400000000003"/>
    <n v="1.4699"/>
    <n v="1514"/>
    <s v="MZQ"/>
  </r>
  <r>
    <s v="710326370201"/>
    <x v="90"/>
    <d v="2024-11-13T00:00:00"/>
    <s v="WX03"/>
    <s v="WISION"/>
    <m/>
    <s v="C01034"/>
    <s v="1-5-LIF108-BX"/>
    <s v="108 GY04A POL"/>
    <s v="LHDL"/>
    <s v="B"/>
    <n v="1030"/>
    <s v="PC"/>
    <s v="CNY"/>
    <n v="10.730700000000001"/>
    <n v="11052.62"/>
    <n v="7.3003400000000003"/>
    <n v="1.4699"/>
    <n v="1514"/>
    <s v="MZQ"/>
  </r>
  <r>
    <s v="710326430101"/>
    <x v="90"/>
    <d v="2024-11-13T00:00:00"/>
    <s v="YP02"/>
    <s v="DUAN ZHOU QU YI PIN JIN SHU JI PIN CHANG"/>
    <m/>
    <s v="C01028"/>
    <s v="7-C-ZBC14KK-002"/>
    <s v="ZBC14CV----------Y-P-----"/>
    <s v="LID-"/>
    <s v="O"/>
    <n v="1030"/>
    <s v="PC"/>
    <s v="CNY"/>
    <n v="3.42"/>
    <n v="3522.6"/>
    <n v="7.3003400000000003"/>
    <n v="0.46850000000000003"/>
    <n v="482.56"/>
    <s v="MZQ"/>
  </r>
  <r>
    <s v="710326430201"/>
    <x v="90"/>
    <d v="2024-11-13T00:00:00"/>
    <s v="YP02"/>
    <s v="DUAN ZHOU QU YI PIN JIN SHU JI PIN CHANG"/>
    <m/>
    <s v="C01028"/>
    <s v="7-C-ZBC18KK-002"/>
    <s v="ZBC18CV----------Y-P-----"/>
    <s v="LID-"/>
    <s v="O"/>
    <n v="1030"/>
    <s v="PC"/>
    <s v="CNY"/>
    <n v="3.64"/>
    <n v="3749.2"/>
    <n v="7.3003400000000003"/>
    <n v="0.49859999999999999"/>
    <n v="513.55999999999995"/>
    <s v="MZQ"/>
  </r>
  <r>
    <s v="710329380201"/>
    <x v="90"/>
    <d v="2024-12-31T00:00:00"/>
    <s v="HT02"/>
    <s v="HENGTNGCO"/>
    <m/>
    <s v="X250109"/>
    <s v="7-9-ZBP03000179"/>
    <s v="PE PROTECTIVE SHEET DIA179x0.3mm"/>
    <s v="MISC"/>
    <s v="B"/>
    <n v="10000"/>
    <s v="PC"/>
    <s v="CNY"/>
    <n v="0.3085"/>
    <n v="3085"/>
    <n v="7.3003400000000003"/>
    <n v="4.2299999999999997E-2"/>
    <n v="423"/>
    <s v="MZQ"/>
  </r>
  <r>
    <s v="710329380401"/>
    <x v="90"/>
    <d v="2024-12-31T00:00:00"/>
    <s v="HT02"/>
    <s v="HENGTNGCO"/>
    <m/>
    <s v="X250109"/>
    <s v="7-9-ZBP03000218"/>
    <s v="PE PROTECTIVE SHEET DIA218x0.3mm"/>
    <s v="MISC"/>
    <s v="B"/>
    <n v="8000"/>
    <s v="PC"/>
    <s v="CNY"/>
    <n v="0.39500000000000002"/>
    <n v="3160"/>
    <n v="7.3003400000000003"/>
    <n v="5.4100000000000002E-2"/>
    <n v="432.8"/>
    <s v="MZQ"/>
  </r>
  <r>
    <s v="710328550101"/>
    <x v="90"/>
    <d v="2024-12-17T00:00:00"/>
    <s v="TA27"/>
    <s v="FO SHAN SHI SAN SHUI QU ZHUO YING WU JIN ZHI PIN CHANG"/>
    <m/>
    <s v="C01033"/>
    <s v="1-6-D84Z"/>
    <s v="RT AL 6x21mm CSK HD TUM"/>
    <s v="RIV-"/>
    <s v="B"/>
    <n v="4300"/>
    <s v="PC"/>
    <s v="CNY"/>
    <n v="4.8000000000000001E-2"/>
    <n v="206.4"/>
    <n v="7.3003400000000003"/>
    <n v="6.6E-3"/>
    <n v="28.38"/>
    <s v="MZQ"/>
  </r>
  <r>
    <s v="710329260201"/>
    <x v="90"/>
    <d v="2024-12-27T00:00:00"/>
    <s v="TA27"/>
    <s v="FO SHAN SHI SAN SHUI QU ZHUO YING WU JIN ZHI PIN CHANG"/>
    <m/>
    <s v="C01033"/>
    <s v="1-6-D84Z"/>
    <s v="RT AL 6x21mm CSK HD TUM"/>
    <s v="RIV-"/>
    <s v="B"/>
    <n v="1000"/>
    <s v="PC"/>
    <s v="CNY"/>
    <n v="4.8000000000000001E-2"/>
    <n v="48"/>
    <n v="7.3003400000000003"/>
    <n v="6.6E-3"/>
    <n v="6.6"/>
    <s v="MZQ"/>
  </r>
  <r>
    <s v="710329260101"/>
    <x v="90"/>
    <d v="2024-12-27T00:00:00"/>
    <s v="TA27"/>
    <s v="FO SHAN SHI SAN SHUI QU ZHUO YING WU JIN ZHI PIN CHANG"/>
    <m/>
    <s v="C01033"/>
    <s v="3-6-D61X"/>
    <s v="RT AL 8x12mm TUM"/>
    <s v="RIV-"/>
    <s v="B"/>
    <n v="2100"/>
    <s v="PC"/>
    <s v="CNY"/>
    <n v="7.0099999999999996E-2"/>
    <n v="147.21"/>
    <n v="7.3003400000000003"/>
    <n v="9.5999999999999992E-3"/>
    <n v="20.16"/>
    <s v="MZQ"/>
  </r>
  <r>
    <s v="710326540301"/>
    <x v="90"/>
    <d v="2024-11-14T00:00:00"/>
    <s v="TA27"/>
    <s v="FO SHAN SHI SAN SHUI QU ZHUO YING WU JIN ZHI PIN CHANG"/>
    <m/>
    <s v="C01033"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</r>
  <r>
    <s v="710328710101"/>
    <x v="90"/>
    <d v="2024-12-18T00:00:00"/>
    <s v="TA27"/>
    <s v="FO SHAN SHI SAN SHUI QU ZHUO YING WU JIN ZHI PIN CHANG"/>
    <m/>
    <s v="C01033"/>
    <s v="3-6-D53-0001"/>
    <s v="CAPPED RIVET 6x18mm POL"/>
    <s v="RIV-"/>
    <s v="B"/>
    <n v="600"/>
    <s v="PC"/>
    <s v="CNY"/>
    <n v="0.1016"/>
    <n v="60.96"/>
    <n v="7.3003400000000003"/>
    <n v="1.3899999999999999E-2"/>
    <n v="8.34"/>
    <s v="MZQ"/>
  </r>
  <r>
    <s v="710326540201"/>
    <x v="90"/>
    <d v="2024-11-14T00:00:00"/>
    <s v="TA27"/>
    <s v="FO SHAN SHI SAN SHUI QU ZHUO YING WU JIN ZHI PIN CHANG"/>
    <m/>
    <s v="C01033"/>
    <s v="3-5-SIN105--X"/>
    <s v="105 POL"/>
    <s v="SHDL"/>
    <s v="B"/>
    <n v="1810"/>
    <s v="PC"/>
    <s v="CNY"/>
    <n v="3.9451000000000001"/>
    <n v="7140.63"/>
    <n v="7.3003400000000003"/>
    <n v="0.54039999999999999"/>
    <n v="978.12"/>
    <s v="MZQ"/>
  </r>
  <r>
    <s v="710327760101"/>
    <x v="90"/>
    <d v="2024-12-03T00:00:00"/>
    <s v="WX03"/>
    <s v="WISION"/>
    <m/>
    <s v="C01034"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</r>
  <r>
    <s v="710328920101"/>
    <x v="90"/>
    <d v="2024-12-20T00:00:00"/>
    <s v="WX03"/>
    <s v="WISION"/>
    <m/>
    <s v="C01034"/>
    <s v="1-6-145"/>
    <s v="Ru GASKET ID5.8mm G-LD"/>
    <s v="WHR-"/>
    <s v="B"/>
    <n v="9800"/>
    <s v="PC"/>
    <s v="CNY"/>
    <n v="6.2E-2"/>
    <n v="607.6"/>
    <n v="7.3003400000000003"/>
    <n v="8.5000000000000006E-3"/>
    <n v="83.3"/>
    <s v="MZQ"/>
  </r>
  <r>
    <s v="710329400101"/>
    <x v="91"/>
    <d v="2024-12-31T00:00:00"/>
    <s v="KS09"/>
    <s v="YUN NAN KAI SHENG XIN KE JI CO.,LTD"/>
    <m/>
    <s v="B250102"/>
    <s v="1-1-25345CJ333"/>
    <s v="AL 3003-O 2.5x345 SG3 MG3"/>
    <s v="ALM-"/>
    <s v="O"/>
    <n v="1698"/>
    <s v="KG"/>
    <s v="CNY"/>
    <n v="2.9203999999999999"/>
    <n v="4958.84"/>
    <n v="7.3003400000000003"/>
    <n v="0.4"/>
    <n v="679.2"/>
    <s v="MZQ"/>
  </r>
  <r>
    <s v="710329400401"/>
    <x v="91"/>
    <d v="2024-12-31T00:00:00"/>
    <s v="KS09"/>
    <s v="YUN NAN KAI SHENG XIN KE JI CO.,LTD"/>
    <m/>
    <s v="B250102"/>
    <s v="1-1-25265CJ333"/>
    <s v="AL 3003-O 2.5x265 SG3 MG3"/>
    <s v="ALM-"/>
    <s v="O"/>
    <n v="562"/>
    <s v="KG"/>
    <s v="CNY"/>
    <n v="2.9203999999999999"/>
    <n v="1641.26"/>
    <n v="7.3003400000000003"/>
    <n v="0.4"/>
    <n v="224.8"/>
    <s v="MZQ"/>
  </r>
  <r>
    <s v="710329400501"/>
    <x v="91"/>
    <d v="2024-12-31T00:00:00"/>
    <s v="KS09"/>
    <s v="YUN NAN KAI SHENG XIN KE JI CO.,LTD"/>
    <m/>
    <s v="B250102"/>
    <s v="1-1-25370CJ333"/>
    <s v="AL 3003-O 2.5x370 SG3 MG3"/>
    <s v="ALM-"/>
    <s v="O"/>
    <n v="550"/>
    <s v="KG"/>
    <s v="CNY"/>
    <n v="2.9203999999999999"/>
    <n v="1606.22"/>
    <n v="7.3003400000000003"/>
    <n v="0.4"/>
    <n v="220"/>
    <s v="MZQ"/>
  </r>
  <r>
    <s v="710329400201"/>
    <x v="91"/>
    <d v="2024-12-31T00:00:00"/>
    <s v="KS09"/>
    <s v="YUN NAN KAI SHENG XIN KE JI CO.,LTD"/>
    <m/>
    <s v="B250102"/>
    <s v="1-1-25250CJ333"/>
    <s v="AL 3003-O 2.5x250 SG3 MG3"/>
    <s v="ALM-"/>
    <s v="O"/>
    <n v="902"/>
    <s v="KG"/>
    <s v="CNY"/>
    <n v="3.0973000000000002"/>
    <n v="2793.76"/>
    <n v="7.3003400000000003"/>
    <n v="0.42430000000000001"/>
    <n v="382.72"/>
    <s v="MZQ"/>
  </r>
  <r>
    <s v="710329400301"/>
    <x v="91"/>
    <d v="2024-12-31T00:00:00"/>
    <s v="KS09"/>
    <s v="YUN NAN KAI SHENG XIN KE JI CO.,LTD"/>
    <m/>
    <s v="B250102"/>
    <s v="1-1-25260CJ333"/>
    <s v="AL 3003-O 2.5x260 SG3 MG3"/>
    <s v="ALM-"/>
    <s v="O"/>
    <n v="555"/>
    <s v="KG"/>
    <s v="CNY"/>
    <n v="3.0973000000000002"/>
    <n v="1719"/>
    <n v="7.3003400000000003"/>
    <n v="0.42430000000000001"/>
    <n v="235.49"/>
    <s v="MZQ"/>
  </r>
  <r>
    <s v="710326750101"/>
    <x v="91"/>
    <d v="2024-11-19T00:00:00"/>
    <s v="NA02"/>
    <s v="XIN XING XIAN NAN AN METAL PRODUCTS CO.,LTD"/>
    <m/>
    <s v="B250101"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</r>
  <r>
    <s v="710326750201"/>
    <x v="91"/>
    <d v="2024-11-19T00:00:00"/>
    <s v="NA02"/>
    <s v="XIN XING XIAN NAN AN METAL PRODUCTS CO.,LTD"/>
    <m/>
    <s v="B250101"/>
    <s v="7-1-40165C435N"/>
    <s v="AL CIR 4.0x165mm 1100-O"/>
    <s v="ALM-"/>
    <s v="O"/>
    <n v="1000"/>
    <s v="KG"/>
    <s v="CNY"/>
    <n v="3.1415999999999999"/>
    <n v="3141.6"/>
    <n v="7.3003400000000003"/>
    <n v="0.43030000000000002"/>
    <n v="430.3"/>
    <s v="MZQ"/>
  </r>
  <r>
    <s v="710326750301"/>
    <x v="91"/>
    <d v="2024-11-19T00:00:00"/>
    <s v="NA02"/>
    <s v="XIN XING XIAN NAN AN METAL PRODUCTS CO.,LTD"/>
    <m/>
    <s v="B250101"/>
    <s v="7-1-50130C435N"/>
    <s v="AL CIR 5.0X130MM 1100-O"/>
    <s v="ALM-"/>
    <s v="O"/>
    <n v="550"/>
    <s v="KG"/>
    <s v="CNY"/>
    <n v="3.1415999999999999"/>
    <n v="1727.88"/>
    <n v="7.3003400000000003"/>
    <n v="0.43030000000000002"/>
    <n v="236.67"/>
    <s v="MZQ"/>
  </r>
  <r>
    <s v="710326750401"/>
    <x v="91"/>
    <d v="2024-11-19T00:00:00"/>
    <s v="NA02"/>
    <s v="XIN XING XIAN NAN AN METAL PRODUCTS CO.,LTD"/>
    <m/>
    <s v="B250101"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</r>
  <r>
    <s v="710326750501"/>
    <x v="91"/>
    <d v="2024-11-19T00:00:00"/>
    <s v="NA02"/>
    <s v="XIN XING XIAN NAN AN METAL PRODUCTS CO.,LTD"/>
    <m/>
    <s v="B250101"/>
    <s v="7-1-50180C435N"/>
    <s v="AL CIR 5.0x180mm 1100-O"/>
    <s v="ALM-"/>
    <s v="O"/>
    <n v="1900"/>
    <s v="KG"/>
    <s v="CNY"/>
    <n v="3.1415999999999999"/>
    <n v="5969.04"/>
    <n v="7.3003400000000003"/>
    <n v="0.43030000000000002"/>
    <n v="817.57"/>
    <s v="MZQ"/>
  </r>
  <r>
    <s v="710326750601"/>
    <x v="91"/>
    <d v="2024-11-19T00:00:00"/>
    <s v="NA02"/>
    <s v="XIN XING XIAN NAN AN METAL PRODUCTS CO.,LTD"/>
    <m/>
    <s v="B250101"/>
    <s v="7-1-50110C435N"/>
    <s v="AL CIR 5.0x11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28270101"/>
    <x v="91"/>
    <d v="2024-12-12T00:00:00"/>
    <s v="NA02"/>
    <s v="XIN XING XIAN NAN AN METAL PRODUCTS CO.,LTD"/>
    <m/>
    <s v="B250101"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</r>
  <r>
    <s v="710328270201"/>
    <x v="91"/>
    <d v="2024-12-12T00:00:00"/>
    <s v="NA02"/>
    <s v="XIN XING XIAN NAN AN METAL PRODUCTS CO.,LTD"/>
    <m/>
    <s v="B250101"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</r>
  <r>
    <s v="710328650301"/>
    <x v="91"/>
    <d v="2024-12-17T00:00:00"/>
    <s v="NA02"/>
    <s v="XIN XING XIAN NAN AN METAL PRODUCTS CO.,LTD"/>
    <m/>
    <s v="B250101"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</r>
  <r>
    <s v="710328650401"/>
    <x v="91"/>
    <d v="2024-12-17T00:00:00"/>
    <s v="NA02"/>
    <s v="XIN XING XIAN NAN AN METAL PRODUCTS CO.,LTD"/>
    <m/>
    <s v="B250101"/>
    <s v="7-1-40130C435N"/>
    <s v="AL CIR 4.0x130mm 1100-O"/>
    <s v="ALM-"/>
    <s v="O"/>
    <n v="460"/>
    <s v="KG"/>
    <s v="CNY"/>
    <n v="3.1415999999999999"/>
    <n v="1445.14"/>
    <n v="7.3003400000000003"/>
    <n v="0.43030000000000002"/>
    <n v="197.94"/>
    <s v="MZQ"/>
  </r>
  <r>
    <s v="710328650501"/>
    <x v="91"/>
    <d v="2024-12-17T00:00:00"/>
    <s v="NA02"/>
    <s v="XIN XING XIAN NAN AN METAL PRODUCTS CO.,LTD"/>
    <m/>
    <s v="B250101"/>
    <s v="7-1-50150C435N"/>
    <s v="AL CIR 5.0x150mm 1100-O"/>
    <s v="ALM-"/>
    <s v="O"/>
    <n v="310"/>
    <s v="KG"/>
    <s v="CNY"/>
    <n v="3.1415999999999999"/>
    <n v="973.9"/>
    <n v="7.3003400000000003"/>
    <n v="0.43030000000000002"/>
    <n v="133.38999999999999"/>
    <s v="MZQ"/>
  </r>
  <r>
    <s v="710328650601"/>
    <x v="91"/>
    <d v="2024-12-17T00:00:00"/>
    <s v="NA02"/>
    <s v="XIN XING XIAN NAN AN METAL PRODUCTS CO.,LTD"/>
    <m/>
    <s v="B250101"/>
    <s v="7-1-65134NA35N"/>
    <s v="AL SHT 6.5x134x105.5mm 1100"/>
    <s v="ALM-"/>
    <s v="O"/>
    <n v="780"/>
    <s v="KG"/>
    <s v="CNY"/>
    <n v="3.1415999999999999"/>
    <n v="2450.4499999999998"/>
    <n v="7.3003400000000003"/>
    <n v="0.43030000000000002"/>
    <n v="335.63"/>
    <s v="MZQ"/>
  </r>
  <r>
    <s v="710328650701"/>
    <x v="91"/>
    <d v="2024-12-17T00:00:00"/>
    <s v="NA02"/>
    <s v="XIN XING XIAN NAN AN METAL PRODUCTS CO.,LTD"/>
    <m/>
    <s v="B250101"/>
    <s v="7-1-40130C435N"/>
    <s v="AL CIR 4.0x130mm 1100-O"/>
    <s v="ALM-"/>
    <s v="O"/>
    <n v="900"/>
    <s v="KG"/>
    <s v="CNY"/>
    <n v="3.1415999999999999"/>
    <n v="2827.44"/>
    <n v="7.3003400000000003"/>
    <n v="0.43030000000000002"/>
    <n v="387.27"/>
    <s v="MZQ"/>
  </r>
  <r>
    <s v="710328650801"/>
    <x v="91"/>
    <d v="2024-12-17T00:00:00"/>
    <s v="NA02"/>
    <s v="XIN XING XIAN NAN AN METAL PRODUCTS CO.,LTD"/>
    <m/>
    <s v="B250101"/>
    <s v="7-1-50120C435NZ"/>
    <s v="AL CIR 5.0x120mm 1100-O"/>
    <s v="ALM-"/>
    <s v="O"/>
    <n v="120"/>
    <s v="KG"/>
    <s v="CNY"/>
    <n v="3.1415999999999999"/>
    <n v="376.99"/>
    <n v="7.3003400000000003"/>
    <n v="0.43030000000000002"/>
    <n v="51.64"/>
    <s v="MZQ"/>
  </r>
  <r>
    <s v="710329060401"/>
    <x v="91"/>
    <d v="2024-12-24T00:00:00"/>
    <s v="NA02"/>
    <s v="XIN XING XIAN NAN AN METAL PRODUCTS CO.,LTD"/>
    <m/>
    <s v="B250101"/>
    <s v="7-1-40130C435N"/>
    <s v="AL CIR 4.0x130mm 1100-O"/>
    <s v="ALM-"/>
    <s v="O"/>
    <n v="450"/>
    <s v="KG"/>
    <s v="CNY"/>
    <n v="3.1415999999999999"/>
    <n v="1413.72"/>
    <n v="7.3003400000000003"/>
    <n v="0.43030000000000002"/>
    <n v="193.64"/>
    <s v="MZQ"/>
  </r>
  <r>
    <s v="710329360101"/>
    <x v="91"/>
    <d v="2024-12-30T00:00:00"/>
    <s v="NA02"/>
    <s v="XIN XING XIAN NAN AN METAL PRODUCTS CO.,LTD"/>
    <m/>
    <s v="B250101"/>
    <s v="7-1-60200C435N"/>
    <s v="AL CIR 6.0x200mm 1100-O"/>
    <s v="ALM-"/>
    <s v="O"/>
    <n v="205"/>
    <s v="KG"/>
    <s v="CNY"/>
    <n v="3.1415999999999999"/>
    <n v="644.03"/>
    <n v="7.3003400000000003"/>
    <n v="0.43030000000000002"/>
    <n v="88.21"/>
    <s v="MZQ"/>
  </r>
  <r>
    <s v="710329360301"/>
    <x v="91"/>
    <d v="2024-12-30T00:00:00"/>
    <s v="NA02"/>
    <s v="XIN XING XIAN NAN AN METAL PRODUCTS CO.,LTD"/>
    <m/>
    <s v="B250101"/>
    <s v="7-1-50110C435N"/>
    <s v="AL CIR 5.0x110mm 1100-O"/>
    <s v="ALM-"/>
    <s v="O"/>
    <n v="160"/>
    <s v="KG"/>
    <s v="CNY"/>
    <n v="3.1415999999999999"/>
    <n v="502.66"/>
    <n v="7.3003400000000003"/>
    <n v="0.43030000000000002"/>
    <n v="68.849999999999994"/>
    <s v="MZQ"/>
  </r>
  <r>
    <s v="710328650101"/>
    <x v="91"/>
    <d v="2024-12-17T00:00:00"/>
    <s v="NA02"/>
    <s v="XIN XING XIAN NAN AN METAL PRODUCTS CO.,LTD"/>
    <m/>
    <s v="B250101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28650201"/>
    <x v="91"/>
    <d v="2024-12-17T00:00:00"/>
    <s v="NA02"/>
    <s v="XIN XING XIAN NAN AN METAL PRODUCTS CO.,LTD"/>
    <m/>
    <s v="B250101"/>
    <s v="7-1-10225C435N"/>
    <s v="AL CIR 1.0x225mm 1100-O"/>
    <s v="ALM-"/>
    <s v="O"/>
    <n v="220"/>
    <s v="KG"/>
    <s v="CNY"/>
    <n v="3.6282999999999999"/>
    <n v="798.23"/>
    <n v="7.3003400000000003"/>
    <n v="0.497"/>
    <n v="109.34"/>
    <s v="MZQ"/>
  </r>
  <r>
    <s v="710329060101"/>
    <x v="91"/>
    <d v="2024-12-24T00:00:00"/>
    <s v="NA02"/>
    <s v="XIN XING XIAN NAN AN METAL PRODUCTS CO.,LTD"/>
    <m/>
    <s v="B250101"/>
    <s v="7-1-10152C435N"/>
    <s v="AL CIR 1.0x152mm 1100-O"/>
    <s v="ALM-"/>
    <s v="O"/>
    <n v="85"/>
    <s v="KG"/>
    <s v="CNY"/>
    <n v="3.6282999999999999"/>
    <n v="308.41000000000003"/>
    <n v="7.3003400000000003"/>
    <n v="0.497"/>
    <n v="42.25"/>
    <s v="MZQ"/>
  </r>
  <r>
    <s v="710329060201"/>
    <x v="91"/>
    <d v="2024-12-24T00:00:00"/>
    <s v="NA02"/>
    <s v="XIN XING XIAN NAN AN METAL PRODUCTS CO.,LTD"/>
    <m/>
    <s v="B250101"/>
    <s v="7-1-10184C435N"/>
    <s v="AL CIR 1.0x184mm 1100-O"/>
    <s v="ALM-"/>
    <s v="O"/>
    <n v="70"/>
    <s v="KG"/>
    <s v="CNY"/>
    <n v="3.6282999999999999"/>
    <n v="253.98"/>
    <n v="7.3003400000000003"/>
    <n v="0.497"/>
    <n v="34.79"/>
    <s v="MZQ"/>
  </r>
  <r>
    <s v="710329360201"/>
    <x v="91"/>
    <d v="2024-12-30T00:00:00"/>
    <s v="NA02"/>
    <s v="XIN XING XIAN NAN AN METAL PRODUCTS CO.,LTD"/>
    <m/>
    <s v="B250101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</r>
  <r>
    <s v="710328330101"/>
    <x v="91"/>
    <d v="2024-12-13T00:00:00"/>
    <s v="TA26"/>
    <s v="ZHAO DE JIN SHU JI BIN CO.,LTD."/>
    <m/>
    <s v="C01023"/>
    <s v="1-6-BK193"/>
    <s v="BRKT FOR CAF30AK RT"/>
    <s v="BRKT"/>
    <s v="B"/>
    <n v="3000"/>
    <s v="PC"/>
    <s v="CNY"/>
    <n v="0.57750000000000001"/>
    <n v="1732.5"/>
    <n v="7.3003400000000003"/>
    <n v="7.9100000000000004E-2"/>
    <n v="237.3"/>
    <s v="MZQ"/>
  </r>
  <r>
    <s v="710326850101"/>
    <x v="91"/>
    <d v="2024-11-19T00:00:00"/>
    <s v="TA26"/>
    <s v="ZHAO DE JIN SHU JI BIN CO.,LTD."/>
    <m/>
    <s v="C01021"/>
    <s v="7-6-BK03"/>
    <s v="BRKT S/S W/NUT R120"/>
    <s v="BRKT"/>
    <s v="B"/>
    <n v="16500"/>
    <s v="PC"/>
    <s v="CNY"/>
    <n v="0.5877"/>
    <n v="9697.0499999999993"/>
    <n v="7.3003400000000003"/>
    <n v="8.0500000000000002E-2"/>
    <n v="1328.25"/>
    <s v="MZQ"/>
  </r>
  <r>
    <s v="710328880101"/>
    <x v="91"/>
    <d v="2024-12-20T00:00:00"/>
    <s v="TA26"/>
    <s v="ZHAO DE JIN SHU JI BIN CO.,LTD."/>
    <m/>
    <s v="C01021"/>
    <s v="7-6-BK03"/>
    <s v="BRKT S/S W/NUT R120"/>
    <s v="BRKT"/>
    <s v="B"/>
    <n v="3650"/>
    <s v="PC"/>
    <s v="CNY"/>
    <n v="0.59379999999999999"/>
    <n v="2167.37"/>
    <n v="7.3003400000000003"/>
    <n v="8.1299999999999997E-2"/>
    <n v="296.75"/>
    <s v="MZQ"/>
  </r>
  <r>
    <s v="710328330201"/>
    <x v="91"/>
    <d v="2024-12-13T00:00:00"/>
    <s v="TA26"/>
    <s v="ZHAO DE JIN SHU JI BIN CO.,LTD."/>
    <m/>
    <s v="C01023"/>
    <s v="1-6-BK195"/>
    <s v="BRKT+NUT M5 QH TCK24AK C/C21 H5.5"/>
    <s v="BRKT"/>
    <s v="B"/>
    <n v="2550"/>
    <s v="PC"/>
    <s v="CNY"/>
    <n v="0.59809999999999997"/>
    <n v="1525.16"/>
    <n v="7.3003400000000003"/>
    <n v="8.1900000000000001E-2"/>
    <n v="208.85"/>
    <s v="MZQ"/>
  </r>
  <r>
    <s v="710329250101"/>
    <x v="91"/>
    <d v="2024-12-27T00:00:00"/>
    <s v="TA26"/>
    <s v="ZHAO DE JIN SHU JI BIN CO.,LTD."/>
    <m/>
    <s v="C01023"/>
    <s v="1-6-BK195"/>
    <s v="BRKT+NUT M5 QH TCK24AK C/C21 H5.5"/>
    <s v="BRKT"/>
    <s v="B"/>
    <n v="100"/>
    <s v="PC"/>
    <s v="CNY"/>
    <n v="0.61029999999999995"/>
    <n v="61.03"/>
    <n v="7.3003400000000003"/>
    <n v="8.3599999999999994E-2"/>
    <n v="8.36"/>
    <s v="MZQ"/>
  </r>
  <r>
    <s v="710326340401"/>
    <x v="91"/>
    <d v="2024-11-13T00:00:00"/>
    <s v="TA26"/>
    <s v="ZHAO DE JIN SHU JI BIN CO.,LTD."/>
    <m/>
    <s v="C01023"/>
    <s v="1-6-BK76"/>
    <s v="BRKT SS FOR SQ GRIDDLE"/>
    <s v="BRKT"/>
    <s v="B"/>
    <n v="1040"/>
    <s v="PC"/>
    <s v="CNY"/>
    <n v="0.6522"/>
    <n v="678.29"/>
    <n v="7.3003400000000003"/>
    <n v="8.9300000000000004E-2"/>
    <n v="92.87"/>
    <s v="MZQ"/>
  </r>
  <r>
    <s v="710328150301"/>
    <x v="91"/>
    <d v="2024-12-12T00:00:00"/>
    <s v="HF06"/>
    <s v="Whitford Ltd"/>
    <m/>
    <s v="M250106"/>
    <s v="1-4-4700K8591"/>
    <s v="4700/K8591 GREY"/>
    <s v="EXM-"/>
    <s v="B"/>
    <n v="25"/>
    <s v="KG"/>
    <s v="CNY"/>
    <n v="90.177000000000007"/>
    <n v="2254.4299999999998"/>
    <n v="7.3003400000000003"/>
    <n v="12.352399999999999"/>
    <n v="308.81"/>
    <s v="MZQ"/>
  </r>
  <r>
    <s v="710328150401"/>
    <x v="91"/>
    <d v="2024-12-12T00:00:00"/>
    <s v="HF06"/>
    <s v="Whitford Ltd"/>
    <m/>
    <s v="M250106"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</r>
  <r>
    <s v="710328150201"/>
    <x v="91"/>
    <d v="2024-12-12T00:00:00"/>
    <s v="HF06"/>
    <s v="Whitford Ltd"/>
    <m/>
    <s v="M250106"/>
    <s v="1-4-8005D4058"/>
    <s v="8005/D4058 GLOSS CLEAR"/>
    <s v="EXM-"/>
    <s v="B"/>
    <n v="50"/>
    <s v="KG"/>
    <s v="CNY"/>
    <n v="118.6726"/>
    <n v="5933.63"/>
    <n v="7.3003400000000003"/>
    <n v="16.255800000000001"/>
    <n v="812.79"/>
    <s v="MZQ"/>
  </r>
  <r>
    <s v="710327030101"/>
    <x v="91"/>
    <d v="2024-11-21T00:00:00"/>
    <s v="HD10"/>
    <s v="GUANG DONG HENG DA METAL CO.,LTD"/>
    <m/>
    <s v="C01025"/>
    <s v="1-6-FHSS107-A"/>
    <s v="FG AL SS 107 GY15H R122.50"/>
    <s v="FG--"/>
    <s v="O"/>
    <n v="5250"/>
    <s v="PC"/>
    <s v="CNY"/>
    <n v="0.96460000000000001"/>
    <n v="5064.1499999999996"/>
    <n v="7.3003400000000003"/>
    <n v="0.1321"/>
    <n v="693.53"/>
    <s v="MZQ"/>
  </r>
  <r>
    <s v="710328470101"/>
    <x v="91"/>
    <d v="2024-12-13T00:00:00"/>
    <s v="HD10"/>
    <s v="GUANG DONG HENG DA METAL CO.,LTD"/>
    <m/>
    <s v="C01025"/>
    <s v="1-6-FHSS203-A"/>
    <s v="FG AL SS 203 GY15H BAG20IA"/>
    <s v="FG--"/>
    <s v="O"/>
    <n v="3050"/>
    <s v="PC"/>
    <s v="CNY"/>
    <n v="0.97450000000000003"/>
    <n v="2972.23"/>
    <n v="7.3003400000000003"/>
    <n v="0.13350000000000001"/>
    <n v="407.18"/>
    <s v="MZQ"/>
  </r>
  <r>
    <s v="710326420601"/>
    <x v="91"/>
    <d v="2024-11-13T00:00:00"/>
    <s v="HD10"/>
    <s v="GUANG DONG HENG DA METAL CO.,LTD"/>
    <m/>
    <s v="C01025"/>
    <s v="1-6-FHSS311-A"/>
    <s v="FG AL SS 311 GY15H EBD18IA"/>
    <s v="FG--"/>
    <s v="O"/>
    <n v="530"/>
    <s v="PC"/>
    <s v="CNY"/>
    <n v="0.99439999999999995"/>
    <n v="527.03"/>
    <n v="7.3003400000000003"/>
    <n v="0.13619999999999999"/>
    <n v="72.19"/>
    <s v="MZQ"/>
  </r>
  <r>
    <s v="710328840201"/>
    <x v="91"/>
    <d v="2024-12-20T00:00:00"/>
    <s v="TA26"/>
    <s v="ZHAO DE JIN SHU JI BIN CO.,LTD."/>
    <m/>
    <s v="C01023"/>
    <s v="3-6-FHSS313"/>
    <s v="FG SS 313 FOR EBD18IA"/>
    <s v="FG--"/>
    <s v="B"/>
    <n v="530"/>
    <s v="PC"/>
    <s v="CNY"/>
    <n v="0.67430000000000001"/>
    <n v="357.38"/>
    <n v="7.3003400000000003"/>
    <n v="9.2399999999999996E-2"/>
    <n v="48.97"/>
    <s v="MZQ"/>
  </r>
  <r>
    <s v="710327720301"/>
    <x v="91"/>
    <d v="2024-12-03T00:00:00"/>
    <s v="TA26"/>
    <s v="ZHAO DE JIN SHU JI BIN CO.,LTD."/>
    <m/>
    <s v="C01022"/>
    <s v="7-6-F59AZ"/>
    <s v="FG SS FP TUM"/>
    <s v="FG--"/>
    <s v="B"/>
    <n v="2000"/>
    <s v="PC"/>
    <s v="CNY"/>
    <n v="1.2692000000000001"/>
    <n v="2538.4"/>
    <n v="7.3003400000000003"/>
    <n v="0.1739"/>
    <n v="347.8"/>
    <s v="MZQ"/>
  </r>
  <r>
    <s v="710327720401"/>
    <x v="91"/>
    <d v="2024-12-03T00:00:00"/>
    <s v="TA26"/>
    <s v="ZHAO DE JIN SHU JI BIN CO.,LTD."/>
    <m/>
    <s v="C01022"/>
    <s v="7-6-F93AZ"/>
    <s v="ASSY RT FG SS YBM20 TUM"/>
    <s v="FG--"/>
    <s v="B"/>
    <n v="1000"/>
    <s v="PC"/>
    <s v="CNY"/>
    <n v="1.3815999999999999"/>
    <n v="1381.6"/>
    <n v="7.3003400000000003"/>
    <n v="0.1893"/>
    <n v="189.3"/>
    <s v="MZQ"/>
  </r>
  <r>
    <s v="710327720501"/>
    <x v="91"/>
    <d v="2024-12-03T00:00:00"/>
    <s v="TA26"/>
    <s v="ZHAO DE JIN SHU JI BIN CO.,LTD."/>
    <m/>
    <s v="C01022"/>
    <s v="7-6-F94AZ"/>
    <s v="ASSY RT FG SS YBM24 TUM"/>
    <s v="FG--"/>
    <s v="B"/>
    <n v="1040"/>
    <s v="PC"/>
    <s v="CNY"/>
    <n v="1.3815999999999999"/>
    <n v="1436.86"/>
    <n v="7.3003400000000003"/>
    <n v="0.1893"/>
    <n v="196.87"/>
    <s v="MZQ"/>
  </r>
  <r>
    <s v="710328840401"/>
    <x v="91"/>
    <d v="2024-12-20T00:00:00"/>
    <s v="TA26"/>
    <s v="ZHAO DE JIN SHU JI BIN CO.,LTD."/>
    <m/>
    <s v="C01022"/>
    <s v="7-6-F93AZ"/>
    <s v="ASSY RT FG SS YBM20 TUM"/>
    <s v="FG--"/>
    <s v="B"/>
    <n v="1050"/>
    <s v="PC"/>
    <s v="CNY"/>
    <n v="1.3815999999999999"/>
    <n v="1450.68"/>
    <n v="7.3003400000000003"/>
    <n v="0.1893"/>
    <n v="198.77"/>
    <s v="MZQ"/>
  </r>
  <r>
    <s v="710328840501"/>
    <x v="91"/>
    <d v="2024-12-20T00:00:00"/>
    <s v="TA26"/>
    <s v="ZHAO DE JIN SHU JI BIN CO.,LTD."/>
    <m/>
    <s v="C01022"/>
    <s v="7-6-F94AZ"/>
    <s v="ASSY RT FG SS YBM24 TUM"/>
    <s v="FG--"/>
    <s v="B"/>
    <n v="1050"/>
    <s v="PC"/>
    <s v="CNY"/>
    <n v="1.3815999999999999"/>
    <n v="1450.68"/>
    <n v="7.3003400000000003"/>
    <n v="0.1893"/>
    <n v="198.77"/>
    <s v="MZQ"/>
  </r>
  <r>
    <s v="710328260601"/>
    <x v="91"/>
    <d v="2024-12-12T00:00:00"/>
    <s v="HM04"/>
    <s v="GUANG DONG HAO MING SILICONE MATERIAL CO.,LTD"/>
    <m/>
    <s v="C01019"/>
    <s v="1-6-GLH18-ZE"/>
    <s v="G-LD LH 18CM BK01A"/>
    <s v="GLID"/>
    <s v="B"/>
    <n v="3920"/>
    <s v="PC"/>
    <s v="CNY"/>
    <n v="7.9870000000000001"/>
    <n v="31309.040000000001"/>
    <n v="7.3003400000000003"/>
    <n v="1.0941000000000001"/>
    <n v="4288.87"/>
    <s v="MZQ"/>
  </r>
  <r>
    <s v="710328260901"/>
    <x v="91"/>
    <d v="2024-12-12T00:00:00"/>
    <s v="HM04"/>
    <s v="GUANG DONG HAO MING SILICONE MATERIAL CO.,LTD"/>
    <m/>
    <s v="C01019"/>
    <s v="1-6-GLH22-ZC"/>
    <s v="G-LD LH 22CM BU47A"/>
    <s v="GLID"/>
    <s v="B"/>
    <n v="1400"/>
    <s v="PC"/>
    <s v="CNY"/>
    <n v="9.31"/>
    <n v="13034"/>
    <n v="7.3003400000000003"/>
    <n v="1.2753000000000001"/>
    <n v="1785.42"/>
    <s v="MZQ"/>
  </r>
  <r>
    <s v="710328580101"/>
    <x v="91"/>
    <d v="2024-12-17T00:00:00"/>
    <s v="Z010"/>
    <s v="GlassLid Industries Ltd."/>
    <m/>
    <s v="C01020"/>
    <s v="1-6-GY16-ZA"/>
    <s v="G-LD SD DR 16CM 2H POL"/>
    <s v="GLID"/>
    <s v="B"/>
    <n v="1220"/>
    <s v="PC"/>
    <s v="CNY"/>
    <n v="2.5366"/>
    <n v="3094.65"/>
    <n v="7.3003400000000003"/>
    <n v="0.34749999999999998"/>
    <n v="423.95"/>
    <s v="MZQ"/>
  </r>
  <r>
    <s v="710326410801"/>
    <x v="91"/>
    <d v="2024-11-13T00:00:00"/>
    <s v="Z010"/>
    <s v="GlassLid Industries Ltd."/>
    <m/>
    <s v="C01020"/>
    <s v="1-6-GY20-ZA"/>
    <s v="G-LD SD DR 20CM 2H POL"/>
    <s v="GLID"/>
    <s v="B"/>
    <n v="1000"/>
    <s v="PC"/>
    <s v="CNY"/>
    <n v="3.1461000000000001"/>
    <n v="3146.1"/>
    <n v="7.3003400000000003"/>
    <n v="0.43099999999999999"/>
    <n v="431"/>
    <s v="MZQ"/>
  </r>
  <r>
    <s v="710328580301"/>
    <x v="91"/>
    <d v="2024-12-17T00:00:00"/>
    <s v="Z010"/>
    <s v="GlassLid Industries Ltd."/>
    <m/>
    <s v="C01020"/>
    <s v="1-6-GY20-ZA"/>
    <s v="G-LD SD DR 20CM 2H POL"/>
    <s v="GLID"/>
    <s v="B"/>
    <n v="1730"/>
    <s v="PC"/>
    <s v="CNY"/>
    <n v="3.1461000000000001"/>
    <n v="5442.75"/>
    <n v="7.3003400000000003"/>
    <n v="0.43099999999999999"/>
    <n v="745.63"/>
    <s v="MZQ"/>
  </r>
  <r>
    <s v="710328580401"/>
    <x v="91"/>
    <d v="2024-12-17T00:00:00"/>
    <s v="Z010"/>
    <s v="GlassLid Industries Ltd."/>
    <m/>
    <s v="C01020"/>
    <s v="1-6-GY24-ZA"/>
    <s v="G-LD SD DR 24CM 2H POL"/>
    <s v="GLID"/>
    <s v="B"/>
    <n v="1200"/>
    <s v="PC"/>
    <s v="CNY"/>
    <n v="3.6753999999999998"/>
    <n v="4410.4799999999996"/>
    <n v="7.3003400000000003"/>
    <n v="0.50349999999999995"/>
    <n v="604.20000000000005"/>
    <s v="MZQ"/>
  </r>
  <r>
    <s v="710328380101"/>
    <x v="91"/>
    <d v="2024-12-13T00:00:00"/>
    <s v="Z010"/>
    <s v="GlassLid Industries Ltd."/>
    <m/>
    <s v="C01020"/>
    <s v="1-6-GLF24-ZB"/>
    <s v="G-LD LF 24CM BSH"/>
    <s v="GLID"/>
    <s v="B"/>
    <n v="2530"/>
    <s v="PC"/>
    <s v="CNY"/>
    <n v="4.3726000000000003"/>
    <n v="11062.68"/>
    <n v="7.3003400000000003"/>
    <n v="0.59899999999999998"/>
    <n v="1515.47"/>
    <s v="MZQ"/>
  </r>
  <r>
    <s v="710327780201"/>
    <x v="91"/>
    <d v="2024-12-03T00:00:00"/>
    <s v="Z010"/>
    <s v="GlassLid Industries Ltd."/>
    <m/>
    <s v="C01020"/>
    <s v="1-6-GAK16BZA"/>
    <s v="G-LD AK 16CM PRESTIGE POL"/>
    <s v="GLID"/>
    <s v="B"/>
    <n v="1040"/>
    <s v="PC"/>
    <s v="CNY"/>
    <n v="4.4463999999999997"/>
    <n v="4624.26"/>
    <n v="7.3003400000000003"/>
    <n v="0.60909999999999997"/>
    <n v="633.46"/>
    <s v="MZQ"/>
  </r>
  <r>
    <s v="710327780301"/>
    <x v="91"/>
    <d v="2024-12-03T00:00:00"/>
    <s v="Z010"/>
    <s v="GlassLid Industries Ltd."/>
    <m/>
    <s v="C01020"/>
    <s v="1-6-GAK20BZA"/>
    <s v="G-LD AK 20CM PRESTIGE POL"/>
    <s v="GLID"/>
    <s v="B"/>
    <n v="980"/>
    <s v="PC"/>
    <s v="CNY"/>
    <n v="5.1580000000000004"/>
    <n v="5054.84"/>
    <n v="7.3003400000000003"/>
    <n v="0.70650000000000002"/>
    <n v="692.37"/>
    <s v="MZQ"/>
  </r>
  <r>
    <s v="710328100201"/>
    <x v="91"/>
    <d v="2024-12-10T00:00:00"/>
    <s v="HD10"/>
    <s v="GUANG DONG HENG DA METAL CO.,LTD"/>
    <m/>
    <s v="C01025"/>
    <s v="3-5-HPK122-EZ"/>
    <s v="XS-- 122 BK01G TUM R71 C/C34.3 H8.5"/>
    <s v="HDL-"/>
    <s v="O"/>
    <n v="1000"/>
    <s v="PC"/>
    <s v="CNY"/>
    <n v="1.1168"/>
    <n v="1116.8"/>
    <n v="7.3003400000000003"/>
    <n v="0.153"/>
    <n v="153"/>
    <s v="MZQ"/>
  </r>
  <r>
    <s v="710327110201"/>
    <x v="91"/>
    <d v="2024-11-22T00:00:00"/>
    <s v="HD10"/>
    <s v="GUANG DONG HENG DA METAL CO.,LTD"/>
    <m/>
    <s v="C01024"/>
    <s v="3-5-HHG102-HXA"/>
    <s v="SH 102 BK01G TUM"/>
    <s v="HDL-"/>
    <s v="O"/>
    <n v="610"/>
    <s v="PC"/>
    <s v="CNY"/>
    <n v="1.1801999999999999"/>
    <n v="719.92"/>
    <n v="7.3003400000000003"/>
    <n v="0.16170000000000001"/>
    <n v="98.64"/>
    <s v="MZQ"/>
  </r>
  <r>
    <s v="710327110301"/>
    <x v="91"/>
    <d v="2024-11-22T00:00:00"/>
    <s v="HD10"/>
    <s v="GUANG DONG HENG DA METAL CO.,LTD"/>
    <m/>
    <s v="C01024"/>
    <s v="3-5-HHG103-HXA"/>
    <s v="SH 103 BK01G TUM"/>
    <s v="HDL-"/>
    <s v="O"/>
    <n v="620"/>
    <s v="PC"/>
    <s v="CNY"/>
    <n v="1.1801999999999999"/>
    <n v="731.72"/>
    <n v="7.3003400000000003"/>
    <n v="0.16170000000000001"/>
    <n v="100.25"/>
    <s v="MZQ"/>
  </r>
  <r>
    <s v="710327110401"/>
    <x v="91"/>
    <d v="2024-11-22T00:00:00"/>
    <s v="HD10"/>
    <s v="GUANG DONG HENG DA METAL CO.,LTD"/>
    <m/>
    <s v="C01024"/>
    <s v="3-5-HHG104-HXA"/>
    <s v="SH 104 BK01G TUM"/>
    <s v="HDL-"/>
    <s v="O"/>
    <n v="620"/>
    <s v="PC"/>
    <s v="CNY"/>
    <n v="1.1801999999999999"/>
    <n v="731.72"/>
    <n v="7.3003400000000003"/>
    <n v="0.16170000000000001"/>
    <n v="100.25"/>
    <s v="MZQ"/>
  </r>
  <r>
    <s v="710327110501"/>
    <x v="91"/>
    <d v="2024-11-22T00:00:00"/>
    <s v="HD10"/>
    <s v="GUANG DONG HENG DA METAL CO.,LTD"/>
    <m/>
    <s v="C01024"/>
    <s v="3-5-HHG203-HXA"/>
    <s v="SH-- 203 BK01G TUM BAD20MA C/C34.8 H8.7"/>
    <s v="HDL-"/>
    <s v="O"/>
    <n v="630"/>
    <s v="PC"/>
    <s v="CNY"/>
    <n v="1.1801999999999999"/>
    <n v="743.53"/>
    <n v="7.3003400000000003"/>
    <n v="0.16170000000000001"/>
    <n v="101.87"/>
    <s v="MZQ"/>
  </r>
  <r>
    <s v="710327110601"/>
    <x v="91"/>
    <d v="2024-11-22T00:00:00"/>
    <s v="HD10"/>
    <s v="GUANG DONG HENG DA METAL CO.,LTD"/>
    <m/>
    <s v="C01024"/>
    <s v="3-5-HHG225-HXA"/>
    <s v="LG 225 BK01G TUM"/>
    <s v="HDL-"/>
    <s v="O"/>
    <n v="620"/>
    <s v="PC"/>
    <s v="CNY"/>
    <n v="1.2863"/>
    <n v="797.51"/>
    <n v="7.3003400000000003"/>
    <n v="0.1762"/>
    <n v="109.24"/>
    <s v="MZQ"/>
  </r>
  <r>
    <s v="710327110701"/>
    <x v="91"/>
    <d v="2024-11-22T00:00:00"/>
    <s v="HD10"/>
    <s v="GUANG DONG HENG DA METAL CO.,LTD"/>
    <m/>
    <s v="C01024"/>
    <s v="3-5-HHG226-HXA"/>
    <s v="LG-- 226 BK01G TUM FAG26IA C/C34.8 H8.5"/>
    <s v="HDL-"/>
    <s v="O"/>
    <n v="620"/>
    <s v="PC"/>
    <s v="CNY"/>
    <n v="1.2863"/>
    <n v="797.51"/>
    <n v="7.3003400000000003"/>
    <n v="0.1762"/>
    <n v="109.24"/>
    <s v="MZQ"/>
  </r>
  <r>
    <s v="710327110801"/>
    <x v="91"/>
    <d v="2024-11-22T00:00:00"/>
    <s v="HD10"/>
    <s v="GUANG DONG HENG DA METAL CO.,LTD"/>
    <m/>
    <s v="C01024"/>
    <s v="3-5-HHG310-HXA"/>
    <s v="LG-- 310 BK01G TUM YEK24MA C/C34.8 H8.5"/>
    <s v="HDL-"/>
    <s v="O"/>
    <n v="626"/>
    <s v="PC"/>
    <s v="CNY"/>
    <n v="1.2863"/>
    <n v="805.22"/>
    <n v="7.3003400000000003"/>
    <n v="0.1762"/>
    <n v="110.3"/>
    <s v="MZQ"/>
  </r>
  <r>
    <s v="710328150101"/>
    <x v="91"/>
    <d v="2024-12-12T00:00:00"/>
    <s v="HF06"/>
    <s v="Whitford Ltd"/>
    <m/>
    <s v="M250105"/>
    <s v="1-4-T7353J2002Z"/>
    <s v="BLACK MET.TOP 7353/J2002Z"/>
    <s v="INM-"/>
    <s v="B"/>
    <n v="50"/>
    <s v="KG"/>
    <s v="CNY"/>
    <n v="92.743399999999994"/>
    <n v="4637.17"/>
    <n v="7.3003400000000003"/>
    <n v="12.704000000000001"/>
    <n v="635.20000000000005"/>
    <s v="MZQ"/>
  </r>
  <r>
    <s v="710327790101"/>
    <x v="91"/>
    <d v="2024-12-03T00:00:00"/>
    <s v="HD10"/>
    <s v="GUANG DONG HENG DA METAL CO.,LTD"/>
    <m/>
    <s v="C01025"/>
    <s v="1-5-KRA01-E"/>
    <s v="STD- KNOB RA BK01G"/>
    <s v="KNOB"/>
    <s v="O"/>
    <n v="3000"/>
    <s v="PC"/>
    <s v="CNY"/>
    <n v="0.6411"/>
    <n v="1923.3"/>
    <n v="7.3003400000000003"/>
    <n v="8.7800000000000003E-2"/>
    <n v="263.39999999999998"/>
    <s v="MZQ"/>
  </r>
  <r>
    <s v="710328100101"/>
    <x v="91"/>
    <d v="2024-12-10T00:00:00"/>
    <s v="HD10"/>
    <s v="GUANG DONG HENG DA METAL CO.,LTD"/>
    <m/>
    <s v="C01025"/>
    <s v="1-5-KRA01-E"/>
    <s v="STD- KNOB RA BK01G"/>
    <s v="KNOB"/>
    <s v="O"/>
    <n v="1020"/>
    <s v="PC"/>
    <s v="CNY"/>
    <n v="0.6542"/>
    <n v="667.28"/>
    <n v="7.3003400000000003"/>
    <n v="8.9599999999999999E-2"/>
    <n v="91.39"/>
    <s v="MZQ"/>
  </r>
  <r>
    <s v="710326340101"/>
    <x v="91"/>
    <d v="2024-11-13T00:00:00"/>
    <s v="TA26"/>
    <s v="ZHAO DE JIN SHU JI BIN CO.,LTD."/>
    <m/>
    <s v="C01023"/>
    <s v="1-5-KIB01-AX"/>
    <s v="KNOB IB BK01A POL"/>
    <s v="KNOB"/>
    <s v="B"/>
    <n v="520"/>
    <s v="PC"/>
    <s v="CNY"/>
    <n v="3.3721999999999999"/>
    <n v="1753.54"/>
    <n v="7.3003400000000003"/>
    <n v="0.46189999999999998"/>
    <n v="240.19"/>
    <s v="MZQ"/>
  </r>
  <r>
    <s v="710328940101"/>
    <x v="91"/>
    <d v="2024-12-20T00:00:00"/>
    <s v="YD11"/>
    <s v="YI DA FENG XIANG SHU WU JING"/>
    <m/>
    <s v="C01027"/>
    <s v="1-6-678AA"/>
    <s v="SILICONE RUBBER KNOB ANYDAY GN36A"/>
    <s v="KNOB"/>
    <s v="B"/>
    <n v="1000"/>
    <s v="PC"/>
    <s v="CNY"/>
    <n v="1.31"/>
    <n v="1310"/>
    <n v="7.3003400000000003"/>
    <n v="0.1794"/>
    <n v="179.4"/>
    <s v="MZQ"/>
  </r>
  <r>
    <s v="710328230101"/>
    <x v="91"/>
    <d v="2024-12-12T00:00:00"/>
    <s v="YD11"/>
    <s v="YI DA FENG XIANG SHU WU JING"/>
    <m/>
    <s v="C01027"/>
    <s v="1-6-696-B"/>
    <s v="SILICONE RUBBER KNOB BU47A (FDA GRADE)"/>
    <s v="KNOB"/>
    <s v="B"/>
    <n v="10800"/>
    <s v="PC"/>
    <s v="CNY"/>
    <n v="0.873"/>
    <n v="9428.4"/>
    <n v="7.3003400000000003"/>
    <n v="0.1196"/>
    <n v="1291.68"/>
    <s v="MZQ"/>
  </r>
  <r>
    <s v="710328230201"/>
    <x v="91"/>
    <d v="2024-12-12T00:00:00"/>
    <s v="YD11"/>
    <s v="YI DA FENG XIANG SHU WU JING"/>
    <m/>
    <s v="C01027"/>
    <s v="1-6-696-C"/>
    <s v="SILICONE RUBBER KNOB BK01A (FDA GRADE)"/>
    <s v="KNOB"/>
    <s v="B"/>
    <n v="16200"/>
    <s v="PC"/>
    <s v="CNY"/>
    <n v="0.873"/>
    <n v="14142.6"/>
    <n v="7.3003400000000003"/>
    <n v="0.1196"/>
    <n v="1937.52"/>
    <s v="MZQ"/>
  </r>
  <r>
    <s v="710328470201"/>
    <x v="91"/>
    <d v="2024-12-13T00:00:00"/>
    <s v="HD10"/>
    <s v="GUANG DONG HENG DA METAL CO.,LTD"/>
    <m/>
    <s v="C01026"/>
    <s v="3-5-LN07-ABZ"/>
    <s v="STD- 07 RD09C TUM R296 C/C112.5 H6.5"/>
    <s v="LHDL"/>
    <s v="O"/>
    <n v="2040"/>
    <s v="PC"/>
    <s v="CNY"/>
    <n v="0.76559999999999995"/>
    <n v="1561.82"/>
    <n v="7.3003400000000003"/>
    <n v="0.10489999999999999"/>
    <n v="214"/>
    <s v="MZQ"/>
  </r>
  <r>
    <s v="710328100301"/>
    <x v="91"/>
    <d v="2024-12-10T00:00:00"/>
    <s v="HD10"/>
    <s v="GUANG DONG HENG DA METAL CO.,LTD"/>
    <m/>
    <s v="C01025"/>
    <s v="3-5-LN07-ABZ"/>
    <s v="STD- 07 RD09C TUM R296 C/C112.5 H6.5"/>
    <s v="LHDL"/>
    <s v="O"/>
    <n v="1000"/>
    <s v="PC"/>
    <s v="CNY"/>
    <n v="0.78120000000000001"/>
    <n v="781.2"/>
    <n v="7.3003400000000003"/>
    <n v="0.107"/>
    <n v="107"/>
    <s v="MZQ"/>
  </r>
  <r>
    <s v="710328780101"/>
    <x v="91"/>
    <d v="2024-12-20T00:00:00"/>
    <s v="HY25"/>
    <s v="ZHAO QING SHI HENG YING WU JING HUA GONG CO.,LTD"/>
    <m/>
    <s v="X250108"/>
    <s v="7-9-Z71082"/>
    <s v="MASKING TAPE 48MMX40"/>
    <s v="MISC"/>
    <s v="B"/>
    <n v="40"/>
    <s v="RL"/>
    <s v="CNY"/>
    <n v="5.18"/>
    <n v="207.2"/>
    <n v="7.3003400000000003"/>
    <n v="0.70960000000000001"/>
    <n v="28.38"/>
    <s v="MZQ"/>
  </r>
  <r>
    <s v="710328780101"/>
    <x v="91"/>
    <d v="2024-12-20T00:00:00"/>
    <s v="HY25"/>
    <s v="ZHAO QING SHI HENG YING WU JING HUA GONG CO.,LTD"/>
    <m/>
    <s v="AQ-X250108"/>
    <s v="7-9-Z71082"/>
    <s v="MASKING TAPE 48MMX40"/>
    <s v="MISC"/>
    <s v="B"/>
    <n v="-50"/>
    <s v="RL"/>
    <s v="CNY"/>
    <n v="5.18"/>
    <n v="-259"/>
    <n v="7.3003400000000003"/>
    <n v="0.70960000000000001"/>
    <n v="-35.479999999999997"/>
    <s v="MZQ"/>
  </r>
  <r>
    <s v="710328780101"/>
    <x v="91"/>
    <d v="2024-12-20T00:00:00"/>
    <s v="HY25"/>
    <s v="ZHAO QING SHI HENG YING WU JING HUA GONG CO.,LTD"/>
    <m/>
    <s v="X250108"/>
    <s v="7-9-Z71082"/>
    <s v="MASKING TAPE 48MMX40"/>
    <s v="MISC"/>
    <s v="B"/>
    <n v="50"/>
    <s v="RL"/>
    <s v="CNY"/>
    <n v="5.18"/>
    <n v="259"/>
    <n v="7.3003400000000003"/>
    <n v="0.70960000000000001"/>
    <n v="35.479999999999997"/>
    <s v="MZQ"/>
  </r>
  <r>
    <s v="710328780201"/>
    <x v="91"/>
    <d v="2024-12-20T00:00:00"/>
    <s v="HY25"/>
    <s v="ZHAO QING SHI HENG YING WU JING HUA GONG CO.,LTD"/>
    <m/>
    <s v="X250108"/>
    <s v="7-9-Z71083"/>
    <s v="MASKING TAPE 24MMX100"/>
    <s v="MISC"/>
    <s v="B"/>
    <n v="50"/>
    <s v="RL"/>
    <s v="CNY"/>
    <n v="6.64"/>
    <n v="332"/>
    <n v="7.3003400000000003"/>
    <n v="0.90949999999999998"/>
    <n v="45.48"/>
    <s v="MZQ"/>
  </r>
  <r>
    <s v="710326530101"/>
    <x v="91"/>
    <d v="2024-11-14T00:00:00"/>
    <s v="TA26"/>
    <s v="ZHAO DE JIN SHU JI BIN CO.,LTD."/>
    <m/>
    <s v="C01021"/>
    <s v="5-6-002"/>
    <s v="HANG RING SS TUM"/>
    <s v="MISC"/>
    <s v="B"/>
    <n v="13000"/>
    <s v="PC"/>
    <s v="CNY"/>
    <n v="0.18160000000000001"/>
    <n v="2360.8000000000002"/>
    <n v="7.3003400000000003"/>
    <n v="2.4899999999999999E-2"/>
    <n v="323.7"/>
    <s v="MZQ"/>
  </r>
  <r>
    <s v="710328840301"/>
    <x v="91"/>
    <d v="2024-12-20T00:00:00"/>
    <s v="TA26"/>
    <s v="ZHAO DE JIN SHU JI BIN CO.,LTD."/>
    <m/>
    <s v="C01021"/>
    <s v="5-6-002"/>
    <s v="HANG RING SS TUM"/>
    <s v="MISC"/>
    <s v="B"/>
    <n v="11000"/>
    <s v="PC"/>
    <s v="CNY"/>
    <n v="0.18160000000000001"/>
    <n v="1997.6"/>
    <n v="7.3003400000000003"/>
    <n v="2.4899999999999999E-2"/>
    <n v="273.89999999999998"/>
    <s v="MZQ"/>
  </r>
  <r>
    <s v="710329220101"/>
    <x v="91"/>
    <d v="2024-12-27T00:00:00"/>
    <s v="HQ01"/>
    <s v="HUA CHANG PACKING PRINTING FACTORY"/>
    <m/>
    <s v="M250111"/>
    <s v="6-8-W001"/>
    <s v="WHITE WRAP PAPER 12x12&quot;38GSM"/>
    <s v="PAP-"/>
    <s v="B"/>
    <n v="10000"/>
    <s v="PC"/>
    <s v="CNY"/>
    <n v="0.1"/>
    <n v="1000"/>
    <n v="7.3003400000000003"/>
    <n v="1.37E-2"/>
    <n v="137"/>
    <s v="MZQ"/>
  </r>
  <r>
    <s v="710329220201"/>
    <x v="91"/>
    <d v="2024-12-27T00:00:00"/>
    <s v="HQ01"/>
    <s v="HUA CHANG PACKING PRINTING FACTORY"/>
    <m/>
    <s v="M250111"/>
    <s v="6-8-W002"/>
    <s v="WHITE WRAP PAPER 18x18&quot;38GSM"/>
    <s v="PAP-"/>
    <s v="B"/>
    <n v="15000"/>
    <s v="PC"/>
    <s v="CNY"/>
    <n v="0.23"/>
    <n v="3450"/>
    <n v="7.3003400000000003"/>
    <n v="3.15E-2"/>
    <n v="472.5"/>
    <s v="MZQ"/>
  </r>
  <r>
    <s v="710329220301"/>
    <x v="91"/>
    <d v="2024-12-27T00:00:00"/>
    <s v="HQ01"/>
    <s v="HUA CHANG PACKING PRINTING FACTORY"/>
    <m/>
    <s v="M250111"/>
    <s v="6-8-W003"/>
    <s v="WHITE WRAP PAPER 22x22&quot;38GSM"/>
    <s v="PAP-"/>
    <s v="B"/>
    <n v="10000"/>
    <s v="PC"/>
    <s v="CNY"/>
    <n v="0.28999999999999998"/>
    <n v="2900"/>
    <n v="7.3003400000000003"/>
    <n v="3.9699999999999999E-2"/>
    <n v="397"/>
    <s v="MZQ"/>
  </r>
  <r>
    <s v="710329220401"/>
    <x v="91"/>
    <d v="2024-12-27T00:00:00"/>
    <s v="HQ01"/>
    <s v="HUA CHANG PACKING PRINTING FACTORY"/>
    <m/>
    <s v="M250111"/>
    <s v="6-8-W004"/>
    <s v="WHITE WRAP PAPER 30x30&quot;38GSM"/>
    <s v="PAP-"/>
    <s v="B"/>
    <n v="16000"/>
    <s v="PC"/>
    <s v="CNY"/>
    <n v="0.47789999999999999"/>
    <n v="7646.4"/>
    <n v="7.3003400000000003"/>
    <n v="6.5500000000000003E-2"/>
    <n v="1048"/>
    <s v="MZQ"/>
  </r>
  <r>
    <s v="710327321301"/>
    <x v="91"/>
    <d v="2024-11-26T00:00:00"/>
    <s v="HQ01"/>
    <s v="HUA CHANG PACKING PRINTING FACTORY"/>
    <m/>
    <s v="M250109"/>
    <s v="6-8-X027"/>
    <s v="PRINT MAT'L ANYDAY CLEAR GLASS DISHES"/>
    <s v="PRIM"/>
    <s v="B"/>
    <n v="11600"/>
    <s v="PC"/>
    <s v="CNY"/>
    <n v="0.82"/>
    <n v="9512"/>
    <n v="7.3003400000000003"/>
    <n v="0.1123"/>
    <n v="1302.68"/>
    <s v="MZQ"/>
  </r>
  <r>
    <s v="710329321701"/>
    <x v="91"/>
    <d v="2024-12-27T00:00:00"/>
    <s v="MY02S"/>
    <s v="MEY LI YI CHA"/>
    <m/>
    <s v="X250106"/>
    <s v="5-8-C50003D-C--E"/>
    <s v="CORR SLV 50003-C--E"/>
    <s v="SHTS"/>
    <s v="B"/>
    <n v="2020"/>
    <s v="PC"/>
    <s v="CNY"/>
    <n v="1.75"/>
    <n v="3535"/>
    <n v="7.3003400000000003"/>
    <n v="0.2397"/>
    <n v="484.19"/>
    <s v="MZQ"/>
  </r>
  <r>
    <s v="710329320301"/>
    <x v="91"/>
    <d v="2024-12-27T00:00:00"/>
    <s v="MY02S"/>
    <s v="MEY LI YI CHA"/>
    <m/>
    <s v="X250106"/>
    <s v="1-8-C11936A"/>
    <s v="3-WAY CORR SLV 11936"/>
    <s v="SHTS"/>
    <s v="B"/>
    <n v="1010"/>
    <s v="PC"/>
    <s v="CNY"/>
    <n v="4.5199999999999996"/>
    <n v="4565.2"/>
    <n v="7.3003400000000003"/>
    <n v="0.61909999999999998"/>
    <n v="625.29"/>
    <s v="MZQ"/>
  </r>
  <r>
    <s v="710324690101"/>
    <x v="91"/>
    <d v="2024-10-11T00:00:00"/>
    <s v="YP02"/>
    <s v="DUAN ZHOU QU YI PIN JIN SHU JI PIN CHANG"/>
    <m/>
    <s v="250103"/>
    <s v="REC20DS-004"/>
    <s v="20CM SS LID WITH 6.2mm HOLE IN CENTRE"/>
    <s v="SKU-"/>
    <s v="O"/>
    <n v="1000"/>
    <s v="PC"/>
    <s v="CNY"/>
    <n v="4.3499999999999996"/>
    <n v="4350"/>
    <n v="7.3003400000000003"/>
    <n v="0.59589999999999999"/>
    <n v="595.9"/>
    <s v="MZQ"/>
  </r>
  <r>
    <s v="710324680101"/>
    <x v="91"/>
    <d v="2024-10-11T00:00:00"/>
    <s v="YP02"/>
    <s v="DUAN ZHOU QU YI PIN JIN SHU JI PIN CHANG"/>
    <m/>
    <s v="250103"/>
    <s v="REC26DS-003"/>
    <s v="26CM SS LID"/>
    <s v="SKU-"/>
    <s v="O"/>
    <n v="800"/>
    <s v="PC"/>
    <s v="CNY"/>
    <n v="4.91"/>
    <n v="3928"/>
    <n v="7.3003400000000003"/>
    <n v="0.67259999999999998"/>
    <n v="538.08000000000004"/>
    <s v="MZQ"/>
  </r>
  <r>
    <s v="710326770501"/>
    <x v="91"/>
    <d v="2024-11-19T00:00:00"/>
    <s v="Z010"/>
    <s v="GlassLid Industries Ltd."/>
    <m/>
    <s v="250104"/>
    <s v="GLX26-001"/>
    <s v="26CM GLASS LID W/GLOSSY RED SILICONE RING W/'DG' KNOB"/>
    <s v="SKU-"/>
    <s v="O"/>
    <n v="480"/>
    <s v="PC"/>
    <s v="CNY"/>
    <n v="7.4157999999999999"/>
    <n v="3559.58"/>
    <n v="7.3003400000000003"/>
    <n v="1.0158"/>
    <n v="487.58"/>
    <s v="MZQ"/>
  </r>
  <r>
    <s v="710326770601"/>
    <x v="91"/>
    <d v="2024-11-19T00:00:00"/>
    <s v="Z010"/>
    <s v="GlassLid Industries Ltd."/>
    <m/>
    <s v="250104"/>
    <s v="GLX30-001"/>
    <s v="30CM GLASS LID W/GLOSSY RED SILICONE RING W/'DG' KNOB"/>
    <s v="SKU-"/>
    <s v="O"/>
    <n v="1830"/>
    <s v="PC"/>
    <s v="CNY"/>
    <n v="8.6722999999999999"/>
    <n v="15870.31"/>
    <n v="7.3003400000000003"/>
    <n v="1.1879"/>
    <n v="2173.86"/>
    <s v="MZQ"/>
  </r>
  <r>
    <s v="710328611301"/>
    <x v="91"/>
    <d v="2024-12-17T00:00:00"/>
    <s v="HQ01"/>
    <s v="HUA CHANG PACKING PRINTING FACTORY"/>
    <m/>
    <s v="M250108"/>
    <s v="7-8-PL6555"/>
    <s v="TETRON RD WARNING STKR MJP"/>
    <s v="STKR"/>
    <s v="B"/>
    <n v="11300"/>
    <s v="PC"/>
    <s v="CNY"/>
    <n v="2.5899999999999999E-2"/>
    <n v="292.67"/>
    <n v="7.3003400000000003"/>
    <n v="3.5000000000000001E-3"/>
    <n v="39.549999999999997"/>
    <s v="MZQ"/>
  </r>
  <r>
    <s v="710328620101"/>
    <x v="91"/>
    <d v="2024-12-17T00:00:00"/>
    <s v="HQ01"/>
    <s v="HUA CHANG PACKING PRINTING FACTORY"/>
    <m/>
    <s v="M250108"/>
    <s v="1-8-PL12709"/>
    <s v="WARNING STKR (MJP)"/>
    <s v="STKR"/>
    <s v="B"/>
    <n v="1010"/>
    <s v="PC"/>
    <s v="CNY"/>
    <n v="0.03"/>
    <n v="30.3"/>
    <n v="7.3003400000000003"/>
    <n v="4.1000000000000003E-3"/>
    <n v="4.1399999999999997"/>
    <s v="MZQ"/>
  </r>
  <r>
    <s v="710329210101"/>
    <x v="91"/>
    <d v="2024-12-27T00:00:00"/>
    <s v="HQ01"/>
    <s v="HUA CHANG PACKING PRINTING FACTORY"/>
    <m/>
    <s v="M250108"/>
    <s v="1-8-PL5364"/>
    <s v="ES STKR INDUSTION COOKING"/>
    <s v="STKR"/>
    <s v="B"/>
    <n v="1500"/>
    <s v="PC"/>
    <s v="CNY"/>
    <n v="3.4200000000000001E-2"/>
    <n v="51.3"/>
    <n v="7.3003400000000003"/>
    <n v="4.7000000000000002E-3"/>
    <n v="7.05"/>
    <s v="MZQ"/>
  </r>
  <r>
    <s v="710329120101"/>
    <x v="91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  <n v="7.3003400000000003"/>
    <n v="6.7999999999999996E-3"/>
    <n v="6.87"/>
    <s v="MZQ"/>
  </r>
  <r>
    <s v="710329120201"/>
    <x v="91"/>
    <d v="2024-12-25T00:00:00"/>
    <s v="WD01"/>
    <s v="WEI DA CAI YIN COM.LTD."/>
    <m/>
    <s v="M250104"/>
    <s v="1-8-PL12774A-C"/>
    <s v="TCP STKR 18890-C"/>
    <s v="STKR"/>
    <s v="B"/>
    <n v="1010"/>
    <s v="PC"/>
    <s v="CNY"/>
    <n v="0.05"/>
    <n v="50.5"/>
    <n v="7.3003400000000003"/>
    <n v="6.7999999999999996E-3"/>
    <n v="6.87"/>
    <s v="MZQ"/>
  </r>
  <r>
    <s v="710329120301"/>
    <x v="91"/>
    <d v="2024-12-25T00:00:00"/>
    <s v="WD01"/>
    <s v="WEI DA CAI YIN COM.LTD."/>
    <m/>
    <s v="M250104"/>
    <s v="1-8-PL12776-C"/>
    <s v="TCP STKR 18892-C MTL"/>
    <s v="STKR"/>
    <s v="B"/>
    <n v="510"/>
    <s v="PC"/>
    <s v="CNY"/>
    <n v="0.05"/>
    <n v="25.5"/>
    <n v="7.3003400000000003"/>
    <n v="6.7999999999999996E-3"/>
    <n v="3.47"/>
    <s v="MZQ"/>
  </r>
  <r>
    <s v="710329120401"/>
    <x v="91"/>
    <d v="2024-12-25T00:00:00"/>
    <s v="WD01"/>
    <s v="WEI DA CAI YIN COM.LTD."/>
    <m/>
    <s v="M250104"/>
    <s v="1-8-PL13906-C"/>
    <s v="TCP STKR 12356-C (MTL)"/>
    <s v="STKR"/>
    <s v="B"/>
    <n v="1010"/>
    <s v="PC"/>
    <s v="CNY"/>
    <n v="0.05"/>
    <n v="50.5"/>
    <n v="7.3003400000000003"/>
    <n v="6.7999999999999996E-3"/>
    <n v="6.87"/>
    <s v="MZQ"/>
  </r>
  <r>
    <s v="710329120601"/>
    <x v="91"/>
    <d v="2024-12-25T00:00:00"/>
    <s v="WD01"/>
    <s v="WEI DA CAI YIN COM.LTD."/>
    <m/>
    <s v="M250104"/>
    <s v="1-8-PL14935-C"/>
    <s v="TCP STKR 15009-C (MTL)"/>
    <s v="STKR"/>
    <s v="B"/>
    <n v="1010"/>
    <s v="PC"/>
    <s v="CNY"/>
    <n v="0.05"/>
    <n v="50.5"/>
    <n v="7.3003400000000003"/>
    <n v="6.7999999999999996E-3"/>
    <n v="6.87"/>
    <s v="MZQ"/>
  </r>
  <r>
    <s v="710329120701"/>
    <x v="91"/>
    <d v="2024-12-25T00:00:00"/>
    <s v="WD01"/>
    <s v="WEI DA CAI YIN COM.LTD."/>
    <m/>
    <s v="M250104"/>
    <s v="1-8-PL12773-C"/>
    <s v="TCP STKR 18889-C MTL"/>
    <s v="STKR"/>
    <s v="B"/>
    <n v="1010"/>
    <s v="PC"/>
    <s v="CNY"/>
    <n v="0.05"/>
    <n v="50.5"/>
    <n v="7.3003400000000003"/>
    <n v="6.7999999999999996E-3"/>
    <n v="6.87"/>
    <s v="MZQ"/>
  </r>
  <r>
    <s v="710329120501"/>
    <x v="91"/>
    <d v="2024-12-25T00:00:00"/>
    <s v="WD01"/>
    <s v="WEI DA CAI YIN COM.LTD."/>
    <m/>
    <s v="M250104"/>
    <s v="1-8-PL14130-C"/>
    <s v="TCP STKR 11258-CE12"/>
    <s v="STKR"/>
    <s v="B"/>
    <n v="505"/>
    <s v="PC"/>
    <s v="CNY"/>
    <n v="0.06"/>
    <n v="30.3"/>
    <n v="7.3003400000000003"/>
    <n v="8.2000000000000007E-3"/>
    <n v="4.1399999999999997"/>
    <s v="MZQ"/>
  </r>
  <r>
    <s v="710329130101"/>
    <x v="91"/>
    <d v="2024-12-26T00:00:00"/>
    <s v="WD01"/>
    <s v="WEI DA CAI YIN COM.LTD."/>
    <m/>
    <s v="M250104"/>
    <s v="7-8-PL12049-C"/>
    <s v="TCP STKR 71809-C (MTL)"/>
    <s v="STKR"/>
    <s v="B"/>
    <n v="1010"/>
    <s v="PC"/>
    <s v="CNY"/>
    <n v="0.06"/>
    <n v="60.6"/>
    <n v="7.3003400000000003"/>
    <n v="8.2000000000000007E-3"/>
    <n v="8.2799999999999994"/>
    <s v="MZQ"/>
  </r>
  <r>
    <s v="710328611001"/>
    <x v="91"/>
    <d v="2024-12-17T00:00:00"/>
    <s v="HQ01"/>
    <s v="HUA CHANG PACKING PRINTING FACTORY"/>
    <m/>
    <s v="M250110"/>
    <s v="1-8-PU582-C"/>
    <s v="U&amp;C MEYER X DISNEY EARTHEN"/>
    <s v="U&amp;C-"/>
    <s v="B"/>
    <n v="7100"/>
    <s v="PC"/>
    <s v="CNY"/>
    <n v="0.252"/>
    <n v="1789.2"/>
    <n v="7.3003400000000003"/>
    <n v="3.4500000000000003E-2"/>
    <n v="244.95"/>
    <s v="MZQ"/>
  </r>
  <r>
    <s v="710328611401"/>
    <x v="91"/>
    <d v="2024-12-17T00:00:00"/>
    <s v="HQ01"/>
    <s v="HUA CHANG PACKING PRINTING FACTORY"/>
    <m/>
    <s v="M250110"/>
    <s v="7-8-PU780C-C"/>
    <s v="U&amp;C 70042-C"/>
    <s v="U&amp;C-"/>
    <s v="B"/>
    <n v="2020"/>
    <s v="PC"/>
    <s v="CNY"/>
    <n v="0.26700000000000002"/>
    <n v="539.34"/>
    <n v="7.3003400000000003"/>
    <n v="3.6600000000000001E-2"/>
    <n v="73.930000000000007"/>
    <s v="MZQ"/>
  </r>
  <r>
    <s v="710328611501"/>
    <x v="91"/>
    <d v="2024-12-17T00:00:00"/>
    <s v="HQ01"/>
    <s v="HUA CHANG PACKING PRINTING FACTORY"/>
    <m/>
    <s v="M250110"/>
    <s v="7-8-PU826A-C"/>
    <s v="U&amp;C 77120-CJ08"/>
    <s v="U&amp;C-"/>
    <s v="B"/>
    <n v="1010"/>
    <s v="PC"/>
    <s v="CNY"/>
    <n v="0.26700000000000002"/>
    <n v="269.67"/>
    <n v="7.3003400000000003"/>
    <n v="3.6600000000000001E-2"/>
    <n v="36.97"/>
    <s v="MZQ"/>
  </r>
  <r>
    <s v="710328610901"/>
    <x v="91"/>
    <d v="2024-12-17T00:00:00"/>
    <s v="HQ01"/>
    <s v="HUA CHANG PACKING PRINTING FACTORY"/>
    <m/>
    <s v="M250110"/>
    <s v="1-8-PU534B-C"/>
    <s v="U&amp;C MEYER GLASS BACON PRESS"/>
    <s v="U&amp;C-"/>
    <s v="B"/>
    <n v="2020"/>
    <s v="PC"/>
    <s v="CNY"/>
    <n v="0.28499999999999998"/>
    <n v="575.70000000000005"/>
    <n v="7.3003400000000003"/>
    <n v="3.9E-2"/>
    <n v="78.78"/>
    <s v="MZQ"/>
  </r>
  <r>
    <s v="710327321201"/>
    <x v="91"/>
    <d v="2024-11-26T00:00:00"/>
    <s v="HQ01"/>
    <s v="HUA CHANG PACKING PRINTING FACTORY"/>
    <m/>
    <s v="M250109"/>
    <s v="6-8-X026"/>
    <s v="PRINT MAT'L ANYDAY CLEAR GLASS DISHES"/>
    <s v="U&amp;C-"/>
    <s v="B"/>
    <n v="3020"/>
    <s v="PC"/>
    <s v="CNY"/>
    <n v="0.7"/>
    <n v="2114"/>
    <n v="7.3003400000000003"/>
    <n v="9.5899999999999999E-2"/>
    <n v="289.62"/>
    <s v="MZQ"/>
  </r>
  <r>
    <s v="710328611901"/>
    <x v="91"/>
    <d v="2024-12-17T00:00:00"/>
    <s v="HQ01"/>
    <s v="HUA CHANG PACKING PRINTING FACTORY"/>
    <m/>
    <s v="M250107"/>
    <s v="6-8-X026"/>
    <s v="PRINT MAT'L ANYDAY CLEAR GLASS DISHES"/>
    <s v="U&amp;C-"/>
    <s v="B"/>
    <n v="4000"/>
    <s v="PC"/>
    <s v="CNY"/>
    <n v="0.7"/>
    <n v="2800"/>
    <n v="7.3003400000000003"/>
    <n v="9.5899999999999999E-2"/>
    <n v="383.6"/>
    <s v="MZQ"/>
  </r>
  <r>
    <s v="710328612201"/>
    <x v="91"/>
    <d v="2024-12-17T00:00:00"/>
    <s v="HQ01"/>
    <s v="HUA CHANG PACKING PRINTING FACTORY"/>
    <m/>
    <s v="M250109"/>
    <s v="6-8-X025"/>
    <s v="PRINT MAT'L ANYDAY SQUARE GLASS DISHES"/>
    <s v="U&amp;C-"/>
    <s v="B"/>
    <n v="2100"/>
    <s v="PC"/>
    <s v="CNY"/>
    <n v="1.0900000000000001"/>
    <n v="2289"/>
    <n v="7.3003400000000003"/>
    <n v="0.14929999999999999"/>
    <n v="313.52999999999997"/>
    <s v="MZQ"/>
  </r>
  <r>
    <s v="710328612001"/>
    <x v="91"/>
    <d v="2024-12-17T00:00:00"/>
    <s v="HQ01"/>
    <s v="HUA CHANG PACKING PRINTING FACTORY"/>
    <m/>
    <s v="M250109"/>
    <s v="6-8-X024"/>
    <s v="PRINT MAT'L ANYDAY SQUARE GLASS DISHES"/>
    <s v="U&amp;C-"/>
    <s v="B"/>
    <n v="2100"/>
    <s v="PC"/>
    <s v="CNY"/>
    <n v="1.29"/>
    <n v="2709"/>
    <n v="7.3003400000000003"/>
    <n v="0.1767"/>
    <n v="371.07"/>
    <s v="MZQ"/>
  </r>
  <r>
    <s v="710328612101"/>
    <x v="91"/>
    <d v="2024-12-17T00:00:00"/>
    <s v="HQ01"/>
    <s v="HUA CHANG PACKING PRINTING FACTORY"/>
    <m/>
    <s v="M250109"/>
    <s v="6-8-X023"/>
    <s v="PRINT MAT'L ANYDAY SQUARE GLASS DISHES"/>
    <s v="U&amp;C-"/>
    <s v="B"/>
    <n v="2100"/>
    <s v="PC"/>
    <s v="CNY"/>
    <n v="1.29"/>
    <n v="2709"/>
    <n v="7.3003400000000003"/>
    <n v="0.1767"/>
    <n v="371.07"/>
    <s v="MZQ"/>
  </r>
  <r>
    <s v="710329000101"/>
    <x v="91"/>
    <d v="2024-12-24T00:00:00"/>
    <s v="HQ01"/>
    <s v="HUA CHANG PACKING PRINTING FACTORY"/>
    <m/>
    <s v="M250112"/>
    <s v="6-8-PU01A"/>
    <s v="USER GUIDE &amp; COOKING ANYDAY GLASS CONTAINERS"/>
    <s v="U&amp;C-"/>
    <s v="B"/>
    <n v="1000"/>
    <s v="PC"/>
    <s v="CNY"/>
    <n v="0.92900000000000005"/>
    <n v="929"/>
    <n v="7.3003400000000003"/>
    <n v="0.1273"/>
    <n v="127.3"/>
    <s v="MZQ"/>
  </r>
  <r>
    <s v="710329000201"/>
    <x v="91"/>
    <d v="2024-12-24T00:00:00"/>
    <s v="HQ01"/>
    <s v="HUA CHANG PACKING PRINTING FACTORY"/>
    <m/>
    <s v="M250110"/>
    <s v="6-8-PG01"/>
    <s v="WARR CARD ANYDAY MCA"/>
    <s v="WACD"/>
    <s v="B"/>
    <n v="1000"/>
    <s v="PC"/>
    <s v="CNY"/>
    <n v="0.26800000000000002"/>
    <n v="268"/>
    <n v="7.3003400000000003"/>
    <n v="3.6700000000000003E-2"/>
    <n v="36.700000000000003"/>
    <s v="MZQ"/>
  </r>
  <r>
    <s v="710329330401"/>
    <x v="92"/>
    <d v="2024-12-27T00:00:00"/>
    <s v="MY02S"/>
    <s v="MEY LI YI CHA"/>
    <m/>
    <s v="X250102"/>
    <s v="7-8-C70298-C"/>
    <s v="COL BOX 70298-C"/>
    <s v="BOX-"/>
    <s v="B"/>
    <n v="2000"/>
    <s v="PC"/>
    <s v="CNY"/>
    <n v="3.08"/>
    <n v="6160"/>
    <n v="7.3003400000000003"/>
    <n v="0.4219"/>
    <n v="843.8"/>
    <s v="MZQ"/>
  </r>
  <r>
    <s v="710329330501"/>
    <x v="92"/>
    <d v="2024-12-27T00:00:00"/>
    <s v="MY02S"/>
    <s v="MEY LI YI CHA"/>
    <m/>
    <s v="X250102"/>
    <s v="7-8-C70040-C"/>
    <s v="COL BOX 70040-C"/>
    <s v="BOX-"/>
    <s v="B"/>
    <n v="1090"/>
    <s v="PC"/>
    <s v="CNY"/>
    <n v="4.8499999999999996"/>
    <n v="5286.5"/>
    <n v="7.3003400000000003"/>
    <n v="0.66439999999999999"/>
    <n v="724.2"/>
    <s v="MZQ"/>
  </r>
  <r>
    <s v="710328260301"/>
    <x v="92"/>
    <d v="2024-12-12T00:00:00"/>
    <s v="HM04"/>
    <s v="GUANG DONG HAO MING SILICONE MATERIAL CO.,LTD"/>
    <m/>
    <s v="C01018"/>
    <s v="1-6-GLH16-ZC"/>
    <s v="G-LD LH 16CM BU47A"/>
    <s v="GLID"/>
    <s v="B"/>
    <n v="1985"/>
    <s v="PC"/>
    <s v="CNY"/>
    <n v="7.2716000000000003"/>
    <n v="14434.13"/>
    <n v="7.3003400000000003"/>
    <n v="0.99609999999999999"/>
    <n v="1977.26"/>
    <s v="MZQ"/>
  </r>
  <r>
    <s v="710328260801"/>
    <x v="92"/>
    <d v="2024-12-12T00:00:00"/>
    <s v="HM04"/>
    <s v="GUANG DONG HAO MING SILICONE MATERIAL CO.,LTD"/>
    <m/>
    <s v="C01018"/>
    <s v="1-6-GLH20-ZE"/>
    <s v="G-LD LH 20CM BK01A"/>
    <s v="GLID"/>
    <s v="B"/>
    <n v="1435"/>
    <s v="PC"/>
    <s v="CNY"/>
    <n v="8.6631999999999998"/>
    <n v="12431.69"/>
    <n v="7.3003400000000003"/>
    <n v="1.1867000000000001"/>
    <n v="1702.91"/>
    <s v="MZQ"/>
  </r>
  <r>
    <s v="710328261001"/>
    <x v="92"/>
    <d v="2024-12-12T00:00:00"/>
    <s v="HM04"/>
    <s v="GUANG DONG HAO MING SILICONE MATERIAL CO.,LTD"/>
    <m/>
    <s v="C01018"/>
    <s v="1-6-GLH22-ZE"/>
    <s v="G-LD LH 22CM BK01A"/>
    <s v="GLID"/>
    <s v="B"/>
    <n v="2800"/>
    <s v="PC"/>
    <s v="CNY"/>
    <n v="9.31"/>
    <n v="26068"/>
    <n v="7.3003400000000003"/>
    <n v="1.2753000000000001"/>
    <n v="3570.84"/>
    <s v="MZQ"/>
  </r>
  <r>
    <s v="710325720101"/>
    <x v="92"/>
    <d v="2024-11-01T00:00:00"/>
    <s v="XS06"/>
    <s v="FUJIAN XIAOSHIFU CHUYE CO.,LTD"/>
    <m/>
    <s v="C01014"/>
    <s v="1-6-GIN24-ZA"/>
    <s v="G-LD IN 24CM SQ POL"/>
    <s v="GLID"/>
    <s v="B"/>
    <n v="4200"/>
    <s v="PC"/>
    <s v="CNY"/>
    <n v="6.6017999999999999"/>
    <n v="27727.56"/>
    <n v="7.3003400000000003"/>
    <n v="0.90429999999999999"/>
    <n v="3798.06"/>
    <s v="MZQ"/>
  </r>
  <r>
    <s v="710328460501"/>
    <x v="92"/>
    <d v="2024-12-13T00:00:00"/>
    <s v="YD11"/>
    <s v="YI DA FENG XIANG SHU WU JING"/>
    <m/>
    <s v="M250102"/>
    <s v="1-6-669"/>
    <s v="SILICONE RING FOR 1-6-GLX26 SHORE A 68-73 (RD26A)"/>
    <s v="GLID"/>
    <s v="B"/>
    <n v="4010"/>
    <s v="PC"/>
    <s v="CNY"/>
    <n v="10.7476"/>
    <n v="43097.88"/>
    <n v="7.3003400000000003"/>
    <n v="1.4722"/>
    <n v="5903.52"/>
    <s v="MZQ"/>
  </r>
  <r>
    <s v="710328460601"/>
    <x v="92"/>
    <d v="2024-12-13T00:00:00"/>
    <s v="YD11"/>
    <s v="YI DA FENG XIANG SHU WU JING"/>
    <m/>
    <s v="M250102"/>
    <s v="1-6-670"/>
    <s v="SILICONE RING FOR 1-6-GLX30 SHORE A 68-73 (RD26A)"/>
    <s v="GLID"/>
    <s v="B"/>
    <n v="1910"/>
    <s v="PC"/>
    <s v="CNY"/>
    <n v="13.6808"/>
    <n v="26130.33"/>
    <n v="7.3003400000000003"/>
    <n v="1.8740000000000001"/>
    <n v="3579.34"/>
    <s v="MZQ"/>
  </r>
  <r>
    <s v="710327780401"/>
    <x v="92"/>
    <d v="2024-12-03T00:00:00"/>
    <s v="Z010"/>
    <s v="GlassLid Industries Ltd."/>
    <m/>
    <s v="C01015"/>
    <s v="1-6-GEW24-ZA"/>
    <s v="G-LD EW 24CM POL"/>
    <s v="GLID"/>
    <s v="B"/>
    <n v="1020"/>
    <s v="PC"/>
    <s v="CNY"/>
    <n v="6.1177000000000001"/>
    <n v="6240.05"/>
    <n v="7.3003400000000003"/>
    <n v="0.83799999999999997"/>
    <n v="854.76"/>
    <s v="MZQ"/>
  </r>
  <r>
    <s v="710327710101"/>
    <x v="92"/>
    <d v="2024-12-03T00:00:00"/>
    <s v="R017"/>
    <s v="RACO"/>
    <m/>
    <s v="C01016"/>
    <s v="3-5-HSJ103-AZ"/>
    <s v="SH-- 103 BK01A TUM R83 C/C50 H8.5"/>
    <s v="HDL-"/>
    <s v="B"/>
    <n v="1020"/>
    <s v="PC"/>
    <s v="CNY"/>
    <n v="6.5797999999999996"/>
    <n v="6711.4"/>
    <n v="7.3003400000000003"/>
    <n v="0.90129999999999999"/>
    <n v="919.33"/>
    <s v="MZQ"/>
  </r>
  <r>
    <s v="710328870101"/>
    <x v="92"/>
    <d v="2024-12-20T00:00:00"/>
    <s v="R017"/>
    <s v="RACO"/>
    <m/>
    <s v="C01016"/>
    <s v="1-6-708-A"/>
    <s v="SILICONE RUBBER KNOB GN36A"/>
    <s v="KNOB"/>
    <s v="B"/>
    <n v="3000"/>
    <s v="PC"/>
    <s v="CNY"/>
    <n v="0.8"/>
    <n v="2400"/>
    <n v="7.3003400000000003"/>
    <n v="0.1096"/>
    <n v="328.8"/>
    <s v="MZQ"/>
  </r>
  <r>
    <s v="710328440201"/>
    <x v="92"/>
    <d v="2024-12-13T00:00:00"/>
    <s v="WX03"/>
    <s v="WISION"/>
    <m/>
    <s v="C01017"/>
    <s v="7-5-KDG01D-X"/>
    <s v="KNOB DG RP BK01A POL"/>
    <s v="KNOB"/>
    <s v="B"/>
    <n v="60"/>
    <s v="PC"/>
    <s v="CNY"/>
    <n v="5.0999999999999996"/>
    <n v="306"/>
    <n v="7.3003400000000003"/>
    <n v="0.6986"/>
    <n v="41.92"/>
    <s v="MZQ"/>
  </r>
  <r>
    <s v="710328720101"/>
    <x v="92"/>
    <d v="2024-12-18T00:00:00"/>
    <s v="WX03"/>
    <s v="WISION"/>
    <m/>
    <s v="C01017"/>
    <s v="7-5-KDG01D-X"/>
    <s v="KNOB DG RP BK01A POL"/>
    <s v="KNOB"/>
    <s v="B"/>
    <n v="9740"/>
    <s v="PC"/>
    <s v="CNY"/>
    <n v="5.0999999999999996"/>
    <n v="49674"/>
    <n v="7.3003400000000003"/>
    <n v="0.6986"/>
    <n v="6804.36"/>
    <s v="MZQ"/>
  </r>
  <r>
    <s v="710327710201"/>
    <x v="92"/>
    <d v="2024-12-03T00:00:00"/>
    <s v="R017"/>
    <s v="RACO"/>
    <m/>
    <s v="C01016"/>
    <s v="3-5-LHM205-DZ"/>
    <s v="STD- 205 BK01A TUM R216 C/C113 H6.5"/>
    <s v="LHDL"/>
    <s v="B"/>
    <n v="1020"/>
    <s v="PC"/>
    <s v="CNY"/>
    <n v="3.2938000000000001"/>
    <n v="3359.68"/>
    <n v="7.3003400000000003"/>
    <n v="0.45119999999999999"/>
    <n v="460.22"/>
    <s v="MZQ"/>
  </r>
  <r>
    <s v="710329420101"/>
    <x v="92"/>
    <d v="2025-01-02T00:00:00"/>
    <s v="E036"/>
    <s v="YI AN (HK)"/>
    <m/>
    <s v="M250103"/>
    <s v="1-6-502X"/>
    <s v="SS RING LS HDL POL"/>
    <s v="MISC"/>
    <s v="B"/>
    <n v="1050"/>
    <s v="PC"/>
    <s v="CNY"/>
    <n v="0.39100000000000001"/>
    <n v="410.55"/>
    <n v="7.3003400000000003"/>
    <n v="5.3600000000000002E-2"/>
    <n v="56.28"/>
    <s v="MZQ"/>
  </r>
  <r>
    <s v="710328750101"/>
    <x v="92"/>
    <d v="2024-12-18T00:00:00"/>
    <s v="YX01"/>
    <s v="YONG LIAN PAOMO CAILIAO CHANG"/>
    <m/>
    <s v="X250104"/>
    <s v="7-9-Z10007"/>
    <s v="FLAP WHEEL320#D350X75X45"/>
    <s v="POLM"/>
    <s v="B"/>
    <n v="200"/>
    <s v="PC"/>
    <s v="CNY"/>
    <n v="210"/>
    <n v="42000"/>
    <n v="7.3003400000000003"/>
    <n v="28.765799999999999"/>
    <n v="5753.16"/>
    <s v="MZQ"/>
  </r>
  <r>
    <s v="710328710101"/>
    <x v="92"/>
    <d v="2024-12-18T00:00:00"/>
    <s v="TA27"/>
    <s v="FO SHAN SHI SAN SHUI QU ZHUO YING WU JIN ZHI PIN CHANG"/>
    <m/>
    <s v="C01007"/>
    <s v="3-6-D53-0001"/>
    <s v="CAPPED RIVET 6x18mm POL"/>
    <s v="RIV-"/>
    <s v="B"/>
    <n v="6000"/>
    <s v="PC"/>
    <s v="CNY"/>
    <n v="0.1016"/>
    <n v="609.6"/>
    <n v="7.3003400000000003"/>
    <n v="1.3899999999999999E-2"/>
    <n v="83.4"/>
    <s v="MZQ"/>
  </r>
  <r>
    <s v="710328710101"/>
    <x v="92"/>
    <d v="2024-12-18T00:00:00"/>
    <s v="TA27"/>
    <s v="FO SHAN SHI SAN SHUI QU ZHUO YING WU JIN ZHI PIN CHANG"/>
    <m/>
    <s v="AQ-C01007"/>
    <s v="3-6-D53-0001"/>
    <s v="CAPPED RIVET 6x18mm POL"/>
    <s v="RIV-"/>
    <s v="B"/>
    <n v="-6600"/>
    <s v="PC"/>
    <s v="CNY"/>
    <n v="0.1016"/>
    <n v="-670.56"/>
    <n v="7.3003400000000003"/>
    <n v="1.3899999999999999E-2"/>
    <n v="-91.74"/>
    <s v="MZQ"/>
  </r>
  <r>
    <s v="710326690401"/>
    <x v="92"/>
    <d v="2024-11-15T00:00:00"/>
    <s v="WS01"/>
    <s v="WEI XIN BO STAINLESS STEEL Mfg.Ltd."/>
    <m/>
    <s v="C01009"/>
    <s v="1-6-D38X"/>
    <s v="RT AL 5X10mm TUM"/>
    <s v="RIV-"/>
    <s v="B"/>
    <n v="11000"/>
    <s v="PC"/>
    <s v="CNY"/>
    <n v="4.1599999999999998E-2"/>
    <n v="457.6"/>
    <n v="7.3003400000000003"/>
    <n v="5.7000000000000002E-3"/>
    <n v="62.7"/>
    <s v="MZQ"/>
  </r>
  <r>
    <s v="710328350101"/>
    <x v="92"/>
    <d v="2024-12-13T00:00:00"/>
    <s v="WS01"/>
    <s v="WEI XIN BO STAINLESS STEEL Mfg.Ltd."/>
    <m/>
    <s v="C01011"/>
    <s v="1-6-D38X"/>
    <s v="RT AL 5X10mm TUM"/>
    <s v="RIV-"/>
    <s v="B"/>
    <n v="10000"/>
    <s v="PC"/>
    <s v="CNY"/>
    <n v="4.1599999999999998E-2"/>
    <n v="416"/>
    <n v="7.3003400000000003"/>
    <n v="5.7000000000000002E-3"/>
    <n v="57"/>
    <s v="MZQ"/>
  </r>
  <r>
    <s v="710328560101"/>
    <x v="92"/>
    <d v="2024-12-17T00:00:00"/>
    <s v="WS01"/>
    <s v="WEI XIN BO STAINLESS STEEL Mfg.Ltd."/>
    <m/>
    <s v="C01012"/>
    <s v="1-6-D38X"/>
    <s v="RT AL 5X10mm TUM"/>
    <s v="RIV-"/>
    <s v="B"/>
    <n v="1600"/>
    <s v="PC"/>
    <s v="CNY"/>
    <n v="4.1599999999999998E-2"/>
    <n v="66.56"/>
    <n v="7.3003400000000003"/>
    <n v="5.7000000000000002E-3"/>
    <n v="9.1199999999999992"/>
    <s v="MZQ"/>
  </r>
  <r>
    <s v="710327090101"/>
    <x v="92"/>
    <d v="2024-11-22T00:00:00"/>
    <s v="WS01"/>
    <s v="WEI XIN BO STAINLESS STEEL Mfg.Ltd."/>
    <m/>
    <s v="C01008"/>
    <s v="7-6-D61X"/>
    <s v="RT SS+Cu 6x10 D12 TUM"/>
    <s v="RIV-"/>
    <s v="B"/>
    <n v="5600"/>
    <s v="PC"/>
    <s v="CNY"/>
    <n v="0.13550000000000001"/>
    <n v="758.8"/>
    <n v="7.3003400000000003"/>
    <n v="1.8599999999999998E-2"/>
    <n v="104.16"/>
    <s v="MZQ"/>
  </r>
  <r>
    <s v="710328060201"/>
    <x v="92"/>
    <d v="2024-12-10T00:00:00"/>
    <s v="WS01"/>
    <s v="WEI XIN BO STAINLESS STEEL Mfg.Ltd."/>
    <m/>
    <s v="C01010"/>
    <s v="7-6-D61X"/>
    <s v="RT SS+Cu 6x10 D12 TUM"/>
    <s v="RIV-"/>
    <s v="B"/>
    <n v="10500"/>
    <s v="PC"/>
    <s v="CNY"/>
    <n v="0.13550000000000001"/>
    <n v="1422.75"/>
    <n v="7.3003400000000003"/>
    <n v="1.8599999999999998E-2"/>
    <n v="195.3"/>
    <s v="MZQ"/>
  </r>
  <r>
    <s v="710328240101"/>
    <x v="92"/>
    <d v="2024-12-12T00:00:00"/>
    <s v="WS01"/>
    <s v="WEI XIN BO STAINLESS STEEL Mfg.Ltd."/>
    <m/>
    <s v="C01011"/>
    <s v="7-6-D61X"/>
    <s v="RT SS+Cu 6x10 D12 TUM"/>
    <s v="RIV-"/>
    <s v="B"/>
    <n v="1600"/>
    <s v="PC"/>
    <s v="CNY"/>
    <n v="0.13550000000000001"/>
    <n v="216.8"/>
    <n v="7.3003400000000003"/>
    <n v="1.8599999999999998E-2"/>
    <n v="29.76"/>
    <s v="MZQ"/>
  </r>
  <r>
    <s v="710326690101"/>
    <x v="92"/>
    <d v="2024-11-15T00:00:00"/>
    <s v="WS01"/>
    <s v="WEI XIN BO STAINLESS STEEL Mfg.Ltd."/>
    <m/>
    <s v="C01009"/>
    <s v="7-6-D80X"/>
    <s v="RT SS 8x8 D15 An TUM"/>
    <s v="RIV-"/>
    <s v="B"/>
    <n v="5000"/>
    <s v="PC"/>
    <s v="CNY"/>
    <n v="0.16120000000000001"/>
    <n v="806"/>
    <n v="7.3003400000000003"/>
    <n v="2.2100000000000002E-2"/>
    <n v="110.5"/>
    <s v="MZQ"/>
  </r>
  <r>
    <s v="710327090201"/>
    <x v="92"/>
    <d v="2024-11-22T00:00:00"/>
    <s v="WS01"/>
    <s v="WEI XIN BO STAINLESS STEEL Mfg.Ltd."/>
    <m/>
    <s v="C01008"/>
    <s v="7-6-D80X"/>
    <s v="RT SS 8x8 D15 An TUM"/>
    <s v="RIV-"/>
    <s v="B"/>
    <n v="17000"/>
    <s v="PC"/>
    <s v="CNY"/>
    <n v="0.16120000000000001"/>
    <n v="2740.4"/>
    <n v="7.3003400000000003"/>
    <n v="2.2100000000000002E-2"/>
    <n v="375.7"/>
    <s v="MZQ"/>
  </r>
  <r>
    <s v="710327280201"/>
    <x v="92"/>
    <d v="2024-11-26T00:00:00"/>
    <s v="WS01"/>
    <s v="WEI XIN BO STAINLESS STEEL Mfg.Ltd."/>
    <m/>
    <s v="C01013"/>
    <s v="7-6-D80X"/>
    <s v="RT SS 8x8 D15 An TUM"/>
    <s v="RIV-"/>
    <s v="B"/>
    <n v="10000"/>
    <s v="PC"/>
    <s v="CNY"/>
    <n v="0.16120000000000001"/>
    <n v="1612"/>
    <n v="7.3003400000000003"/>
    <n v="2.2100000000000002E-2"/>
    <n v="221"/>
    <s v="MZQ"/>
  </r>
  <r>
    <s v="710328560201"/>
    <x v="92"/>
    <d v="2024-12-17T00:00:00"/>
    <s v="WS01"/>
    <s v="WEI XIN BO STAINLESS STEEL Mfg.Ltd."/>
    <m/>
    <s v="C01012"/>
    <s v="7-6-D80X"/>
    <s v="RT SS 8x8 D15 An TUM"/>
    <s v="RIV-"/>
    <s v="B"/>
    <n v="9200"/>
    <s v="PC"/>
    <s v="CNY"/>
    <n v="0.16120000000000001"/>
    <n v="1483.04"/>
    <n v="7.3003400000000003"/>
    <n v="2.2100000000000002E-2"/>
    <n v="203.32"/>
    <s v="MZQ"/>
  </r>
  <r>
    <s v="710328560401"/>
    <x v="92"/>
    <d v="2024-12-17T00:00:00"/>
    <s v="WS01"/>
    <s v="WEI XIN BO STAINLESS STEEL Mfg.Ltd."/>
    <m/>
    <s v="C01012"/>
    <s v="7-6-D93X"/>
    <s v="RT SS 8x9 D15 An TUM"/>
    <s v="RIV-"/>
    <s v="B"/>
    <n v="2000"/>
    <s v="PC"/>
    <s v="CNY"/>
    <n v="0.17180000000000001"/>
    <n v="343.6"/>
    <n v="7.3003400000000003"/>
    <n v="2.35E-2"/>
    <n v="47"/>
    <s v="MZQ"/>
  </r>
  <r>
    <s v="710326690201"/>
    <x v="92"/>
    <d v="2024-11-15T00:00:00"/>
    <s v="WS01"/>
    <s v="WEI XIN BO STAINLESS STEEL Mfg.Ltd."/>
    <m/>
    <s v="C01009"/>
    <s v="7-6-D81X"/>
    <s v="RT SS 8x10 D15 An TUM"/>
    <s v="RIV-"/>
    <s v="B"/>
    <n v="6000"/>
    <s v="PC"/>
    <s v="CNY"/>
    <n v="0.17649999999999999"/>
    <n v="1059"/>
    <n v="7.3003400000000003"/>
    <n v="2.4199999999999999E-2"/>
    <n v="145.19999999999999"/>
    <s v="MZQ"/>
  </r>
  <r>
    <s v="710327750101"/>
    <x v="92"/>
    <d v="2024-12-03T00:00:00"/>
    <s v="WS01"/>
    <s v="WEI XIN BO STAINLESS STEEL Mfg.Ltd."/>
    <m/>
    <s v="C01010"/>
    <s v="7-6-D81X"/>
    <s v="RT SS 8x10 D15 An TUM"/>
    <s v="RIV-"/>
    <s v="B"/>
    <n v="8000"/>
    <s v="PC"/>
    <s v="CNY"/>
    <n v="0.17649999999999999"/>
    <n v="1412"/>
    <n v="7.3003400000000003"/>
    <n v="2.4199999999999999E-2"/>
    <n v="193.6"/>
    <s v="MZQ"/>
  </r>
  <r>
    <s v="710328060101"/>
    <x v="92"/>
    <d v="2024-12-10T00:00:00"/>
    <s v="WS01"/>
    <s v="WEI XIN BO STAINLESS STEEL Mfg.Ltd."/>
    <m/>
    <s v="C01010"/>
    <s v="7-6-D90X"/>
    <s v="RT SS 8x11 D15 An TUM"/>
    <s v="RIV-"/>
    <s v="B"/>
    <n v="2000"/>
    <s v="PC"/>
    <s v="CNY"/>
    <n v="0.1865"/>
    <n v="373"/>
    <n v="7.3003400000000003"/>
    <n v="2.5499999999999998E-2"/>
    <n v="51"/>
    <s v="MZQ"/>
  </r>
  <r>
    <s v="710328560301"/>
    <x v="92"/>
    <d v="2024-12-17T00:00:00"/>
    <s v="WS01"/>
    <s v="WEI XIN BO STAINLESS STEEL Mfg.Ltd."/>
    <m/>
    <s v="C01012"/>
    <s v="7-6-D90X"/>
    <s v="RT SS 8x11 D15 An TUM"/>
    <s v="RIV-"/>
    <s v="B"/>
    <n v="4100"/>
    <s v="PC"/>
    <s v="CNY"/>
    <n v="0.1865"/>
    <n v="764.65"/>
    <n v="7.3003400000000003"/>
    <n v="2.5499999999999998E-2"/>
    <n v="104.55"/>
    <s v="MZQ"/>
  </r>
  <r>
    <s v="710328560501"/>
    <x v="92"/>
    <d v="2024-12-17T00:00:00"/>
    <s v="WS01"/>
    <s v="WEI XIN BO STAINLESS STEEL Mfg.Ltd."/>
    <m/>
    <s v="C01013"/>
    <s v="7-6-D90X"/>
    <s v="RT SS 8x11 D15 An TUM"/>
    <s v="RIV-"/>
    <s v="B"/>
    <n v="5000"/>
    <s v="PC"/>
    <s v="CNY"/>
    <n v="0.1865"/>
    <n v="932.5"/>
    <n v="7.3003400000000003"/>
    <n v="2.5499999999999998E-2"/>
    <n v="127.5"/>
    <s v="MZQ"/>
  </r>
  <r>
    <s v="710327750201"/>
    <x v="92"/>
    <d v="2024-12-03T00:00:00"/>
    <s v="WS01"/>
    <s v="WEI XIN BO STAINLESS STEEL Mfg.Ltd."/>
    <m/>
    <s v="C01010"/>
    <s v="7-6-D91X"/>
    <s v="RT SS 8x13 D15 An TUM"/>
    <s v="RIV-"/>
    <s v="B"/>
    <n v="20000"/>
    <s v="PC"/>
    <s v="CNY"/>
    <n v="0.22839999999999999"/>
    <n v="4568"/>
    <n v="7.3003400000000003"/>
    <n v="3.1300000000000001E-2"/>
    <n v="626"/>
    <s v="MZQ"/>
  </r>
  <r>
    <s v="710326360101"/>
    <x v="92"/>
    <d v="2024-11-13T00:00:00"/>
    <s v="WS01"/>
    <s v="WEI XIN BO STAINLESS STEEL Mfg.Ltd."/>
    <m/>
    <s v="C01008"/>
    <s v="1-6-SS01"/>
    <s v="SCR SS M6x20mm"/>
    <s v="SCR-"/>
    <s v="B"/>
    <n v="1000"/>
    <s v="PC"/>
    <s v="CNY"/>
    <n v="0.12939999999999999"/>
    <n v="129.4"/>
    <n v="7.3003400000000003"/>
    <n v="1.77E-2"/>
    <n v="17.7"/>
    <s v="MZQ"/>
  </r>
  <r>
    <s v="710326360401"/>
    <x v="92"/>
    <d v="2024-11-13T00:00:00"/>
    <s v="WS01"/>
    <s v="WEI XIN BO STAINLESS STEEL Mfg.Ltd."/>
    <m/>
    <s v="C01008"/>
    <s v="1-6-N02"/>
    <s v="NUT S/S M5x8"/>
    <s v="SCR-"/>
    <s v="B"/>
    <n v="250"/>
    <s v="PC"/>
    <s v="CNY"/>
    <n v="0.28810000000000002"/>
    <n v="72.03"/>
    <n v="7.3003400000000003"/>
    <n v="3.95E-2"/>
    <n v="9.8800000000000008"/>
    <s v="MZQ"/>
  </r>
  <r>
    <s v="710328350301"/>
    <x v="92"/>
    <d v="2024-12-13T00:00:00"/>
    <s v="WS01"/>
    <s v="WEI XIN BO STAINLESS STEEL Mfg.Ltd."/>
    <m/>
    <s v="C01011"/>
    <s v="7-6-SS13"/>
    <s v="SCR S/S M5X130 W/S-WHR"/>
    <s v="SCR-"/>
    <s v="B"/>
    <n v="3000"/>
    <s v="PC"/>
    <s v="CNY"/>
    <n v="0.47449999999999998"/>
    <n v="1423.5"/>
    <n v="7.3003400000000003"/>
    <n v="6.5000000000000002E-2"/>
    <n v="195"/>
    <s v="MZQ"/>
  </r>
  <r>
    <s v="710328350201"/>
    <x v="92"/>
    <d v="2024-12-13T00:00:00"/>
    <s v="WS01"/>
    <s v="WEI XIN BO STAINLESS STEEL Mfg.Ltd."/>
    <m/>
    <s v="C01011"/>
    <s v="1-6-S96"/>
    <s v="SCR S/S M5x153mm W/WHR"/>
    <s v="SCR-"/>
    <s v="B"/>
    <n v="2500"/>
    <s v="PC"/>
    <s v="CNY"/>
    <n v="0.67030000000000001"/>
    <n v="1675.75"/>
    <n v="7.3003400000000003"/>
    <n v="9.1800000000000007E-2"/>
    <n v="229.5"/>
    <s v="MZQ"/>
  </r>
  <r>
    <s v="710324680101"/>
    <x v="92"/>
    <d v="2024-10-11T00:00:00"/>
    <s v="YP02"/>
    <s v="DUAN ZHOU QU YI PIN JIN SHU JI PIN CHANG"/>
    <m/>
    <s v="RTV-634"/>
    <s v="REC26DS-003"/>
    <s v="26CM SS LID"/>
    <s v="SKU-"/>
    <s v="O"/>
    <n v="-800"/>
    <s v="PC"/>
    <s v="CNY"/>
    <n v="4.91"/>
    <n v="-3928"/>
    <n v="7.3003400000000003"/>
    <n v="0.67259999999999998"/>
    <n v="-538.08000000000004"/>
    <s v="MZQ"/>
  </r>
  <r>
    <s v="710326770601"/>
    <x v="92"/>
    <d v="2024-11-19T00:00:00"/>
    <s v="Z010"/>
    <s v="GlassLid Industries Ltd."/>
    <m/>
    <s v="250102"/>
    <s v="GLX30-001"/>
    <s v="30CM GLASS LID W/GLOSSY RED SILICONE RING W/'DG' KNOB"/>
    <s v="SKU-"/>
    <s v="O"/>
    <n v="1170"/>
    <s v="PC"/>
    <s v="CNY"/>
    <n v="8.6722999999999999"/>
    <n v="10146.59"/>
    <n v="7.3003400000000003"/>
    <n v="1.1879"/>
    <n v="1389.84"/>
    <s v="MZQ"/>
  </r>
  <r>
    <s v="710326770601"/>
    <x v="92"/>
    <d v="2024-11-19T00:00:00"/>
    <s v="Z010"/>
    <s v="GlassLid Industries Ltd."/>
    <m/>
    <s v="AN-240102"/>
    <s v="GLX30-001"/>
    <s v="30CM GLASS LID W/GLOSSY RED SILICONE RING W/'DG' KNOB"/>
    <s v="SKU-"/>
    <s v="O"/>
    <n v="-1170"/>
    <s v="PC"/>
    <s v="CNY"/>
    <n v="8.6722999999999999"/>
    <n v="-10146.59"/>
    <n v="7.3003400000000003"/>
    <n v="1.1879"/>
    <n v="-1389.84"/>
    <s v="MZQ"/>
  </r>
  <r>
    <s v="710326770601"/>
    <x v="92"/>
    <d v="2024-11-19T00:00:00"/>
    <s v="Z010"/>
    <s v="GlassLid Industries Ltd."/>
    <m/>
    <s v="240102"/>
    <s v="GLX30-001"/>
    <s v="30CM GLASS LID W/GLOSSY RED SILICONE RING W/'DG' KNOB"/>
    <s v="SKU-"/>
    <s v="O"/>
    <n v="1170"/>
    <s v="PC"/>
    <s v="CNY"/>
    <n v="8.6722999999999999"/>
    <n v="10146.59"/>
    <n v="7.3003400000000003"/>
    <n v="1.1879"/>
    <n v="1389.84"/>
    <s v="MZQ"/>
  </r>
  <r>
    <s v="710327320601"/>
    <x v="92"/>
    <d v="2024-11-26T00:00:00"/>
    <s v="HQ01"/>
    <s v="HUA CHANG PACKING PRINTING FACTORY"/>
    <m/>
    <s v="M250101"/>
    <s v="1-8-PL14718"/>
    <s v="PRICE STKR (PMS 446C DIA.15mm f16)"/>
    <s v="STKR"/>
    <s v="B"/>
    <n v="3020"/>
    <s v="PC"/>
    <s v="CNY"/>
    <n v="0.05"/>
    <n v="151"/>
    <n v="7.3003400000000003"/>
    <n v="6.7999999999999996E-3"/>
    <n v="20.54"/>
    <s v="MZQ"/>
  </r>
  <r>
    <s v="710327320301"/>
    <x v="92"/>
    <d v="2024-11-26T00:00:00"/>
    <s v="HQ01"/>
    <s v="HUA CHANG PACKING PRINTING FACTORY"/>
    <m/>
    <s v="M250101"/>
    <s v="1-8-PL14712"/>
    <s v="PRICE STKR (PMS 446C DIA.25mm f25)"/>
    <s v="STKR"/>
    <s v="B"/>
    <n v="2020"/>
    <s v="PC"/>
    <s v="CNY"/>
    <n v="0.08"/>
    <n v="161.6"/>
    <n v="7.3003400000000003"/>
    <n v="1.0999999999999999E-2"/>
    <n v="22.22"/>
    <s v="MZQ"/>
  </r>
  <r>
    <s v="710327320401"/>
    <x v="92"/>
    <d v="2024-11-26T00:00:00"/>
    <s v="HQ01"/>
    <s v="HUA CHANG PACKING PRINTING FACTORY"/>
    <m/>
    <s v="M250101"/>
    <s v="1-8-PL14713"/>
    <s v="PRICE STKR (PMS 446C DIA.25mm f30)"/>
    <s v="STKR"/>
    <s v="B"/>
    <n v="1010"/>
    <s v="PC"/>
    <s v="CNY"/>
    <n v="0.08"/>
    <n v="80.8"/>
    <n v="7.3003400000000003"/>
    <n v="1.0999999999999999E-2"/>
    <n v="11.11"/>
    <s v="MZQ"/>
  </r>
  <r>
    <s v="710327320501"/>
    <x v="92"/>
    <d v="2024-11-26T00:00:00"/>
    <s v="HQ01"/>
    <s v="HUA CHANG PACKING PRINTING FACTORY"/>
    <m/>
    <s v="M250101"/>
    <s v="1-8-PL14714"/>
    <s v="PRICE STKR (PMS 446C DIA.25mm f32)"/>
    <s v="STKR"/>
    <s v="B"/>
    <n v="1010"/>
    <s v="PC"/>
    <s v="CNY"/>
    <n v="0.08"/>
    <n v="80.8"/>
    <n v="7.3003400000000003"/>
    <n v="1.0999999999999999E-2"/>
    <n v="11.11"/>
    <s v="MZQ"/>
  </r>
  <r>
    <s v="710327670201"/>
    <x v="93"/>
    <d v="2024-12-03T00:00:00"/>
    <s v="JN03"/>
    <s v="Jia Neng Metals Products CO,.LTD"/>
    <m/>
    <s v="C01001"/>
    <s v="1-6-BK125"/>
    <s v="BRKT+NUT M5 PE R93 C/C21 H5.5"/>
    <s v="BRKT"/>
    <s v="B"/>
    <n v="2600"/>
    <s v="PC"/>
    <s v="CNY"/>
    <n v="0.56430000000000002"/>
    <n v="1467.18"/>
    <n v="7.3003400000000003"/>
    <n v="7.7299999999999994E-2"/>
    <n v="200.98"/>
    <s v="MZQ"/>
  </r>
  <r>
    <s v="710326300101"/>
    <x v="93"/>
    <d v="2024-11-13T00:00:00"/>
    <s v="JN03"/>
    <s v="Jia Neng Metals Products CO,.LTD"/>
    <m/>
    <s v="C01001"/>
    <s v="1-6-BK23"/>
    <s v="BRKT FOR 20cm PAN"/>
    <s v="BRKT"/>
    <s v="B"/>
    <n v="1030"/>
    <s v="PC"/>
    <s v="CNY"/>
    <n v="0.57969999999999999"/>
    <n v="597.09"/>
    <n v="7.3003400000000003"/>
    <n v="7.9399999999999998E-2"/>
    <n v="81.78"/>
    <s v="MZQ"/>
  </r>
  <r>
    <s v="710326300601"/>
    <x v="93"/>
    <d v="2024-11-13T00:00:00"/>
    <s v="JN03"/>
    <s v="Jia Neng Metals Products CO,.LTD"/>
    <m/>
    <s v="C01001"/>
    <s v="1-6-BK31"/>
    <s v="BRKT FOR BAF28FA"/>
    <s v="BRKT"/>
    <s v="B"/>
    <n v="520"/>
    <s v="PC"/>
    <s v="CNY"/>
    <n v="0.60340000000000005"/>
    <n v="313.77"/>
    <n v="7.3003400000000003"/>
    <n v="8.2699999999999996E-2"/>
    <n v="43"/>
    <s v="MZQ"/>
  </r>
  <r>
    <s v="710327670101"/>
    <x v="93"/>
    <d v="2024-12-03T00:00:00"/>
    <s v="JN03"/>
    <s v="Jia Neng Metals Products CO,.LTD"/>
    <m/>
    <s v="C01001"/>
    <s v="1-6-BK31"/>
    <s v="BRKT FOR BAF28FA"/>
    <s v="BRKT"/>
    <s v="B"/>
    <n v="1030"/>
    <s v="PC"/>
    <s v="CNY"/>
    <n v="0.60340000000000005"/>
    <n v="621.5"/>
    <n v="7.3003400000000003"/>
    <n v="8.2699999999999996E-2"/>
    <n v="85.18"/>
    <s v="MZQ"/>
  </r>
  <r>
    <s v="710326300301"/>
    <x v="93"/>
    <d v="2024-11-13T00:00:00"/>
    <s v="JN03"/>
    <s v="Jia Neng Metals Products CO,.LTD"/>
    <m/>
    <s v="C01001"/>
    <s v="1-6-BK134"/>
    <s v="BRKT+NUT M5 PE BAD24IA C/C21 H5.5"/>
    <s v="BRKT"/>
    <s v="B"/>
    <n v="520"/>
    <s v="PC"/>
    <s v="CNY"/>
    <n v="0.62309999999999999"/>
    <n v="324.01"/>
    <n v="7.3003400000000003"/>
    <n v="8.5400000000000004E-2"/>
    <n v="44.41"/>
    <s v="MZQ"/>
  </r>
  <r>
    <s v="710326300901"/>
    <x v="93"/>
    <d v="2024-11-13T00:00:00"/>
    <s v="JN03"/>
    <s v="Jia Neng Metals Products CO,.LTD"/>
    <m/>
    <s v="C01002"/>
    <s v="1-6-F92-Y"/>
    <s v="FG SS BAF20FA SUNRAYED"/>
    <s v="FG--"/>
    <s v="B"/>
    <n v="1020"/>
    <s v="PC"/>
    <s v="CNY"/>
    <n v="0.65390000000000004"/>
    <n v="666.98"/>
    <n v="7.3003400000000003"/>
    <n v="8.9599999999999999E-2"/>
    <n v="91.39"/>
    <s v="MZQ"/>
  </r>
  <r>
    <s v="710326300201"/>
    <x v="93"/>
    <d v="2024-11-13T00:00:00"/>
    <s v="JN03"/>
    <s v="Jia Neng Metals Products CO,.LTD"/>
    <m/>
    <s v="C01001"/>
    <s v="1-6-F110-Y"/>
    <s v="FG SS 20cm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26300801"/>
    <x v="93"/>
    <d v="2024-11-13T00:00:00"/>
    <s v="JN03"/>
    <s v="Jia Neng Metals Products CO,.LTD"/>
    <m/>
    <s v="C01001"/>
    <s v="1-6-F118-Y"/>
    <s v="FG SS BAF28FA SUNRAYED"/>
    <s v="FG--"/>
    <s v="B"/>
    <n v="530"/>
    <s v="PC"/>
    <s v="CNY"/>
    <n v="0.65839999999999999"/>
    <n v="348.95"/>
    <n v="7.3003400000000003"/>
    <n v="9.0200000000000002E-2"/>
    <n v="47.81"/>
    <s v="MZQ"/>
  </r>
  <r>
    <s v="710326990101"/>
    <x v="93"/>
    <d v="2024-11-21T00:00:00"/>
    <s v="JN03"/>
    <s v="Jia Neng Metals Products CO,.LTD"/>
    <m/>
    <s v="C01002"/>
    <s v="1-6-F118-Y"/>
    <s v="FG SS BAF28FA SUNRAYED"/>
    <s v="FG--"/>
    <s v="B"/>
    <n v="1020"/>
    <s v="PC"/>
    <s v="CNY"/>
    <n v="0.65839999999999999"/>
    <n v="671.57"/>
    <n v="7.3003400000000003"/>
    <n v="9.0200000000000002E-2"/>
    <n v="92"/>
    <s v="MZQ"/>
  </r>
  <r>
    <s v="710327730201"/>
    <x v="93"/>
    <d v="2024-12-03T00:00:00"/>
    <s v="TA27"/>
    <s v="FO SHAN SHI SAN SHUI QU ZHUO YING WU JIN ZHI PIN CHANG"/>
    <m/>
    <s v="C01007"/>
    <s v="7-6-F58AZ"/>
    <s v="FG SS R100 TUM"/>
    <s v="FG--"/>
    <s v="B"/>
    <n v="11000"/>
    <s v="PC"/>
    <s v="CNY"/>
    <n v="1.0021"/>
    <n v="11023.1"/>
    <n v="7.3003400000000003"/>
    <n v="0.13730000000000001"/>
    <n v="1510.3"/>
    <s v="MZQ"/>
  </r>
  <r>
    <s v="710328450601"/>
    <x v="93"/>
    <d v="2024-12-13T00:00:00"/>
    <s v="XL10"/>
    <s v="JIANG MEN SHI XI LONG XIANG JIAO KE JI CO.,LTD."/>
    <m/>
    <s v="C01004"/>
    <s v="1-6-668"/>
    <s v="SILICONE RING FOR 1-6-GLX20 SHORE A 68-73 (RD26A)"/>
    <s v="GLID"/>
    <s v="B"/>
    <n v="2250"/>
    <s v="PC"/>
    <s v="CNY"/>
    <n v="8.7024000000000008"/>
    <n v="19580.400000000001"/>
    <n v="7.3003400000000003"/>
    <n v="1.1920999999999999"/>
    <n v="2682.23"/>
    <s v="MZQ"/>
  </r>
  <r>
    <s v="710328730201"/>
    <x v="93"/>
    <d v="2024-12-18T00:00:00"/>
    <s v="XL10"/>
    <s v="JIANG MEN SHI XI LONG XIANG JIAO KE JI CO.,LTD."/>
    <m/>
    <s v="C01003"/>
    <s v="1-6-670"/>
    <s v="SILICONE RING FOR 1-6-GLX30 SHORE A 68-73 (RD26A)"/>
    <s v="GLID"/>
    <s v="B"/>
    <n v="960"/>
    <s v="PC"/>
    <s v="CNY"/>
    <n v="13.818"/>
    <n v="13265.28"/>
    <n v="7.3003400000000003"/>
    <n v="1.8928"/>
    <n v="1817.09"/>
    <s v="MZQ"/>
  </r>
  <r>
    <s v="710329040101"/>
    <x v="93"/>
    <d v="2024-12-24T00:00:00"/>
    <s v="XL10"/>
    <s v="JIANG MEN SHI XI LONG XIANG JIAO KE JI CO.,LTD."/>
    <m/>
    <s v="C01003"/>
    <s v="7-6-627C"/>
    <s v="16cm Si-RU GASKET BU47A"/>
    <s v="GSKT"/>
    <s v="B"/>
    <n v="1000"/>
    <s v="PC"/>
    <s v="CNY"/>
    <n v="2.75"/>
    <n v="2750"/>
    <n v="7.3003400000000003"/>
    <n v="0.37669999999999998"/>
    <n v="376.7"/>
    <s v="MZQ"/>
  </r>
  <r>
    <s v="710329160101"/>
    <x v="93"/>
    <d v="2024-12-26T00:00:00"/>
    <s v="XL10"/>
    <s v="JIANG MEN SHI XI LONG XIANG JIAO KE JI CO.,LTD."/>
    <m/>
    <s v="C01003"/>
    <s v="7-6-628C"/>
    <s v="18cm Si-RU GASKET BU47A"/>
    <s v="GSKT"/>
    <s v="B"/>
    <n v="1000"/>
    <s v="PC"/>
    <s v="CNY"/>
    <n v="3.1"/>
    <n v="3100"/>
    <n v="7.3003400000000003"/>
    <n v="0.42459999999999998"/>
    <n v="424.6"/>
    <s v="MZQ"/>
  </r>
  <r>
    <s v="710329040401"/>
    <x v="93"/>
    <d v="2024-12-24T00:00:00"/>
    <s v="XL10"/>
    <s v="JIANG MEN SHI XI LONG XIANG JIAO KE JI CO.,LTD."/>
    <m/>
    <s v="C01003"/>
    <s v="7-6-649C"/>
    <s v="24cm Si-RU GASKET BU47A"/>
    <s v="GSKT"/>
    <s v="B"/>
    <n v="1200"/>
    <s v="PC"/>
    <s v="CNY"/>
    <n v="4.2"/>
    <n v="5040"/>
    <n v="7.3003400000000003"/>
    <n v="0.57530000000000003"/>
    <n v="690.36"/>
    <s v="MZQ"/>
  </r>
  <r>
    <s v="710328450201"/>
    <x v="93"/>
    <d v="2024-12-13T00:00:00"/>
    <s v="XL10"/>
    <s v="JIANG MEN SHI XI LONG XIANG JIAO KE JI CO.,LTD."/>
    <m/>
    <s v="C01004"/>
    <s v="7-6-678C"/>
    <s v="SILICONE GASKET 7-6-GMI19 BU47A"/>
    <s v="GSKT"/>
    <s v="B"/>
    <n v="520"/>
    <s v="PC"/>
    <s v="CNY"/>
    <n v="4.9000000000000004"/>
    <n v="2548"/>
    <n v="7.3003400000000003"/>
    <n v="0.67120000000000002"/>
    <n v="349.02"/>
    <s v="MZQ"/>
  </r>
  <r>
    <s v="710328450301"/>
    <x v="93"/>
    <d v="2024-12-13T00:00:00"/>
    <s v="XL10"/>
    <s v="JIANG MEN SHI XI LONG XIANG JIAO KE JI CO.,LTD."/>
    <m/>
    <s v="C01004"/>
    <s v="7-6-678B"/>
    <s v="SILICONE GASKET 7-6-GMI19 BK01A"/>
    <s v="GSKT"/>
    <s v="B"/>
    <n v="620"/>
    <s v="PC"/>
    <s v="CNY"/>
    <n v="4.9000000000000004"/>
    <n v="3038"/>
    <n v="7.3003400000000003"/>
    <n v="0.67120000000000002"/>
    <n v="416.14"/>
    <s v="MZQ"/>
  </r>
  <r>
    <s v="710329040201"/>
    <x v="93"/>
    <d v="2024-12-24T00:00:00"/>
    <s v="XL10"/>
    <s v="JIANG MEN SHI XI LONG XIANG JIAO KE JI CO.,LTD."/>
    <m/>
    <s v="C01003"/>
    <s v="7-6-678A"/>
    <s v="SILICONE GASKET 7-6-GMI19 GN36A"/>
    <s v="GSKT"/>
    <s v="B"/>
    <n v="900"/>
    <s v="PC"/>
    <s v="CNY"/>
    <n v="4.9000000000000004"/>
    <n v="4410"/>
    <n v="7.3003400000000003"/>
    <n v="0.67120000000000002"/>
    <n v="604.08000000000004"/>
    <s v="MZQ"/>
  </r>
  <r>
    <s v="710328450501"/>
    <x v="93"/>
    <d v="2024-12-13T00:00:00"/>
    <s v="XL10"/>
    <s v="JIANG MEN SHI XI LONG XIANG JIAO KE JI CO.,LTD."/>
    <m/>
    <s v="C01004"/>
    <s v="7-6-680B"/>
    <s v="SILICONE GASKET 7-6-GMI23 BK01A"/>
    <s v="GSKT"/>
    <s v="B"/>
    <n v="520"/>
    <s v="PC"/>
    <s v="CNY"/>
    <n v="5.7"/>
    <n v="2964"/>
    <n v="7.3003400000000003"/>
    <n v="0.78080000000000005"/>
    <n v="406.02"/>
    <s v="MZQ"/>
  </r>
  <r>
    <s v="710329040301"/>
    <x v="93"/>
    <d v="2024-12-24T00:00:00"/>
    <s v="XL10"/>
    <s v="JIANG MEN SHI XI LONG XIANG JIAO KE JI CO.,LTD."/>
    <m/>
    <s v="C01003"/>
    <s v="7-6-680A"/>
    <s v="SILICONE GASKET 7-6-GMI23 GN36A"/>
    <s v="GSKT"/>
    <s v="B"/>
    <n v="300"/>
    <s v="PC"/>
    <s v="CNY"/>
    <n v="5.7"/>
    <n v="1710"/>
    <n v="7.3003400000000003"/>
    <n v="0.78080000000000005"/>
    <n v="234.24"/>
    <s v="MZQ"/>
  </r>
  <r>
    <s v="710329160201"/>
    <x v="93"/>
    <d v="2024-12-26T00:00:00"/>
    <s v="XL10"/>
    <s v="JIANG MEN SHI XI LONG XIANG JIAO KE JI CO.,LTD."/>
    <m/>
    <s v="C01003"/>
    <s v="7-6-680C"/>
    <s v="SILICONE GASKET 7-6-GMI23 BU47A"/>
    <s v="GSKT"/>
    <s v="B"/>
    <n v="1000"/>
    <s v="PC"/>
    <s v="CNY"/>
    <n v="5.7"/>
    <n v="5700"/>
    <n v="7.3003400000000003"/>
    <n v="0.78080000000000005"/>
    <n v="780.8"/>
    <s v="MZQ"/>
  </r>
  <r>
    <s v="710326540401"/>
    <x v="93"/>
    <d v="2024-11-14T00:00:00"/>
    <s v="TA27"/>
    <s v="FO SHAN SHI SAN SHUI QU ZHUO YING WU JIN ZHI PIN CHANG"/>
    <m/>
    <s v="C01007"/>
    <s v="3-6-D61X"/>
    <s v="RT AL 8x12mm TUM"/>
    <s v="RIV-"/>
    <s v="B"/>
    <n v="3000"/>
    <s v="PC"/>
    <s v="CNY"/>
    <n v="7.0099999999999996E-2"/>
    <n v="210.3"/>
    <n v="7.3003400000000003"/>
    <n v="9.5999999999999992E-3"/>
    <n v="28.8"/>
    <s v="MZQ"/>
  </r>
  <r>
    <s v="710327230101"/>
    <x v="93"/>
    <d v="2024-11-26T00:00:00"/>
    <s v="TA27"/>
    <s v="FO SHAN SHI SAN SHUI QU ZHUO YING WU JIN ZHI PIN CHANG"/>
    <m/>
    <s v="C01007"/>
    <s v="3-6-D61X"/>
    <s v="RT AL 8x12mm TUM"/>
    <s v="RIV-"/>
    <s v="B"/>
    <n v="8000"/>
    <s v="PC"/>
    <s v="CNY"/>
    <n v="7.0099999999999996E-2"/>
    <n v="560.79999999999995"/>
    <n v="7.3003400000000003"/>
    <n v="9.5999999999999992E-3"/>
    <n v="76.8"/>
    <s v="MZQ"/>
  </r>
  <r>
    <s v="710327230301"/>
    <x v="93"/>
    <d v="2024-11-26T00:00:00"/>
    <s v="TA27"/>
    <s v="FO SHAN SHI SAN SHUI QU ZHUO YING WU JIN ZHI PIN CHANG"/>
    <m/>
    <s v="C01007"/>
    <s v="3-6-D61X"/>
    <s v="RT AL 8x12mm TUM"/>
    <s v="RIV-"/>
    <s v="B"/>
    <n v="12000"/>
    <s v="PC"/>
    <s v="CNY"/>
    <n v="7.0099999999999996E-2"/>
    <n v="841.2"/>
    <n v="7.3003400000000003"/>
    <n v="9.5999999999999992E-3"/>
    <n v="115.2"/>
    <s v="MZQ"/>
  </r>
  <r>
    <s v="710328040201"/>
    <x v="93"/>
    <d v="2024-12-10T00:00:00"/>
    <s v="TA27"/>
    <s v="FO SHAN SHI SAN SHUI QU ZHUO YING WU JIN ZHI PIN CHANG"/>
    <m/>
    <s v="C01007"/>
    <s v="3-6-D61X"/>
    <s v="RT AL 8x12mm TUM"/>
    <s v="RIV-"/>
    <s v="B"/>
    <n v="6500"/>
    <s v="PC"/>
    <s v="CNY"/>
    <n v="7.0099999999999996E-2"/>
    <n v="455.65"/>
    <n v="7.3003400000000003"/>
    <n v="9.5999999999999992E-3"/>
    <n v="62.4"/>
    <s v="MZQ"/>
  </r>
  <r>
    <s v="710328550201"/>
    <x v="93"/>
    <d v="2024-12-17T00:00:00"/>
    <s v="TA27"/>
    <s v="FO SHAN SHI SAN SHUI QU ZHUO YING WU JIN ZHI PIN CHANG"/>
    <m/>
    <s v="C01007"/>
    <s v="3-6-D53-0001"/>
    <s v="CAPPED RIVET 6x18mm POL"/>
    <s v="RIV-"/>
    <s v="B"/>
    <n v="2050"/>
    <s v="PC"/>
    <s v="CNY"/>
    <n v="0.1016"/>
    <n v="208.28"/>
    <n v="7.3003400000000003"/>
    <n v="1.3899999999999999E-2"/>
    <n v="28.5"/>
    <s v="MZQ"/>
  </r>
  <r>
    <s v="710328710101"/>
    <x v="93"/>
    <d v="2024-12-18T00:00:00"/>
    <s v="TA27"/>
    <s v="FO SHAN SHI SAN SHUI QU ZHUO YING WU JIN ZHI PIN CHANG"/>
    <m/>
    <s v="C01007"/>
    <s v="3-6-D53-0001"/>
    <s v="CAPPED RIVET 6x18mm POL"/>
    <s v="RIV-"/>
    <s v="B"/>
    <n v="6600"/>
    <s v="PC"/>
    <s v="CNY"/>
    <n v="0.1016"/>
    <n v="670.56"/>
    <n v="7.3003400000000003"/>
    <n v="1.3899999999999999E-2"/>
    <n v="91.74"/>
    <s v="MZQ"/>
  </r>
  <r>
    <s v="710328850101"/>
    <x v="93"/>
    <d v="2024-12-20T00:00:00"/>
    <s v="TA27"/>
    <s v="FO SHAN SHI SAN SHUI QU ZHUO YING WU JIN ZHI PIN CHANG"/>
    <m/>
    <s v="C01007"/>
    <s v="3-6-D53-0001"/>
    <s v="CAPPED RIVET 6x18mm POL"/>
    <s v="RIV-"/>
    <s v="B"/>
    <n v="2100"/>
    <s v="PC"/>
    <s v="CNY"/>
    <n v="0.1016"/>
    <n v="213.36"/>
    <n v="7.3003400000000003"/>
    <n v="1.3899999999999999E-2"/>
    <n v="29.19"/>
    <s v="MZQ"/>
  </r>
  <r>
    <s v="710326560101"/>
    <x v="93"/>
    <d v="2024-11-14T00:00:00"/>
    <s v="WX03"/>
    <s v="WISION"/>
    <m/>
    <s v="C01005"/>
    <s v="3-5-SIF107-BX"/>
    <s v="107 GY04A POL"/>
    <s v="SHDL"/>
    <s v="B"/>
    <n v="2000"/>
    <s v="PC"/>
    <s v="CNY"/>
    <n v="7.2710999999999997"/>
    <n v="14542.2"/>
    <n v="7.3003400000000003"/>
    <n v="0.996"/>
    <n v="1992"/>
    <s v="MZQ"/>
  </r>
  <r>
    <s v="710324680101"/>
    <x v="93"/>
    <d v="2024-10-11T00:00:00"/>
    <s v="YP02"/>
    <s v="DUAN ZHOU QU YI PIN JIN SHU JI PIN CHANG"/>
    <m/>
    <s v="250101"/>
    <s v="REC26DS-003"/>
    <s v="26CM SS LID"/>
    <s v="SKU-"/>
    <s v="O"/>
    <n v="800"/>
    <s v="PC"/>
    <s v="CNY"/>
    <n v="4.91"/>
    <n v="3928"/>
    <n v="7.3003400000000003"/>
    <n v="0.67259999999999998"/>
    <n v="538.08000000000004"/>
    <s v="MZQ"/>
  </r>
  <r>
    <s v="710326370301"/>
    <x v="93"/>
    <d v="2024-11-13T00:00:00"/>
    <s v="WX03"/>
    <s v="WISION"/>
    <m/>
    <s v="C01006"/>
    <s v="1-6-145"/>
    <s v="Ru GASKET ID5.8mm G-LD"/>
    <s v="WHR-"/>
    <s v="B"/>
    <n v="4000"/>
    <s v="PC"/>
    <s v="CNY"/>
    <n v="6.2E-2"/>
    <n v="248"/>
    <n v="7.3003400000000003"/>
    <n v="8.5000000000000006E-3"/>
    <n v="34"/>
    <s v="MZQ"/>
  </r>
  <r>
    <s v="710327250101"/>
    <x v="93"/>
    <d v="2024-11-26T00:00:00"/>
    <s v="WX03"/>
    <s v="WISION"/>
    <m/>
    <s v="C01006"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  <r>
    <s v="710328570101"/>
    <x v="93"/>
    <d v="2024-12-17T00:00:00"/>
    <s v="WX03"/>
    <s v="WISION"/>
    <m/>
    <s v="C01006"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  <r>
    <s v="710328590101"/>
    <x v="93"/>
    <d v="2024-12-17T00:00:00"/>
    <s v="WX03"/>
    <s v="WISION"/>
    <m/>
    <s v="C01005"/>
    <s v="3-6-539"/>
    <s v="Si GROMMET CLEAR 500F"/>
    <s v="WHR-"/>
    <s v="B"/>
    <n v="2500"/>
    <s v="PC"/>
    <s v="CNY"/>
    <n v="8.9499999999999996E-2"/>
    <n v="223.75"/>
    <n v="7.3003400000000003"/>
    <n v="1.23E-2"/>
    <n v="30.75"/>
    <s v="MZQ"/>
  </r>
  <r>
    <s v="710328670101"/>
    <x v="93"/>
    <d v="2024-12-18T00:00:00"/>
    <s v="WX03"/>
    <s v="WISION"/>
    <m/>
    <s v="C01005"/>
    <s v="3-6-539"/>
    <s v="Si GROMMET CLEAR 500F"/>
    <s v="WHR-"/>
    <s v="B"/>
    <n v="9000"/>
    <s v="PC"/>
    <s v="CNY"/>
    <n v="8.9499999999999996E-2"/>
    <n v="805.5"/>
    <n v="7.3003400000000003"/>
    <n v="1.23E-2"/>
    <n v="110.7"/>
    <s v="MZQ"/>
  </r>
  <r>
    <s v="710326370401"/>
    <x v="93"/>
    <d v="2024-11-13T00:00:00"/>
    <s v="WX03"/>
    <s v="WISION"/>
    <m/>
    <s v="C01005"/>
    <s v="1-6-576A"/>
    <s v="POSTCURED SILICONE GROMMET CLEAR 500F"/>
    <s v="WHR-"/>
    <s v="B"/>
    <n v="2300"/>
    <s v="PC"/>
    <s v="CNY"/>
    <n v="0.1096"/>
    <n v="252.08"/>
    <n v="7.3003400000000003"/>
    <n v="1.4999999999999999E-2"/>
    <n v="34.5"/>
    <s v="MZQ"/>
  </r>
  <r>
    <s v="710327760201"/>
    <x v="93"/>
    <d v="2024-12-03T00:00:00"/>
    <s v="WX03"/>
    <s v="WISION"/>
    <m/>
    <s v="C01006"/>
    <s v="1-6-460A"/>
    <s v="SiRu GASKET GY04A"/>
    <s v="WHR-"/>
    <s v="B"/>
    <n v="500"/>
    <s v="PC"/>
    <s v="CNY"/>
    <n v="0.14000000000000001"/>
    <n v="70"/>
    <n v="7.3003400000000003"/>
    <n v="1.9199999999999998E-2"/>
    <n v="9.6"/>
    <s v="MZQ"/>
  </r>
  <r>
    <s v="710328450101"/>
    <x v="93"/>
    <d v="2024-12-13T00:00:00"/>
    <s v="XL10"/>
    <s v="JIANG MEN SHI XI LONG XIANG JIAO KE JI CO.,LTD."/>
    <m/>
    <s v="C01004"/>
    <s v="1-6-585"/>
    <s v="SILICONE GASKET"/>
    <s v="WHR-"/>
    <s v="B"/>
    <n v="2560"/>
    <s v="PC"/>
    <s v="CNY"/>
    <n v="0.1176"/>
    <n v="301.06"/>
    <n v="7.3003400000000003"/>
    <n v="1.61E-2"/>
    <n v="41.22"/>
    <s v="MZQ"/>
  </r>
  <r>
    <s v="710328730101"/>
    <x v="93"/>
    <d v="2024-12-18T00:00:00"/>
    <s v="XL10"/>
    <s v="JIANG MEN SHI XI LONG XIANG JIAO KE JI CO.,LTD."/>
    <m/>
    <s v="C01004"/>
    <s v="1-6-175"/>
    <s v="SI RU GASKET BK01A"/>
    <s v="WHR-"/>
    <s v="B"/>
    <n v="2100"/>
    <s v="PC"/>
    <s v="CNY"/>
    <n v="0.441"/>
    <n v="926.1"/>
    <n v="7.3003400000000003"/>
    <n v="6.0400000000000002E-2"/>
    <n v="126.84"/>
    <s v="MZ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6293D-9799-473B-854B-D36139033CAB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22">
    <pivotField showAll="0"/>
    <pivotField axis="axisRow" numFmtId="14" showAll="0">
      <items count="95"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0" showAll="0"/>
    <pivotField showAll="0"/>
    <pivotField showAll="0"/>
    <pivotField numFmtId="167" showAll="0"/>
    <pivotField numFmtId="165" showAll="0"/>
    <pivotField numFmtId="167" showAll="0"/>
    <pivotField numFmtId="167" showAll="0"/>
    <pivotField numFmtId="168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NTY" fld="11" baseField="0" baseItem="0" numFmtId="170"/>
    <dataField name="Count of QNTY2" fld="11" subtotal="count" baseField="2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数据透视表2" cacheId="14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G8" firstHeaderRow="1" firstDataRow="2" firstDataCol="1"/>
  <pivotFields count="17">
    <pivotField axis="axisCol" numFmtId="166" showAll="0">
      <items count="6">
        <item x="0"/>
        <item x="1"/>
        <item x="2"/>
        <item x="3"/>
        <item x="4"/>
        <item t="default"/>
      </items>
    </pivotField>
    <pivotField numFmtId="166" showAll="0"/>
    <pivotField numFmtId="14" showAll="0"/>
    <pivotField numFmtId="14" showAll="0"/>
    <pivotField numFmtId="166" showAll="0">
      <items count="63">
        <item h="1" x="47"/>
        <item h="1" x="46"/>
        <item h="1" x="16"/>
        <item h="1" x="55"/>
        <item h="1" x="22"/>
        <item h="1" x="49"/>
        <item h="1" x="3"/>
        <item h="1" x="4"/>
        <item h="1" x="17"/>
        <item h="1" x="39"/>
        <item h="1" x="34"/>
        <item h="1" x="2"/>
        <item h="1" x="56"/>
        <item h="1" x="14"/>
        <item h="1" x="32"/>
        <item h="1" x="57"/>
        <item h="1" x="35"/>
        <item h="1" x="12"/>
        <item h="1" x="10"/>
        <item h="1" x="20"/>
        <item h="1" x="44"/>
        <item h="1" x="26"/>
        <item h="1" x="59"/>
        <item h="1" x="33"/>
        <item h="1" x="43"/>
        <item h="1" x="24"/>
        <item h="1" x="58"/>
        <item h="1" x="36"/>
        <item h="1" x="53"/>
        <item h="1" x="6"/>
        <item h="1" x="23"/>
        <item h="1" x="27"/>
        <item h="1" x="61"/>
        <item h="1" x="21"/>
        <item h="1" x="28"/>
        <item h="1" x="52"/>
        <item h="1" x="42"/>
        <item x="18"/>
        <item h="1" x="38"/>
        <item h="1" x="13"/>
        <item h="1" x="7"/>
        <item h="1" x="50"/>
        <item h="1" x="41"/>
        <item h="1" x="45"/>
        <item h="1" x="60"/>
        <item h="1" x="54"/>
        <item h="1" x="1"/>
        <item h="1" x="5"/>
        <item x="9"/>
        <item h="1" x="31"/>
        <item h="1" x="11"/>
        <item h="1" x="37"/>
        <item h="1" x="48"/>
        <item h="1" x="19"/>
        <item h="1" x="29"/>
        <item h="1" x="0"/>
        <item h="1" x="40"/>
        <item h="1" x="51"/>
        <item h="1" x="15"/>
        <item h="1" x="30"/>
        <item x="25"/>
        <item h="1" x="8"/>
        <item t="default"/>
      </items>
    </pivotField>
    <pivotField axis="axisRow" numFmtId="166" showAll="0">
      <items count="63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5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Total_PO_Price_PO CUR" fld="16" baseField="0" baseItem="0" numFmtId="16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49"/>
  <sheetViews>
    <sheetView tabSelected="1" topLeftCell="A626" workbookViewId="0">
      <selection activeCell="C632" sqref="C632"/>
    </sheetView>
  </sheetViews>
  <sheetFormatPr defaultColWidth="9.109375" defaultRowHeight="13.2"/>
  <cols>
    <col min="1" max="1" width="14.109375" style="15" customWidth="1"/>
    <col min="2" max="2" width="9.88671875" style="15" bestFit="1" customWidth="1"/>
    <col min="3" max="3" width="10.44140625" style="15" customWidth="1"/>
    <col min="4" max="5" width="9.109375" style="15"/>
    <col min="6" max="6" width="13.109375" style="19" customWidth="1"/>
    <col min="7" max="7" width="9.109375" style="15"/>
    <col min="8" max="8" width="18.6640625" style="15" customWidth="1"/>
    <col min="9" max="9" width="32.6640625" style="15" customWidth="1"/>
    <col min="10" max="10" width="14.44140625" style="15" customWidth="1"/>
    <col min="11" max="11" width="9.109375" style="15"/>
    <col min="12" max="12" width="12.33203125" style="46" customWidth="1"/>
    <col min="13" max="14" width="9.109375" style="15"/>
    <col min="15" max="15" width="11.44140625" style="49" customWidth="1"/>
    <col min="16" max="16" width="15.88671875" style="15" customWidth="1"/>
    <col min="17" max="18" width="9.33203125" style="15" bestFit="1" customWidth="1"/>
    <col min="19" max="19" width="10.44140625" style="15" bestFit="1" customWidth="1"/>
    <col min="20" max="16384" width="9.109375" style="15"/>
  </cols>
  <sheetData>
    <row r="1" spans="1:22" s="7" customFormat="1" ht="36" customHeight="1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2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5" t="s">
        <v>1463</v>
      </c>
      <c r="M1" s="1" t="s">
        <v>1464</v>
      </c>
      <c r="N1" s="3" t="s">
        <v>1465</v>
      </c>
      <c r="O1" s="48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7" t="s">
        <v>1560</v>
      </c>
    </row>
    <row r="2" spans="1:22" s="18" customFormat="1">
      <c r="A2" t="s">
        <v>5093</v>
      </c>
      <c r="B2" s="20">
        <v>45807</v>
      </c>
      <c r="C2" s="20">
        <v>45785</v>
      </c>
      <c r="D2" t="s">
        <v>1006</v>
      </c>
      <c r="E2" t="s">
        <v>1007</v>
      </c>
      <c r="F2" s="19"/>
      <c r="G2" t="s">
        <v>5459</v>
      </c>
      <c r="H2" t="s">
        <v>3198</v>
      </c>
      <c r="I2" t="s">
        <v>3405</v>
      </c>
      <c r="J2" s="8" t="str">
        <f t="shared" ref="J2:J30" si="0">+LEFT(U2,4)</f>
        <v>ALM-</v>
      </c>
      <c r="K2" t="s">
        <v>98</v>
      </c>
      <c r="L2" s="46">
        <v>598</v>
      </c>
      <c r="M2" t="s">
        <v>186</v>
      </c>
      <c r="N2" t="s">
        <v>11</v>
      </c>
      <c r="O2" s="49">
        <v>2.9203999999999999</v>
      </c>
      <c r="P2" s="9">
        <f t="shared" ref="P2:P65" si="1">ROUND(O2*L2,2)</f>
        <v>1746.4</v>
      </c>
      <c r="Q2" s="10">
        <f t="shared" ref="Q2:Q65" si="2">IF(N2="HKD",7.8,IF(N2="CNY",7.30034,1))</f>
        <v>7.3003400000000003</v>
      </c>
      <c r="R2" s="10">
        <f t="shared" ref="R2:R65" si="3">+ROUND(O2/Q2,4)</f>
        <v>0.4</v>
      </c>
      <c r="S2" s="11">
        <f t="shared" ref="S2:S65" si="4">ROUND(R2*L2,2)</f>
        <v>239.2</v>
      </c>
      <c r="T2" s="10" t="s">
        <v>349</v>
      </c>
      <c r="U2" t="s">
        <v>191</v>
      </c>
      <c r="V2" s="15"/>
    </row>
    <row r="3" spans="1:22" s="18" customFormat="1">
      <c r="A3" t="s">
        <v>5094</v>
      </c>
      <c r="B3" s="20">
        <v>45807</v>
      </c>
      <c r="C3" s="20">
        <v>45798</v>
      </c>
      <c r="D3" t="s">
        <v>1006</v>
      </c>
      <c r="E3" t="s">
        <v>1007</v>
      </c>
      <c r="F3" s="19"/>
      <c r="G3" t="s">
        <v>5459</v>
      </c>
      <c r="H3" t="s">
        <v>4675</v>
      </c>
      <c r="I3" t="s">
        <v>4676</v>
      </c>
      <c r="J3" s="8" t="str">
        <f t="shared" si="0"/>
        <v>ALM-</v>
      </c>
      <c r="K3" t="s">
        <v>98</v>
      </c>
      <c r="L3" s="46">
        <v>1256</v>
      </c>
      <c r="M3" t="s">
        <v>186</v>
      </c>
      <c r="N3" t="s">
        <v>11</v>
      </c>
      <c r="O3" s="49">
        <v>2.9203999999999999</v>
      </c>
      <c r="P3" s="9">
        <f t="shared" si="1"/>
        <v>3668.02</v>
      </c>
      <c r="Q3" s="10">
        <f t="shared" si="2"/>
        <v>7.3003400000000003</v>
      </c>
      <c r="R3" s="10">
        <f t="shared" si="3"/>
        <v>0.4</v>
      </c>
      <c r="S3" s="11">
        <f t="shared" si="4"/>
        <v>502.4</v>
      </c>
      <c r="T3" s="10" t="s">
        <v>349</v>
      </c>
      <c r="U3" t="s">
        <v>191</v>
      </c>
      <c r="V3" s="15"/>
    </row>
    <row r="4" spans="1:22" s="18" customFormat="1">
      <c r="A4" t="s">
        <v>5095</v>
      </c>
      <c r="B4" s="20">
        <v>45807</v>
      </c>
      <c r="C4" s="20">
        <v>45798</v>
      </c>
      <c r="D4" t="s">
        <v>1006</v>
      </c>
      <c r="E4" t="s">
        <v>1007</v>
      </c>
      <c r="F4" s="19"/>
      <c r="G4" t="s">
        <v>5459</v>
      </c>
      <c r="H4" t="s">
        <v>4677</v>
      </c>
      <c r="I4" t="s">
        <v>4678</v>
      </c>
      <c r="J4" s="8" t="str">
        <f t="shared" si="0"/>
        <v>ALM-</v>
      </c>
      <c r="K4" t="s">
        <v>98</v>
      </c>
      <c r="L4" s="46">
        <v>609</v>
      </c>
      <c r="M4" t="s">
        <v>186</v>
      </c>
      <c r="N4" t="s">
        <v>11</v>
      </c>
      <c r="O4" s="49">
        <v>2.9203999999999999</v>
      </c>
      <c r="P4" s="9">
        <f t="shared" si="1"/>
        <v>1778.52</v>
      </c>
      <c r="Q4" s="10">
        <f t="shared" si="2"/>
        <v>7.3003400000000003</v>
      </c>
      <c r="R4" s="10">
        <f t="shared" si="3"/>
        <v>0.4</v>
      </c>
      <c r="S4" s="11">
        <f t="shared" si="4"/>
        <v>243.6</v>
      </c>
      <c r="T4" s="10" t="s">
        <v>349</v>
      </c>
      <c r="U4" t="s">
        <v>191</v>
      </c>
      <c r="V4" s="15"/>
    </row>
    <row r="5" spans="1:22">
      <c r="A5" t="s">
        <v>5096</v>
      </c>
      <c r="B5" s="20">
        <v>45807</v>
      </c>
      <c r="C5" s="20">
        <v>45798</v>
      </c>
      <c r="D5" t="s">
        <v>1006</v>
      </c>
      <c r="E5" t="s">
        <v>1007</v>
      </c>
      <c r="G5" t="s">
        <v>5459</v>
      </c>
      <c r="H5" t="s">
        <v>3198</v>
      </c>
      <c r="I5" t="s">
        <v>3405</v>
      </c>
      <c r="J5" s="8" t="str">
        <f t="shared" si="0"/>
        <v>ALM-</v>
      </c>
      <c r="K5" t="s">
        <v>98</v>
      </c>
      <c r="L5" s="46">
        <v>511</v>
      </c>
      <c r="M5" t="s">
        <v>186</v>
      </c>
      <c r="N5" t="s">
        <v>11</v>
      </c>
      <c r="O5" s="49">
        <v>2.9203999999999999</v>
      </c>
      <c r="P5" s="9">
        <f t="shared" si="1"/>
        <v>1492.32</v>
      </c>
      <c r="Q5" s="10">
        <f t="shared" si="2"/>
        <v>7.3003400000000003</v>
      </c>
      <c r="R5" s="10">
        <f t="shared" si="3"/>
        <v>0.4</v>
      </c>
      <c r="S5" s="11">
        <f t="shared" si="4"/>
        <v>204.4</v>
      </c>
      <c r="T5" s="10" t="s">
        <v>349</v>
      </c>
      <c r="U5" t="s">
        <v>191</v>
      </c>
    </row>
    <row r="6" spans="1:22">
      <c r="A6" t="s">
        <v>5115</v>
      </c>
      <c r="B6" s="20">
        <v>45807</v>
      </c>
      <c r="C6" s="20">
        <v>45798</v>
      </c>
      <c r="D6" t="s">
        <v>1006</v>
      </c>
      <c r="E6" t="s">
        <v>1007</v>
      </c>
      <c r="G6" t="s">
        <v>5459</v>
      </c>
      <c r="H6" t="s">
        <v>4687</v>
      </c>
      <c r="I6" t="s">
        <v>4688</v>
      </c>
      <c r="J6" s="8" t="str">
        <f t="shared" si="0"/>
        <v>ALM-</v>
      </c>
      <c r="K6" t="s">
        <v>98</v>
      </c>
      <c r="L6" s="46">
        <v>896</v>
      </c>
      <c r="M6" t="s">
        <v>186</v>
      </c>
      <c r="N6" t="s">
        <v>11</v>
      </c>
      <c r="O6" s="49">
        <v>3.0973000000000002</v>
      </c>
      <c r="P6" s="9">
        <f t="shared" si="1"/>
        <v>2775.18</v>
      </c>
      <c r="Q6" s="10">
        <f t="shared" si="2"/>
        <v>7.3003400000000003</v>
      </c>
      <c r="R6" s="10">
        <f t="shared" si="3"/>
        <v>0.42430000000000001</v>
      </c>
      <c r="S6" s="11">
        <f t="shared" si="4"/>
        <v>380.17</v>
      </c>
      <c r="T6" s="10" t="s">
        <v>349</v>
      </c>
      <c r="U6" t="s">
        <v>191</v>
      </c>
    </row>
    <row r="7" spans="1:22">
      <c r="A7" t="s">
        <v>4909</v>
      </c>
      <c r="B7" s="20">
        <v>45807</v>
      </c>
      <c r="C7" s="20">
        <v>45798</v>
      </c>
      <c r="D7" t="s">
        <v>806</v>
      </c>
      <c r="E7" t="s">
        <v>807</v>
      </c>
      <c r="G7" t="s">
        <v>5398</v>
      </c>
      <c r="H7" t="s">
        <v>821</v>
      </c>
      <c r="I7" t="s">
        <v>822</v>
      </c>
      <c r="J7" s="8" t="str">
        <f t="shared" si="0"/>
        <v>BAG-</v>
      </c>
      <c r="K7" t="s">
        <v>10</v>
      </c>
      <c r="L7" s="46">
        <v>25000</v>
      </c>
      <c r="M7" t="s">
        <v>1472</v>
      </c>
      <c r="N7" t="s">
        <v>11</v>
      </c>
      <c r="O7" s="49">
        <v>0.08</v>
      </c>
      <c r="P7" s="9">
        <f t="shared" si="1"/>
        <v>2000</v>
      </c>
      <c r="Q7" s="10">
        <f t="shared" si="2"/>
        <v>7.3003400000000003</v>
      </c>
      <c r="R7" s="10">
        <f t="shared" si="3"/>
        <v>1.0999999999999999E-2</v>
      </c>
      <c r="S7" s="11">
        <f t="shared" si="4"/>
        <v>275</v>
      </c>
      <c r="T7" s="10" t="s">
        <v>349</v>
      </c>
      <c r="U7" t="s">
        <v>810</v>
      </c>
    </row>
    <row r="8" spans="1:22">
      <c r="A8" t="s">
        <v>4911</v>
      </c>
      <c r="B8" s="20">
        <v>45807</v>
      </c>
      <c r="C8" s="20">
        <v>45798</v>
      </c>
      <c r="D8" t="s">
        <v>806</v>
      </c>
      <c r="E8" t="s">
        <v>807</v>
      </c>
      <c r="G8" t="s">
        <v>5398</v>
      </c>
      <c r="H8" t="s">
        <v>817</v>
      </c>
      <c r="I8" t="s">
        <v>818</v>
      </c>
      <c r="J8" s="8" t="str">
        <f t="shared" si="0"/>
        <v>BAG-</v>
      </c>
      <c r="K8" t="s">
        <v>10</v>
      </c>
      <c r="L8" s="46">
        <v>10000</v>
      </c>
      <c r="M8" t="s">
        <v>1472</v>
      </c>
      <c r="N8" t="s">
        <v>11</v>
      </c>
      <c r="O8" s="49">
        <v>8.5000000000000006E-2</v>
      </c>
      <c r="P8" s="9">
        <f t="shared" si="1"/>
        <v>850</v>
      </c>
      <c r="Q8" s="10">
        <f t="shared" si="2"/>
        <v>7.3003400000000003</v>
      </c>
      <c r="R8" s="10">
        <f t="shared" si="3"/>
        <v>1.1599999999999999E-2</v>
      </c>
      <c r="S8" s="11">
        <f t="shared" si="4"/>
        <v>116</v>
      </c>
      <c r="T8" s="10" t="s">
        <v>349</v>
      </c>
      <c r="U8" t="s">
        <v>810</v>
      </c>
    </row>
    <row r="9" spans="1:22">
      <c r="A9" t="s">
        <v>4913</v>
      </c>
      <c r="B9" s="20">
        <v>45807</v>
      </c>
      <c r="C9" s="20">
        <v>45798</v>
      </c>
      <c r="D9" t="s">
        <v>806</v>
      </c>
      <c r="E9" t="s">
        <v>807</v>
      </c>
      <c r="G9" t="s">
        <v>5398</v>
      </c>
      <c r="H9" t="s">
        <v>3214</v>
      </c>
      <c r="I9" t="s">
        <v>3421</v>
      </c>
      <c r="J9" s="8" t="str">
        <f t="shared" si="0"/>
        <v>BAG-</v>
      </c>
      <c r="K9" t="s">
        <v>10</v>
      </c>
      <c r="L9" s="46">
        <v>10000</v>
      </c>
      <c r="M9" t="s">
        <v>1472</v>
      </c>
      <c r="N9" t="s">
        <v>11</v>
      </c>
      <c r="O9" s="49">
        <v>8.7999999999999995E-2</v>
      </c>
      <c r="P9" s="9">
        <f t="shared" si="1"/>
        <v>880</v>
      </c>
      <c r="Q9" s="10">
        <f t="shared" si="2"/>
        <v>7.3003400000000003</v>
      </c>
      <c r="R9" s="10">
        <f t="shared" si="3"/>
        <v>1.21E-2</v>
      </c>
      <c r="S9" s="11">
        <f t="shared" si="4"/>
        <v>121</v>
      </c>
      <c r="T9" s="10" t="s">
        <v>349</v>
      </c>
      <c r="U9" t="s">
        <v>810</v>
      </c>
    </row>
    <row r="10" spans="1:22">
      <c r="A10" t="s">
        <v>4914</v>
      </c>
      <c r="B10" s="20">
        <v>45807</v>
      </c>
      <c r="C10" s="20">
        <v>45775</v>
      </c>
      <c r="D10" t="s">
        <v>806</v>
      </c>
      <c r="E10" t="s">
        <v>807</v>
      </c>
      <c r="G10" t="s">
        <v>5398</v>
      </c>
      <c r="H10" t="s">
        <v>4595</v>
      </c>
      <c r="I10" t="s">
        <v>4596</v>
      </c>
      <c r="J10" s="8" t="str">
        <f t="shared" si="0"/>
        <v>BAG-</v>
      </c>
      <c r="K10" t="s">
        <v>10</v>
      </c>
      <c r="L10" s="46">
        <v>400</v>
      </c>
      <c r="M10" t="s">
        <v>1472</v>
      </c>
      <c r="N10" t="s">
        <v>11</v>
      </c>
      <c r="O10" s="49">
        <v>0.09</v>
      </c>
      <c r="P10" s="9">
        <f t="shared" si="1"/>
        <v>36</v>
      </c>
      <c r="Q10" s="10">
        <f t="shared" si="2"/>
        <v>7.3003400000000003</v>
      </c>
      <c r="R10" s="10">
        <f t="shared" si="3"/>
        <v>1.23E-2</v>
      </c>
      <c r="S10" s="11">
        <f t="shared" si="4"/>
        <v>4.92</v>
      </c>
      <c r="T10" s="10" t="s">
        <v>349</v>
      </c>
      <c r="U10" t="s">
        <v>810</v>
      </c>
    </row>
    <row r="11" spans="1:22">
      <c r="A11" t="s">
        <v>4920</v>
      </c>
      <c r="B11" s="20">
        <v>45807</v>
      </c>
      <c r="C11" s="20">
        <v>45798</v>
      </c>
      <c r="D11" t="s">
        <v>806</v>
      </c>
      <c r="E11" t="s">
        <v>807</v>
      </c>
      <c r="G11" t="s">
        <v>5398</v>
      </c>
      <c r="H11" t="s">
        <v>3215</v>
      </c>
      <c r="I11" t="s">
        <v>3422</v>
      </c>
      <c r="J11" s="8" t="str">
        <f t="shared" si="0"/>
        <v>BAG-</v>
      </c>
      <c r="K11" t="s">
        <v>10</v>
      </c>
      <c r="L11" s="46">
        <v>5000</v>
      </c>
      <c r="M11" t="s">
        <v>1472</v>
      </c>
      <c r="N11" t="s">
        <v>11</v>
      </c>
      <c r="O11" s="49">
        <v>0.1</v>
      </c>
      <c r="P11" s="9">
        <f t="shared" si="1"/>
        <v>500</v>
      </c>
      <c r="Q11" s="10">
        <f t="shared" si="2"/>
        <v>7.3003400000000003</v>
      </c>
      <c r="R11" s="10">
        <f t="shared" si="3"/>
        <v>1.37E-2</v>
      </c>
      <c r="S11" s="11">
        <f t="shared" si="4"/>
        <v>68.5</v>
      </c>
      <c r="T11" s="10" t="s">
        <v>349</v>
      </c>
      <c r="U11" t="s">
        <v>810</v>
      </c>
    </row>
    <row r="12" spans="1:22">
      <c r="A12" t="s">
        <v>4927</v>
      </c>
      <c r="B12" s="20">
        <v>45807</v>
      </c>
      <c r="C12" s="20">
        <v>45798</v>
      </c>
      <c r="D12" t="s">
        <v>806</v>
      </c>
      <c r="E12" t="s">
        <v>807</v>
      </c>
      <c r="G12" t="s">
        <v>5398</v>
      </c>
      <c r="H12" t="s">
        <v>3194</v>
      </c>
      <c r="I12" t="s">
        <v>3401</v>
      </c>
      <c r="J12" s="8" t="str">
        <f t="shared" si="0"/>
        <v>BAG-</v>
      </c>
      <c r="K12" t="s">
        <v>10</v>
      </c>
      <c r="L12" s="46">
        <v>7000</v>
      </c>
      <c r="M12" t="s">
        <v>1472</v>
      </c>
      <c r="N12" t="s">
        <v>11</v>
      </c>
      <c r="O12" s="49">
        <v>0.115</v>
      </c>
      <c r="P12" s="9">
        <f t="shared" si="1"/>
        <v>805</v>
      </c>
      <c r="Q12" s="10">
        <f t="shared" si="2"/>
        <v>7.3003400000000003</v>
      </c>
      <c r="R12" s="10">
        <f t="shared" si="3"/>
        <v>1.5800000000000002E-2</v>
      </c>
      <c r="S12" s="11">
        <f t="shared" si="4"/>
        <v>110.6</v>
      </c>
      <c r="T12" s="10" t="s">
        <v>349</v>
      </c>
      <c r="U12" t="s">
        <v>810</v>
      </c>
    </row>
    <row r="13" spans="1:22">
      <c r="A13" t="s">
        <v>4934</v>
      </c>
      <c r="B13" s="20">
        <v>45807</v>
      </c>
      <c r="C13" s="20">
        <v>45798</v>
      </c>
      <c r="D13" t="s">
        <v>806</v>
      </c>
      <c r="E13" t="s">
        <v>807</v>
      </c>
      <c r="G13" t="s">
        <v>5398</v>
      </c>
      <c r="H13" t="s">
        <v>3216</v>
      </c>
      <c r="I13" t="s">
        <v>3423</v>
      </c>
      <c r="J13" s="8" t="str">
        <f t="shared" si="0"/>
        <v>BAG-</v>
      </c>
      <c r="K13" t="s">
        <v>10</v>
      </c>
      <c r="L13" s="46">
        <v>15000</v>
      </c>
      <c r="M13" t="s">
        <v>1472</v>
      </c>
      <c r="N13" t="s">
        <v>11</v>
      </c>
      <c r="O13" s="49">
        <v>0.13</v>
      </c>
      <c r="P13" s="9">
        <f t="shared" si="1"/>
        <v>1950</v>
      </c>
      <c r="Q13" s="10">
        <f t="shared" si="2"/>
        <v>7.3003400000000003</v>
      </c>
      <c r="R13" s="10">
        <f t="shared" si="3"/>
        <v>1.78E-2</v>
      </c>
      <c r="S13" s="11">
        <f t="shared" si="4"/>
        <v>267</v>
      </c>
      <c r="T13" s="10" t="s">
        <v>349</v>
      </c>
      <c r="U13" t="s">
        <v>810</v>
      </c>
    </row>
    <row r="14" spans="1:22">
      <c r="A14" t="s">
        <v>4935</v>
      </c>
      <c r="B14" s="20">
        <v>45807</v>
      </c>
      <c r="C14" s="20">
        <v>45803</v>
      </c>
      <c r="D14" t="s">
        <v>806</v>
      </c>
      <c r="E14" t="s">
        <v>807</v>
      </c>
      <c r="G14" t="s">
        <v>5398</v>
      </c>
      <c r="H14" t="s">
        <v>3140</v>
      </c>
      <c r="I14" t="s">
        <v>3350</v>
      </c>
      <c r="J14" s="8" t="str">
        <f t="shared" si="0"/>
        <v>BAG-</v>
      </c>
      <c r="K14" t="s">
        <v>10</v>
      </c>
      <c r="L14" s="46">
        <v>8000</v>
      </c>
      <c r="M14" t="s">
        <v>1472</v>
      </c>
      <c r="N14" t="s">
        <v>11</v>
      </c>
      <c r="O14" s="49">
        <v>0.13200000000000001</v>
      </c>
      <c r="P14" s="9">
        <f t="shared" si="1"/>
        <v>1056</v>
      </c>
      <c r="Q14" s="10">
        <f t="shared" si="2"/>
        <v>7.3003400000000003</v>
      </c>
      <c r="R14" s="10">
        <f t="shared" si="3"/>
        <v>1.8100000000000002E-2</v>
      </c>
      <c r="S14" s="11">
        <f t="shared" si="4"/>
        <v>144.80000000000001</v>
      </c>
      <c r="T14" s="10" t="s">
        <v>349</v>
      </c>
      <c r="U14" t="s">
        <v>810</v>
      </c>
    </row>
    <row r="15" spans="1:22">
      <c r="A15" t="s">
        <v>4941</v>
      </c>
      <c r="B15" s="20">
        <v>45807</v>
      </c>
      <c r="C15" s="20">
        <v>45803</v>
      </c>
      <c r="D15" t="s">
        <v>806</v>
      </c>
      <c r="E15" t="s">
        <v>807</v>
      </c>
      <c r="G15" t="s">
        <v>5398</v>
      </c>
      <c r="H15" t="s">
        <v>3141</v>
      </c>
      <c r="I15" t="s">
        <v>3351</v>
      </c>
      <c r="J15" s="8" t="str">
        <f t="shared" si="0"/>
        <v>BAG-</v>
      </c>
      <c r="K15" t="s">
        <v>10</v>
      </c>
      <c r="L15" s="46">
        <v>11340</v>
      </c>
      <c r="M15" t="s">
        <v>1472</v>
      </c>
      <c r="N15" t="s">
        <v>11</v>
      </c>
      <c r="O15" s="49">
        <v>0.15</v>
      </c>
      <c r="P15" s="9">
        <f t="shared" si="1"/>
        <v>1701</v>
      </c>
      <c r="Q15" s="10">
        <f t="shared" si="2"/>
        <v>7.3003400000000003</v>
      </c>
      <c r="R15" s="10">
        <f t="shared" si="3"/>
        <v>2.0500000000000001E-2</v>
      </c>
      <c r="S15" s="11">
        <f t="shared" si="4"/>
        <v>232.47</v>
      </c>
      <c r="T15" s="10" t="s">
        <v>349</v>
      </c>
      <c r="U15" t="s">
        <v>810</v>
      </c>
    </row>
    <row r="16" spans="1:22">
      <c r="A16" t="s">
        <v>5299</v>
      </c>
      <c r="B16" s="20">
        <v>45807</v>
      </c>
      <c r="C16" s="20">
        <v>45765</v>
      </c>
      <c r="D16" t="s">
        <v>981</v>
      </c>
      <c r="E16" t="s">
        <v>982</v>
      </c>
      <c r="G16" t="s">
        <v>5574</v>
      </c>
      <c r="H16" t="s">
        <v>4784</v>
      </c>
      <c r="I16" t="s">
        <v>4785</v>
      </c>
      <c r="J16" s="8" t="str">
        <f t="shared" si="0"/>
        <v>HDL-</v>
      </c>
      <c r="K16" t="s">
        <v>10</v>
      </c>
      <c r="L16" s="46">
        <v>500</v>
      </c>
      <c r="M16" t="s">
        <v>1472</v>
      </c>
      <c r="N16" t="s">
        <v>11</v>
      </c>
      <c r="O16" s="49">
        <v>10.5966</v>
      </c>
      <c r="P16" s="9">
        <f t="shared" si="1"/>
        <v>5298.3</v>
      </c>
      <c r="Q16" s="10">
        <f t="shared" si="2"/>
        <v>7.3003400000000003</v>
      </c>
      <c r="R16" s="10">
        <f t="shared" si="3"/>
        <v>1.4515</v>
      </c>
      <c r="S16" s="11">
        <f t="shared" si="4"/>
        <v>725.75</v>
      </c>
      <c r="T16" s="10" t="s">
        <v>349</v>
      </c>
      <c r="U16" t="s">
        <v>228</v>
      </c>
    </row>
    <row r="17" spans="1:21">
      <c r="A17" t="s">
        <v>5300</v>
      </c>
      <c r="B17" s="20">
        <v>45807</v>
      </c>
      <c r="C17" s="20">
        <v>45765</v>
      </c>
      <c r="D17" t="s">
        <v>981</v>
      </c>
      <c r="E17" t="s">
        <v>982</v>
      </c>
      <c r="G17" t="s">
        <v>5574</v>
      </c>
      <c r="H17" t="s">
        <v>4786</v>
      </c>
      <c r="I17" t="s">
        <v>4787</v>
      </c>
      <c r="J17" s="8" t="str">
        <f t="shared" si="0"/>
        <v>HDL-</v>
      </c>
      <c r="K17" t="s">
        <v>10</v>
      </c>
      <c r="L17" s="46">
        <v>1010</v>
      </c>
      <c r="M17" t="s">
        <v>1472</v>
      </c>
      <c r="N17" t="s">
        <v>11</v>
      </c>
      <c r="O17" s="49">
        <v>11.0151</v>
      </c>
      <c r="P17" s="9">
        <f t="shared" si="1"/>
        <v>11125.25</v>
      </c>
      <c r="Q17" s="10">
        <f t="shared" si="2"/>
        <v>7.3003400000000003</v>
      </c>
      <c r="R17" s="10">
        <f t="shared" si="3"/>
        <v>1.5087999999999999</v>
      </c>
      <c r="S17" s="11">
        <f t="shared" si="4"/>
        <v>1523.89</v>
      </c>
      <c r="T17" s="10" t="s">
        <v>349</v>
      </c>
      <c r="U17" t="s">
        <v>228</v>
      </c>
    </row>
    <row r="18" spans="1:21">
      <c r="A18" t="s">
        <v>5310</v>
      </c>
      <c r="B18" s="20">
        <v>45807</v>
      </c>
      <c r="C18" s="20">
        <v>45775</v>
      </c>
      <c r="D18" t="s">
        <v>981</v>
      </c>
      <c r="E18" t="s">
        <v>982</v>
      </c>
      <c r="G18" t="s">
        <v>5574</v>
      </c>
      <c r="H18" t="s">
        <v>4796</v>
      </c>
      <c r="I18" t="s">
        <v>4797</v>
      </c>
      <c r="J18" s="8" t="str">
        <f t="shared" si="0"/>
        <v>HDL-</v>
      </c>
      <c r="K18" t="s">
        <v>10</v>
      </c>
      <c r="L18" s="46">
        <v>1530</v>
      </c>
      <c r="M18" t="s">
        <v>1472</v>
      </c>
      <c r="N18" t="s">
        <v>11</v>
      </c>
      <c r="O18" s="49">
        <v>13.308199999999999</v>
      </c>
      <c r="P18" s="9">
        <f t="shared" si="1"/>
        <v>20361.55</v>
      </c>
      <c r="Q18" s="10">
        <f t="shared" si="2"/>
        <v>7.3003400000000003</v>
      </c>
      <c r="R18" s="10">
        <f t="shared" si="3"/>
        <v>1.823</v>
      </c>
      <c r="S18" s="11">
        <f t="shared" si="4"/>
        <v>2789.19</v>
      </c>
      <c r="T18" s="10" t="s">
        <v>349</v>
      </c>
      <c r="U18" t="s">
        <v>228</v>
      </c>
    </row>
    <row r="19" spans="1:21">
      <c r="A19" t="s">
        <v>5313</v>
      </c>
      <c r="B19" s="20">
        <v>45807</v>
      </c>
      <c r="C19" s="20">
        <v>45775</v>
      </c>
      <c r="D19" t="s">
        <v>981</v>
      </c>
      <c r="E19" t="s">
        <v>982</v>
      </c>
      <c r="G19" t="s">
        <v>5574</v>
      </c>
      <c r="H19" t="s">
        <v>985</v>
      </c>
      <c r="I19" t="s">
        <v>986</v>
      </c>
      <c r="J19" s="8" t="str">
        <f t="shared" si="0"/>
        <v>HDL-</v>
      </c>
      <c r="K19" t="s">
        <v>10</v>
      </c>
      <c r="L19" s="46">
        <v>1030</v>
      </c>
      <c r="M19" t="s">
        <v>1472</v>
      </c>
      <c r="N19" t="s">
        <v>11</v>
      </c>
      <c r="O19" s="49">
        <v>14.152699999999999</v>
      </c>
      <c r="P19" s="9">
        <f t="shared" si="1"/>
        <v>14577.28</v>
      </c>
      <c r="Q19" s="10">
        <f t="shared" si="2"/>
        <v>7.3003400000000003</v>
      </c>
      <c r="R19" s="10">
        <f t="shared" si="3"/>
        <v>1.9386000000000001</v>
      </c>
      <c r="S19" s="11">
        <f t="shared" si="4"/>
        <v>1996.76</v>
      </c>
      <c r="T19" s="10" t="s">
        <v>349</v>
      </c>
      <c r="U19" t="s">
        <v>228</v>
      </c>
    </row>
    <row r="20" spans="1:21">
      <c r="A20" t="s">
        <v>5316</v>
      </c>
      <c r="B20" s="20">
        <v>45807</v>
      </c>
      <c r="C20" s="20">
        <v>45763</v>
      </c>
      <c r="D20" t="s">
        <v>143</v>
      </c>
      <c r="E20" t="s">
        <v>144</v>
      </c>
      <c r="G20" t="s">
        <v>5572</v>
      </c>
      <c r="H20" t="s">
        <v>3800</v>
      </c>
      <c r="I20" t="s">
        <v>3801</v>
      </c>
      <c r="J20" s="8" t="str">
        <f t="shared" si="0"/>
        <v>HDL-</v>
      </c>
      <c r="K20" t="s">
        <v>10</v>
      </c>
      <c r="L20" s="46">
        <v>1000</v>
      </c>
      <c r="M20" t="s">
        <v>1472</v>
      </c>
      <c r="N20" t="s">
        <v>11</v>
      </c>
      <c r="O20" s="49">
        <v>15.564299999999999</v>
      </c>
      <c r="P20" s="9">
        <f t="shared" si="1"/>
        <v>15564.3</v>
      </c>
      <c r="Q20" s="10">
        <f t="shared" si="2"/>
        <v>7.3003400000000003</v>
      </c>
      <c r="R20" s="10">
        <f t="shared" si="3"/>
        <v>2.1320000000000001</v>
      </c>
      <c r="S20" s="11">
        <f t="shared" si="4"/>
        <v>2132</v>
      </c>
      <c r="T20" s="10" t="s">
        <v>349</v>
      </c>
      <c r="U20" t="s">
        <v>228</v>
      </c>
    </row>
    <row r="21" spans="1:21">
      <c r="A21" t="s">
        <v>5317</v>
      </c>
      <c r="B21" s="20">
        <v>45807</v>
      </c>
      <c r="C21" s="20">
        <v>45763</v>
      </c>
      <c r="D21" t="s">
        <v>143</v>
      </c>
      <c r="E21" t="s">
        <v>144</v>
      </c>
      <c r="G21" t="s">
        <v>5572</v>
      </c>
      <c r="H21" t="s">
        <v>3065</v>
      </c>
      <c r="I21" t="s">
        <v>3281</v>
      </c>
      <c r="J21" s="8" t="str">
        <f t="shared" si="0"/>
        <v>HDL-</v>
      </c>
      <c r="K21" t="s">
        <v>10</v>
      </c>
      <c r="L21" s="46">
        <v>720</v>
      </c>
      <c r="M21" t="s">
        <v>1472</v>
      </c>
      <c r="N21" t="s">
        <v>11</v>
      </c>
      <c r="O21" s="49">
        <v>15.564299999999999</v>
      </c>
      <c r="P21" s="9">
        <f t="shared" si="1"/>
        <v>11206.3</v>
      </c>
      <c r="Q21" s="10">
        <f t="shared" si="2"/>
        <v>7.3003400000000003</v>
      </c>
      <c r="R21" s="10">
        <f t="shared" si="3"/>
        <v>2.1320000000000001</v>
      </c>
      <c r="S21" s="11">
        <f t="shared" si="4"/>
        <v>1535.04</v>
      </c>
      <c r="T21" s="10" t="s">
        <v>349</v>
      </c>
      <c r="U21" t="s">
        <v>228</v>
      </c>
    </row>
    <row r="22" spans="1:21">
      <c r="A22" t="s">
        <v>5318</v>
      </c>
      <c r="B22" s="20">
        <v>45807</v>
      </c>
      <c r="C22" s="20">
        <v>45770</v>
      </c>
      <c r="D22" t="s">
        <v>143</v>
      </c>
      <c r="E22" t="s">
        <v>144</v>
      </c>
      <c r="G22" t="s">
        <v>5572</v>
      </c>
      <c r="H22" t="s">
        <v>4806</v>
      </c>
      <c r="I22" t="s">
        <v>4807</v>
      </c>
      <c r="J22" s="8" t="str">
        <f t="shared" si="0"/>
        <v>HDL-</v>
      </c>
      <c r="K22" t="s">
        <v>10</v>
      </c>
      <c r="L22" s="46">
        <v>1010</v>
      </c>
      <c r="M22" t="s">
        <v>1472</v>
      </c>
      <c r="N22" t="s">
        <v>11</v>
      </c>
      <c r="O22" s="49">
        <v>15.564299999999999</v>
      </c>
      <c r="P22" s="9">
        <f t="shared" si="1"/>
        <v>15719.94</v>
      </c>
      <c r="Q22" s="10">
        <f t="shared" si="2"/>
        <v>7.3003400000000003</v>
      </c>
      <c r="R22" s="10">
        <f t="shared" si="3"/>
        <v>2.1320000000000001</v>
      </c>
      <c r="S22" s="11">
        <f t="shared" si="4"/>
        <v>2153.3200000000002</v>
      </c>
      <c r="T22" s="10" t="s">
        <v>349</v>
      </c>
      <c r="U22" t="s">
        <v>228</v>
      </c>
    </row>
    <row r="23" spans="1:21">
      <c r="A23" t="s">
        <v>5319</v>
      </c>
      <c r="B23" s="20">
        <v>45807</v>
      </c>
      <c r="C23" s="20">
        <v>45770</v>
      </c>
      <c r="D23" t="s">
        <v>143</v>
      </c>
      <c r="E23" t="s">
        <v>144</v>
      </c>
      <c r="G23" t="s">
        <v>5572</v>
      </c>
      <c r="H23" t="s">
        <v>3066</v>
      </c>
      <c r="I23" t="s">
        <v>3282</v>
      </c>
      <c r="J23" s="8" t="str">
        <f t="shared" si="0"/>
        <v>HDL-</v>
      </c>
      <c r="K23" t="s">
        <v>10</v>
      </c>
      <c r="L23" s="46">
        <v>1000</v>
      </c>
      <c r="M23" t="s">
        <v>1472</v>
      </c>
      <c r="N23" t="s">
        <v>11</v>
      </c>
      <c r="O23" s="49">
        <v>15.564299999999999</v>
      </c>
      <c r="P23" s="9">
        <f t="shared" si="1"/>
        <v>15564.3</v>
      </c>
      <c r="Q23" s="10">
        <f t="shared" si="2"/>
        <v>7.3003400000000003</v>
      </c>
      <c r="R23" s="10">
        <f t="shared" si="3"/>
        <v>2.1320000000000001</v>
      </c>
      <c r="S23" s="11">
        <f t="shared" si="4"/>
        <v>2132</v>
      </c>
      <c r="T23" s="10" t="s">
        <v>349</v>
      </c>
      <c r="U23" t="s">
        <v>228</v>
      </c>
    </row>
    <row r="24" spans="1:21">
      <c r="A24" t="s">
        <v>5348</v>
      </c>
      <c r="B24" s="20">
        <v>45807</v>
      </c>
      <c r="C24" s="20">
        <v>45791</v>
      </c>
      <c r="D24" t="s">
        <v>2827</v>
      </c>
      <c r="E24" t="s">
        <v>2828</v>
      </c>
      <c r="G24" t="s">
        <v>5591</v>
      </c>
      <c r="H24" t="s">
        <v>3187</v>
      </c>
      <c r="I24" t="s">
        <v>3394</v>
      </c>
      <c r="J24" s="8" t="str">
        <f t="shared" si="0"/>
        <v>INM-</v>
      </c>
      <c r="K24" t="s">
        <v>10</v>
      </c>
      <c r="L24" s="46">
        <v>150</v>
      </c>
      <c r="M24" t="s">
        <v>186</v>
      </c>
      <c r="N24" t="s">
        <v>11</v>
      </c>
      <c r="O24" s="49">
        <v>81</v>
      </c>
      <c r="P24" s="9">
        <f t="shared" si="1"/>
        <v>12150</v>
      </c>
      <c r="Q24" s="10">
        <f t="shared" si="2"/>
        <v>7.3003400000000003</v>
      </c>
      <c r="R24" s="10">
        <f t="shared" si="3"/>
        <v>11.0954</v>
      </c>
      <c r="S24" s="11">
        <f t="shared" si="4"/>
        <v>1664.31</v>
      </c>
      <c r="T24" s="10" t="s">
        <v>349</v>
      </c>
      <c r="U24" t="s">
        <v>327</v>
      </c>
    </row>
    <row r="25" spans="1:21">
      <c r="A25" t="s">
        <v>5369</v>
      </c>
      <c r="B25" s="20">
        <v>45807</v>
      </c>
      <c r="C25" s="20">
        <v>45791</v>
      </c>
      <c r="D25" t="s">
        <v>2827</v>
      </c>
      <c r="E25" t="s">
        <v>2828</v>
      </c>
      <c r="G25" t="s">
        <v>5591</v>
      </c>
      <c r="H25" t="s">
        <v>4838</v>
      </c>
      <c r="I25" t="s">
        <v>4839</v>
      </c>
      <c r="J25" s="8" t="str">
        <f t="shared" si="0"/>
        <v>INM-</v>
      </c>
      <c r="K25" t="s">
        <v>10</v>
      </c>
      <c r="L25" s="46">
        <v>150</v>
      </c>
      <c r="M25" t="s">
        <v>186</v>
      </c>
      <c r="N25" t="s">
        <v>11</v>
      </c>
      <c r="O25" s="49">
        <v>204.9204</v>
      </c>
      <c r="P25" s="9">
        <f t="shared" si="1"/>
        <v>30738.06</v>
      </c>
      <c r="Q25" s="10">
        <f t="shared" si="2"/>
        <v>7.3003400000000003</v>
      </c>
      <c r="R25" s="10">
        <f t="shared" si="3"/>
        <v>28.07</v>
      </c>
      <c r="S25" s="11">
        <f t="shared" si="4"/>
        <v>4210.5</v>
      </c>
      <c r="T25" s="10" t="s">
        <v>349</v>
      </c>
      <c r="U25" t="s">
        <v>327</v>
      </c>
    </row>
    <row r="26" spans="1:21">
      <c r="A26" t="s">
        <v>5138</v>
      </c>
      <c r="B26" s="20">
        <v>45807</v>
      </c>
      <c r="C26" s="20">
        <v>45611</v>
      </c>
      <c r="D26" t="s">
        <v>94</v>
      </c>
      <c r="E26" t="s">
        <v>95</v>
      </c>
      <c r="G26" t="s">
        <v>5470</v>
      </c>
      <c r="H26" t="s">
        <v>1728</v>
      </c>
      <c r="I26" t="s">
        <v>1729</v>
      </c>
      <c r="J26" s="8" t="str">
        <f t="shared" si="0"/>
        <v>LID-</v>
      </c>
      <c r="K26" t="s">
        <v>98</v>
      </c>
      <c r="L26" s="46">
        <v>34</v>
      </c>
      <c r="M26" t="s">
        <v>1472</v>
      </c>
      <c r="N26" t="s">
        <v>11</v>
      </c>
      <c r="O26" s="49">
        <v>3.3</v>
      </c>
      <c r="P26" s="9">
        <f t="shared" si="1"/>
        <v>112.2</v>
      </c>
      <c r="Q26" s="10">
        <f t="shared" si="2"/>
        <v>7.3003400000000003</v>
      </c>
      <c r="R26" s="10">
        <f t="shared" si="3"/>
        <v>0.45200000000000001</v>
      </c>
      <c r="S26" s="11">
        <f t="shared" si="4"/>
        <v>15.37</v>
      </c>
      <c r="T26" s="10" t="s">
        <v>349</v>
      </c>
      <c r="U26" t="s">
        <v>368</v>
      </c>
    </row>
    <row r="27" spans="1:21">
      <c r="A27" t="s">
        <v>5139</v>
      </c>
      <c r="B27" s="20">
        <v>45807</v>
      </c>
      <c r="C27" s="20">
        <v>45709</v>
      </c>
      <c r="D27" t="s">
        <v>94</v>
      </c>
      <c r="E27" t="s">
        <v>95</v>
      </c>
      <c r="G27" t="s">
        <v>5470</v>
      </c>
      <c r="H27" t="s">
        <v>1728</v>
      </c>
      <c r="I27" t="s">
        <v>1729</v>
      </c>
      <c r="J27" s="8" t="str">
        <f t="shared" si="0"/>
        <v>LID-</v>
      </c>
      <c r="K27" t="s">
        <v>98</v>
      </c>
      <c r="L27" s="46">
        <v>910</v>
      </c>
      <c r="M27" t="s">
        <v>1472</v>
      </c>
      <c r="N27" t="s">
        <v>11</v>
      </c>
      <c r="O27" s="49">
        <v>3.3</v>
      </c>
      <c r="P27" s="9">
        <f t="shared" si="1"/>
        <v>3003</v>
      </c>
      <c r="Q27" s="10">
        <f t="shared" si="2"/>
        <v>7.3003400000000003</v>
      </c>
      <c r="R27" s="10">
        <f t="shared" si="3"/>
        <v>0.45200000000000001</v>
      </c>
      <c r="S27" s="11">
        <f t="shared" si="4"/>
        <v>411.32</v>
      </c>
      <c r="T27" s="10" t="s">
        <v>349</v>
      </c>
      <c r="U27" t="s">
        <v>368</v>
      </c>
    </row>
    <row r="28" spans="1:21">
      <c r="A28" t="s">
        <v>5153</v>
      </c>
      <c r="B28" s="20">
        <v>45807</v>
      </c>
      <c r="C28" s="20">
        <v>45734</v>
      </c>
      <c r="D28" t="s">
        <v>94</v>
      </c>
      <c r="E28" t="s">
        <v>95</v>
      </c>
      <c r="G28" t="s">
        <v>5470</v>
      </c>
      <c r="H28" t="s">
        <v>3062</v>
      </c>
      <c r="I28" t="s">
        <v>3278</v>
      </c>
      <c r="J28" s="8" t="str">
        <f t="shared" si="0"/>
        <v>LID-</v>
      </c>
      <c r="K28" t="s">
        <v>98</v>
      </c>
      <c r="L28" s="46">
        <v>2160</v>
      </c>
      <c r="M28" t="s">
        <v>1472</v>
      </c>
      <c r="N28" t="s">
        <v>11</v>
      </c>
      <c r="O28" s="49">
        <v>3.5</v>
      </c>
      <c r="P28" s="9">
        <f t="shared" si="1"/>
        <v>7560</v>
      </c>
      <c r="Q28" s="10">
        <f t="shared" si="2"/>
        <v>7.3003400000000003</v>
      </c>
      <c r="R28" s="10">
        <f t="shared" si="3"/>
        <v>0.47939999999999999</v>
      </c>
      <c r="S28" s="11">
        <f t="shared" si="4"/>
        <v>1035.5</v>
      </c>
      <c r="T28" s="10" t="s">
        <v>349</v>
      </c>
      <c r="U28" t="s">
        <v>368</v>
      </c>
    </row>
    <row r="29" spans="1:21">
      <c r="A29" t="s">
        <v>4893</v>
      </c>
      <c r="B29" s="20">
        <v>45807</v>
      </c>
      <c r="C29" s="20">
        <v>45807</v>
      </c>
      <c r="D29" t="s">
        <v>67</v>
      </c>
      <c r="E29" t="s">
        <v>68</v>
      </c>
      <c r="G29" t="s">
        <v>5392</v>
      </c>
      <c r="H29" t="s">
        <v>65</v>
      </c>
      <c r="I29" t="s">
        <v>66</v>
      </c>
      <c r="J29" s="8" t="str">
        <f t="shared" si="0"/>
        <v>MISC</v>
      </c>
      <c r="K29" t="s">
        <v>10</v>
      </c>
      <c r="L29" s="46">
        <v>1000</v>
      </c>
      <c r="M29" t="s">
        <v>1472</v>
      </c>
      <c r="N29" t="s">
        <v>11</v>
      </c>
      <c r="O29" s="49">
        <v>6.0600000000000001E-2</v>
      </c>
      <c r="P29" s="9">
        <f t="shared" si="1"/>
        <v>60.6</v>
      </c>
      <c r="Q29" s="10">
        <f t="shared" si="2"/>
        <v>7.3003400000000003</v>
      </c>
      <c r="R29" s="10">
        <f t="shared" si="3"/>
        <v>8.3000000000000001E-3</v>
      </c>
      <c r="S29" s="11">
        <f t="shared" si="4"/>
        <v>8.3000000000000007</v>
      </c>
      <c r="T29" s="10" t="s">
        <v>349</v>
      </c>
      <c r="U29" t="s">
        <v>25</v>
      </c>
    </row>
    <row r="30" spans="1:21">
      <c r="A30" t="s">
        <v>5298</v>
      </c>
      <c r="B30" s="20">
        <v>45807</v>
      </c>
      <c r="C30" s="20">
        <v>45756</v>
      </c>
      <c r="D30" t="s">
        <v>143</v>
      </c>
      <c r="E30" t="s">
        <v>144</v>
      </c>
      <c r="G30" t="s">
        <v>5572</v>
      </c>
      <c r="H30" t="s">
        <v>4782</v>
      </c>
      <c r="I30" t="s">
        <v>4783</v>
      </c>
      <c r="J30" s="8" t="str">
        <f t="shared" si="0"/>
        <v>SHDL</v>
      </c>
      <c r="K30" t="s">
        <v>10</v>
      </c>
      <c r="L30" s="46">
        <v>1620</v>
      </c>
      <c r="M30" t="s">
        <v>1472</v>
      </c>
      <c r="N30" t="s">
        <v>11</v>
      </c>
      <c r="O30" s="49">
        <v>10.2669</v>
      </c>
      <c r="P30" s="9">
        <f t="shared" si="1"/>
        <v>16632.38</v>
      </c>
      <c r="Q30" s="10">
        <f t="shared" si="2"/>
        <v>7.3003400000000003</v>
      </c>
      <c r="R30" s="10">
        <f t="shared" si="3"/>
        <v>1.4064000000000001</v>
      </c>
      <c r="S30" s="11">
        <f t="shared" si="4"/>
        <v>2278.37</v>
      </c>
      <c r="T30" s="10" t="s">
        <v>349</v>
      </c>
      <c r="U30" t="s">
        <v>722</v>
      </c>
    </row>
    <row r="31" spans="1:21">
      <c r="A31" t="s">
        <v>5173</v>
      </c>
      <c r="B31" s="20">
        <v>45806</v>
      </c>
      <c r="C31" s="20">
        <v>45786</v>
      </c>
      <c r="D31" t="s">
        <v>696</v>
      </c>
      <c r="E31" t="s">
        <v>697</v>
      </c>
      <c r="G31" t="s">
        <v>5479</v>
      </c>
      <c r="H31" t="s">
        <v>1539</v>
      </c>
      <c r="I31" t="s">
        <v>1540</v>
      </c>
      <c r="J31" s="8" t="s">
        <v>1536</v>
      </c>
      <c r="K31" t="s">
        <v>10</v>
      </c>
      <c r="L31" s="46">
        <v>4050</v>
      </c>
      <c r="M31" t="s">
        <v>1472</v>
      </c>
      <c r="N31" t="s">
        <v>11</v>
      </c>
      <c r="O31" s="49">
        <v>3.9188000000000001</v>
      </c>
      <c r="P31" s="9">
        <f t="shared" si="1"/>
        <v>15871.14</v>
      </c>
      <c r="Q31" s="10">
        <f t="shared" si="2"/>
        <v>7.3003400000000003</v>
      </c>
      <c r="R31" s="10">
        <f t="shared" si="3"/>
        <v>0.53680000000000005</v>
      </c>
      <c r="S31" s="11">
        <f t="shared" si="4"/>
        <v>2174.04</v>
      </c>
      <c r="T31" s="10" t="s">
        <v>349</v>
      </c>
      <c r="U31" t="s">
        <v>36</v>
      </c>
    </row>
    <row r="32" spans="1:21">
      <c r="A32" t="s">
        <v>5017</v>
      </c>
      <c r="B32" s="20">
        <v>45806</v>
      </c>
      <c r="C32" s="20">
        <v>45797</v>
      </c>
      <c r="D32" t="s">
        <v>169</v>
      </c>
      <c r="E32" t="s">
        <v>170</v>
      </c>
      <c r="G32" t="s">
        <v>5429</v>
      </c>
      <c r="H32" t="s">
        <v>4638</v>
      </c>
      <c r="I32" t="s">
        <v>3436</v>
      </c>
      <c r="J32" s="8" t="str">
        <f t="shared" ref="J32:J63" si="5">+LEFT(U32,4)</f>
        <v>BHRE</v>
      </c>
      <c r="K32" t="s">
        <v>10</v>
      </c>
      <c r="L32" s="46">
        <v>2020</v>
      </c>
      <c r="M32" t="s">
        <v>1472</v>
      </c>
      <c r="N32" t="s">
        <v>11</v>
      </c>
      <c r="O32" s="49">
        <v>1.1499999999999999</v>
      </c>
      <c r="P32" s="9">
        <f t="shared" si="1"/>
        <v>2323</v>
      </c>
      <c r="Q32" s="10">
        <f t="shared" si="2"/>
        <v>7.3003400000000003</v>
      </c>
      <c r="R32" s="10">
        <f t="shared" si="3"/>
        <v>0.1575</v>
      </c>
      <c r="S32" s="11">
        <f t="shared" si="4"/>
        <v>318.14999999999998</v>
      </c>
      <c r="T32" s="10" t="s">
        <v>349</v>
      </c>
      <c r="U32" t="s">
        <v>173</v>
      </c>
    </row>
    <row r="33" spans="1:21">
      <c r="A33" t="s">
        <v>5035</v>
      </c>
      <c r="B33" s="20">
        <v>45806</v>
      </c>
      <c r="C33" s="20">
        <v>45805</v>
      </c>
      <c r="D33" t="s">
        <v>5</v>
      </c>
      <c r="E33" t="s">
        <v>6</v>
      </c>
      <c r="G33" t="s">
        <v>5437</v>
      </c>
      <c r="H33" t="s">
        <v>3272</v>
      </c>
      <c r="I33" t="s">
        <v>3478</v>
      </c>
      <c r="J33" s="8" t="str">
        <f t="shared" si="5"/>
        <v>BOX-</v>
      </c>
      <c r="K33" t="s">
        <v>10</v>
      </c>
      <c r="L33" s="46">
        <v>2020</v>
      </c>
      <c r="M33" t="s">
        <v>1472</v>
      </c>
      <c r="N33" t="s">
        <v>11</v>
      </c>
      <c r="O33" s="49">
        <v>1.53</v>
      </c>
      <c r="P33" s="9">
        <f t="shared" si="1"/>
        <v>3090.6</v>
      </c>
      <c r="Q33" s="10">
        <f t="shared" si="2"/>
        <v>7.3003400000000003</v>
      </c>
      <c r="R33" s="10">
        <f t="shared" si="3"/>
        <v>0.20960000000000001</v>
      </c>
      <c r="S33" s="11">
        <f t="shared" si="4"/>
        <v>423.39</v>
      </c>
      <c r="T33" s="10" t="s">
        <v>349</v>
      </c>
      <c r="U33" t="s">
        <v>1</v>
      </c>
    </row>
    <row r="34" spans="1:21">
      <c r="A34" t="s">
        <v>5036</v>
      </c>
      <c r="B34" s="20">
        <v>45806</v>
      </c>
      <c r="C34" s="20">
        <v>45805</v>
      </c>
      <c r="D34" t="s">
        <v>5</v>
      </c>
      <c r="E34" t="s">
        <v>6</v>
      </c>
      <c r="G34" t="s">
        <v>5437</v>
      </c>
      <c r="H34" t="s">
        <v>3272</v>
      </c>
      <c r="I34" t="s">
        <v>3478</v>
      </c>
      <c r="J34" s="8" t="str">
        <f t="shared" si="5"/>
        <v>BOX-</v>
      </c>
      <c r="K34" t="s">
        <v>10</v>
      </c>
      <c r="L34" s="46">
        <v>2020</v>
      </c>
      <c r="M34" t="s">
        <v>1472</v>
      </c>
      <c r="N34" t="s">
        <v>11</v>
      </c>
      <c r="O34" s="49">
        <v>1.53</v>
      </c>
      <c r="P34" s="9">
        <f t="shared" si="1"/>
        <v>3090.6</v>
      </c>
      <c r="Q34" s="10">
        <f t="shared" si="2"/>
        <v>7.3003400000000003</v>
      </c>
      <c r="R34" s="10">
        <f t="shared" si="3"/>
        <v>0.20960000000000001</v>
      </c>
      <c r="S34" s="11">
        <f t="shared" si="4"/>
        <v>423.39</v>
      </c>
      <c r="T34" s="10" t="s">
        <v>349</v>
      </c>
      <c r="U34" t="s">
        <v>1</v>
      </c>
    </row>
    <row r="35" spans="1:21">
      <c r="A35" t="s">
        <v>5037</v>
      </c>
      <c r="B35" s="20">
        <v>45806</v>
      </c>
      <c r="C35" s="20">
        <v>45805</v>
      </c>
      <c r="D35" t="s">
        <v>5</v>
      </c>
      <c r="E35" t="s">
        <v>6</v>
      </c>
      <c r="G35" t="s">
        <v>5438</v>
      </c>
      <c r="H35" t="s">
        <v>3272</v>
      </c>
      <c r="I35" t="s">
        <v>3478</v>
      </c>
      <c r="J35" s="8" t="str">
        <f t="shared" si="5"/>
        <v>BOX-</v>
      </c>
      <c r="K35" t="s">
        <v>10</v>
      </c>
      <c r="L35" s="46">
        <v>500</v>
      </c>
      <c r="M35" t="s">
        <v>1472</v>
      </c>
      <c r="N35" t="s">
        <v>11</v>
      </c>
      <c r="O35" s="49">
        <v>1.53</v>
      </c>
      <c r="P35" s="9">
        <f t="shared" si="1"/>
        <v>765</v>
      </c>
      <c r="Q35" s="10">
        <f t="shared" si="2"/>
        <v>7.3003400000000003</v>
      </c>
      <c r="R35" s="10">
        <f t="shared" si="3"/>
        <v>0.20960000000000001</v>
      </c>
      <c r="S35" s="11">
        <f t="shared" si="4"/>
        <v>104.8</v>
      </c>
      <c r="T35" s="10" t="s">
        <v>349</v>
      </c>
      <c r="U35" t="s">
        <v>1</v>
      </c>
    </row>
    <row r="36" spans="1:21">
      <c r="A36" t="s">
        <v>5069</v>
      </c>
      <c r="B36" s="20">
        <v>45806</v>
      </c>
      <c r="C36" s="20">
        <v>45803</v>
      </c>
      <c r="D36" t="s">
        <v>5</v>
      </c>
      <c r="E36" t="s">
        <v>6</v>
      </c>
      <c r="G36" t="s">
        <v>5453</v>
      </c>
      <c r="H36" t="s">
        <v>459</v>
      </c>
      <c r="I36" t="s">
        <v>460</v>
      </c>
      <c r="J36" s="8" t="str">
        <f t="shared" si="5"/>
        <v>BOX-</v>
      </c>
      <c r="K36" t="s">
        <v>10</v>
      </c>
      <c r="L36" s="46">
        <v>3020</v>
      </c>
      <c r="M36" t="s">
        <v>1472</v>
      </c>
      <c r="N36" t="s">
        <v>11</v>
      </c>
      <c r="O36" s="49">
        <v>2.66</v>
      </c>
      <c r="P36" s="9">
        <f t="shared" si="1"/>
        <v>8033.2</v>
      </c>
      <c r="Q36" s="10">
        <f t="shared" si="2"/>
        <v>7.3003400000000003</v>
      </c>
      <c r="R36" s="10">
        <f t="shared" si="3"/>
        <v>0.3644</v>
      </c>
      <c r="S36" s="11">
        <f t="shared" si="4"/>
        <v>1100.49</v>
      </c>
      <c r="T36" s="10" t="s">
        <v>349</v>
      </c>
      <c r="U36" t="s">
        <v>1</v>
      </c>
    </row>
    <row r="37" spans="1:21">
      <c r="A37" t="s">
        <v>5070</v>
      </c>
      <c r="B37" s="20">
        <v>45806</v>
      </c>
      <c r="C37" s="20">
        <v>45803</v>
      </c>
      <c r="D37" t="s">
        <v>5</v>
      </c>
      <c r="E37" t="s">
        <v>6</v>
      </c>
      <c r="G37" t="s">
        <v>5453</v>
      </c>
      <c r="H37" t="s">
        <v>459</v>
      </c>
      <c r="I37" t="s">
        <v>460</v>
      </c>
      <c r="J37" s="8" t="str">
        <f t="shared" si="5"/>
        <v>BOX-</v>
      </c>
      <c r="K37" t="s">
        <v>10</v>
      </c>
      <c r="L37" s="46">
        <v>1000</v>
      </c>
      <c r="M37" t="s">
        <v>1472</v>
      </c>
      <c r="N37" t="s">
        <v>11</v>
      </c>
      <c r="O37" s="49">
        <v>2.66</v>
      </c>
      <c r="P37" s="9">
        <f t="shared" si="1"/>
        <v>2660</v>
      </c>
      <c r="Q37" s="10">
        <f t="shared" si="2"/>
        <v>7.3003400000000003</v>
      </c>
      <c r="R37" s="10">
        <f t="shared" si="3"/>
        <v>0.3644</v>
      </c>
      <c r="S37" s="11">
        <f t="shared" si="4"/>
        <v>364.4</v>
      </c>
      <c r="T37" s="10" t="s">
        <v>349</v>
      </c>
      <c r="U37" t="s">
        <v>1</v>
      </c>
    </row>
    <row r="38" spans="1:21">
      <c r="A38" t="s">
        <v>5071</v>
      </c>
      <c r="B38" s="20">
        <v>45806</v>
      </c>
      <c r="C38" s="20">
        <v>45803</v>
      </c>
      <c r="D38" t="s">
        <v>5</v>
      </c>
      <c r="E38" t="s">
        <v>6</v>
      </c>
      <c r="G38" t="s">
        <v>5454</v>
      </c>
      <c r="H38" t="s">
        <v>459</v>
      </c>
      <c r="I38" t="s">
        <v>460</v>
      </c>
      <c r="J38" s="8" t="str">
        <f t="shared" si="5"/>
        <v>BOX-</v>
      </c>
      <c r="K38" t="s">
        <v>10</v>
      </c>
      <c r="L38" s="46">
        <v>-2020</v>
      </c>
      <c r="M38" t="s">
        <v>1472</v>
      </c>
      <c r="N38" t="s">
        <v>11</v>
      </c>
      <c r="O38" s="49">
        <v>2.66</v>
      </c>
      <c r="P38" s="9">
        <f t="shared" si="1"/>
        <v>-5373.2</v>
      </c>
      <c r="Q38" s="10">
        <f t="shared" si="2"/>
        <v>7.3003400000000003</v>
      </c>
      <c r="R38" s="10">
        <f t="shared" si="3"/>
        <v>0.3644</v>
      </c>
      <c r="S38" s="11">
        <f t="shared" si="4"/>
        <v>-736.09</v>
      </c>
      <c r="T38" s="10" t="s">
        <v>349</v>
      </c>
      <c r="U38" t="s">
        <v>1</v>
      </c>
    </row>
    <row r="39" spans="1:21">
      <c r="A39" t="s">
        <v>5071</v>
      </c>
      <c r="B39" s="20">
        <v>45806</v>
      </c>
      <c r="C39" s="20">
        <v>45803</v>
      </c>
      <c r="D39" t="s">
        <v>5</v>
      </c>
      <c r="E39" t="s">
        <v>6</v>
      </c>
      <c r="G39" t="s">
        <v>5453</v>
      </c>
      <c r="H39" t="s">
        <v>459</v>
      </c>
      <c r="I39" t="s">
        <v>460</v>
      </c>
      <c r="J39" s="8" t="str">
        <f t="shared" si="5"/>
        <v>BOX-</v>
      </c>
      <c r="K39" t="s">
        <v>10</v>
      </c>
      <c r="L39" s="46">
        <v>2020</v>
      </c>
      <c r="M39" t="s">
        <v>1472</v>
      </c>
      <c r="N39" t="s">
        <v>11</v>
      </c>
      <c r="O39" s="49">
        <v>2.66</v>
      </c>
      <c r="P39" s="9">
        <f t="shared" si="1"/>
        <v>5373.2</v>
      </c>
      <c r="Q39" s="10">
        <f t="shared" si="2"/>
        <v>7.3003400000000003</v>
      </c>
      <c r="R39" s="10">
        <f t="shared" si="3"/>
        <v>0.3644</v>
      </c>
      <c r="S39" s="11">
        <f t="shared" si="4"/>
        <v>736.09</v>
      </c>
      <c r="T39" s="10" t="s">
        <v>349</v>
      </c>
      <c r="U39" t="s">
        <v>1</v>
      </c>
    </row>
    <row r="40" spans="1:21">
      <c r="A40" t="s">
        <v>5145</v>
      </c>
      <c r="B40" s="20">
        <v>45806</v>
      </c>
      <c r="C40" s="20">
        <v>45805</v>
      </c>
      <c r="D40" t="s">
        <v>5</v>
      </c>
      <c r="E40" t="s">
        <v>6</v>
      </c>
      <c r="G40" t="s">
        <v>5472</v>
      </c>
      <c r="H40" t="s">
        <v>3722</v>
      </c>
      <c r="I40" t="s">
        <v>3723</v>
      </c>
      <c r="J40" s="8" t="str">
        <f t="shared" si="5"/>
        <v>BOX-</v>
      </c>
      <c r="K40" t="s">
        <v>10</v>
      </c>
      <c r="L40" s="46">
        <v>2020</v>
      </c>
      <c r="M40" t="s">
        <v>1472</v>
      </c>
      <c r="N40" t="s">
        <v>11</v>
      </c>
      <c r="O40" s="49">
        <v>3.43</v>
      </c>
      <c r="P40" s="9">
        <f t="shared" si="1"/>
        <v>6928.6</v>
      </c>
      <c r="Q40" s="10">
        <f t="shared" si="2"/>
        <v>7.3003400000000003</v>
      </c>
      <c r="R40" s="10">
        <f t="shared" si="3"/>
        <v>0.4698</v>
      </c>
      <c r="S40" s="11">
        <f t="shared" si="4"/>
        <v>949</v>
      </c>
      <c r="T40" s="10" t="s">
        <v>349</v>
      </c>
      <c r="U40" t="s">
        <v>1</v>
      </c>
    </row>
    <row r="41" spans="1:21">
      <c r="A41" t="s">
        <v>5146</v>
      </c>
      <c r="B41" s="20">
        <v>45806</v>
      </c>
      <c r="C41" s="20">
        <v>45805</v>
      </c>
      <c r="D41" t="s">
        <v>5</v>
      </c>
      <c r="E41" t="s">
        <v>6</v>
      </c>
      <c r="G41" t="s">
        <v>5437</v>
      </c>
      <c r="H41" t="s">
        <v>3722</v>
      </c>
      <c r="I41" t="s">
        <v>3723</v>
      </c>
      <c r="J41" s="8" t="str">
        <f t="shared" si="5"/>
        <v>BOX-</v>
      </c>
      <c r="K41" t="s">
        <v>10</v>
      </c>
      <c r="L41" s="46">
        <v>2020</v>
      </c>
      <c r="M41" t="s">
        <v>1472</v>
      </c>
      <c r="N41" t="s">
        <v>11</v>
      </c>
      <c r="O41" s="49">
        <v>3.43</v>
      </c>
      <c r="P41" s="9">
        <f t="shared" si="1"/>
        <v>6928.6</v>
      </c>
      <c r="Q41" s="10">
        <f t="shared" si="2"/>
        <v>7.3003400000000003</v>
      </c>
      <c r="R41" s="10">
        <f t="shared" si="3"/>
        <v>0.4698</v>
      </c>
      <c r="S41" s="11">
        <f t="shared" si="4"/>
        <v>949</v>
      </c>
      <c r="T41" s="10" t="s">
        <v>349</v>
      </c>
      <c r="U41" t="s">
        <v>1</v>
      </c>
    </row>
    <row r="42" spans="1:21">
      <c r="A42" t="s">
        <v>5184</v>
      </c>
      <c r="B42" s="20">
        <v>45806</v>
      </c>
      <c r="C42" s="20">
        <v>45803</v>
      </c>
      <c r="D42" t="s">
        <v>5</v>
      </c>
      <c r="E42" t="s">
        <v>6</v>
      </c>
      <c r="G42" t="s">
        <v>5453</v>
      </c>
      <c r="H42" t="s">
        <v>4719</v>
      </c>
      <c r="I42" t="s">
        <v>4720</v>
      </c>
      <c r="J42" s="8" t="str">
        <f t="shared" si="5"/>
        <v>BOX-</v>
      </c>
      <c r="K42" t="s">
        <v>10</v>
      </c>
      <c r="L42" s="46">
        <v>2020</v>
      </c>
      <c r="M42" t="s">
        <v>1472</v>
      </c>
      <c r="N42" t="s">
        <v>11</v>
      </c>
      <c r="O42" s="49">
        <v>4.18</v>
      </c>
      <c r="P42" s="9">
        <f t="shared" si="1"/>
        <v>8443.6</v>
      </c>
      <c r="Q42" s="10">
        <f t="shared" si="2"/>
        <v>7.3003400000000003</v>
      </c>
      <c r="R42" s="10">
        <f t="shared" si="3"/>
        <v>0.5726</v>
      </c>
      <c r="S42" s="11">
        <f t="shared" si="4"/>
        <v>1156.6500000000001</v>
      </c>
      <c r="T42" s="10" t="s">
        <v>349</v>
      </c>
      <c r="U42" t="s">
        <v>1</v>
      </c>
    </row>
    <row r="43" spans="1:21">
      <c r="A43" t="s">
        <v>5185</v>
      </c>
      <c r="B43" s="20">
        <v>45806</v>
      </c>
      <c r="C43" s="20">
        <v>45803</v>
      </c>
      <c r="D43" t="s">
        <v>5</v>
      </c>
      <c r="E43" t="s">
        <v>6</v>
      </c>
      <c r="G43" t="s">
        <v>5453</v>
      </c>
      <c r="H43" t="s">
        <v>4719</v>
      </c>
      <c r="I43" t="s">
        <v>4720</v>
      </c>
      <c r="J43" s="8" t="str">
        <f t="shared" si="5"/>
        <v>BOX-</v>
      </c>
      <c r="K43" t="s">
        <v>10</v>
      </c>
      <c r="L43" s="46">
        <v>1000</v>
      </c>
      <c r="M43" t="s">
        <v>1472</v>
      </c>
      <c r="N43" t="s">
        <v>11</v>
      </c>
      <c r="O43" s="49">
        <v>4.18</v>
      </c>
      <c r="P43" s="9">
        <f t="shared" si="1"/>
        <v>4180</v>
      </c>
      <c r="Q43" s="10">
        <f t="shared" si="2"/>
        <v>7.3003400000000003</v>
      </c>
      <c r="R43" s="10">
        <f t="shared" si="3"/>
        <v>0.5726</v>
      </c>
      <c r="S43" s="11">
        <f t="shared" si="4"/>
        <v>572.6</v>
      </c>
      <c r="T43" s="10" t="s">
        <v>349</v>
      </c>
      <c r="U43" t="s">
        <v>1</v>
      </c>
    </row>
    <row r="44" spans="1:21">
      <c r="A44" t="s">
        <v>5202</v>
      </c>
      <c r="B44" s="20">
        <v>45806</v>
      </c>
      <c r="C44" s="20">
        <v>45805</v>
      </c>
      <c r="D44" t="s">
        <v>5</v>
      </c>
      <c r="E44" t="s">
        <v>6</v>
      </c>
      <c r="G44" t="s">
        <v>5437</v>
      </c>
      <c r="H44" t="s">
        <v>4727</v>
      </c>
      <c r="I44" t="s">
        <v>4728</v>
      </c>
      <c r="J44" s="8" t="str">
        <f t="shared" si="5"/>
        <v>BOX-</v>
      </c>
      <c r="K44" t="s">
        <v>10</v>
      </c>
      <c r="L44" s="46">
        <v>2020</v>
      </c>
      <c r="M44" t="s">
        <v>1472</v>
      </c>
      <c r="N44" t="s">
        <v>11</v>
      </c>
      <c r="O44" s="49">
        <v>4.4800000000000004</v>
      </c>
      <c r="P44" s="9">
        <f t="shared" si="1"/>
        <v>9049.6</v>
      </c>
      <c r="Q44" s="10">
        <f t="shared" si="2"/>
        <v>7.3003400000000003</v>
      </c>
      <c r="R44" s="10">
        <f t="shared" si="3"/>
        <v>0.61370000000000002</v>
      </c>
      <c r="S44" s="11">
        <f t="shared" si="4"/>
        <v>1239.67</v>
      </c>
      <c r="T44" s="10" t="s">
        <v>349</v>
      </c>
      <c r="U44" t="s">
        <v>1</v>
      </c>
    </row>
    <row r="45" spans="1:21">
      <c r="A45" t="s">
        <v>5314</v>
      </c>
      <c r="B45" s="20">
        <v>45806</v>
      </c>
      <c r="C45" s="20">
        <v>45805</v>
      </c>
      <c r="D45" t="s">
        <v>5</v>
      </c>
      <c r="E45" t="s">
        <v>6</v>
      </c>
      <c r="G45" t="s">
        <v>5580</v>
      </c>
      <c r="H45" t="s">
        <v>4802</v>
      </c>
      <c r="I45" t="s">
        <v>4803</v>
      </c>
      <c r="J45" s="8" t="str">
        <f t="shared" si="5"/>
        <v>BOX-</v>
      </c>
      <c r="K45" t="s">
        <v>10</v>
      </c>
      <c r="L45" s="46">
        <v>1010</v>
      </c>
      <c r="M45" t="s">
        <v>1472</v>
      </c>
      <c r="N45" t="s">
        <v>11</v>
      </c>
      <c r="O45" s="49">
        <v>14.86</v>
      </c>
      <c r="P45" s="9">
        <f t="shared" si="1"/>
        <v>15008.6</v>
      </c>
      <c r="Q45" s="10">
        <f t="shared" si="2"/>
        <v>7.3003400000000003</v>
      </c>
      <c r="R45" s="10">
        <f t="shared" si="3"/>
        <v>2.0354999999999999</v>
      </c>
      <c r="S45" s="11">
        <f t="shared" si="4"/>
        <v>2055.86</v>
      </c>
      <c r="T45" s="10" t="s">
        <v>349</v>
      </c>
      <c r="U45" t="s">
        <v>1</v>
      </c>
    </row>
    <row r="46" spans="1:21">
      <c r="A46" t="s">
        <v>5349</v>
      </c>
      <c r="B46" s="20">
        <v>45806</v>
      </c>
      <c r="C46" s="20">
        <v>45793</v>
      </c>
      <c r="D46" t="s">
        <v>311</v>
      </c>
      <c r="E46" t="s">
        <v>312</v>
      </c>
      <c r="G46" t="s">
        <v>5592</v>
      </c>
      <c r="H46" t="s">
        <v>1237</v>
      </c>
      <c r="I46" t="s">
        <v>1238</v>
      </c>
      <c r="J46" s="8" t="str">
        <f t="shared" si="5"/>
        <v>EXM-</v>
      </c>
      <c r="K46" t="s">
        <v>10</v>
      </c>
      <c r="L46" s="46">
        <v>50</v>
      </c>
      <c r="M46" t="s">
        <v>186</v>
      </c>
      <c r="N46" t="s">
        <v>11</v>
      </c>
      <c r="O46" s="49">
        <v>90.177000000000007</v>
      </c>
      <c r="P46" s="9">
        <f t="shared" si="1"/>
        <v>4508.8500000000004</v>
      </c>
      <c r="Q46" s="10">
        <f t="shared" si="2"/>
        <v>7.3003400000000003</v>
      </c>
      <c r="R46" s="10">
        <f t="shared" si="3"/>
        <v>12.352399999999999</v>
      </c>
      <c r="S46" s="11">
        <f t="shared" si="4"/>
        <v>617.62</v>
      </c>
      <c r="T46" s="10" t="s">
        <v>349</v>
      </c>
      <c r="U46" t="s">
        <v>315</v>
      </c>
    </row>
    <row r="47" spans="1:21">
      <c r="A47" t="s">
        <v>5364</v>
      </c>
      <c r="B47" s="20">
        <v>45806</v>
      </c>
      <c r="C47" s="20">
        <v>45793</v>
      </c>
      <c r="D47" t="s">
        <v>311</v>
      </c>
      <c r="E47" t="s">
        <v>312</v>
      </c>
      <c r="G47" t="s">
        <v>5592</v>
      </c>
      <c r="H47" t="s">
        <v>1240</v>
      </c>
      <c r="I47" t="s">
        <v>1241</v>
      </c>
      <c r="J47" s="8" t="str">
        <f t="shared" si="5"/>
        <v>EXM-</v>
      </c>
      <c r="K47" t="s">
        <v>10</v>
      </c>
      <c r="L47" s="46">
        <v>25</v>
      </c>
      <c r="M47" t="s">
        <v>186</v>
      </c>
      <c r="N47" t="s">
        <v>11</v>
      </c>
      <c r="O47" s="49">
        <v>118.6726</v>
      </c>
      <c r="P47" s="9">
        <f t="shared" si="1"/>
        <v>2966.82</v>
      </c>
      <c r="Q47" s="10">
        <f t="shared" si="2"/>
        <v>7.3003400000000003</v>
      </c>
      <c r="R47" s="10">
        <f t="shared" si="3"/>
        <v>16.255800000000001</v>
      </c>
      <c r="S47" s="11">
        <f t="shared" si="4"/>
        <v>406.4</v>
      </c>
      <c r="T47" s="10" t="s">
        <v>349</v>
      </c>
      <c r="U47" t="s">
        <v>315</v>
      </c>
    </row>
    <row r="48" spans="1:21">
      <c r="A48" t="s">
        <v>5239</v>
      </c>
      <c r="B48" s="20">
        <v>45806</v>
      </c>
      <c r="C48" s="20">
        <v>45792</v>
      </c>
      <c r="D48" t="s">
        <v>287</v>
      </c>
      <c r="E48" t="s">
        <v>288</v>
      </c>
      <c r="G48" t="s">
        <v>5538</v>
      </c>
      <c r="H48" t="s">
        <v>76</v>
      </c>
      <c r="I48" t="s">
        <v>77</v>
      </c>
      <c r="J48" s="8" t="str">
        <f t="shared" si="5"/>
        <v>GLID</v>
      </c>
      <c r="K48" t="s">
        <v>10</v>
      </c>
      <c r="L48" s="46">
        <v>2100</v>
      </c>
      <c r="M48" t="s">
        <v>1472</v>
      </c>
      <c r="N48" t="s">
        <v>11</v>
      </c>
      <c r="O48" s="49">
        <v>6.3951000000000002</v>
      </c>
      <c r="P48" s="9">
        <f t="shared" si="1"/>
        <v>13429.71</v>
      </c>
      <c r="Q48" s="10">
        <f t="shared" si="2"/>
        <v>7.3003400000000003</v>
      </c>
      <c r="R48" s="10">
        <f t="shared" si="3"/>
        <v>0.876</v>
      </c>
      <c r="S48" s="11">
        <f t="shared" si="4"/>
        <v>1839.6</v>
      </c>
      <c r="T48" s="10" t="s">
        <v>349</v>
      </c>
      <c r="U48" t="s">
        <v>78</v>
      </c>
    </row>
    <row r="49" spans="1:21">
      <c r="A49" t="s">
        <v>5230</v>
      </c>
      <c r="B49" s="20">
        <v>45806</v>
      </c>
      <c r="C49" s="20">
        <v>45786</v>
      </c>
      <c r="D49" t="s">
        <v>696</v>
      </c>
      <c r="E49" t="s">
        <v>697</v>
      </c>
      <c r="G49" t="s">
        <v>5530</v>
      </c>
      <c r="H49" t="s">
        <v>1784</v>
      </c>
      <c r="I49" t="s">
        <v>1785</v>
      </c>
      <c r="J49" s="8" t="str">
        <f t="shared" si="5"/>
        <v>GLID</v>
      </c>
      <c r="K49" t="s">
        <v>10</v>
      </c>
      <c r="L49" s="46">
        <v>5050</v>
      </c>
      <c r="M49" t="s">
        <v>1472</v>
      </c>
      <c r="N49" t="s">
        <v>11</v>
      </c>
      <c r="O49" s="49">
        <v>5.8975999999999997</v>
      </c>
      <c r="P49" s="9">
        <f t="shared" si="1"/>
        <v>29782.880000000001</v>
      </c>
      <c r="Q49" s="10">
        <f t="shared" si="2"/>
        <v>7.3003400000000003</v>
      </c>
      <c r="R49" s="10">
        <f t="shared" si="3"/>
        <v>0.80789999999999995</v>
      </c>
      <c r="S49" s="11">
        <f t="shared" si="4"/>
        <v>4079.9</v>
      </c>
      <c r="T49" s="10" t="s">
        <v>349</v>
      </c>
      <c r="U49" t="s">
        <v>78</v>
      </c>
    </row>
    <row r="50" spans="1:21">
      <c r="A50" t="s">
        <v>5293</v>
      </c>
      <c r="B50" s="20">
        <v>45806</v>
      </c>
      <c r="C50" s="20">
        <v>45706</v>
      </c>
      <c r="D50" t="s">
        <v>252</v>
      </c>
      <c r="E50" t="s">
        <v>253</v>
      </c>
      <c r="G50" t="s">
        <v>5569</v>
      </c>
      <c r="H50" t="s">
        <v>256</v>
      </c>
      <c r="I50" t="s">
        <v>257</v>
      </c>
      <c r="J50" s="8" t="str">
        <f t="shared" si="5"/>
        <v>GLID</v>
      </c>
      <c r="K50" t="s">
        <v>10</v>
      </c>
      <c r="L50" s="46">
        <v>450</v>
      </c>
      <c r="M50" t="s">
        <v>1472</v>
      </c>
      <c r="N50" t="s">
        <v>11</v>
      </c>
      <c r="O50" s="49">
        <v>8.9</v>
      </c>
      <c r="P50" s="9">
        <f t="shared" si="1"/>
        <v>4005</v>
      </c>
      <c r="Q50" s="10">
        <f t="shared" si="2"/>
        <v>7.3003400000000003</v>
      </c>
      <c r="R50" s="10">
        <f t="shared" si="3"/>
        <v>1.2191000000000001</v>
      </c>
      <c r="S50" s="11">
        <f t="shared" si="4"/>
        <v>548.6</v>
      </c>
      <c r="T50" s="10" t="s">
        <v>349</v>
      </c>
      <c r="U50" t="s">
        <v>78</v>
      </c>
    </row>
    <row r="51" spans="1:21">
      <c r="A51" t="s">
        <v>5301</v>
      </c>
      <c r="B51" s="20">
        <v>45806</v>
      </c>
      <c r="C51" s="20">
        <v>45706</v>
      </c>
      <c r="D51" t="s">
        <v>252</v>
      </c>
      <c r="E51" t="s">
        <v>253</v>
      </c>
      <c r="G51" t="s">
        <v>5569</v>
      </c>
      <c r="H51" t="s">
        <v>250</v>
      </c>
      <c r="I51" t="s">
        <v>251</v>
      </c>
      <c r="J51" s="8" t="str">
        <f t="shared" si="5"/>
        <v>GLID</v>
      </c>
      <c r="K51" t="s">
        <v>10</v>
      </c>
      <c r="L51" s="46">
        <v>400</v>
      </c>
      <c r="M51" t="s">
        <v>1472</v>
      </c>
      <c r="N51" t="s">
        <v>11</v>
      </c>
      <c r="O51" s="49">
        <v>11.08</v>
      </c>
      <c r="P51" s="9">
        <f t="shared" si="1"/>
        <v>4432</v>
      </c>
      <c r="Q51" s="10">
        <f t="shared" si="2"/>
        <v>7.3003400000000003</v>
      </c>
      <c r="R51" s="10">
        <f t="shared" si="3"/>
        <v>1.5177</v>
      </c>
      <c r="S51" s="11">
        <f t="shared" si="4"/>
        <v>607.08000000000004</v>
      </c>
      <c r="T51" s="10" t="s">
        <v>349</v>
      </c>
      <c r="U51" t="s">
        <v>78</v>
      </c>
    </row>
    <row r="52" spans="1:21">
      <c r="A52" t="s">
        <v>5182</v>
      </c>
      <c r="B52" s="20">
        <v>45806</v>
      </c>
      <c r="C52" s="20">
        <v>45786</v>
      </c>
      <c r="D52" t="s">
        <v>149</v>
      </c>
      <c r="E52" t="s">
        <v>150</v>
      </c>
      <c r="G52" t="s">
        <v>5482</v>
      </c>
      <c r="H52" t="s">
        <v>4715</v>
      </c>
      <c r="I52" t="s">
        <v>4716</v>
      </c>
      <c r="J52" s="8" t="str">
        <f t="shared" si="5"/>
        <v>GLID</v>
      </c>
      <c r="K52" t="s">
        <v>10</v>
      </c>
      <c r="L52" s="46">
        <v>4680</v>
      </c>
      <c r="M52" t="s">
        <v>1472</v>
      </c>
      <c r="N52" t="s">
        <v>11</v>
      </c>
      <c r="O52" s="49">
        <v>4.1654999999999998</v>
      </c>
      <c r="P52" s="9">
        <f t="shared" si="1"/>
        <v>19494.54</v>
      </c>
      <c r="Q52" s="10">
        <f t="shared" si="2"/>
        <v>7.3003400000000003</v>
      </c>
      <c r="R52" s="10">
        <f t="shared" si="3"/>
        <v>0.5706</v>
      </c>
      <c r="S52" s="11">
        <f t="shared" si="4"/>
        <v>2670.41</v>
      </c>
      <c r="T52" s="10" t="s">
        <v>349</v>
      </c>
      <c r="U52" t="s">
        <v>78</v>
      </c>
    </row>
    <row r="53" spans="1:21">
      <c r="A53" t="s">
        <v>5176</v>
      </c>
      <c r="B53" s="20">
        <v>45806</v>
      </c>
      <c r="C53" s="20">
        <v>45770</v>
      </c>
      <c r="D53" t="s">
        <v>121</v>
      </c>
      <c r="E53" t="s">
        <v>122</v>
      </c>
      <c r="G53" t="s">
        <v>5480</v>
      </c>
      <c r="H53" t="s">
        <v>4713</v>
      </c>
      <c r="I53" t="s">
        <v>4714</v>
      </c>
      <c r="J53" s="8" t="str">
        <f t="shared" si="5"/>
        <v>HDL-</v>
      </c>
      <c r="K53" t="s">
        <v>10</v>
      </c>
      <c r="L53" s="46">
        <v>1030</v>
      </c>
      <c r="M53" t="s">
        <v>1472</v>
      </c>
      <c r="N53" t="s">
        <v>11</v>
      </c>
      <c r="O53" s="49">
        <v>3.9580000000000002</v>
      </c>
      <c r="P53" s="9">
        <f t="shared" si="1"/>
        <v>4076.74</v>
      </c>
      <c r="Q53" s="10">
        <f t="shared" si="2"/>
        <v>7.3003400000000003</v>
      </c>
      <c r="R53" s="10">
        <f t="shared" si="3"/>
        <v>0.54220000000000002</v>
      </c>
      <c r="S53" s="11">
        <f t="shared" si="4"/>
        <v>558.47</v>
      </c>
      <c r="T53" s="10" t="s">
        <v>349</v>
      </c>
      <c r="U53" t="s">
        <v>228</v>
      </c>
    </row>
    <row r="54" spans="1:21">
      <c r="A54" t="s">
        <v>5177</v>
      </c>
      <c r="B54" s="20">
        <v>45806</v>
      </c>
      <c r="C54" s="20">
        <v>45770</v>
      </c>
      <c r="D54" t="s">
        <v>121</v>
      </c>
      <c r="E54" t="s">
        <v>122</v>
      </c>
      <c r="G54" t="s">
        <v>5480</v>
      </c>
      <c r="H54" t="s">
        <v>350</v>
      </c>
      <c r="I54" t="s">
        <v>351</v>
      </c>
      <c r="J54" s="8" t="str">
        <f t="shared" si="5"/>
        <v>HDL-</v>
      </c>
      <c r="K54" t="s">
        <v>10</v>
      </c>
      <c r="L54" s="46">
        <v>1000</v>
      </c>
      <c r="M54" t="s">
        <v>1472</v>
      </c>
      <c r="N54" t="s">
        <v>11</v>
      </c>
      <c r="O54" s="49">
        <v>3.9580000000000002</v>
      </c>
      <c r="P54" s="9">
        <f t="shared" si="1"/>
        <v>3958</v>
      </c>
      <c r="Q54" s="10">
        <f t="shared" si="2"/>
        <v>7.3003400000000003</v>
      </c>
      <c r="R54" s="10">
        <f t="shared" si="3"/>
        <v>0.54220000000000002</v>
      </c>
      <c r="S54" s="11">
        <f t="shared" si="4"/>
        <v>542.20000000000005</v>
      </c>
      <c r="T54" s="10" t="s">
        <v>349</v>
      </c>
      <c r="U54" t="s">
        <v>228</v>
      </c>
    </row>
    <row r="55" spans="1:21">
      <c r="A55" t="s">
        <v>5178</v>
      </c>
      <c r="B55" s="20">
        <v>45806</v>
      </c>
      <c r="C55" s="20">
        <v>45770</v>
      </c>
      <c r="D55" t="s">
        <v>121</v>
      </c>
      <c r="E55" t="s">
        <v>122</v>
      </c>
      <c r="G55" t="s">
        <v>5480</v>
      </c>
      <c r="H55" t="s">
        <v>3726</v>
      </c>
      <c r="I55" t="s">
        <v>3727</v>
      </c>
      <c r="J55" s="8" t="str">
        <f t="shared" si="5"/>
        <v>HDL-</v>
      </c>
      <c r="K55" t="s">
        <v>10</v>
      </c>
      <c r="L55" s="46">
        <v>1000</v>
      </c>
      <c r="M55" t="s">
        <v>1472</v>
      </c>
      <c r="N55" t="s">
        <v>11</v>
      </c>
      <c r="O55" s="49">
        <v>3.9580000000000002</v>
      </c>
      <c r="P55" s="9">
        <f t="shared" si="1"/>
        <v>3958</v>
      </c>
      <c r="Q55" s="10">
        <f t="shared" si="2"/>
        <v>7.3003400000000003</v>
      </c>
      <c r="R55" s="10">
        <f t="shared" si="3"/>
        <v>0.54220000000000002</v>
      </c>
      <c r="S55" s="11">
        <f t="shared" si="4"/>
        <v>542.20000000000005</v>
      </c>
      <c r="T55" s="10" t="s">
        <v>349</v>
      </c>
      <c r="U55" t="s">
        <v>228</v>
      </c>
    </row>
    <row r="56" spans="1:21">
      <c r="A56" t="s">
        <v>5255</v>
      </c>
      <c r="B56" s="20">
        <v>45806</v>
      </c>
      <c r="C56" s="20">
        <v>45770</v>
      </c>
      <c r="D56" t="s">
        <v>121</v>
      </c>
      <c r="E56" t="s">
        <v>122</v>
      </c>
      <c r="G56" t="s">
        <v>5480</v>
      </c>
      <c r="H56" t="s">
        <v>3774</v>
      </c>
      <c r="I56" t="s">
        <v>3775</v>
      </c>
      <c r="J56" s="8" t="str">
        <f t="shared" si="5"/>
        <v>HDL-</v>
      </c>
      <c r="K56" t="s">
        <v>10</v>
      </c>
      <c r="L56" s="46">
        <v>2040</v>
      </c>
      <c r="M56" t="s">
        <v>1472</v>
      </c>
      <c r="N56" t="s">
        <v>11</v>
      </c>
      <c r="O56" s="49">
        <v>7.3367000000000004</v>
      </c>
      <c r="P56" s="9">
        <f t="shared" si="1"/>
        <v>14966.87</v>
      </c>
      <c r="Q56" s="10">
        <f t="shared" si="2"/>
        <v>7.3003400000000003</v>
      </c>
      <c r="R56" s="10">
        <f t="shared" si="3"/>
        <v>1.0049999999999999</v>
      </c>
      <c r="S56" s="11">
        <f t="shared" si="4"/>
        <v>2050.1999999999998</v>
      </c>
      <c r="T56" s="10" t="s">
        <v>349</v>
      </c>
      <c r="U56" t="s">
        <v>228</v>
      </c>
    </row>
    <row r="57" spans="1:21">
      <c r="A57" t="s">
        <v>5330</v>
      </c>
      <c r="B57" s="20">
        <v>45806</v>
      </c>
      <c r="C57" s="20">
        <v>45737</v>
      </c>
      <c r="D57" t="s">
        <v>121</v>
      </c>
      <c r="E57" t="s">
        <v>122</v>
      </c>
      <c r="G57" t="s">
        <v>5480</v>
      </c>
      <c r="H57" t="s">
        <v>4820</v>
      </c>
      <c r="I57" t="s">
        <v>4821</v>
      </c>
      <c r="J57" s="8" t="str">
        <f t="shared" si="5"/>
        <v>HDL-</v>
      </c>
      <c r="K57" t="s">
        <v>10</v>
      </c>
      <c r="L57" s="46">
        <v>500</v>
      </c>
      <c r="M57" t="s">
        <v>1472</v>
      </c>
      <c r="N57" t="s">
        <v>11</v>
      </c>
      <c r="O57" s="49">
        <v>19.7805</v>
      </c>
      <c r="P57" s="9">
        <f t="shared" si="1"/>
        <v>9890.25</v>
      </c>
      <c r="Q57" s="10">
        <f t="shared" si="2"/>
        <v>7.3003400000000003</v>
      </c>
      <c r="R57" s="10">
        <f t="shared" si="3"/>
        <v>2.7094999999999998</v>
      </c>
      <c r="S57" s="11">
        <f t="shared" si="4"/>
        <v>1354.75</v>
      </c>
      <c r="T57" s="10" t="s">
        <v>349</v>
      </c>
      <c r="U57" t="s">
        <v>228</v>
      </c>
    </row>
    <row r="58" spans="1:21">
      <c r="A58" t="s">
        <v>5134</v>
      </c>
      <c r="B58" s="20">
        <v>45806</v>
      </c>
      <c r="C58" s="20">
        <v>45786</v>
      </c>
      <c r="D58" t="s">
        <v>128</v>
      </c>
      <c r="E58" t="s">
        <v>129</v>
      </c>
      <c r="G58" t="s">
        <v>5385</v>
      </c>
      <c r="H58" t="s">
        <v>4695</v>
      </c>
      <c r="I58" t="s">
        <v>4696</v>
      </c>
      <c r="J58" s="8" t="str">
        <f t="shared" si="5"/>
        <v>HDL-</v>
      </c>
      <c r="K58" t="s">
        <v>10</v>
      </c>
      <c r="L58" s="46">
        <v>6000</v>
      </c>
      <c r="M58" t="s">
        <v>1472</v>
      </c>
      <c r="N58" t="s">
        <v>11</v>
      </c>
      <c r="O58" s="49">
        <v>3.2801</v>
      </c>
      <c r="P58" s="9">
        <f t="shared" si="1"/>
        <v>19680.599999999999</v>
      </c>
      <c r="Q58" s="10">
        <f t="shared" si="2"/>
        <v>7.3003400000000003</v>
      </c>
      <c r="R58" s="10">
        <f t="shared" si="3"/>
        <v>0.44929999999999998</v>
      </c>
      <c r="S58" s="11">
        <f t="shared" si="4"/>
        <v>2695.8</v>
      </c>
      <c r="T58" s="10" t="s">
        <v>349</v>
      </c>
      <c r="U58" t="s">
        <v>228</v>
      </c>
    </row>
    <row r="59" spans="1:21">
      <c r="A59" t="s">
        <v>5215</v>
      </c>
      <c r="B59" s="20">
        <v>45806</v>
      </c>
      <c r="C59" s="20">
        <v>45786</v>
      </c>
      <c r="D59" t="s">
        <v>128</v>
      </c>
      <c r="E59" t="s">
        <v>129</v>
      </c>
      <c r="G59" t="s">
        <v>5385</v>
      </c>
      <c r="H59" t="s">
        <v>4743</v>
      </c>
      <c r="I59" t="s">
        <v>4744</v>
      </c>
      <c r="J59" s="8" t="str">
        <f t="shared" si="5"/>
        <v>HDL-</v>
      </c>
      <c r="K59" t="s">
        <v>10</v>
      </c>
      <c r="L59" s="46">
        <v>70</v>
      </c>
      <c r="M59" t="s">
        <v>1472</v>
      </c>
      <c r="N59" t="s">
        <v>11</v>
      </c>
      <c r="O59" s="49">
        <v>4.8219000000000003</v>
      </c>
      <c r="P59" s="9">
        <f t="shared" si="1"/>
        <v>337.53</v>
      </c>
      <c r="Q59" s="10">
        <f t="shared" si="2"/>
        <v>7.3003400000000003</v>
      </c>
      <c r="R59" s="10">
        <f t="shared" si="3"/>
        <v>0.66049999999999998</v>
      </c>
      <c r="S59" s="11">
        <f t="shared" si="4"/>
        <v>46.24</v>
      </c>
      <c r="T59" s="10" t="s">
        <v>349</v>
      </c>
      <c r="U59" t="s">
        <v>228</v>
      </c>
    </row>
    <row r="60" spans="1:21">
      <c r="A60" t="s">
        <v>4997</v>
      </c>
      <c r="B60" s="20">
        <v>45806</v>
      </c>
      <c r="C60" s="20">
        <v>45786</v>
      </c>
      <c r="D60" t="s">
        <v>372</v>
      </c>
      <c r="E60" t="s">
        <v>373</v>
      </c>
      <c r="G60" t="s">
        <v>5424</v>
      </c>
      <c r="H60" t="s">
        <v>1029</v>
      </c>
      <c r="I60" t="s">
        <v>1030</v>
      </c>
      <c r="J60" s="8" t="str">
        <f t="shared" si="5"/>
        <v>LHDL</v>
      </c>
      <c r="K60" t="s">
        <v>98</v>
      </c>
      <c r="L60" s="46">
        <v>4120</v>
      </c>
      <c r="M60" t="s">
        <v>1472</v>
      </c>
      <c r="N60" t="s">
        <v>11</v>
      </c>
      <c r="O60" s="49">
        <v>0.76559999999999995</v>
      </c>
      <c r="P60" s="9">
        <f t="shared" si="1"/>
        <v>3154.27</v>
      </c>
      <c r="Q60" s="10">
        <f t="shared" si="2"/>
        <v>7.3003400000000003</v>
      </c>
      <c r="R60" s="10">
        <f t="shared" si="3"/>
        <v>0.10489999999999999</v>
      </c>
      <c r="S60" s="11">
        <f t="shared" si="4"/>
        <v>432.19</v>
      </c>
      <c r="T60" s="10" t="s">
        <v>349</v>
      </c>
      <c r="U60" t="s">
        <v>125</v>
      </c>
    </row>
    <row r="61" spans="1:21">
      <c r="A61" t="s">
        <v>4998</v>
      </c>
      <c r="B61" s="20">
        <v>45806</v>
      </c>
      <c r="C61" s="20">
        <v>45793</v>
      </c>
      <c r="D61" t="s">
        <v>372</v>
      </c>
      <c r="E61" t="s">
        <v>373</v>
      </c>
      <c r="G61" t="s">
        <v>5424</v>
      </c>
      <c r="H61" t="s">
        <v>1029</v>
      </c>
      <c r="I61" t="s">
        <v>1030</v>
      </c>
      <c r="J61" s="8" t="str">
        <f t="shared" si="5"/>
        <v>LHDL</v>
      </c>
      <c r="K61" t="s">
        <v>98</v>
      </c>
      <c r="L61" s="46">
        <v>2050</v>
      </c>
      <c r="M61" t="s">
        <v>1472</v>
      </c>
      <c r="N61" t="s">
        <v>11</v>
      </c>
      <c r="O61" s="49">
        <v>0.76559999999999995</v>
      </c>
      <c r="P61" s="9">
        <f t="shared" si="1"/>
        <v>1569.48</v>
      </c>
      <c r="Q61" s="10">
        <f t="shared" si="2"/>
        <v>7.3003400000000003</v>
      </c>
      <c r="R61" s="10">
        <f t="shared" si="3"/>
        <v>0.10489999999999999</v>
      </c>
      <c r="S61" s="11">
        <f t="shared" si="4"/>
        <v>215.05</v>
      </c>
      <c r="T61" s="10" t="s">
        <v>349</v>
      </c>
      <c r="U61" t="s">
        <v>125</v>
      </c>
    </row>
    <row r="62" spans="1:21">
      <c r="A62" t="s">
        <v>5050</v>
      </c>
      <c r="B62" s="20">
        <v>45806</v>
      </c>
      <c r="C62" s="20">
        <v>45740</v>
      </c>
      <c r="D62" t="s">
        <v>128</v>
      </c>
      <c r="E62" t="s">
        <v>129</v>
      </c>
      <c r="G62" t="s">
        <v>5385</v>
      </c>
      <c r="H62" t="s">
        <v>3072</v>
      </c>
      <c r="I62" t="s">
        <v>3289</v>
      </c>
      <c r="J62" s="8" t="str">
        <f t="shared" si="5"/>
        <v>LHDL</v>
      </c>
      <c r="K62" t="s">
        <v>10</v>
      </c>
      <c r="L62" s="46">
        <v>2050</v>
      </c>
      <c r="M62" t="s">
        <v>1472</v>
      </c>
      <c r="N62" t="s">
        <v>11</v>
      </c>
      <c r="O62" s="49">
        <v>2.2200000000000002</v>
      </c>
      <c r="P62" s="9">
        <f t="shared" si="1"/>
        <v>4551</v>
      </c>
      <c r="Q62" s="10">
        <f t="shared" si="2"/>
        <v>7.3003400000000003</v>
      </c>
      <c r="R62" s="10">
        <f t="shared" si="3"/>
        <v>0.30409999999999998</v>
      </c>
      <c r="S62" s="11">
        <f t="shared" si="4"/>
        <v>623.41</v>
      </c>
      <c r="T62" s="10" t="s">
        <v>349</v>
      </c>
      <c r="U62" t="s">
        <v>125</v>
      </c>
    </row>
    <row r="63" spans="1:21">
      <c r="A63" t="s">
        <v>5052</v>
      </c>
      <c r="B63" s="20">
        <v>45806</v>
      </c>
      <c r="C63" s="20">
        <v>45756</v>
      </c>
      <c r="D63" t="s">
        <v>128</v>
      </c>
      <c r="E63" t="s">
        <v>129</v>
      </c>
      <c r="G63" t="s">
        <v>5385</v>
      </c>
      <c r="H63" t="s">
        <v>3621</v>
      </c>
      <c r="I63" t="s">
        <v>3622</v>
      </c>
      <c r="J63" s="8" t="str">
        <f t="shared" si="5"/>
        <v>LHDL</v>
      </c>
      <c r="K63" t="s">
        <v>10</v>
      </c>
      <c r="L63" s="46">
        <v>1020</v>
      </c>
      <c r="M63" t="s">
        <v>1472</v>
      </c>
      <c r="N63" t="s">
        <v>11</v>
      </c>
      <c r="O63" s="49">
        <v>2.2652999999999999</v>
      </c>
      <c r="P63" s="9">
        <f t="shared" si="1"/>
        <v>2310.61</v>
      </c>
      <c r="Q63" s="10">
        <f t="shared" si="2"/>
        <v>7.3003400000000003</v>
      </c>
      <c r="R63" s="10">
        <f t="shared" si="3"/>
        <v>0.31030000000000002</v>
      </c>
      <c r="S63" s="11">
        <f t="shared" si="4"/>
        <v>316.51</v>
      </c>
      <c r="T63" s="10" t="s">
        <v>349</v>
      </c>
      <c r="U63" t="s">
        <v>125</v>
      </c>
    </row>
    <row r="64" spans="1:21">
      <c r="A64" t="s">
        <v>5132</v>
      </c>
      <c r="B64" s="20">
        <v>45806</v>
      </c>
      <c r="C64" s="20">
        <v>45763</v>
      </c>
      <c r="D64" t="s">
        <v>128</v>
      </c>
      <c r="E64" t="s">
        <v>129</v>
      </c>
      <c r="G64" t="s">
        <v>5385</v>
      </c>
      <c r="H64" t="s">
        <v>4693</v>
      </c>
      <c r="I64" t="s">
        <v>4694</v>
      </c>
      <c r="J64" s="8" t="str">
        <f t="shared" ref="J64:J96" si="6">+LEFT(U64,4)</f>
        <v>LHDL</v>
      </c>
      <c r="K64" t="s">
        <v>10</v>
      </c>
      <c r="L64" s="46">
        <v>400</v>
      </c>
      <c r="M64" t="s">
        <v>1472</v>
      </c>
      <c r="N64" t="s">
        <v>11</v>
      </c>
      <c r="O64" s="49">
        <v>3.2787000000000002</v>
      </c>
      <c r="P64" s="9">
        <f t="shared" si="1"/>
        <v>1311.48</v>
      </c>
      <c r="Q64" s="10">
        <f t="shared" si="2"/>
        <v>7.3003400000000003</v>
      </c>
      <c r="R64" s="10">
        <f t="shared" si="3"/>
        <v>0.4491</v>
      </c>
      <c r="S64" s="11">
        <f t="shared" si="4"/>
        <v>179.64</v>
      </c>
      <c r="T64" s="10" t="s">
        <v>349</v>
      </c>
      <c r="U64" t="s">
        <v>125</v>
      </c>
    </row>
    <row r="65" spans="1:21">
      <c r="A65" t="s">
        <v>5138</v>
      </c>
      <c r="B65" s="20">
        <v>45806</v>
      </c>
      <c r="C65" s="20">
        <v>45611</v>
      </c>
      <c r="D65" t="s">
        <v>94</v>
      </c>
      <c r="E65" t="s">
        <v>95</v>
      </c>
      <c r="G65" t="s">
        <v>5471</v>
      </c>
      <c r="H65" t="s">
        <v>1728</v>
      </c>
      <c r="I65" t="s">
        <v>1729</v>
      </c>
      <c r="J65" s="8" t="str">
        <f t="shared" si="6"/>
        <v>LID-</v>
      </c>
      <c r="K65" t="s">
        <v>98</v>
      </c>
      <c r="L65" s="46">
        <v>776</v>
      </c>
      <c r="M65" t="s">
        <v>1472</v>
      </c>
      <c r="N65" t="s">
        <v>11</v>
      </c>
      <c r="O65" s="49">
        <v>3.3</v>
      </c>
      <c r="P65" s="9">
        <f t="shared" si="1"/>
        <v>2560.8000000000002</v>
      </c>
      <c r="Q65" s="10">
        <f t="shared" si="2"/>
        <v>7.3003400000000003</v>
      </c>
      <c r="R65" s="10">
        <f t="shared" si="3"/>
        <v>0.45200000000000001</v>
      </c>
      <c r="S65" s="11">
        <f t="shared" si="4"/>
        <v>350.75</v>
      </c>
      <c r="T65" s="10" t="s">
        <v>349</v>
      </c>
      <c r="U65" t="s">
        <v>368</v>
      </c>
    </row>
    <row r="66" spans="1:21">
      <c r="A66" t="s">
        <v>4117</v>
      </c>
      <c r="B66" s="20">
        <v>45806</v>
      </c>
      <c r="C66" s="20">
        <v>45734</v>
      </c>
      <c r="D66" t="s">
        <v>94</v>
      </c>
      <c r="E66" t="s">
        <v>95</v>
      </c>
      <c r="G66" t="s">
        <v>5471</v>
      </c>
      <c r="H66" t="s">
        <v>1728</v>
      </c>
      <c r="I66" t="s">
        <v>1729</v>
      </c>
      <c r="J66" s="8" t="str">
        <f t="shared" si="6"/>
        <v>LID-</v>
      </c>
      <c r="K66" t="s">
        <v>98</v>
      </c>
      <c r="L66" s="46">
        <v>674</v>
      </c>
      <c r="M66" t="s">
        <v>1472</v>
      </c>
      <c r="N66" t="s">
        <v>11</v>
      </c>
      <c r="O66" s="49">
        <v>3.3</v>
      </c>
      <c r="P66" s="9">
        <f t="shared" ref="P66:P129" si="7">ROUND(O66*L66,2)</f>
        <v>2224.1999999999998</v>
      </c>
      <c r="Q66" s="10">
        <f t="shared" ref="Q66:Q129" si="8">IF(N66="HKD",7.8,IF(N66="CNY",7.30034,1))</f>
        <v>7.3003400000000003</v>
      </c>
      <c r="R66" s="10">
        <f t="shared" ref="R66:R129" si="9">+ROUND(O66/Q66,4)</f>
        <v>0.45200000000000001</v>
      </c>
      <c r="S66" s="11">
        <f t="shared" ref="S66:S129" si="10">ROUND(R66*L66,2)</f>
        <v>304.64999999999998</v>
      </c>
      <c r="T66" s="10" t="s">
        <v>349</v>
      </c>
      <c r="U66" t="s">
        <v>368</v>
      </c>
    </row>
    <row r="67" spans="1:21">
      <c r="A67" t="s">
        <v>5192</v>
      </c>
      <c r="B67" s="20">
        <v>45806</v>
      </c>
      <c r="C67" s="20">
        <v>45714</v>
      </c>
      <c r="D67" t="s">
        <v>94</v>
      </c>
      <c r="E67" t="s">
        <v>95</v>
      </c>
      <c r="G67" t="s">
        <v>5508</v>
      </c>
      <c r="H67" t="s">
        <v>3164</v>
      </c>
      <c r="I67" t="s">
        <v>3374</v>
      </c>
      <c r="J67" s="8" t="str">
        <f t="shared" si="6"/>
        <v>LID-</v>
      </c>
      <c r="K67" t="s">
        <v>98</v>
      </c>
      <c r="L67" s="46">
        <v>1218</v>
      </c>
      <c r="M67" t="s">
        <v>1472</v>
      </c>
      <c r="N67" t="s">
        <v>11</v>
      </c>
      <c r="O67" s="49">
        <v>4.26</v>
      </c>
      <c r="P67" s="9">
        <f t="shared" si="7"/>
        <v>5188.68</v>
      </c>
      <c r="Q67" s="10">
        <f t="shared" si="8"/>
        <v>7.3003400000000003</v>
      </c>
      <c r="R67" s="10">
        <f t="shared" si="9"/>
        <v>0.58350000000000002</v>
      </c>
      <c r="S67" s="11">
        <f t="shared" si="10"/>
        <v>710.7</v>
      </c>
      <c r="T67" s="10" t="s">
        <v>349</v>
      </c>
      <c r="U67" t="s">
        <v>368</v>
      </c>
    </row>
    <row r="68" spans="1:21">
      <c r="A68" t="s">
        <v>5193</v>
      </c>
      <c r="B68" s="20">
        <v>45806</v>
      </c>
      <c r="C68" s="20">
        <v>45756</v>
      </c>
      <c r="D68" t="s">
        <v>94</v>
      </c>
      <c r="E68" t="s">
        <v>95</v>
      </c>
      <c r="G68" t="s">
        <v>5508</v>
      </c>
      <c r="H68" t="s">
        <v>3164</v>
      </c>
      <c r="I68" t="s">
        <v>3374</v>
      </c>
      <c r="J68" s="8" t="str">
        <f t="shared" si="6"/>
        <v>LID-</v>
      </c>
      <c r="K68" t="s">
        <v>98</v>
      </c>
      <c r="L68" s="46">
        <v>1687</v>
      </c>
      <c r="M68" t="s">
        <v>1472</v>
      </c>
      <c r="N68" t="s">
        <v>11</v>
      </c>
      <c r="O68" s="49">
        <v>4.26</v>
      </c>
      <c r="P68" s="9">
        <f t="shared" si="7"/>
        <v>7186.62</v>
      </c>
      <c r="Q68" s="10">
        <f t="shared" si="8"/>
        <v>7.3003400000000003</v>
      </c>
      <c r="R68" s="10">
        <f t="shared" si="9"/>
        <v>0.58350000000000002</v>
      </c>
      <c r="S68" s="11">
        <f t="shared" si="10"/>
        <v>984.36</v>
      </c>
      <c r="T68" s="10" t="s">
        <v>349</v>
      </c>
      <c r="U68" t="s">
        <v>368</v>
      </c>
    </row>
    <row r="69" spans="1:21">
      <c r="A69" t="s">
        <v>5331</v>
      </c>
      <c r="B69" s="20">
        <v>45806</v>
      </c>
      <c r="C69" s="20">
        <v>45737</v>
      </c>
      <c r="D69" t="s">
        <v>121</v>
      </c>
      <c r="E69" t="s">
        <v>122</v>
      </c>
      <c r="G69" t="s">
        <v>5480</v>
      </c>
      <c r="H69" t="s">
        <v>4822</v>
      </c>
      <c r="I69" t="s">
        <v>4823</v>
      </c>
      <c r="J69" s="8" t="str">
        <f t="shared" si="6"/>
        <v>MISC</v>
      </c>
      <c r="K69" t="s">
        <v>10</v>
      </c>
      <c r="L69" s="46">
        <v>654</v>
      </c>
      <c r="M69" t="s">
        <v>1472</v>
      </c>
      <c r="N69" t="s">
        <v>11</v>
      </c>
      <c r="O69" s="49">
        <v>22.486799999999999</v>
      </c>
      <c r="P69" s="9">
        <f t="shared" si="7"/>
        <v>14706.37</v>
      </c>
      <c r="Q69" s="10">
        <f t="shared" si="8"/>
        <v>7.3003400000000003</v>
      </c>
      <c r="R69" s="10">
        <f t="shared" si="9"/>
        <v>3.0802</v>
      </c>
      <c r="S69" s="11">
        <f t="shared" si="10"/>
        <v>2014.45</v>
      </c>
      <c r="T69" s="10" t="s">
        <v>349</v>
      </c>
      <c r="U69" t="s">
        <v>25</v>
      </c>
    </row>
    <row r="70" spans="1:21">
      <c r="A70" t="s">
        <v>5334</v>
      </c>
      <c r="B70" s="20">
        <v>45806</v>
      </c>
      <c r="C70" s="20">
        <v>45791</v>
      </c>
      <c r="D70" t="s">
        <v>268</v>
      </c>
      <c r="E70" t="s">
        <v>269</v>
      </c>
      <c r="G70" t="s">
        <v>5585</v>
      </c>
      <c r="H70" t="s">
        <v>266</v>
      </c>
      <c r="I70" t="s">
        <v>267</v>
      </c>
      <c r="J70" s="8" t="str">
        <f t="shared" si="6"/>
        <v>POLM</v>
      </c>
      <c r="K70" t="s">
        <v>10</v>
      </c>
      <c r="L70" s="46">
        <v>400</v>
      </c>
      <c r="M70" t="s">
        <v>136</v>
      </c>
      <c r="N70" t="s">
        <v>11</v>
      </c>
      <c r="O70" s="49">
        <v>43.3628</v>
      </c>
      <c r="P70" s="9">
        <f t="shared" si="7"/>
        <v>17345.12</v>
      </c>
      <c r="Q70" s="10">
        <f t="shared" si="8"/>
        <v>7.3003400000000003</v>
      </c>
      <c r="R70" s="10">
        <f t="shared" si="9"/>
        <v>5.9398</v>
      </c>
      <c r="S70" s="11">
        <f t="shared" si="10"/>
        <v>2375.92</v>
      </c>
      <c r="T70" s="10" t="s">
        <v>349</v>
      </c>
      <c r="U70" t="s">
        <v>272</v>
      </c>
    </row>
    <row r="71" spans="1:21">
      <c r="A71" t="s">
        <v>4878</v>
      </c>
      <c r="B71" s="20">
        <v>45806</v>
      </c>
      <c r="C71" s="20">
        <v>45786</v>
      </c>
      <c r="D71" t="s">
        <v>128</v>
      </c>
      <c r="E71" t="s">
        <v>129</v>
      </c>
      <c r="G71" t="s">
        <v>5385</v>
      </c>
      <c r="H71" t="s">
        <v>958</v>
      </c>
      <c r="I71" t="s">
        <v>959</v>
      </c>
      <c r="J71" s="8" t="str">
        <f t="shared" si="6"/>
        <v>RIV-</v>
      </c>
      <c r="K71" t="s">
        <v>10</v>
      </c>
      <c r="L71" s="46">
        <v>12000</v>
      </c>
      <c r="M71" t="s">
        <v>1472</v>
      </c>
      <c r="N71" t="s">
        <v>11</v>
      </c>
      <c r="O71" s="49">
        <v>4.8000000000000001E-2</v>
      </c>
      <c r="P71" s="9">
        <f t="shared" si="7"/>
        <v>576</v>
      </c>
      <c r="Q71" s="10">
        <f t="shared" si="8"/>
        <v>7.3003400000000003</v>
      </c>
      <c r="R71" s="10">
        <f t="shared" si="9"/>
        <v>6.6E-3</v>
      </c>
      <c r="S71" s="11">
        <f t="shared" si="10"/>
        <v>79.2</v>
      </c>
      <c r="T71" s="10" t="s">
        <v>349</v>
      </c>
      <c r="U71" t="s">
        <v>132</v>
      </c>
    </row>
    <row r="72" spans="1:21">
      <c r="A72" t="s">
        <v>5005</v>
      </c>
      <c r="B72" s="20">
        <v>45806</v>
      </c>
      <c r="C72" s="20">
        <v>45765</v>
      </c>
      <c r="D72" t="s">
        <v>372</v>
      </c>
      <c r="E72" t="s">
        <v>373</v>
      </c>
      <c r="G72" t="s">
        <v>5424</v>
      </c>
      <c r="H72" t="s">
        <v>4636</v>
      </c>
      <c r="I72" t="s">
        <v>4637</v>
      </c>
      <c r="J72" s="8" t="str">
        <f t="shared" si="6"/>
        <v>SHDL</v>
      </c>
      <c r="K72" t="s">
        <v>98</v>
      </c>
      <c r="L72" s="46">
        <v>2010</v>
      </c>
      <c r="M72" t="s">
        <v>1472</v>
      </c>
      <c r="N72" t="s">
        <v>11</v>
      </c>
      <c r="O72" s="49">
        <v>0.92230000000000001</v>
      </c>
      <c r="P72" s="9">
        <f t="shared" si="7"/>
        <v>1853.82</v>
      </c>
      <c r="Q72" s="10">
        <f t="shared" si="8"/>
        <v>7.3003400000000003</v>
      </c>
      <c r="R72" s="10">
        <f t="shared" si="9"/>
        <v>0.1263</v>
      </c>
      <c r="S72" s="11">
        <f t="shared" si="10"/>
        <v>253.86</v>
      </c>
      <c r="T72" s="10" t="s">
        <v>349</v>
      </c>
      <c r="U72" t="s">
        <v>722</v>
      </c>
    </row>
    <row r="73" spans="1:21">
      <c r="A73" t="s">
        <v>5006</v>
      </c>
      <c r="B73" s="20">
        <v>45806</v>
      </c>
      <c r="C73" s="20">
        <v>45765</v>
      </c>
      <c r="D73" t="s">
        <v>372</v>
      </c>
      <c r="E73" t="s">
        <v>373</v>
      </c>
      <c r="G73" t="s">
        <v>5424</v>
      </c>
      <c r="H73" t="s">
        <v>3103</v>
      </c>
      <c r="I73" t="s">
        <v>3318</v>
      </c>
      <c r="J73" s="8" t="str">
        <f t="shared" si="6"/>
        <v>SHDL</v>
      </c>
      <c r="K73" t="s">
        <v>98</v>
      </c>
      <c r="L73" s="46">
        <v>2020</v>
      </c>
      <c r="M73" t="s">
        <v>1472</v>
      </c>
      <c r="N73" t="s">
        <v>11</v>
      </c>
      <c r="O73" s="49">
        <v>0.92230000000000001</v>
      </c>
      <c r="P73" s="9">
        <f t="shared" si="7"/>
        <v>1863.05</v>
      </c>
      <c r="Q73" s="10">
        <f t="shared" si="8"/>
        <v>7.3003400000000003</v>
      </c>
      <c r="R73" s="10">
        <f t="shared" si="9"/>
        <v>0.1263</v>
      </c>
      <c r="S73" s="11">
        <f t="shared" si="10"/>
        <v>255.13</v>
      </c>
      <c r="T73" s="10" t="s">
        <v>349</v>
      </c>
      <c r="U73" t="s">
        <v>722</v>
      </c>
    </row>
    <row r="74" spans="1:21">
      <c r="A74" t="s">
        <v>5141</v>
      </c>
      <c r="B74" s="20">
        <v>45806</v>
      </c>
      <c r="C74" s="20">
        <v>45805</v>
      </c>
      <c r="D74" t="s">
        <v>5</v>
      </c>
      <c r="E74" t="s">
        <v>6</v>
      </c>
      <c r="G74" t="s">
        <v>5438</v>
      </c>
      <c r="H74" t="s">
        <v>4699</v>
      </c>
      <c r="I74" t="s">
        <v>4700</v>
      </c>
      <c r="J74" s="8" t="str">
        <f t="shared" si="6"/>
        <v>SHTS</v>
      </c>
      <c r="K74" t="s">
        <v>10</v>
      </c>
      <c r="L74" s="46">
        <v>1010</v>
      </c>
      <c r="M74" t="s">
        <v>1472</v>
      </c>
      <c r="N74" t="s">
        <v>11</v>
      </c>
      <c r="O74" s="49">
        <v>3.35</v>
      </c>
      <c r="P74" s="9">
        <f t="shared" si="7"/>
        <v>3383.5</v>
      </c>
      <c r="Q74" s="10">
        <f t="shared" si="8"/>
        <v>7.3003400000000003</v>
      </c>
      <c r="R74" s="10">
        <f t="shared" si="9"/>
        <v>0.45889999999999997</v>
      </c>
      <c r="S74" s="11">
        <f t="shared" si="10"/>
        <v>463.49</v>
      </c>
      <c r="T74" s="10" t="s">
        <v>349</v>
      </c>
      <c r="U74" t="s">
        <v>9</v>
      </c>
    </row>
    <row r="75" spans="1:21">
      <c r="A75" t="s">
        <v>4845</v>
      </c>
      <c r="B75" s="20">
        <v>45806</v>
      </c>
      <c r="C75" s="20">
        <v>45783</v>
      </c>
      <c r="D75" t="s">
        <v>169</v>
      </c>
      <c r="E75" t="s">
        <v>170</v>
      </c>
      <c r="G75" t="s">
        <v>5374</v>
      </c>
      <c r="H75" t="s">
        <v>4563</v>
      </c>
      <c r="I75" t="s">
        <v>4564</v>
      </c>
      <c r="J75" s="8" t="str">
        <f t="shared" si="6"/>
        <v>STKR</v>
      </c>
      <c r="K75" t="s">
        <v>10</v>
      </c>
      <c r="L75" s="46">
        <v>5000</v>
      </c>
      <c r="M75" t="s">
        <v>1472</v>
      </c>
      <c r="N75" t="s">
        <v>11</v>
      </c>
      <c r="O75" s="49">
        <v>0.02</v>
      </c>
      <c r="P75" s="9">
        <f t="shared" si="7"/>
        <v>100</v>
      </c>
      <c r="Q75" s="10">
        <f t="shared" si="8"/>
        <v>7.3003400000000003</v>
      </c>
      <c r="R75" s="10">
        <f t="shared" si="9"/>
        <v>2.7000000000000001E-3</v>
      </c>
      <c r="S75" s="11">
        <f t="shared" si="10"/>
        <v>13.5</v>
      </c>
      <c r="T75" s="10" t="s">
        <v>349</v>
      </c>
      <c r="U75" t="s">
        <v>18</v>
      </c>
    </row>
    <row r="76" spans="1:21">
      <c r="A76" t="s">
        <v>4845</v>
      </c>
      <c r="B76" s="20">
        <v>45806</v>
      </c>
      <c r="C76" s="20">
        <v>45783</v>
      </c>
      <c r="D76" t="s">
        <v>169</v>
      </c>
      <c r="E76" t="s">
        <v>170</v>
      </c>
      <c r="G76" t="s">
        <v>5374</v>
      </c>
      <c r="H76" t="s">
        <v>4563</v>
      </c>
      <c r="I76" t="s">
        <v>4564</v>
      </c>
      <c r="J76" s="8" t="str">
        <f t="shared" si="6"/>
        <v>STKR</v>
      </c>
      <c r="K76" t="s">
        <v>10</v>
      </c>
      <c r="L76" s="46">
        <v>50</v>
      </c>
      <c r="M76" t="s">
        <v>1472</v>
      </c>
      <c r="N76" t="s">
        <v>11</v>
      </c>
      <c r="O76" s="49">
        <v>0.02</v>
      </c>
      <c r="P76" s="9">
        <f t="shared" si="7"/>
        <v>1</v>
      </c>
      <c r="Q76" s="10">
        <f t="shared" si="8"/>
        <v>7.3003400000000003</v>
      </c>
      <c r="R76" s="10">
        <f t="shared" si="9"/>
        <v>2.7000000000000001E-3</v>
      </c>
      <c r="S76" s="11">
        <f t="shared" si="10"/>
        <v>0.14000000000000001</v>
      </c>
      <c r="T76" s="10" t="s">
        <v>349</v>
      </c>
      <c r="U76" t="s">
        <v>18</v>
      </c>
    </row>
    <row r="77" spans="1:21">
      <c r="A77" t="s">
        <v>4846</v>
      </c>
      <c r="B77" s="20">
        <v>45806</v>
      </c>
      <c r="C77" s="20">
        <v>45783</v>
      </c>
      <c r="D77" t="s">
        <v>169</v>
      </c>
      <c r="E77" t="s">
        <v>170</v>
      </c>
      <c r="G77" t="s">
        <v>5374</v>
      </c>
      <c r="H77" t="s">
        <v>4563</v>
      </c>
      <c r="I77" t="s">
        <v>4564</v>
      </c>
      <c r="J77" s="8" t="str">
        <f t="shared" si="6"/>
        <v>STKR</v>
      </c>
      <c r="K77" t="s">
        <v>10</v>
      </c>
      <c r="L77" s="46">
        <v>50</v>
      </c>
      <c r="M77" t="s">
        <v>1472</v>
      </c>
      <c r="N77" t="s">
        <v>11</v>
      </c>
      <c r="O77" s="49">
        <v>0.02</v>
      </c>
      <c r="P77" s="9">
        <f t="shared" si="7"/>
        <v>1</v>
      </c>
      <c r="Q77" s="10">
        <f t="shared" si="8"/>
        <v>7.3003400000000003</v>
      </c>
      <c r="R77" s="10">
        <f t="shared" si="9"/>
        <v>2.7000000000000001E-3</v>
      </c>
      <c r="S77" s="11">
        <f t="shared" si="10"/>
        <v>0.14000000000000001</v>
      </c>
      <c r="T77" s="10" t="s">
        <v>349</v>
      </c>
      <c r="U77" t="s">
        <v>18</v>
      </c>
    </row>
    <row r="78" spans="1:21">
      <c r="A78" t="s">
        <v>4850</v>
      </c>
      <c r="B78" s="20">
        <v>45806</v>
      </c>
      <c r="C78" s="20">
        <v>45792</v>
      </c>
      <c r="D78" t="s">
        <v>169</v>
      </c>
      <c r="E78" t="s">
        <v>170</v>
      </c>
      <c r="G78" t="s">
        <v>5374</v>
      </c>
      <c r="H78" t="s">
        <v>1133</v>
      </c>
      <c r="I78" t="s">
        <v>1134</v>
      </c>
      <c r="J78" s="8" t="str">
        <f t="shared" si="6"/>
        <v>STKR</v>
      </c>
      <c r="K78" t="s">
        <v>10</v>
      </c>
      <c r="L78" s="46">
        <v>42000</v>
      </c>
      <c r="M78" t="s">
        <v>1472</v>
      </c>
      <c r="N78" t="s">
        <v>11</v>
      </c>
      <c r="O78" s="49">
        <v>2.5899999999999999E-2</v>
      </c>
      <c r="P78" s="9">
        <f t="shared" si="7"/>
        <v>1087.8</v>
      </c>
      <c r="Q78" s="10">
        <f t="shared" si="8"/>
        <v>7.3003400000000003</v>
      </c>
      <c r="R78" s="10">
        <f t="shared" si="9"/>
        <v>3.5000000000000001E-3</v>
      </c>
      <c r="S78" s="11">
        <f t="shared" si="10"/>
        <v>147</v>
      </c>
      <c r="T78" s="10" t="s">
        <v>349</v>
      </c>
      <c r="U78" t="s">
        <v>18</v>
      </c>
    </row>
    <row r="79" spans="1:21">
      <c r="A79" t="s">
        <v>4851</v>
      </c>
      <c r="B79" s="20">
        <v>45806</v>
      </c>
      <c r="C79" s="20">
        <v>45792</v>
      </c>
      <c r="D79" t="s">
        <v>169</v>
      </c>
      <c r="E79" t="s">
        <v>170</v>
      </c>
      <c r="G79" t="s">
        <v>5374</v>
      </c>
      <c r="H79" t="s">
        <v>1136</v>
      </c>
      <c r="I79" t="s">
        <v>1137</v>
      </c>
      <c r="J79" s="8" t="str">
        <f t="shared" si="6"/>
        <v>STKR</v>
      </c>
      <c r="K79" t="s">
        <v>10</v>
      </c>
      <c r="L79" s="46">
        <v>25700</v>
      </c>
      <c r="M79" t="s">
        <v>1472</v>
      </c>
      <c r="N79" t="s">
        <v>11</v>
      </c>
      <c r="O79" s="49">
        <v>0.03</v>
      </c>
      <c r="P79" s="9">
        <f t="shared" si="7"/>
        <v>771</v>
      </c>
      <c r="Q79" s="10">
        <f t="shared" si="8"/>
        <v>7.3003400000000003</v>
      </c>
      <c r="R79" s="10">
        <f t="shared" si="9"/>
        <v>4.1000000000000003E-3</v>
      </c>
      <c r="S79" s="11">
        <f t="shared" si="10"/>
        <v>105.37</v>
      </c>
      <c r="T79" s="10" t="s">
        <v>349</v>
      </c>
      <c r="U79" t="s">
        <v>18</v>
      </c>
    </row>
    <row r="80" spans="1:21">
      <c r="A80" t="s">
        <v>4856</v>
      </c>
      <c r="B80" s="20">
        <v>45806</v>
      </c>
      <c r="C80" s="20">
        <v>45783</v>
      </c>
      <c r="D80" t="s">
        <v>169</v>
      </c>
      <c r="E80" t="s">
        <v>170</v>
      </c>
      <c r="G80" t="s">
        <v>5379</v>
      </c>
      <c r="H80" t="s">
        <v>1561</v>
      </c>
      <c r="I80" t="s">
        <v>1562</v>
      </c>
      <c r="J80" s="8" t="str">
        <f t="shared" si="6"/>
        <v>STKR</v>
      </c>
      <c r="K80" t="s">
        <v>10</v>
      </c>
      <c r="L80" s="46">
        <v>33000</v>
      </c>
      <c r="M80" t="s">
        <v>1472</v>
      </c>
      <c r="N80" t="s">
        <v>11</v>
      </c>
      <c r="O80" s="49">
        <v>3.2000000000000001E-2</v>
      </c>
      <c r="P80" s="9">
        <f t="shared" si="7"/>
        <v>1056</v>
      </c>
      <c r="Q80" s="10">
        <f t="shared" si="8"/>
        <v>7.3003400000000003</v>
      </c>
      <c r="R80" s="10">
        <f t="shared" si="9"/>
        <v>4.4000000000000003E-3</v>
      </c>
      <c r="S80" s="11">
        <f t="shared" si="10"/>
        <v>145.19999999999999</v>
      </c>
      <c r="T80" s="10" t="s">
        <v>349</v>
      </c>
      <c r="U80" t="s">
        <v>18</v>
      </c>
    </row>
    <row r="81" spans="1:21">
      <c r="A81" t="s">
        <v>4953</v>
      </c>
      <c r="B81" s="20">
        <v>45806</v>
      </c>
      <c r="C81" s="20">
        <v>45783</v>
      </c>
      <c r="D81" t="s">
        <v>169</v>
      </c>
      <c r="E81" t="s">
        <v>170</v>
      </c>
      <c r="G81" t="s">
        <v>5411</v>
      </c>
      <c r="H81" t="s">
        <v>4601</v>
      </c>
      <c r="I81" t="s">
        <v>4602</v>
      </c>
      <c r="J81" s="8" t="str">
        <f t="shared" si="6"/>
        <v>U&amp;C-</v>
      </c>
      <c r="K81" t="s">
        <v>10</v>
      </c>
      <c r="L81" s="46">
        <v>500</v>
      </c>
      <c r="M81" t="s">
        <v>1472</v>
      </c>
      <c r="N81" t="s">
        <v>11</v>
      </c>
      <c r="O81" s="49">
        <v>0.21929999999999999</v>
      </c>
      <c r="P81" s="9">
        <f t="shared" si="7"/>
        <v>109.65</v>
      </c>
      <c r="Q81" s="10">
        <f t="shared" si="8"/>
        <v>7.3003400000000003</v>
      </c>
      <c r="R81" s="10">
        <f t="shared" si="9"/>
        <v>0.03</v>
      </c>
      <c r="S81" s="11">
        <f t="shared" si="10"/>
        <v>15</v>
      </c>
      <c r="T81" s="10" t="s">
        <v>349</v>
      </c>
      <c r="U81" t="s">
        <v>177</v>
      </c>
    </row>
    <row r="82" spans="1:21">
      <c r="A82" t="s">
        <v>4954</v>
      </c>
      <c r="B82" s="20">
        <v>45806</v>
      </c>
      <c r="C82" s="20">
        <v>45783</v>
      </c>
      <c r="D82" t="s">
        <v>169</v>
      </c>
      <c r="E82" t="s">
        <v>170</v>
      </c>
      <c r="G82" t="s">
        <v>5411</v>
      </c>
      <c r="H82" t="s">
        <v>3145</v>
      </c>
      <c r="I82" t="s">
        <v>3355</v>
      </c>
      <c r="J82" s="8" t="str">
        <f t="shared" si="6"/>
        <v>U&amp;C-</v>
      </c>
      <c r="K82" t="s">
        <v>10</v>
      </c>
      <c r="L82" s="46">
        <v>5000</v>
      </c>
      <c r="M82" t="s">
        <v>1472</v>
      </c>
      <c r="N82" t="s">
        <v>11</v>
      </c>
      <c r="O82" s="49">
        <v>0.222</v>
      </c>
      <c r="P82" s="9">
        <f t="shared" si="7"/>
        <v>1110</v>
      </c>
      <c r="Q82" s="10">
        <f t="shared" si="8"/>
        <v>7.3003400000000003</v>
      </c>
      <c r="R82" s="10">
        <f t="shared" si="9"/>
        <v>3.04E-2</v>
      </c>
      <c r="S82" s="11">
        <f t="shared" si="10"/>
        <v>152</v>
      </c>
      <c r="T82" s="10" t="s">
        <v>349</v>
      </c>
      <c r="U82" t="s">
        <v>177</v>
      </c>
    </row>
    <row r="83" spans="1:21">
      <c r="A83" t="s">
        <v>4955</v>
      </c>
      <c r="B83" s="20">
        <v>45806</v>
      </c>
      <c r="C83" s="20">
        <v>45792</v>
      </c>
      <c r="D83" t="s">
        <v>169</v>
      </c>
      <c r="E83" t="s">
        <v>170</v>
      </c>
      <c r="G83" t="s">
        <v>5411</v>
      </c>
      <c r="H83" t="s">
        <v>3562</v>
      </c>
      <c r="I83" t="s">
        <v>3563</v>
      </c>
      <c r="J83" s="8" t="str">
        <f t="shared" si="6"/>
        <v>U&amp;C-</v>
      </c>
      <c r="K83" t="s">
        <v>10</v>
      </c>
      <c r="L83" s="46">
        <v>10100</v>
      </c>
      <c r="M83" t="s">
        <v>1472</v>
      </c>
      <c r="N83" t="s">
        <v>11</v>
      </c>
      <c r="O83" s="49">
        <v>0.22839999999999999</v>
      </c>
      <c r="P83" s="9">
        <f t="shared" si="7"/>
        <v>2306.84</v>
      </c>
      <c r="Q83" s="10">
        <f t="shared" si="8"/>
        <v>7.3003400000000003</v>
      </c>
      <c r="R83" s="10">
        <f t="shared" si="9"/>
        <v>3.1300000000000001E-2</v>
      </c>
      <c r="S83" s="11">
        <f t="shared" si="10"/>
        <v>316.13</v>
      </c>
      <c r="T83" s="10" t="s">
        <v>349</v>
      </c>
      <c r="U83" t="s">
        <v>177</v>
      </c>
    </row>
    <row r="84" spans="1:21">
      <c r="A84" t="s">
        <v>4960</v>
      </c>
      <c r="B84" s="20">
        <v>45806</v>
      </c>
      <c r="C84" s="20">
        <v>45783</v>
      </c>
      <c r="D84" t="s">
        <v>169</v>
      </c>
      <c r="E84" t="s">
        <v>170</v>
      </c>
      <c r="G84" t="s">
        <v>5411</v>
      </c>
      <c r="H84" t="s">
        <v>3562</v>
      </c>
      <c r="I84" t="s">
        <v>3563</v>
      </c>
      <c r="J84" s="8" t="str">
        <f t="shared" si="6"/>
        <v>U&amp;C-</v>
      </c>
      <c r="K84" t="s">
        <v>10</v>
      </c>
      <c r="L84" s="46">
        <v>4030</v>
      </c>
      <c r="M84" t="s">
        <v>1472</v>
      </c>
      <c r="N84" t="s">
        <v>11</v>
      </c>
      <c r="O84" s="49">
        <v>0.245</v>
      </c>
      <c r="P84" s="9">
        <f t="shared" si="7"/>
        <v>987.35</v>
      </c>
      <c r="Q84" s="10">
        <f t="shared" si="8"/>
        <v>7.3003400000000003</v>
      </c>
      <c r="R84" s="10">
        <f t="shared" si="9"/>
        <v>3.3599999999999998E-2</v>
      </c>
      <c r="S84" s="11">
        <f t="shared" si="10"/>
        <v>135.41</v>
      </c>
      <c r="T84" s="10" t="s">
        <v>349</v>
      </c>
      <c r="U84" t="s">
        <v>177</v>
      </c>
    </row>
    <row r="85" spans="1:21">
      <c r="A85" t="s">
        <v>4962</v>
      </c>
      <c r="B85" s="20">
        <v>45806</v>
      </c>
      <c r="C85" s="20">
        <v>45783</v>
      </c>
      <c r="D85" t="s">
        <v>169</v>
      </c>
      <c r="E85" t="s">
        <v>170</v>
      </c>
      <c r="G85" t="s">
        <v>5411</v>
      </c>
      <c r="H85" t="s">
        <v>1117</v>
      </c>
      <c r="I85" t="s">
        <v>1118</v>
      </c>
      <c r="J85" s="8" t="str">
        <f t="shared" si="6"/>
        <v>U&amp;C-</v>
      </c>
      <c r="K85" t="s">
        <v>10</v>
      </c>
      <c r="L85" s="46">
        <v>3100</v>
      </c>
      <c r="M85" t="s">
        <v>1472</v>
      </c>
      <c r="N85" t="s">
        <v>11</v>
      </c>
      <c r="O85" s="49">
        <v>0.252</v>
      </c>
      <c r="P85" s="9">
        <f t="shared" si="7"/>
        <v>781.2</v>
      </c>
      <c r="Q85" s="10">
        <f t="shared" si="8"/>
        <v>7.3003400000000003</v>
      </c>
      <c r="R85" s="10">
        <f t="shared" si="9"/>
        <v>3.4500000000000003E-2</v>
      </c>
      <c r="S85" s="11">
        <f t="shared" si="10"/>
        <v>106.95</v>
      </c>
      <c r="T85" s="10" t="s">
        <v>349</v>
      </c>
      <c r="U85" t="s">
        <v>177</v>
      </c>
    </row>
    <row r="86" spans="1:21">
      <c r="A86" t="s">
        <v>4968</v>
      </c>
      <c r="B86" s="20">
        <v>45806</v>
      </c>
      <c r="C86" s="20">
        <v>45792</v>
      </c>
      <c r="D86" t="s">
        <v>169</v>
      </c>
      <c r="E86" t="s">
        <v>170</v>
      </c>
      <c r="G86" t="s">
        <v>5411</v>
      </c>
      <c r="H86" t="s">
        <v>4611</v>
      </c>
      <c r="I86" t="s">
        <v>4610</v>
      </c>
      <c r="J86" s="8" t="str">
        <f t="shared" si="6"/>
        <v>U&amp;C-</v>
      </c>
      <c r="K86" t="s">
        <v>10</v>
      </c>
      <c r="L86" s="46">
        <v>1510</v>
      </c>
      <c r="M86" t="s">
        <v>1472</v>
      </c>
      <c r="N86" t="s">
        <v>11</v>
      </c>
      <c r="O86" s="49">
        <v>0.28499999999999998</v>
      </c>
      <c r="P86" s="9">
        <f t="shared" si="7"/>
        <v>430.35</v>
      </c>
      <c r="Q86" s="10">
        <f t="shared" si="8"/>
        <v>7.3003400000000003</v>
      </c>
      <c r="R86" s="10">
        <f t="shared" si="9"/>
        <v>3.9E-2</v>
      </c>
      <c r="S86" s="11">
        <f t="shared" si="10"/>
        <v>58.89</v>
      </c>
      <c r="T86" s="10" t="s">
        <v>349</v>
      </c>
      <c r="U86" t="s">
        <v>177</v>
      </c>
    </row>
    <row r="87" spans="1:21">
      <c r="A87" t="s">
        <v>5021</v>
      </c>
      <c r="B87" s="20">
        <v>45806</v>
      </c>
      <c r="C87" s="20">
        <v>45792</v>
      </c>
      <c r="D87" t="s">
        <v>169</v>
      </c>
      <c r="E87" t="s">
        <v>170</v>
      </c>
      <c r="G87" t="s">
        <v>5429</v>
      </c>
      <c r="H87" t="s">
        <v>3228</v>
      </c>
      <c r="I87" t="s">
        <v>3435</v>
      </c>
      <c r="J87" s="8" t="str">
        <f t="shared" si="6"/>
        <v>U&amp;C-</v>
      </c>
      <c r="K87" t="s">
        <v>10</v>
      </c>
      <c r="L87" s="46">
        <v>4050</v>
      </c>
      <c r="M87" t="s">
        <v>1472</v>
      </c>
      <c r="N87" t="s">
        <v>11</v>
      </c>
      <c r="O87" s="49">
        <v>1.27</v>
      </c>
      <c r="P87" s="9">
        <f t="shared" si="7"/>
        <v>5143.5</v>
      </c>
      <c r="Q87" s="10">
        <f t="shared" si="8"/>
        <v>7.3003400000000003</v>
      </c>
      <c r="R87" s="10">
        <f t="shared" si="9"/>
        <v>0.17399999999999999</v>
      </c>
      <c r="S87" s="11">
        <f t="shared" si="10"/>
        <v>704.7</v>
      </c>
      <c r="T87" s="10" t="s">
        <v>349</v>
      </c>
      <c r="U87" t="s">
        <v>177</v>
      </c>
    </row>
    <row r="88" spans="1:21">
      <c r="A88" t="s">
        <v>4262</v>
      </c>
      <c r="B88" s="20">
        <v>45805</v>
      </c>
      <c r="C88" s="20">
        <v>45712</v>
      </c>
      <c r="D88" t="s">
        <v>2257</v>
      </c>
      <c r="E88" t="s">
        <v>2258</v>
      </c>
      <c r="G88" t="s">
        <v>5564</v>
      </c>
      <c r="H88" t="s">
        <v>3147</v>
      </c>
      <c r="I88" t="s">
        <v>3357</v>
      </c>
      <c r="J88" s="8" t="str">
        <f t="shared" si="6"/>
        <v>HDL-</v>
      </c>
      <c r="K88" t="s">
        <v>10</v>
      </c>
      <c r="L88" s="46">
        <v>1941</v>
      </c>
      <c r="M88" t="s">
        <v>1472</v>
      </c>
      <c r="N88" t="s">
        <v>11</v>
      </c>
      <c r="O88" s="49">
        <v>8.5710999999999995</v>
      </c>
      <c r="P88" s="9">
        <f t="shared" si="7"/>
        <v>16636.509999999998</v>
      </c>
      <c r="Q88" s="10">
        <f t="shared" si="8"/>
        <v>7.3003400000000003</v>
      </c>
      <c r="R88" s="10">
        <f t="shared" si="9"/>
        <v>1.1740999999999999</v>
      </c>
      <c r="S88" s="11">
        <f t="shared" si="10"/>
        <v>2278.9299999999998</v>
      </c>
      <c r="T88" s="10" t="s">
        <v>349</v>
      </c>
      <c r="U88" t="s">
        <v>228</v>
      </c>
    </row>
    <row r="89" spans="1:21">
      <c r="A89" t="s">
        <v>4264</v>
      </c>
      <c r="B89" s="20">
        <v>45805</v>
      </c>
      <c r="C89" s="20">
        <v>45727</v>
      </c>
      <c r="D89" t="s">
        <v>2257</v>
      </c>
      <c r="E89" t="s">
        <v>2258</v>
      </c>
      <c r="G89" t="s">
        <v>5564</v>
      </c>
      <c r="H89" t="s">
        <v>3147</v>
      </c>
      <c r="I89" t="s">
        <v>3357</v>
      </c>
      <c r="J89" s="8" t="str">
        <f t="shared" si="6"/>
        <v>HDL-</v>
      </c>
      <c r="K89" t="s">
        <v>10</v>
      </c>
      <c r="L89" s="46">
        <v>3500</v>
      </c>
      <c r="M89" t="s">
        <v>1472</v>
      </c>
      <c r="N89" t="s">
        <v>11</v>
      </c>
      <c r="O89" s="49">
        <v>8.5710999999999995</v>
      </c>
      <c r="P89" s="9">
        <f t="shared" si="7"/>
        <v>29998.85</v>
      </c>
      <c r="Q89" s="10">
        <f t="shared" si="8"/>
        <v>7.3003400000000003</v>
      </c>
      <c r="R89" s="10">
        <f t="shared" si="9"/>
        <v>1.1740999999999999</v>
      </c>
      <c r="S89" s="11">
        <f t="shared" si="10"/>
        <v>4109.3500000000004</v>
      </c>
      <c r="T89" s="10" t="s">
        <v>349</v>
      </c>
      <c r="U89" t="s">
        <v>228</v>
      </c>
    </row>
    <row r="90" spans="1:21">
      <c r="A90" t="s">
        <v>5151</v>
      </c>
      <c r="B90" s="20">
        <v>45805</v>
      </c>
      <c r="C90" s="20">
        <v>45576</v>
      </c>
      <c r="D90" t="s">
        <v>94</v>
      </c>
      <c r="E90" t="s">
        <v>95</v>
      </c>
      <c r="G90" t="s">
        <v>5474</v>
      </c>
      <c r="H90" t="s">
        <v>3062</v>
      </c>
      <c r="I90" t="s">
        <v>3278</v>
      </c>
      <c r="J90" s="8" t="str">
        <f t="shared" si="6"/>
        <v>LID-</v>
      </c>
      <c r="K90" t="s">
        <v>98</v>
      </c>
      <c r="L90" s="46">
        <v>1210</v>
      </c>
      <c r="M90" t="s">
        <v>1472</v>
      </c>
      <c r="N90" t="s">
        <v>11</v>
      </c>
      <c r="O90" s="49">
        <v>3.5</v>
      </c>
      <c r="P90" s="9">
        <f t="shared" si="7"/>
        <v>4235</v>
      </c>
      <c r="Q90" s="10">
        <f t="shared" si="8"/>
        <v>7.3003400000000003</v>
      </c>
      <c r="R90" s="10">
        <f t="shared" si="9"/>
        <v>0.47939999999999999</v>
      </c>
      <c r="S90" s="11">
        <f t="shared" si="10"/>
        <v>580.07000000000005</v>
      </c>
      <c r="T90" s="10" t="s">
        <v>349</v>
      </c>
      <c r="U90" t="s">
        <v>368</v>
      </c>
    </row>
    <row r="91" spans="1:21">
      <c r="A91" t="s">
        <v>5152</v>
      </c>
      <c r="B91" s="20">
        <v>45805</v>
      </c>
      <c r="C91" s="20">
        <v>45709</v>
      </c>
      <c r="D91" t="s">
        <v>94</v>
      </c>
      <c r="E91" t="s">
        <v>95</v>
      </c>
      <c r="G91" t="s">
        <v>5474</v>
      </c>
      <c r="H91" t="s">
        <v>3062</v>
      </c>
      <c r="I91" t="s">
        <v>3278</v>
      </c>
      <c r="J91" s="8" t="str">
        <f t="shared" si="6"/>
        <v>LID-</v>
      </c>
      <c r="K91" t="s">
        <v>98</v>
      </c>
      <c r="L91" s="46">
        <v>710</v>
      </c>
      <c r="M91" t="s">
        <v>1472</v>
      </c>
      <c r="N91" t="s">
        <v>11</v>
      </c>
      <c r="O91" s="49">
        <v>3.5</v>
      </c>
      <c r="P91" s="9">
        <f t="shared" si="7"/>
        <v>2485</v>
      </c>
      <c r="Q91" s="10">
        <f t="shared" si="8"/>
        <v>7.3003400000000003</v>
      </c>
      <c r="R91" s="10">
        <f t="shared" si="9"/>
        <v>0.47939999999999999</v>
      </c>
      <c r="S91" s="11">
        <f t="shared" si="10"/>
        <v>340.37</v>
      </c>
      <c r="T91" s="10" t="s">
        <v>349</v>
      </c>
      <c r="U91" t="s">
        <v>368</v>
      </c>
    </row>
    <row r="92" spans="1:21">
      <c r="A92" t="s">
        <v>5153</v>
      </c>
      <c r="B92" s="20">
        <v>45805</v>
      </c>
      <c r="C92" s="20">
        <v>45734</v>
      </c>
      <c r="D92" t="s">
        <v>94</v>
      </c>
      <c r="E92" t="s">
        <v>95</v>
      </c>
      <c r="G92" t="s">
        <v>5474</v>
      </c>
      <c r="H92" t="s">
        <v>3062</v>
      </c>
      <c r="I92" t="s">
        <v>3278</v>
      </c>
      <c r="J92" s="8" t="str">
        <f t="shared" si="6"/>
        <v>LID-</v>
      </c>
      <c r="K92" t="s">
        <v>98</v>
      </c>
      <c r="L92" s="46">
        <v>60</v>
      </c>
      <c r="M92" t="s">
        <v>1472</v>
      </c>
      <c r="N92" t="s">
        <v>11</v>
      </c>
      <c r="O92" s="49">
        <v>3.5</v>
      </c>
      <c r="P92" s="9">
        <f t="shared" si="7"/>
        <v>210</v>
      </c>
      <c r="Q92" s="10">
        <f t="shared" si="8"/>
        <v>7.3003400000000003</v>
      </c>
      <c r="R92" s="10">
        <f t="shared" si="9"/>
        <v>0.47939999999999999</v>
      </c>
      <c r="S92" s="11">
        <f t="shared" si="10"/>
        <v>28.76</v>
      </c>
      <c r="T92" s="10" t="s">
        <v>349</v>
      </c>
      <c r="U92" t="s">
        <v>368</v>
      </c>
    </row>
    <row r="93" spans="1:21">
      <c r="A93" t="s">
        <v>5154</v>
      </c>
      <c r="B93" s="20">
        <v>45805</v>
      </c>
      <c r="C93" s="20">
        <v>45748</v>
      </c>
      <c r="D93" t="s">
        <v>94</v>
      </c>
      <c r="E93" t="s">
        <v>95</v>
      </c>
      <c r="G93" t="s">
        <v>5474</v>
      </c>
      <c r="H93" t="s">
        <v>3062</v>
      </c>
      <c r="I93" t="s">
        <v>3278</v>
      </c>
      <c r="J93" s="8" t="str">
        <f t="shared" si="6"/>
        <v>LID-</v>
      </c>
      <c r="K93" t="s">
        <v>98</v>
      </c>
      <c r="L93" s="46">
        <v>1020</v>
      </c>
      <c r="M93" t="s">
        <v>1472</v>
      </c>
      <c r="N93" t="s">
        <v>11</v>
      </c>
      <c r="O93" s="49">
        <v>3.5</v>
      </c>
      <c r="P93" s="9">
        <f t="shared" si="7"/>
        <v>3570</v>
      </c>
      <c r="Q93" s="10">
        <f t="shared" si="8"/>
        <v>7.3003400000000003</v>
      </c>
      <c r="R93" s="10">
        <f t="shared" si="9"/>
        <v>0.47939999999999999</v>
      </c>
      <c r="S93" s="11">
        <f t="shared" si="10"/>
        <v>488.99</v>
      </c>
      <c r="T93" s="10" t="s">
        <v>349</v>
      </c>
      <c r="U93" t="s">
        <v>368</v>
      </c>
    </row>
    <row r="94" spans="1:21">
      <c r="A94" t="s">
        <v>5164</v>
      </c>
      <c r="B94" s="20">
        <v>45805</v>
      </c>
      <c r="C94" s="20">
        <v>45576</v>
      </c>
      <c r="D94" t="s">
        <v>94</v>
      </c>
      <c r="E94" t="s">
        <v>95</v>
      </c>
      <c r="G94" t="s">
        <v>5474</v>
      </c>
      <c r="H94" t="s">
        <v>3063</v>
      </c>
      <c r="I94" t="s">
        <v>3279</v>
      </c>
      <c r="J94" s="8" t="str">
        <f t="shared" si="6"/>
        <v>LID-</v>
      </c>
      <c r="K94" t="s">
        <v>98</v>
      </c>
      <c r="L94" s="46">
        <v>1170</v>
      </c>
      <c r="M94" t="s">
        <v>1472</v>
      </c>
      <c r="N94" t="s">
        <v>11</v>
      </c>
      <c r="O94" s="49">
        <v>3.7</v>
      </c>
      <c r="P94" s="9">
        <f t="shared" si="7"/>
        <v>4329</v>
      </c>
      <c r="Q94" s="10">
        <f t="shared" si="8"/>
        <v>7.3003400000000003</v>
      </c>
      <c r="R94" s="10">
        <f t="shared" si="9"/>
        <v>0.50680000000000003</v>
      </c>
      <c r="S94" s="11">
        <f t="shared" si="10"/>
        <v>592.96</v>
      </c>
      <c r="T94" s="10" t="s">
        <v>349</v>
      </c>
      <c r="U94" t="s">
        <v>368</v>
      </c>
    </row>
    <row r="95" spans="1:21">
      <c r="A95" t="s">
        <v>5192</v>
      </c>
      <c r="B95" s="20">
        <v>45805</v>
      </c>
      <c r="C95" s="20">
        <v>45714</v>
      </c>
      <c r="D95" t="s">
        <v>94</v>
      </c>
      <c r="E95" t="s">
        <v>95</v>
      </c>
      <c r="G95" t="s">
        <v>5509</v>
      </c>
      <c r="H95" t="s">
        <v>3164</v>
      </c>
      <c r="I95" t="s">
        <v>3374</v>
      </c>
      <c r="J95" s="8" t="str">
        <f t="shared" si="6"/>
        <v>LID-</v>
      </c>
      <c r="K95" t="s">
        <v>98</v>
      </c>
      <c r="L95" s="46">
        <v>1440</v>
      </c>
      <c r="M95" t="s">
        <v>1472</v>
      </c>
      <c r="N95" t="s">
        <v>11</v>
      </c>
      <c r="O95" s="49">
        <v>4.26</v>
      </c>
      <c r="P95" s="9">
        <f t="shared" si="7"/>
        <v>6134.4</v>
      </c>
      <c r="Q95" s="10">
        <f t="shared" si="8"/>
        <v>7.3003400000000003</v>
      </c>
      <c r="R95" s="10">
        <f t="shared" si="9"/>
        <v>0.58350000000000002</v>
      </c>
      <c r="S95" s="11">
        <f t="shared" si="10"/>
        <v>840.24</v>
      </c>
      <c r="T95" s="10" t="s">
        <v>349</v>
      </c>
      <c r="U95" t="s">
        <v>368</v>
      </c>
    </row>
    <row r="96" spans="1:21">
      <c r="A96" t="s">
        <v>5188</v>
      </c>
      <c r="B96" s="20">
        <v>45805</v>
      </c>
      <c r="C96" s="20">
        <v>45714</v>
      </c>
      <c r="D96" t="s">
        <v>830</v>
      </c>
      <c r="E96" t="s">
        <v>831</v>
      </c>
      <c r="G96" t="s">
        <v>5498</v>
      </c>
      <c r="H96" t="s">
        <v>3166</v>
      </c>
      <c r="I96" t="s">
        <v>3376</v>
      </c>
      <c r="J96" s="8" t="str">
        <f t="shared" si="6"/>
        <v>LID-</v>
      </c>
      <c r="K96" t="s">
        <v>98</v>
      </c>
      <c r="L96" s="46">
        <v>2210</v>
      </c>
      <c r="M96" t="s">
        <v>1472</v>
      </c>
      <c r="N96" t="s">
        <v>11</v>
      </c>
      <c r="O96" s="49">
        <v>4.2</v>
      </c>
      <c r="P96" s="9">
        <f t="shared" si="7"/>
        <v>9282</v>
      </c>
      <c r="Q96" s="10">
        <f t="shared" si="8"/>
        <v>7.3003400000000003</v>
      </c>
      <c r="R96" s="10">
        <f t="shared" si="9"/>
        <v>0.57530000000000003</v>
      </c>
      <c r="S96" s="11">
        <f t="shared" si="10"/>
        <v>1271.4100000000001</v>
      </c>
      <c r="T96" s="10" t="s">
        <v>349</v>
      </c>
      <c r="U96" t="s">
        <v>368</v>
      </c>
    </row>
    <row r="97" spans="1:21">
      <c r="A97" t="s">
        <v>5107</v>
      </c>
      <c r="B97" s="20">
        <v>45804</v>
      </c>
      <c r="C97" s="20">
        <v>45748</v>
      </c>
      <c r="D97" t="s">
        <v>569</v>
      </c>
      <c r="E97" t="s">
        <v>570</v>
      </c>
      <c r="G97" t="s">
        <v>5464</v>
      </c>
      <c r="H97" t="s">
        <v>1521</v>
      </c>
      <c r="I97" t="s">
        <v>1522</v>
      </c>
      <c r="J97" s="8" t="s">
        <v>1505</v>
      </c>
      <c r="K97" t="s">
        <v>10</v>
      </c>
      <c r="L97" s="46">
        <v>1400</v>
      </c>
      <c r="M97" t="s">
        <v>1472</v>
      </c>
      <c r="N97" t="s">
        <v>11</v>
      </c>
      <c r="O97" s="49">
        <v>3.0379999999999998</v>
      </c>
      <c r="P97" s="9">
        <f t="shared" si="7"/>
        <v>4253.2</v>
      </c>
      <c r="Q97" s="10">
        <f t="shared" si="8"/>
        <v>7.3003400000000003</v>
      </c>
      <c r="R97" s="10">
        <f t="shared" si="9"/>
        <v>0.41610000000000003</v>
      </c>
      <c r="S97" s="11">
        <f t="shared" si="10"/>
        <v>582.54</v>
      </c>
      <c r="T97" s="10" t="s">
        <v>349</v>
      </c>
      <c r="U97" t="s">
        <v>36</v>
      </c>
    </row>
    <row r="98" spans="1:21">
      <c r="A98" t="s">
        <v>5108</v>
      </c>
      <c r="B98" s="20">
        <v>45804</v>
      </c>
      <c r="C98" s="20">
        <v>45786</v>
      </c>
      <c r="D98" t="s">
        <v>569</v>
      </c>
      <c r="E98" t="s">
        <v>570</v>
      </c>
      <c r="G98" t="s">
        <v>5464</v>
      </c>
      <c r="H98" t="s">
        <v>1521</v>
      </c>
      <c r="I98" t="s">
        <v>1522</v>
      </c>
      <c r="J98" s="8" t="s">
        <v>1505</v>
      </c>
      <c r="K98" t="s">
        <v>10</v>
      </c>
      <c r="L98" s="46">
        <v>4050</v>
      </c>
      <c r="M98" t="s">
        <v>1472</v>
      </c>
      <c r="N98" t="s">
        <v>11</v>
      </c>
      <c r="O98" s="49">
        <v>3.0379999999999998</v>
      </c>
      <c r="P98" s="9">
        <f t="shared" si="7"/>
        <v>12303.9</v>
      </c>
      <c r="Q98" s="10">
        <f t="shared" si="8"/>
        <v>7.3003400000000003</v>
      </c>
      <c r="R98" s="10">
        <f t="shared" si="9"/>
        <v>0.41610000000000003</v>
      </c>
      <c r="S98" s="11">
        <f t="shared" si="10"/>
        <v>1685.21</v>
      </c>
      <c r="T98" s="10" t="s">
        <v>349</v>
      </c>
      <c r="U98" t="s">
        <v>36</v>
      </c>
    </row>
    <row r="99" spans="1:21">
      <c r="A99" t="s">
        <v>4270</v>
      </c>
      <c r="B99" s="20">
        <v>45804</v>
      </c>
      <c r="C99" s="20">
        <v>45706</v>
      </c>
      <c r="D99" t="s">
        <v>569</v>
      </c>
      <c r="E99" t="s">
        <v>570</v>
      </c>
      <c r="G99" t="s">
        <v>5567</v>
      </c>
      <c r="H99" t="s">
        <v>256</v>
      </c>
      <c r="I99" t="s">
        <v>257</v>
      </c>
      <c r="J99" s="8" t="str">
        <f t="shared" ref="J99:J119" si="11">+LEFT(U99,4)</f>
        <v>GLID</v>
      </c>
      <c r="K99" t="s">
        <v>10</v>
      </c>
      <c r="L99" s="46">
        <v>1410</v>
      </c>
      <c r="M99" t="s">
        <v>1472</v>
      </c>
      <c r="N99" t="s">
        <v>11</v>
      </c>
      <c r="O99" s="49">
        <v>8.8800000000000008</v>
      </c>
      <c r="P99" s="9">
        <f t="shared" si="7"/>
        <v>12520.8</v>
      </c>
      <c r="Q99" s="10">
        <f t="shared" si="8"/>
        <v>7.3003400000000003</v>
      </c>
      <c r="R99" s="10">
        <f t="shared" si="9"/>
        <v>1.2163999999999999</v>
      </c>
      <c r="S99" s="11">
        <f t="shared" si="10"/>
        <v>1715.12</v>
      </c>
      <c r="T99" s="10" t="s">
        <v>349</v>
      </c>
      <c r="U99" t="s">
        <v>78</v>
      </c>
    </row>
    <row r="100" spans="1:21">
      <c r="A100" t="s">
        <v>4285</v>
      </c>
      <c r="B100" s="20">
        <v>45804</v>
      </c>
      <c r="C100" s="20">
        <v>45706</v>
      </c>
      <c r="D100" t="s">
        <v>569</v>
      </c>
      <c r="E100" t="s">
        <v>570</v>
      </c>
      <c r="G100" t="s">
        <v>5567</v>
      </c>
      <c r="H100" t="s">
        <v>775</v>
      </c>
      <c r="I100" t="s">
        <v>776</v>
      </c>
      <c r="J100" s="8" t="str">
        <f t="shared" si="11"/>
        <v>GLID</v>
      </c>
      <c r="K100" t="s">
        <v>10</v>
      </c>
      <c r="L100" s="46">
        <v>505</v>
      </c>
      <c r="M100" t="s">
        <v>1472</v>
      </c>
      <c r="N100" t="s">
        <v>11</v>
      </c>
      <c r="O100" s="49">
        <v>14.1</v>
      </c>
      <c r="P100" s="9">
        <f t="shared" si="7"/>
        <v>7120.5</v>
      </c>
      <c r="Q100" s="10">
        <f t="shared" si="8"/>
        <v>7.3003400000000003</v>
      </c>
      <c r="R100" s="10">
        <f t="shared" si="9"/>
        <v>1.9314</v>
      </c>
      <c r="S100" s="11">
        <f t="shared" si="10"/>
        <v>975.36</v>
      </c>
      <c r="T100" s="10" t="s">
        <v>349</v>
      </c>
      <c r="U100" t="s">
        <v>78</v>
      </c>
    </row>
    <row r="101" spans="1:21">
      <c r="A101" t="s">
        <v>5182</v>
      </c>
      <c r="B101" s="20">
        <v>45804</v>
      </c>
      <c r="C101" s="20">
        <v>45786</v>
      </c>
      <c r="D101" t="s">
        <v>149</v>
      </c>
      <c r="E101" t="s">
        <v>150</v>
      </c>
      <c r="G101" t="s">
        <v>5483</v>
      </c>
      <c r="H101" t="s">
        <v>4715</v>
      </c>
      <c r="I101" t="s">
        <v>4716</v>
      </c>
      <c r="J101" s="8" t="str">
        <f t="shared" si="11"/>
        <v>GLID</v>
      </c>
      <c r="K101" t="s">
        <v>10</v>
      </c>
      <c r="L101" s="46">
        <v>370</v>
      </c>
      <c r="M101" t="s">
        <v>1472</v>
      </c>
      <c r="N101" t="s">
        <v>11</v>
      </c>
      <c r="O101" s="49">
        <v>4.1654999999999998</v>
      </c>
      <c r="P101" s="9">
        <f t="shared" si="7"/>
        <v>1541.24</v>
      </c>
      <c r="Q101" s="10">
        <f t="shared" si="8"/>
        <v>7.3003400000000003</v>
      </c>
      <c r="R101" s="10">
        <f t="shared" si="9"/>
        <v>0.5706</v>
      </c>
      <c r="S101" s="11">
        <f t="shared" si="10"/>
        <v>211.12</v>
      </c>
      <c r="T101" s="10" t="s">
        <v>349</v>
      </c>
      <c r="U101" t="s">
        <v>78</v>
      </c>
    </row>
    <row r="102" spans="1:21">
      <c r="A102" t="s">
        <v>5194</v>
      </c>
      <c r="B102" s="20">
        <v>45804</v>
      </c>
      <c r="C102" s="20">
        <v>45777</v>
      </c>
      <c r="D102" t="s">
        <v>149</v>
      </c>
      <c r="E102" t="s">
        <v>150</v>
      </c>
      <c r="G102" t="s">
        <v>5483</v>
      </c>
      <c r="H102" t="s">
        <v>4723</v>
      </c>
      <c r="I102" t="s">
        <v>4724</v>
      </c>
      <c r="J102" s="8" t="str">
        <f t="shared" si="11"/>
        <v>GLID</v>
      </c>
      <c r="K102" t="s">
        <v>10</v>
      </c>
      <c r="L102" s="46">
        <v>530</v>
      </c>
      <c r="M102" t="s">
        <v>1472</v>
      </c>
      <c r="N102" t="s">
        <v>11</v>
      </c>
      <c r="O102" s="49">
        <v>4.2759999999999998</v>
      </c>
      <c r="P102" s="9">
        <f t="shared" si="7"/>
        <v>2266.2800000000002</v>
      </c>
      <c r="Q102" s="10">
        <f t="shared" si="8"/>
        <v>7.3003400000000003</v>
      </c>
      <c r="R102" s="10">
        <f t="shared" si="9"/>
        <v>0.5857</v>
      </c>
      <c r="S102" s="11">
        <f t="shared" si="10"/>
        <v>310.42</v>
      </c>
      <c r="T102" s="10" t="s">
        <v>349</v>
      </c>
      <c r="U102" t="s">
        <v>78</v>
      </c>
    </row>
    <row r="103" spans="1:21">
      <c r="A103" t="s">
        <v>5235</v>
      </c>
      <c r="B103" s="20">
        <v>45804</v>
      </c>
      <c r="C103" s="20">
        <v>45785</v>
      </c>
      <c r="D103" t="s">
        <v>981</v>
      </c>
      <c r="E103" t="s">
        <v>982</v>
      </c>
      <c r="G103" t="s">
        <v>5533</v>
      </c>
      <c r="H103" t="s">
        <v>4757</v>
      </c>
      <c r="I103" t="s">
        <v>4758</v>
      </c>
      <c r="J103" s="8" t="str">
        <f t="shared" si="11"/>
        <v>HDL-</v>
      </c>
      <c r="K103" t="s">
        <v>10</v>
      </c>
      <c r="L103" s="46">
        <v>500</v>
      </c>
      <c r="M103" t="s">
        <v>1472</v>
      </c>
      <c r="N103" t="s">
        <v>11</v>
      </c>
      <c r="O103" s="49">
        <v>6.2117000000000004</v>
      </c>
      <c r="P103" s="9">
        <f t="shared" si="7"/>
        <v>3105.85</v>
      </c>
      <c r="Q103" s="10">
        <f t="shared" si="8"/>
        <v>7.3003400000000003</v>
      </c>
      <c r="R103" s="10">
        <f t="shared" si="9"/>
        <v>0.85089999999999999</v>
      </c>
      <c r="S103" s="11">
        <f t="shared" si="10"/>
        <v>425.45</v>
      </c>
      <c r="T103" s="10" t="s">
        <v>349</v>
      </c>
      <c r="U103" t="s">
        <v>228</v>
      </c>
    </row>
    <row r="104" spans="1:21">
      <c r="A104" t="s">
        <v>5247</v>
      </c>
      <c r="B104" s="20">
        <v>45804</v>
      </c>
      <c r="C104" s="20">
        <v>45785</v>
      </c>
      <c r="D104" t="s">
        <v>981</v>
      </c>
      <c r="E104" t="s">
        <v>982</v>
      </c>
      <c r="G104" t="s">
        <v>5533</v>
      </c>
      <c r="H104" t="s">
        <v>4761</v>
      </c>
      <c r="I104" t="s">
        <v>4762</v>
      </c>
      <c r="J104" s="8" t="str">
        <f t="shared" si="11"/>
        <v>HDL-</v>
      </c>
      <c r="K104" t="s">
        <v>10</v>
      </c>
      <c r="L104" s="46">
        <v>510</v>
      </c>
      <c r="M104" t="s">
        <v>1472</v>
      </c>
      <c r="N104" t="s">
        <v>11</v>
      </c>
      <c r="O104" s="49">
        <v>6.7522000000000002</v>
      </c>
      <c r="P104" s="9">
        <f t="shared" si="7"/>
        <v>3443.62</v>
      </c>
      <c r="Q104" s="10">
        <f t="shared" si="8"/>
        <v>7.3003400000000003</v>
      </c>
      <c r="R104" s="10">
        <f t="shared" si="9"/>
        <v>0.92490000000000006</v>
      </c>
      <c r="S104" s="11">
        <f t="shared" si="10"/>
        <v>471.7</v>
      </c>
      <c r="T104" s="10" t="s">
        <v>349</v>
      </c>
      <c r="U104" t="s">
        <v>228</v>
      </c>
    </row>
    <row r="105" spans="1:21">
      <c r="A105" t="s">
        <v>5248</v>
      </c>
      <c r="B105" s="20">
        <v>45804</v>
      </c>
      <c r="C105" s="20">
        <v>45785</v>
      </c>
      <c r="D105" t="s">
        <v>981</v>
      </c>
      <c r="E105" t="s">
        <v>982</v>
      </c>
      <c r="G105" t="s">
        <v>5533</v>
      </c>
      <c r="H105" t="s">
        <v>4763</v>
      </c>
      <c r="I105" t="s">
        <v>4764</v>
      </c>
      <c r="J105" s="8" t="str">
        <f t="shared" si="11"/>
        <v>HDL-</v>
      </c>
      <c r="K105" t="s">
        <v>10</v>
      </c>
      <c r="L105" s="46">
        <v>500</v>
      </c>
      <c r="M105" t="s">
        <v>1472</v>
      </c>
      <c r="N105" t="s">
        <v>11</v>
      </c>
      <c r="O105" s="49">
        <v>6.7522000000000002</v>
      </c>
      <c r="P105" s="9">
        <f t="shared" si="7"/>
        <v>3376.1</v>
      </c>
      <c r="Q105" s="10">
        <f t="shared" si="8"/>
        <v>7.3003400000000003</v>
      </c>
      <c r="R105" s="10">
        <f t="shared" si="9"/>
        <v>0.92490000000000006</v>
      </c>
      <c r="S105" s="11">
        <f t="shared" si="10"/>
        <v>462.45</v>
      </c>
      <c r="T105" s="10" t="s">
        <v>349</v>
      </c>
      <c r="U105" t="s">
        <v>228</v>
      </c>
    </row>
    <row r="106" spans="1:21">
      <c r="A106" t="s">
        <v>5164</v>
      </c>
      <c r="B106" s="20">
        <v>45804</v>
      </c>
      <c r="C106" s="20">
        <v>45576</v>
      </c>
      <c r="D106" t="s">
        <v>94</v>
      </c>
      <c r="E106" t="s">
        <v>95</v>
      </c>
      <c r="G106" t="s">
        <v>5477</v>
      </c>
      <c r="H106" t="s">
        <v>3063</v>
      </c>
      <c r="I106" t="s">
        <v>3279</v>
      </c>
      <c r="J106" s="8" t="str">
        <f t="shared" si="11"/>
        <v>LID-</v>
      </c>
      <c r="K106" t="s">
        <v>98</v>
      </c>
      <c r="L106" s="46">
        <v>1340</v>
      </c>
      <c r="M106" t="s">
        <v>1472</v>
      </c>
      <c r="N106" t="s">
        <v>11</v>
      </c>
      <c r="O106" s="49">
        <v>3.7</v>
      </c>
      <c r="P106" s="9">
        <f t="shared" si="7"/>
        <v>4958</v>
      </c>
      <c r="Q106" s="10">
        <f t="shared" si="8"/>
        <v>7.3003400000000003</v>
      </c>
      <c r="R106" s="10">
        <f t="shared" si="9"/>
        <v>0.50680000000000003</v>
      </c>
      <c r="S106" s="11">
        <f t="shared" si="10"/>
        <v>679.11</v>
      </c>
      <c r="T106" s="10" t="s">
        <v>349</v>
      </c>
      <c r="U106" t="s">
        <v>368</v>
      </c>
    </row>
    <row r="107" spans="1:21">
      <c r="A107" t="s">
        <v>5192</v>
      </c>
      <c r="B107" s="20">
        <v>45804</v>
      </c>
      <c r="C107" s="20">
        <v>45714</v>
      </c>
      <c r="D107" t="s">
        <v>94</v>
      </c>
      <c r="E107" t="s">
        <v>95</v>
      </c>
      <c r="G107" t="s">
        <v>5510</v>
      </c>
      <c r="H107" t="s">
        <v>3164</v>
      </c>
      <c r="I107" t="s">
        <v>3374</v>
      </c>
      <c r="J107" s="8" t="str">
        <f t="shared" si="11"/>
        <v>LID-</v>
      </c>
      <c r="K107" t="s">
        <v>98</v>
      </c>
      <c r="L107" s="46">
        <v>840</v>
      </c>
      <c r="M107" t="s">
        <v>1472</v>
      </c>
      <c r="N107" t="s">
        <v>11</v>
      </c>
      <c r="O107" s="49">
        <v>4.26</v>
      </c>
      <c r="P107" s="9">
        <f t="shared" si="7"/>
        <v>3578.4</v>
      </c>
      <c r="Q107" s="10">
        <f t="shared" si="8"/>
        <v>7.3003400000000003</v>
      </c>
      <c r="R107" s="10">
        <f t="shared" si="9"/>
        <v>0.58350000000000002</v>
      </c>
      <c r="S107" s="11">
        <f t="shared" si="10"/>
        <v>490.14</v>
      </c>
      <c r="T107" s="10" t="s">
        <v>349</v>
      </c>
      <c r="U107" t="s">
        <v>368</v>
      </c>
    </row>
    <row r="108" spans="1:21">
      <c r="A108" t="s">
        <v>4928</v>
      </c>
      <c r="B108" s="20">
        <v>45804</v>
      </c>
      <c r="C108" s="20">
        <v>45800</v>
      </c>
      <c r="D108" t="s">
        <v>545</v>
      </c>
      <c r="E108" t="s">
        <v>546</v>
      </c>
      <c r="G108" t="s">
        <v>5380</v>
      </c>
      <c r="H108" t="s">
        <v>549</v>
      </c>
      <c r="I108" t="s">
        <v>550</v>
      </c>
      <c r="J108" s="8" t="str">
        <f t="shared" si="11"/>
        <v>MISC</v>
      </c>
      <c r="K108" t="s">
        <v>10</v>
      </c>
      <c r="L108" s="46">
        <v>1000</v>
      </c>
      <c r="M108" t="s">
        <v>1472</v>
      </c>
      <c r="N108" t="s">
        <v>11</v>
      </c>
      <c r="O108" s="49">
        <v>0.115</v>
      </c>
      <c r="P108" s="9">
        <f t="shared" si="7"/>
        <v>115</v>
      </c>
      <c r="Q108" s="10">
        <f t="shared" si="8"/>
        <v>7.3003400000000003</v>
      </c>
      <c r="R108" s="10">
        <f t="shared" si="9"/>
        <v>1.5800000000000002E-2</v>
      </c>
      <c r="S108" s="11">
        <f t="shared" si="10"/>
        <v>15.8</v>
      </c>
      <c r="T108" s="10" t="s">
        <v>349</v>
      </c>
      <c r="U108" t="s">
        <v>25</v>
      </c>
    </row>
    <row r="109" spans="1:21">
      <c r="A109" t="s">
        <v>4937</v>
      </c>
      <c r="B109" s="20">
        <v>45804</v>
      </c>
      <c r="C109" s="20">
        <v>45756</v>
      </c>
      <c r="D109" t="s">
        <v>235</v>
      </c>
      <c r="E109" t="s">
        <v>236</v>
      </c>
      <c r="G109" t="s">
        <v>5404</v>
      </c>
      <c r="H109" t="s">
        <v>1352</v>
      </c>
      <c r="I109" t="s">
        <v>1353</v>
      </c>
      <c r="J109" s="8" t="str">
        <f t="shared" si="11"/>
        <v>RIV-</v>
      </c>
      <c r="K109" t="s">
        <v>10</v>
      </c>
      <c r="L109" s="46">
        <v>4020</v>
      </c>
      <c r="M109" t="s">
        <v>1472</v>
      </c>
      <c r="N109" t="s">
        <v>11</v>
      </c>
      <c r="O109" s="49">
        <v>0.13550000000000001</v>
      </c>
      <c r="P109" s="9">
        <f t="shared" si="7"/>
        <v>544.71</v>
      </c>
      <c r="Q109" s="10">
        <f t="shared" si="8"/>
        <v>7.3003400000000003</v>
      </c>
      <c r="R109" s="10">
        <f t="shared" si="9"/>
        <v>1.8599999999999998E-2</v>
      </c>
      <c r="S109" s="11">
        <f t="shared" si="10"/>
        <v>74.77</v>
      </c>
      <c r="T109" s="10" t="s">
        <v>349</v>
      </c>
      <c r="U109" t="s">
        <v>132</v>
      </c>
    </row>
    <row r="110" spans="1:21">
      <c r="A110" t="s">
        <v>4949</v>
      </c>
      <c r="B110" s="20">
        <v>45804</v>
      </c>
      <c r="C110" s="20">
        <v>45783</v>
      </c>
      <c r="D110" t="s">
        <v>235</v>
      </c>
      <c r="E110" t="s">
        <v>236</v>
      </c>
      <c r="G110" t="s">
        <v>5404</v>
      </c>
      <c r="H110" t="s">
        <v>242</v>
      </c>
      <c r="I110" t="s">
        <v>243</v>
      </c>
      <c r="J110" s="8" t="str">
        <f t="shared" si="11"/>
        <v>RIV-</v>
      </c>
      <c r="K110" t="s">
        <v>10</v>
      </c>
      <c r="L110" s="46">
        <v>10000</v>
      </c>
      <c r="M110" t="s">
        <v>1472</v>
      </c>
      <c r="N110" t="s">
        <v>11</v>
      </c>
      <c r="O110" s="49">
        <v>0.1865</v>
      </c>
      <c r="P110" s="9">
        <f t="shared" si="7"/>
        <v>1865</v>
      </c>
      <c r="Q110" s="10">
        <f t="shared" si="8"/>
        <v>7.3003400000000003</v>
      </c>
      <c r="R110" s="10">
        <f t="shared" si="9"/>
        <v>2.5499999999999998E-2</v>
      </c>
      <c r="S110" s="11">
        <f t="shared" si="10"/>
        <v>255</v>
      </c>
      <c r="T110" s="10" t="s">
        <v>349</v>
      </c>
      <c r="U110" t="s">
        <v>132</v>
      </c>
    </row>
    <row r="111" spans="1:21">
      <c r="A111" t="s">
        <v>5298</v>
      </c>
      <c r="B111" s="20">
        <v>45804</v>
      </c>
      <c r="C111" s="20">
        <v>45756</v>
      </c>
      <c r="D111" t="s">
        <v>143</v>
      </c>
      <c r="E111" t="s">
        <v>144</v>
      </c>
      <c r="G111" t="s">
        <v>5573</v>
      </c>
      <c r="H111" t="s">
        <v>4782</v>
      </c>
      <c r="I111" t="s">
        <v>4783</v>
      </c>
      <c r="J111" s="8" t="str">
        <f t="shared" si="11"/>
        <v>SHDL</v>
      </c>
      <c r="K111" t="s">
        <v>10</v>
      </c>
      <c r="L111" s="46">
        <v>400</v>
      </c>
      <c r="M111" t="s">
        <v>1472</v>
      </c>
      <c r="N111" t="s">
        <v>11</v>
      </c>
      <c r="O111" s="49">
        <v>10.2669</v>
      </c>
      <c r="P111" s="9">
        <f t="shared" si="7"/>
        <v>4106.76</v>
      </c>
      <c r="Q111" s="10">
        <f t="shared" si="8"/>
        <v>7.3003400000000003</v>
      </c>
      <c r="R111" s="10">
        <f t="shared" si="9"/>
        <v>1.4064000000000001</v>
      </c>
      <c r="S111" s="11">
        <f t="shared" si="10"/>
        <v>562.55999999999995</v>
      </c>
      <c r="T111" s="10" t="s">
        <v>349</v>
      </c>
      <c r="U111" t="s">
        <v>722</v>
      </c>
    </row>
    <row r="112" spans="1:21">
      <c r="A112" t="s">
        <v>4984</v>
      </c>
      <c r="B112" s="20">
        <v>45804</v>
      </c>
      <c r="C112" s="20">
        <v>45798</v>
      </c>
      <c r="D112" t="s">
        <v>235</v>
      </c>
      <c r="E112" t="s">
        <v>236</v>
      </c>
      <c r="G112" t="s">
        <v>5404</v>
      </c>
      <c r="H112" t="s">
        <v>4624</v>
      </c>
      <c r="I112" t="s">
        <v>4625</v>
      </c>
      <c r="J112" s="8" t="str">
        <f t="shared" si="11"/>
        <v>STUD</v>
      </c>
      <c r="K112" t="s">
        <v>10</v>
      </c>
      <c r="L112" s="46">
        <v>6200</v>
      </c>
      <c r="M112" t="s">
        <v>1472</v>
      </c>
      <c r="N112" t="s">
        <v>11</v>
      </c>
      <c r="O112" s="49">
        <v>0.60770000000000002</v>
      </c>
      <c r="P112" s="9">
        <f t="shared" si="7"/>
        <v>3767.74</v>
      </c>
      <c r="Q112" s="10">
        <f t="shared" si="8"/>
        <v>7.3003400000000003</v>
      </c>
      <c r="R112" s="10">
        <f t="shared" si="9"/>
        <v>8.3199999999999996E-2</v>
      </c>
      <c r="S112" s="11">
        <f t="shared" si="10"/>
        <v>515.84</v>
      </c>
      <c r="T112" s="10" t="s">
        <v>349</v>
      </c>
      <c r="U112" t="s">
        <v>5370</v>
      </c>
    </row>
    <row r="113" spans="1:21">
      <c r="A113" t="s">
        <v>4860</v>
      </c>
      <c r="B113" s="20">
        <v>45804</v>
      </c>
      <c r="C113" s="20">
        <v>45797</v>
      </c>
      <c r="D113" t="s">
        <v>545</v>
      </c>
      <c r="E113" t="s">
        <v>546</v>
      </c>
      <c r="G113" t="s">
        <v>5380</v>
      </c>
      <c r="H113" t="s">
        <v>557</v>
      </c>
      <c r="I113" t="s">
        <v>558</v>
      </c>
      <c r="J113" s="8" t="str">
        <f t="shared" si="11"/>
        <v>WHR-</v>
      </c>
      <c r="K113" t="s">
        <v>10</v>
      </c>
      <c r="L113" s="46">
        <v>9200</v>
      </c>
      <c r="M113" t="s">
        <v>1472</v>
      </c>
      <c r="N113" t="s">
        <v>11</v>
      </c>
      <c r="O113" s="49">
        <v>3.9800000000000002E-2</v>
      </c>
      <c r="P113" s="9">
        <f t="shared" si="7"/>
        <v>366.16</v>
      </c>
      <c r="Q113" s="10">
        <f t="shared" si="8"/>
        <v>7.3003400000000003</v>
      </c>
      <c r="R113" s="10">
        <f t="shared" si="9"/>
        <v>5.4999999999999997E-3</v>
      </c>
      <c r="S113" s="11">
        <f t="shared" si="10"/>
        <v>50.6</v>
      </c>
      <c r="T113" s="10" t="s">
        <v>349</v>
      </c>
      <c r="U113" t="s">
        <v>248</v>
      </c>
    </row>
    <row r="114" spans="1:21">
      <c r="A114" t="s">
        <v>4861</v>
      </c>
      <c r="B114" s="20">
        <v>45804</v>
      </c>
      <c r="C114" s="20">
        <v>45786</v>
      </c>
      <c r="D114" t="s">
        <v>545</v>
      </c>
      <c r="E114" t="s">
        <v>546</v>
      </c>
      <c r="G114" t="s">
        <v>5380</v>
      </c>
      <c r="H114" t="s">
        <v>563</v>
      </c>
      <c r="I114" t="s">
        <v>564</v>
      </c>
      <c r="J114" s="8" t="str">
        <f t="shared" si="11"/>
        <v>WHR-</v>
      </c>
      <c r="K114" t="s">
        <v>10</v>
      </c>
      <c r="L114" s="46">
        <v>9000</v>
      </c>
      <c r="M114" t="s">
        <v>1472</v>
      </c>
      <c r="N114" t="s">
        <v>11</v>
      </c>
      <c r="O114" s="49">
        <v>4.1000000000000002E-2</v>
      </c>
      <c r="P114" s="9">
        <f t="shared" si="7"/>
        <v>369</v>
      </c>
      <c r="Q114" s="10">
        <f t="shared" si="8"/>
        <v>7.3003400000000003</v>
      </c>
      <c r="R114" s="10">
        <f t="shared" si="9"/>
        <v>5.5999999999999999E-3</v>
      </c>
      <c r="S114" s="11">
        <f t="shared" si="10"/>
        <v>50.4</v>
      </c>
      <c r="T114" s="10" t="s">
        <v>349</v>
      </c>
      <c r="U114" t="s">
        <v>248</v>
      </c>
    </row>
    <row r="115" spans="1:21">
      <c r="A115" t="s">
        <v>4862</v>
      </c>
      <c r="B115" s="20">
        <v>45804</v>
      </c>
      <c r="C115" s="20">
        <v>45793</v>
      </c>
      <c r="D115" t="s">
        <v>545</v>
      </c>
      <c r="E115" t="s">
        <v>546</v>
      </c>
      <c r="G115" t="s">
        <v>5380</v>
      </c>
      <c r="H115" t="s">
        <v>563</v>
      </c>
      <c r="I115" t="s">
        <v>564</v>
      </c>
      <c r="J115" s="8" t="str">
        <f t="shared" si="11"/>
        <v>WHR-</v>
      </c>
      <c r="K115" t="s">
        <v>10</v>
      </c>
      <c r="L115" s="46">
        <v>1800</v>
      </c>
      <c r="M115" t="s">
        <v>1472</v>
      </c>
      <c r="N115" t="s">
        <v>11</v>
      </c>
      <c r="O115" s="49">
        <v>4.1000000000000002E-2</v>
      </c>
      <c r="P115" s="9">
        <f t="shared" si="7"/>
        <v>73.8</v>
      </c>
      <c r="Q115" s="10">
        <f t="shared" si="8"/>
        <v>7.3003400000000003</v>
      </c>
      <c r="R115" s="10">
        <f t="shared" si="9"/>
        <v>5.5999999999999999E-3</v>
      </c>
      <c r="S115" s="11">
        <f t="shared" si="10"/>
        <v>10.08</v>
      </c>
      <c r="T115" s="10" t="s">
        <v>349</v>
      </c>
      <c r="U115" t="s">
        <v>248</v>
      </c>
    </row>
    <row r="116" spans="1:21">
      <c r="A116" t="s">
        <v>4863</v>
      </c>
      <c r="B116" s="20">
        <v>45804</v>
      </c>
      <c r="C116" s="20">
        <v>45800</v>
      </c>
      <c r="D116" t="s">
        <v>545</v>
      </c>
      <c r="E116" t="s">
        <v>546</v>
      </c>
      <c r="G116" t="s">
        <v>5380</v>
      </c>
      <c r="H116" t="s">
        <v>563</v>
      </c>
      <c r="I116" t="s">
        <v>564</v>
      </c>
      <c r="J116" s="8" t="str">
        <f t="shared" si="11"/>
        <v>WHR-</v>
      </c>
      <c r="K116" t="s">
        <v>10</v>
      </c>
      <c r="L116" s="46">
        <v>8100</v>
      </c>
      <c r="M116" t="s">
        <v>1472</v>
      </c>
      <c r="N116" t="s">
        <v>11</v>
      </c>
      <c r="O116" s="49">
        <v>4.1000000000000002E-2</v>
      </c>
      <c r="P116" s="9">
        <f t="shared" si="7"/>
        <v>332.1</v>
      </c>
      <c r="Q116" s="10">
        <f t="shared" si="8"/>
        <v>7.3003400000000003</v>
      </c>
      <c r="R116" s="10">
        <f t="shared" si="9"/>
        <v>5.5999999999999999E-3</v>
      </c>
      <c r="S116" s="11">
        <f t="shared" si="10"/>
        <v>45.36</v>
      </c>
      <c r="T116" s="10" t="s">
        <v>349</v>
      </c>
      <c r="U116" t="s">
        <v>248</v>
      </c>
    </row>
    <row r="117" spans="1:21">
      <c r="A117" t="s">
        <v>4876</v>
      </c>
      <c r="B117" s="20">
        <v>45804</v>
      </c>
      <c r="C117" s="20">
        <v>45800</v>
      </c>
      <c r="D117" t="s">
        <v>545</v>
      </c>
      <c r="E117" t="s">
        <v>546</v>
      </c>
      <c r="G117" t="s">
        <v>5380</v>
      </c>
      <c r="H117" t="s">
        <v>543</v>
      </c>
      <c r="I117" t="s">
        <v>544</v>
      </c>
      <c r="J117" s="8" t="str">
        <f t="shared" si="11"/>
        <v>WHR-</v>
      </c>
      <c r="K117" t="s">
        <v>10</v>
      </c>
      <c r="L117" s="46">
        <v>10500</v>
      </c>
      <c r="M117" t="s">
        <v>1472</v>
      </c>
      <c r="N117" t="s">
        <v>11</v>
      </c>
      <c r="O117" s="49">
        <v>4.2999999999999997E-2</v>
      </c>
      <c r="P117" s="9">
        <f t="shared" si="7"/>
        <v>451.5</v>
      </c>
      <c r="Q117" s="10">
        <f t="shared" si="8"/>
        <v>7.3003400000000003</v>
      </c>
      <c r="R117" s="10">
        <f t="shared" si="9"/>
        <v>5.8999999999999999E-3</v>
      </c>
      <c r="S117" s="11">
        <f t="shared" si="10"/>
        <v>61.95</v>
      </c>
      <c r="T117" s="10" t="s">
        <v>349</v>
      </c>
      <c r="U117" t="s">
        <v>248</v>
      </c>
    </row>
    <row r="118" spans="1:21">
      <c r="A118" t="s">
        <v>4912</v>
      </c>
      <c r="B118" s="20">
        <v>45804</v>
      </c>
      <c r="C118" s="20">
        <v>45786</v>
      </c>
      <c r="D118" t="s">
        <v>545</v>
      </c>
      <c r="E118" t="s">
        <v>546</v>
      </c>
      <c r="G118" t="s">
        <v>5380</v>
      </c>
      <c r="H118" t="s">
        <v>553</v>
      </c>
      <c r="I118" t="s">
        <v>554</v>
      </c>
      <c r="J118" s="8" t="str">
        <f t="shared" si="11"/>
        <v>WHR-</v>
      </c>
      <c r="K118" t="s">
        <v>10</v>
      </c>
      <c r="L118" s="46">
        <v>16500</v>
      </c>
      <c r="M118" t="s">
        <v>1472</v>
      </c>
      <c r="N118" t="s">
        <v>11</v>
      </c>
      <c r="O118" s="49">
        <v>8.5000000000000006E-2</v>
      </c>
      <c r="P118" s="9">
        <f t="shared" si="7"/>
        <v>1402.5</v>
      </c>
      <c r="Q118" s="10">
        <f t="shared" si="8"/>
        <v>7.3003400000000003</v>
      </c>
      <c r="R118" s="10">
        <f t="shared" si="9"/>
        <v>1.1599999999999999E-2</v>
      </c>
      <c r="S118" s="11">
        <f t="shared" si="10"/>
        <v>191.4</v>
      </c>
      <c r="T118" s="10" t="s">
        <v>349</v>
      </c>
      <c r="U118" t="s">
        <v>248</v>
      </c>
    </row>
    <row r="119" spans="1:21">
      <c r="A119" t="s">
        <v>4923</v>
      </c>
      <c r="B119" s="20">
        <v>45804</v>
      </c>
      <c r="C119" s="20">
        <v>45793</v>
      </c>
      <c r="D119" t="s">
        <v>545</v>
      </c>
      <c r="E119" t="s">
        <v>546</v>
      </c>
      <c r="G119" t="s">
        <v>5380</v>
      </c>
      <c r="H119" t="s">
        <v>245</v>
      </c>
      <c r="I119" t="s">
        <v>246</v>
      </c>
      <c r="J119" s="8" t="str">
        <f t="shared" si="11"/>
        <v>WHR-</v>
      </c>
      <c r="K119" t="s">
        <v>10</v>
      </c>
      <c r="L119" s="46">
        <v>3500</v>
      </c>
      <c r="M119" t="s">
        <v>1472</v>
      </c>
      <c r="N119" t="s">
        <v>11</v>
      </c>
      <c r="O119" s="49">
        <v>0.108</v>
      </c>
      <c r="P119" s="9">
        <f t="shared" si="7"/>
        <v>378</v>
      </c>
      <c r="Q119" s="10">
        <f t="shared" si="8"/>
        <v>7.3003400000000003</v>
      </c>
      <c r="R119" s="10">
        <f t="shared" si="9"/>
        <v>1.4800000000000001E-2</v>
      </c>
      <c r="S119" s="11">
        <f t="shared" si="10"/>
        <v>51.8</v>
      </c>
      <c r="T119" s="10" t="s">
        <v>349</v>
      </c>
      <c r="U119" t="s">
        <v>248</v>
      </c>
    </row>
    <row r="120" spans="1:21">
      <c r="A120" t="s">
        <v>2770</v>
      </c>
      <c r="B120" s="20">
        <v>45803</v>
      </c>
      <c r="C120" s="20">
        <v>45730</v>
      </c>
      <c r="D120" t="s">
        <v>287</v>
      </c>
      <c r="E120" t="s">
        <v>288</v>
      </c>
      <c r="G120" t="s">
        <v>5541</v>
      </c>
      <c r="H120" t="s">
        <v>79</v>
      </c>
      <c r="I120" t="s">
        <v>80</v>
      </c>
      <c r="J120" s="8" t="s">
        <v>1478</v>
      </c>
      <c r="K120" t="s">
        <v>10</v>
      </c>
      <c r="L120" s="46">
        <v>-26</v>
      </c>
      <c r="M120" t="s">
        <v>1472</v>
      </c>
      <c r="N120" t="s">
        <v>11</v>
      </c>
      <c r="O120" s="49">
        <v>6.5929000000000002</v>
      </c>
      <c r="P120" s="9">
        <f t="shared" si="7"/>
        <v>-171.42</v>
      </c>
      <c r="Q120" s="10">
        <f t="shared" si="8"/>
        <v>7.3003400000000003</v>
      </c>
      <c r="R120" s="10">
        <f t="shared" si="9"/>
        <v>0.90310000000000001</v>
      </c>
      <c r="S120" s="11">
        <f t="shared" si="10"/>
        <v>-23.48</v>
      </c>
      <c r="T120" s="10" t="s">
        <v>349</v>
      </c>
      <c r="U120" t="s">
        <v>36</v>
      </c>
    </row>
    <row r="121" spans="1:21">
      <c r="A121" t="s">
        <v>4220</v>
      </c>
      <c r="B121" s="20">
        <v>45803</v>
      </c>
      <c r="C121" s="20">
        <v>45744</v>
      </c>
      <c r="D121" t="s">
        <v>287</v>
      </c>
      <c r="E121" t="s">
        <v>288</v>
      </c>
      <c r="G121" t="s">
        <v>5541</v>
      </c>
      <c r="H121" t="s">
        <v>81</v>
      </c>
      <c r="I121" t="s">
        <v>82</v>
      </c>
      <c r="J121" s="8" t="s">
        <v>1478</v>
      </c>
      <c r="K121" t="s">
        <v>10</v>
      </c>
      <c r="L121" s="46">
        <v>-46</v>
      </c>
      <c r="M121" t="s">
        <v>1472</v>
      </c>
      <c r="N121" t="s">
        <v>11</v>
      </c>
      <c r="O121" s="49">
        <v>6.5929000000000002</v>
      </c>
      <c r="P121" s="9">
        <f t="shared" si="7"/>
        <v>-303.27</v>
      </c>
      <c r="Q121" s="10">
        <f t="shared" si="8"/>
        <v>7.3003400000000003</v>
      </c>
      <c r="R121" s="10">
        <f t="shared" si="9"/>
        <v>0.90310000000000001</v>
      </c>
      <c r="S121" s="11">
        <f t="shared" si="10"/>
        <v>-41.54</v>
      </c>
      <c r="T121" s="10" t="s">
        <v>349</v>
      </c>
      <c r="U121" t="s">
        <v>36</v>
      </c>
    </row>
    <row r="122" spans="1:21">
      <c r="A122" t="s">
        <v>4230</v>
      </c>
      <c r="B122" s="20">
        <v>45803</v>
      </c>
      <c r="C122" s="20">
        <v>45741</v>
      </c>
      <c r="D122" t="s">
        <v>287</v>
      </c>
      <c r="E122" t="s">
        <v>288</v>
      </c>
      <c r="G122" t="s">
        <v>5541</v>
      </c>
      <c r="H122" t="s">
        <v>1557</v>
      </c>
      <c r="I122" t="s">
        <v>1558</v>
      </c>
      <c r="J122" s="8" t="s">
        <v>1478</v>
      </c>
      <c r="K122" t="s">
        <v>10</v>
      </c>
      <c r="L122" s="46">
        <v>-125</v>
      </c>
      <c r="M122" t="s">
        <v>1472</v>
      </c>
      <c r="N122" t="s">
        <v>11</v>
      </c>
      <c r="O122" s="49">
        <v>7.42</v>
      </c>
      <c r="P122" s="9">
        <f t="shared" si="7"/>
        <v>-927.5</v>
      </c>
      <c r="Q122" s="10">
        <f t="shared" si="8"/>
        <v>7.3003400000000003</v>
      </c>
      <c r="R122" s="10">
        <f t="shared" si="9"/>
        <v>1.0164</v>
      </c>
      <c r="S122" s="11">
        <f t="shared" si="10"/>
        <v>-127.05</v>
      </c>
      <c r="T122" s="10" t="s">
        <v>349</v>
      </c>
      <c r="U122" t="s">
        <v>36</v>
      </c>
    </row>
    <row r="123" spans="1:21">
      <c r="A123" t="s">
        <v>2391</v>
      </c>
      <c r="B123" s="20">
        <v>45803</v>
      </c>
      <c r="C123" s="20">
        <v>45695</v>
      </c>
      <c r="D123" t="s">
        <v>287</v>
      </c>
      <c r="E123" t="s">
        <v>288</v>
      </c>
      <c r="G123" t="s">
        <v>5559</v>
      </c>
      <c r="H123" t="s">
        <v>703</v>
      </c>
      <c r="I123" t="s">
        <v>704</v>
      </c>
      <c r="J123" s="8" t="s">
        <v>1478</v>
      </c>
      <c r="K123" t="s">
        <v>10</v>
      </c>
      <c r="L123" s="46">
        <v>-45</v>
      </c>
      <c r="M123" t="s">
        <v>1472</v>
      </c>
      <c r="N123" t="s">
        <v>11</v>
      </c>
      <c r="O123" s="49">
        <v>7.5751999999999997</v>
      </c>
      <c r="P123" s="9">
        <f t="shared" si="7"/>
        <v>-340.88</v>
      </c>
      <c r="Q123" s="10">
        <f t="shared" si="8"/>
        <v>7.3003400000000003</v>
      </c>
      <c r="R123" s="10">
        <f t="shared" si="9"/>
        <v>1.0377000000000001</v>
      </c>
      <c r="S123" s="11">
        <f t="shared" si="10"/>
        <v>-46.7</v>
      </c>
      <c r="T123" s="10" t="s">
        <v>349</v>
      </c>
      <c r="U123" t="s">
        <v>36</v>
      </c>
    </row>
    <row r="124" spans="1:21">
      <c r="A124" t="s">
        <v>4258</v>
      </c>
      <c r="B124" s="20">
        <v>45803</v>
      </c>
      <c r="C124" s="20">
        <v>45730</v>
      </c>
      <c r="D124" t="s">
        <v>287</v>
      </c>
      <c r="E124" t="s">
        <v>288</v>
      </c>
      <c r="G124" t="s">
        <v>5541</v>
      </c>
      <c r="H124" t="s">
        <v>71</v>
      </c>
      <c r="I124" t="s">
        <v>72</v>
      </c>
      <c r="J124" s="8" t="s">
        <v>1478</v>
      </c>
      <c r="K124" t="s">
        <v>10</v>
      </c>
      <c r="L124" s="46">
        <v>-70</v>
      </c>
      <c r="M124" t="s">
        <v>1472</v>
      </c>
      <c r="N124" t="s">
        <v>11</v>
      </c>
      <c r="O124" s="49">
        <v>8.15</v>
      </c>
      <c r="P124" s="9">
        <f t="shared" si="7"/>
        <v>-570.5</v>
      </c>
      <c r="Q124" s="10">
        <f t="shared" si="8"/>
        <v>7.3003400000000003</v>
      </c>
      <c r="R124" s="10">
        <f t="shared" si="9"/>
        <v>1.1164000000000001</v>
      </c>
      <c r="S124" s="11">
        <f t="shared" si="10"/>
        <v>-78.150000000000006</v>
      </c>
      <c r="T124" s="10" t="s">
        <v>349</v>
      </c>
      <c r="U124" t="s">
        <v>36</v>
      </c>
    </row>
    <row r="125" spans="1:21">
      <c r="A125" t="s">
        <v>2476</v>
      </c>
      <c r="B125" s="20">
        <v>45803</v>
      </c>
      <c r="C125" s="20">
        <v>45709</v>
      </c>
      <c r="D125" t="s">
        <v>287</v>
      </c>
      <c r="E125" t="s">
        <v>288</v>
      </c>
      <c r="G125" t="s">
        <v>5559</v>
      </c>
      <c r="H125" t="s">
        <v>73</v>
      </c>
      <c r="I125" t="s">
        <v>74</v>
      </c>
      <c r="J125" s="8" t="s">
        <v>1478</v>
      </c>
      <c r="K125" t="s">
        <v>10</v>
      </c>
      <c r="L125" s="46">
        <v>-42</v>
      </c>
      <c r="M125" t="s">
        <v>1472</v>
      </c>
      <c r="N125" t="s">
        <v>11</v>
      </c>
      <c r="O125" s="49">
        <v>8.84</v>
      </c>
      <c r="P125" s="9">
        <f t="shared" si="7"/>
        <v>-371.28</v>
      </c>
      <c r="Q125" s="10">
        <f t="shared" si="8"/>
        <v>7.3003400000000003</v>
      </c>
      <c r="R125" s="10">
        <f t="shared" si="9"/>
        <v>1.2109000000000001</v>
      </c>
      <c r="S125" s="11">
        <f t="shared" si="10"/>
        <v>-50.86</v>
      </c>
      <c r="T125" s="10" t="s">
        <v>349</v>
      </c>
      <c r="U125" t="s">
        <v>36</v>
      </c>
    </row>
    <row r="126" spans="1:21">
      <c r="A126" t="s">
        <v>5344</v>
      </c>
      <c r="B126" s="20">
        <v>45803</v>
      </c>
      <c r="C126" s="20">
        <v>45785</v>
      </c>
      <c r="D126" t="s">
        <v>311</v>
      </c>
      <c r="E126" t="s">
        <v>312</v>
      </c>
      <c r="G126" t="s">
        <v>5388</v>
      </c>
      <c r="H126" t="s">
        <v>334</v>
      </c>
      <c r="I126" t="s">
        <v>335</v>
      </c>
      <c r="J126" s="8" t="str">
        <f t="shared" ref="J126:J157" si="12">+LEFT(U126,4)</f>
        <v>EXM-</v>
      </c>
      <c r="K126" t="s">
        <v>10</v>
      </c>
      <c r="L126" s="46">
        <v>50</v>
      </c>
      <c r="M126" t="s">
        <v>186</v>
      </c>
      <c r="N126" t="s">
        <v>11</v>
      </c>
      <c r="O126" s="49">
        <v>70.353999999999999</v>
      </c>
      <c r="P126" s="9">
        <f t="shared" si="7"/>
        <v>3517.7</v>
      </c>
      <c r="Q126" s="10">
        <f t="shared" si="8"/>
        <v>7.3003400000000003</v>
      </c>
      <c r="R126" s="10">
        <f t="shared" si="9"/>
        <v>9.6371000000000002</v>
      </c>
      <c r="S126" s="11">
        <f t="shared" si="10"/>
        <v>481.86</v>
      </c>
      <c r="T126" s="10" t="s">
        <v>349</v>
      </c>
      <c r="U126" t="s">
        <v>315</v>
      </c>
    </row>
    <row r="127" spans="1:21">
      <c r="A127" t="s">
        <v>5345</v>
      </c>
      <c r="B127" s="20">
        <v>45803</v>
      </c>
      <c r="C127" s="20">
        <v>45786</v>
      </c>
      <c r="D127" t="s">
        <v>311</v>
      </c>
      <c r="E127" t="s">
        <v>312</v>
      </c>
      <c r="G127" t="s">
        <v>5590</v>
      </c>
      <c r="H127" t="s">
        <v>334</v>
      </c>
      <c r="I127" t="s">
        <v>335</v>
      </c>
      <c r="J127" s="8" t="str">
        <f t="shared" si="12"/>
        <v>EXM-</v>
      </c>
      <c r="K127" t="s">
        <v>10</v>
      </c>
      <c r="L127" s="46">
        <v>200</v>
      </c>
      <c r="M127" t="s">
        <v>186</v>
      </c>
      <c r="N127" t="s">
        <v>11</v>
      </c>
      <c r="O127" s="49">
        <v>70.353999999999999</v>
      </c>
      <c r="P127" s="9">
        <f t="shared" si="7"/>
        <v>14070.8</v>
      </c>
      <c r="Q127" s="10">
        <f t="shared" si="8"/>
        <v>7.3003400000000003</v>
      </c>
      <c r="R127" s="10">
        <f t="shared" si="9"/>
        <v>9.6371000000000002</v>
      </c>
      <c r="S127" s="11">
        <f t="shared" si="10"/>
        <v>1927.42</v>
      </c>
      <c r="T127" s="10" t="s">
        <v>349</v>
      </c>
      <c r="U127" t="s">
        <v>315</v>
      </c>
    </row>
    <row r="128" spans="1:21">
      <c r="A128" t="s">
        <v>5346</v>
      </c>
      <c r="B128" s="20">
        <v>45803</v>
      </c>
      <c r="C128" s="20">
        <v>45785</v>
      </c>
      <c r="D128" t="s">
        <v>311</v>
      </c>
      <c r="E128" t="s">
        <v>312</v>
      </c>
      <c r="G128" t="s">
        <v>5388</v>
      </c>
      <c r="H128" t="s">
        <v>337</v>
      </c>
      <c r="I128" t="s">
        <v>338</v>
      </c>
      <c r="J128" s="8" t="str">
        <f t="shared" si="12"/>
        <v>EXM-</v>
      </c>
      <c r="K128" t="s">
        <v>10</v>
      </c>
      <c r="L128" s="46">
        <v>25</v>
      </c>
      <c r="M128" t="s">
        <v>186</v>
      </c>
      <c r="N128" t="s">
        <v>11</v>
      </c>
      <c r="O128" s="49">
        <v>71.769900000000007</v>
      </c>
      <c r="P128" s="9">
        <f t="shared" si="7"/>
        <v>1794.25</v>
      </c>
      <c r="Q128" s="10">
        <f t="shared" si="8"/>
        <v>7.3003400000000003</v>
      </c>
      <c r="R128" s="10">
        <f t="shared" si="9"/>
        <v>9.8309999999999995</v>
      </c>
      <c r="S128" s="11">
        <f t="shared" si="10"/>
        <v>245.78</v>
      </c>
      <c r="T128" s="10" t="s">
        <v>349</v>
      </c>
      <c r="U128" t="s">
        <v>315</v>
      </c>
    </row>
    <row r="129" spans="1:21">
      <c r="A129" t="s">
        <v>5347</v>
      </c>
      <c r="B129" s="20">
        <v>45803</v>
      </c>
      <c r="C129" s="20">
        <v>45786</v>
      </c>
      <c r="D129" t="s">
        <v>311</v>
      </c>
      <c r="E129" t="s">
        <v>312</v>
      </c>
      <c r="G129" t="s">
        <v>5590</v>
      </c>
      <c r="H129" t="s">
        <v>337</v>
      </c>
      <c r="I129" t="s">
        <v>338</v>
      </c>
      <c r="J129" s="8" t="str">
        <f t="shared" si="12"/>
        <v>EXM-</v>
      </c>
      <c r="K129" t="s">
        <v>10</v>
      </c>
      <c r="L129" s="46">
        <v>100</v>
      </c>
      <c r="M129" t="s">
        <v>186</v>
      </c>
      <c r="N129" t="s">
        <v>11</v>
      </c>
      <c r="O129" s="49">
        <v>71.769900000000007</v>
      </c>
      <c r="P129" s="9">
        <f t="shared" si="7"/>
        <v>7176.99</v>
      </c>
      <c r="Q129" s="10">
        <f t="shared" si="8"/>
        <v>7.3003400000000003</v>
      </c>
      <c r="R129" s="10">
        <f t="shared" si="9"/>
        <v>9.8309999999999995</v>
      </c>
      <c r="S129" s="11">
        <f t="shared" si="10"/>
        <v>983.1</v>
      </c>
      <c r="T129" s="10" t="s">
        <v>349</v>
      </c>
      <c r="U129" t="s">
        <v>315</v>
      </c>
    </row>
    <row r="130" spans="1:21">
      <c r="A130" t="s">
        <v>5238</v>
      </c>
      <c r="B130" s="20">
        <v>45803</v>
      </c>
      <c r="C130" s="20">
        <v>45792</v>
      </c>
      <c r="D130" t="s">
        <v>287</v>
      </c>
      <c r="E130" t="s">
        <v>288</v>
      </c>
      <c r="G130" t="s">
        <v>5535</v>
      </c>
      <c r="H130" t="s">
        <v>76</v>
      </c>
      <c r="I130" t="s">
        <v>77</v>
      </c>
      <c r="J130" s="8" t="str">
        <f t="shared" si="12"/>
        <v>GLID</v>
      </c>
      <c r="K130" t="s">
        <v>10</v>
      </c>
      <c r="L130" s="46">
        <v>1820</v>
      </c>
      <c r="M130" t="s">
        <v>1472</v>
      </c>
      <c r="N130" t="s">
        <v>11</v>
      </c>
      <c r="O130" s="49">
        <v>6.3951000000000002</v>
      </c>
      <c r="P130" s="9">
        <f t="shared" ref="P130:P193" si="13">ROUND(O130*L130,2)</f>
        <v>11639.08</v>
      </c>
      <c r="Q130" s="10">
        <f t="shared" ref="Q130:Q193" si="14">IF(N130="HKD",7.8,IF(N130="CNY",7.30034,1))</f>
        <v>7.3003400000000003</v>
      </c>
      <c r="R130" s="10">
        <f t="shared" ref="R130:R193" si="15">+ROUND(O130/Q130,4)</f>
        <v>0.876</v>
      </c>
      <c r="S130" s="11">
        <f t="shared" ref="S130:S193" si="16">ROUND(R130*L130,2)</f>
        <v>1594.32</v>
      </c>
      <c r="T130" s="10" t="s">
        <v>349</v>
      </c>
      <c r="U130" t="s">
        <v>78</v>
      </c>
    </row>
    <row r="131" spans="1:21">
      <c r="A131" t="s">
        <v>5239</v>
      </c>
      <c r="B131" s="20">
        <v>45803</v>
      </c>
      <c r="C131" s="20">
        <v>45792</v>
      </c>
      <c r="D131" t="s">
        <v>287</v>
      </c>
      <c r="E131" t="s">
        <v>288</v>
      </c>
      <c r="G131" t="s">
        <v>5539</v>
      </c>
      <c r="H131" t="s">
        <v>76</v>
      </c>
      <c r="I131" t="s">
        <v>77</v>
      </c>
      <c r="J131" s="8" t="str">
        <f t="shared" si="12"/>
        <v>GLID</v>
      </c>
      <c r="K131" t="s">
        <v>10</v>
      </c>
      <c r="L131" s="46">
        <v>2400</v>
      </c>
      <c r="M131" t="s">
        <v>1472</v>
      </c>
      <c r="N131" t="s">
        <v>11</v>
      </c>
      <c r="O131" s="49">
        <v>6.3951000000000002</v>
      </c>
      <c r="P131" s="9">
        <f t="shared" si="13"/>
        <v>15348.24</v>
      </c>
      <c r="Q131" s="10">
        <f t="shared" si="14"/>
        <v>7.3003400000000003</v>
      </c>
      <c r="R131" s="10">
        <f t="shared" si="15"/>
        <v>0.876</v>
      </c>
      <c r="S131" s="11">
        <f t="shared" si="16"/>
        <v>2102.4</v>
      </c>
      <c r="T131" s="10" t="s">
        <v>349</v>
      </c>
      <c r="U131" t="s">
        <v>78</v>
      </c>
    </row>
    <row r="132" spans="1:21">
      <c r="A132" t="s">
        <v>5239</v>
      </c>
      <c r="B132" s="20">
        <v>45803</v>
      </c>
      <c r="C132" s="20">
        <v>45792</v>
      </c>
      <c r="D132" t="s">
        <v>287</v>
      </c>
      <c r="E132" t="s">
        <v>288</v>
      </c>
      <c r="G132" t="s">
        <v>5539</v>
      </c>
      <c r="H132" t="s">
        <v>76</v>
      </c>
      <c r="I132" t="s">
        <v>77</v>
      </c>
      <c r="J132" s="8" t="str">
        <f t="shared" si="12"/>
        <v>GLID</v>
      </c>
      <c r="K132" t="s">
        <v>10</v>
      </c>
      <c r="L132" s="46">
        <v>400</v>
      </c>
      <c r="M132" t="s">
        <v>1472</v>
      </c>
      <c r="N132" t="s">
        <v>11</v>
      </c>
      <c r="O132" s="49">
        <v>6.3951000000000002</v>
      </c>
      <c r="P132" s="9">
        <f t="shared" si="13"/>
        <v>2558.04</v>
      </c>
      <c r="Q132" s="10">
        <f t="shared" si="14"/>
        <v>7.3003400000000003</v>
      </c>
      <c r="R132" s="10">
        <f t="shared" si="15"/>
        <v>0.876</v>
      </c>
      <c r="S132" s="11">
        <f t="shared" si="16"/>
        <v>350.4</v>
      </c>
      <c r="T132" s="10" t="s">
        <v>349</v>
      </c>
      <c r="U132" t="s">
        <v>78</v>
      </c>
    </row>
    <row r="133" spans="1:21">
      <c r="A133" t="s">
        <v>5323</v>
      </c>
      <c r="B133" s="20">
        <v>45803</v>
      </c>
      <c r="C133" s="20">
        <v>45775</v>
      </c>
      <c r="D133" t="s">
        <v>898</v>
      </c>
      <c r="E133" t="s">
        <v>899</v>
      </c>
      <c r="G133" t="s">
        <v>5582</v>
      </c>
      <c r="H133" t="s">
        <v>896</v>
      </c>
      <c r="I133" t="s">
        <v>897</v>
      </c>
      <c r="J133" s="8" t="str">
        <f t="shared" si="12"/>
        <v>GLID</v>
      </c>
      <c r="K133" t="s">
        <v>10</v>
      </c>
      <c r="L133" s="46">
        <v>3150</v>
      </c>
      <c r="M133" t="s">
        <v>1472</v>
      </c>
      <c r="N133" t="s">
        <v>11</v>
      </c>
      <c r="O133" s="49">
        <v>16.5</v>
      </c>
      <c r="P133" s="9">
        <f t="shared" si="13"/>
        <v>51975</v>
      </c>
      <c r="Q133" s="10">
        <f t="shared" si="14"/>
        <v>7.3003400000000003</v>
      </c>
      <c r="R133" s="10">
        <f t="shared" si="15"/>
        <v>2.2602000000000002</v>
      </c>
      <c r="S133" s="11">
        <f t="shared" si="16"/>
        <v>7119.63</v>
      </c>
      <c r="T133" s="10" t="s">
        <v>349</v>
      </c>
      <c r="U133" t="s">
        <v>78</v>
      </c>
    </row>
    <row r="134" spans="1:21">
      <c r="A134" t="s">
        <v>5324</v>
      </c>
      <c r="B134" s="20">
        <v>45803</v>
      </c>
      <c r="C134" s="20">
        <v>45786</v>
      </c>
      <c r="D134" t="s">
        <v>898</v>
      </c>
      <c r="E134" t="s">
        <v>899</v>
      </c>
      <c r="G134" t="s">
        <v>5582</v>
      </c>
      <c r="H134" t="s">
        <v>896</v>
      </c>
      <c r="I134" t="s">
        <v>897</v>
      </c>
      <c r="J134" s="8" t="str">
        <f t="shared" si="12"/>
        <v>GLID</v>
      </c>
      <c r="K134" t="s">
        <v>10</v>
      </c>
      <c r="L134" s="46">
        <v>2010</v>
      </c>
      <c r="M134" t="s">
        <v>1472</v>
      </c>
      <c r="N134" t="s">
        <v>11</v>
      </c>
      <c r="O134" s="49">
        <v>16.5</v>
      </c>
      <c r="P134" s="9">
        <f t="shared" si="13"/>
        <v>33165</v>
      </c>
      <c r="Q134" s="10">
        <f t="shared" si="14"/>
        <v>7.3003400000000003</v>
      </c>
      <c r="R134" s="10">
        <f t="shared" si="15"/>
        <v>2.2602000000000002</v>
      </c>
      <c r="S134" s="11">
        <f t="shared" si="16"/>
        <v>4543</v>
      </c>
      <c r="T134" s="10" t="s">
        <v>349</v>
      </c>
      <c r="U134" t="s">
        <v>78</v>
      </c>
    </row>
    <row r="135" spans="1:21">
      <c r="A135" t="s">
        <v>4262</v>
      </c>
      <c r="B135" s="20">
        <v>45803</v>
      </c>
      <c r="C135" s="20">
        <v>45712</v>
      </c>
      <c r="D135" t="s">
        <v>2257</v>
      </c>
      <c r="E135" t="s">
        <v>2258</v>
      </c>
      <c r="G135" t="s">
        <v>5565</v>
      </c>
      <c r="H135" t="s">
        <v>3147</v>
      </c>
      <c r="I135" t="s">
        <v>3357</v>
      </c>
      <c r="J135" s="8" t="str">
        <f t="shared" si="12"/>
        <v>HDL-</v>
      </c>
      <c r="K135" t="s">
        <v>10</v>
      </c>
      <c r="L135" s="46">
        <v>-1941</v>
      </c>
      <c r="M135" t="s">
        <v>1472</v>
      </c>
      <c r="N135" t="s">
        <v>11</v>
      </c>
      <c r="O135" s="49">
        <v>8.5710999999999995</v>
      </c>
      <c r="P135" s="9">
        <f t="shared" si="13"/>
        <v>-16636.509999999998</v>
      </c>
      <c r="Q135" s="10">
        <f t="shared" si="14"/>
        <v>7.3003400000000003</v>
      </c>
      <c r="R135" s="10">
        <f t="shared" si="15"/>
        <v>1.1740999999999999</v>
      </c>
      <c r="S135" s="11">
        <f t="shared" si="16"/>
        <v>-2278.9299999999998</v>
      </c>
      <c r="T135" s="10" t="s">
        <v>349</v>
      </c>
      <c r="U135" t="s">
        <v>228</v>
      </c>
    </row>
    <row r="136" spans="1:21">
      <c r="A136" t="s">
        <v>4264</v>
      </c>
      <c r="B136" s="20">
        <v>45803</v>
      </c>
      <c r="C136" s="20">
        <v>45727</v>
      </c>
      <c r="D136" t="s">
        <v>2257</v>
      </c>
      <c r="E136" t="s">
        <v>2258</v>
      </c>
      <c r="G136" t="s">
        <v>5565</v>
      </c>
      <c r="H136" t="s">
        <v>3147</v>
      </c>
      <c r="I136" t="s">
        <v>3357</v>
      </c>
      <c r="J136" s="8" t="str">
        <f t="shared" si="12"/>
        <v>HDL-</v>
      </c>
      <c r="K136" t="s">
        <v>10</v>
      </c>
      <c r="L136" s="46">
        <v>-3500</v>
      </c>
      <c r="M136" t="s">
        <v>1472</v>
      </c>
      <c r="N136" t="s">
        <v>11</v>
      </c>
      <c r="O136" s="49">
        <v>8.5710999999999995</v>
      </c>
      <c r="P136" s="9">
        <f t="shared" si="13"/>
        <v>-29998.85</v>
      </c>
      <c r="Q136" s="10">
        <f t="shared" si="14"/>
        <v>7.3003400000000003</v>
      </c>
      <c r="R136" s="10">
        <f t="shared" si="15"/>
        <v>1.1740999999999999</v>
      </c>
      <c r="S136" s="11">
        <f t="shared" si="16"/>
        <v>-4109.3500000000004</v>
      </c>
      <c r="T136" s="10" t="s">
        <v>349</v>
      </c>
      <c r="U136" t="s">
        <v>228</v>
      </c>
    </row>
    <row r="137" spans="1:21">
      <c r="A137" t="s">
        <v>5053</v>
      </c>
      <c r="B137" s="20">
        <v>45803</v>
      </c>
      <c r="C137" s="20">
        <v>45784</v>
      </c>
      <c r="D137" t="s">
        <v>651</v>
      </c>
      <c r="E137" t="s">
        <v>652</v>
      </c>
      <c r="G137" t="s">
        <v>5441</v>
      </c>
      <c r="H137" t="s">
        <v>4649</v>
      </c>
      <c r="I137" t="s">
        <v>4650</v>
      </c>
      <c r="J137" s="8" t="str">
        <f t="shared" si="12"/>
        <v>HDL-</v>
      </c>
      <c r="K137" t="s">
        <v>10</v>
      </c>
      <c r="L137" s="46">
        <v>1750</v>
      </c>
      <c r="M137" t="s">
        <v>1472</v>
      </c>
      <c r="N137" t="s">
        <v>11</v>
      </c>
      <c r="O137" s="49">
        <v>2.2827999999999999</v>
      </c>
      <c r="P137" s="9">
        <f t="shared" si="13"/>
        <v>3994.9</v>
      </c>
      <c r="Q137" s="10">
        <f t="shared" si="14"/>
        <v>7.3003400000000003</v>
      </c>
      <c r="R137" s="10">
        <f t="shared" si="15"/>
        <v>0.31269999999999998</v>
      </c>
      <c r="S137" s="11">
        <f t="shared" si="16"/>
        <v>547.23</v>
      </c>
      <c r="T137" s="10" t="s">
        <v>349</v>
      </c>
      <c r="U137" t="s">
        <v>228</v>
      </c>
    </row>
    <row r="138" spans="1:21">
      <c r="A138" t="s">
        <v>5068</v>
      </c>
      <c r="B138" s="20">
        <v>45803</v>
      </c>
      <c r="C138" s="20">
        <v>45775</v>
      </c>
      <c r="D138" t="s">
        <v>651</v>
      </c>
      <c r="E138" t="s">
        <v>652</v>
      </c>
      <c r="G138" t="s">
        <v>5441</v>
      </c>
      <c r="H138" t="s">
        <v>3098</v>
      </c>
      <c r="I138" t="s">
        <v>3313</v>
      </c>
      <c r="J138" s="8" t="str">
        <f t="shared" si="12"/>
        <v>HDL-</v>
      </c>
      <c r="K138" t="s">
        <v>10</v>
      </c>
      <c r="L138" s="46">
        <v>1000</v>
      </c>
      <c r="M138" t="s">
        <v>1472</v>
      </c>
      <c r="N138" t="s">
        <v>11</v>
      </c>
      <c r="O138" s="49">
        <v>2.5788000000000002</v>
      </c>
      <c r="P138" s="9">
        <f t="shared" si="13"/>
        <v>2578.8000000000002</v>
      </c>
      <c r="Q138" s="10">
        <f t="shared" si="14"/>
        <v>7.3003400000000003</v>
      </c>
      <c r="R138" s="10">
        <f t="shared" si="15"/>
        <v>0.35320000000000001</v>
      </c>
      <c r="S138" s="11">
        <f t="shared" si="16"/>
        <v>353.2</v>
      </c>
      <c r="T138" s="10" t="s">
        <v>349</v>
      </c>
      <c r="U138" t="s">
        <v>228</v>
      </c>
    </row>
    <row r="139" spans="1:21">
      <c r="A139" t="s">
        <v>5352</v>
      </c>
      <c r="B139" s="20">
        <v>45803</v>
      </c>
      <c r="C139" s="20">
        <v>45785</v>
      </c>
      <c r="D139" t="s">
        <v>311</v>
      </c>
      <c r="E139" t="s">
        <v>312</v>
      </c>
      <c r="G139" t="s">
        <v>5376</v>
      </c>
      <c r="H139" t="s">
        <v>662</v>
      </c>
      <c r="I139" t="s">
        <v>663</v>
      </c>
      <c r="J139" s="8" t="str">
        <f t="shared" si="12"/>
        <v>INM-</v>
      </c>
      <c r="K139" t="s">
        <v>10</v>
      </c>
      <c r="L139" s="46">
        <v>350</v>
      </c>
      <c r="M139" t="s">
        <v>186</v>
      </c>
      <c r="N139" t="s">
        <v>11</v>
      </c>
      <c r="O139" s="49">
        <v>92.743399999999994</v>
      </c>
      <c r="P139" s="9">
        <f t="shared" si="13"/>
        <v>32460.19</v>
      </c>
      <c r="Q139" s="10">
        <f t="shared" si="14"/>
        <v>7.3003400000000003</v>
      </c>
      <c r="R139" s="10">
        <f t="shared" si="15"/>
        <v>12.704000000000001</v>
      </c>
      <c r="S139" s="11">
        <f t="shared" si="16"/>
        <v>4446.3999999999996</v>
      </c>
      <c r="T139" s="10" t="s">
        <v>349</v>
      </c>
      <c r="U139" t="s">
        <v>327</v>
      </c>
    </row>
    <row r="140" spans="1:21">
      <c r="A140" t="s">
        <v>5353</v>
      </c>
      <c r="B140" s="20">
        <v>45803</v>
      </c>
      <c r="C140" s="20">
        <v>45786</v>
      </c>
      <c r="D140" t="s">
        <v>311</v>
      </c>
      <c r="E140" t="s">
        <v>312</v>
      </c>
      <c r="G140" t="s">
        <v>5590</v>
      </c>
      <c r="H140" t="s">
        <v>662</v>
      </c>
      <c r="I140" t="s">
        <v>663</v>
      </c>
      <c r="J140" s="8" t="str">
        <f t="shared" si="12"/>
        <v>INM-</v>
      </c>
      <c r="K140" t="s">
        <v>10</v>
      </c>
      <c r="L140" s="46">
        <v>200</v>
      </c>
      <c r="M140" t="s">
        <v>186</v>
      </c>
      <c r="N140" t="s">
        <v>11</v>
      </c>
      <c r="O140" s="49">
        <v>92.743399999999994</v>
      </c>
      <c r="P140" s="9">
        <f t="shared" si="13"/>
        <v>18548.68</v>
      </c>
      <c r="Q140" s="10">
        <f t="shared" si="14"/>
        <v>7.3003400000000003</v>
      </c>
      <c r="R140" s="10">
        <f t="shared" si="15"/>
        <v>12.704000000000001</v>
      </c>
      <c r="S140" s="11">
        <f t="shared" si="16"/>
        <v>2540.8000000000002</v>
      </c>
      <c r="T140" s="10" t="s">
        <v>349</v>
      </c>
      <c r="U140" t="s">
        <v>327</v>
      </c>
    </row>
    <row r="141" spans="1:21">
      <c r="A141" t="s">
        <v>5356</v>
      </c>
      <c r="B141" s="20">
        <v>45803</v>
      </c>
      <c r="C141" s="20">
        <v>45785</v>
      </c>
      <c r="D141" t="s">
        <v>311</v>
      </c>
      <c r="E141" t="s">
        <v>312</v>
      </c>
      <c r="G141" t="s">
        <v>5376</v>
      </c>
      <c r="H141" t="s">
        <v>666</v>
      </c>
      <c r="I141" t="s">
        <v>667</v>
      </c>
      <c r="J141" s="8" t="str">
        <f t="shared" si="12"/>
        <v>INM-</v>
      </c>
      <c r="K141" t="s">
        <v>10</v>
      </c>
      <c r="L141" s="46">
        <v>150</v>
      </c>
      <c r="M141" t="s">
        <v>186</v>
      </c>
      <c r="N141" t="s">
        <v>11</v>
      </c>
      <c r="O141" s="49">
        <v>105.0442</v>
      </c>
      <c r="P141" s="9">
        <f t="shared" si="13"/>
        <v>15756.63</v>
      </c>
      <c r="Q141" s="10">
        <f t="shared" si="14"/>
        <v>7.3003400000000003</v>
      </c>
      <c r="R141" s="10">
        <f t="shared" si="15"/>
        <v>14.3889</v>
      </c>
      <c r="S141" s="11">
        <f t="shared" si="16"/>
        <v>2158.34</v>
      </c>
      <c r="T141" s="10" t="s">
        <v>349</v>
      </c>
      <c r="U141" t="s">
        <v>327</v>
      </c>
    </row>
    <row r="142" spans="1:21">
      <c r="A142" t="s">
        <v>5357</v>
      </c>
      <c r="B142" s="20">
        <v>45803</v>
      </c>
      <c r="C142" s="20">
        <v>45786</v>
      </c>
      <c r="D142" t="s">
        <v>311</v>
      </c>
      <c r="E142" t="s">
        <v>312</v>
      </c>
      <c r="G142" t="s">
        <v>5593</v>
      </c>
      <c r="H142" t="s">
        <v>666</v>
      </c>
      <c r="I142" t="s">
        <v>667</v>
      </c>
      <c r="J142" s="8" t="str">
        <f t="shared" si="12"/>
        <v>INM-</v>
      </c>
      <c r="K142" t="s">
        <v>10</v>
      </c>
      <c r="L142" s="46">
        <v>150</v>
      </c>
      <c r="M142" t="s">
        <v>186</v>
      </c>
      <c r="N142" t="s">
        <v>11</v>
      </c>
      <c r="O142" s="49">
        <v>105.0442</v>
      </c>
      <c r="P142" s="9">
        <f t="shared" si="13"/>
        <v>15756.63</v>
      </c>
      <c r="Q142" s="10">
        <f t="shared" si="14"/>
        <v>7.3003400000000003</v>
      </c>
      <c r="R142" s="10">
        <f t="shared" si="15"/>
        <v>14.3889</v>
      </c>
      <c r="S142" s="11">
        <f t="shared" si="16"/>
        <v>2158.34</v>
      </c>
      <c r="T142" s="10" t="s">
        <v>349</v>
      </c>
      <c r="U142" t="s">
        <v>327</v>
      </c>
    </row>
    <row r="143" spans="1:21">
      <c r="A143" t="s">
        <v>5360</v>
      </c>
      <c r="B143" s="20">
        <v>45803</v>
      </c>
      <c r="C143" s="20">
        <v>45785</v>
      </c>
      <c r="D143" t="s">
        <v>311</v>
      </c>
      <c r="E143" t="s">
        <v>312</v>
      </c>
      <c r="G143" t="s">
        <v>5376</v>
      </c>
      <c r="H143" t="s">
        <v>669</v>
      </c>
      <c r="I143" t="s">
        <v>670</v>
      </c>
      <c r="J143" s="8" t="str">
        <f t="shared" si="12"/>
        <v>INM-</v>
      </c>
      <c r="K143" t="s">
        <v>10</v>
      </c>
      <c r="L143" s="46">
        <v>150</v>
      </c>
      <c r="M143" t="s">
        <v>186</v>
      </c>
      <c r="N143" t="s">
        <v>11</v>
      </c>
      <c r="O143" s="49">
        <v>110.17700000000001</v>
      </c>
      <c r="P143" s="9">
        <f t="shared" si="13"/>
        <v>16526.55</v>
      </c>
      <c r="Q143" s="10">
        <f t="shared" si="14"/>
        <v>7.3003400000000003</v>
      </c>
      <c r="R143" s="10">
        <f t="shared" si="15"/>
        <v>15.092000000000001</v>
      </c>
      <c r="S143" s="11">
        <f t="shared" si="16"/>
        <v>2263.8000000000002</v>
      </c>
      <c r="T143" s="10" t="s">
        <v>349</v>
      </c>
      <c r="U143" t="s">
        <v>327</v>
      </c>
    </row>
    <row r="144" spans="1:21">
      <c r="A144" t="s">
        <v>5361</v>
      </c>
      <c r="B144" s="20">
        <v>45803</v>
      </c>
      <c r="C144" s="20">
        <v>45786</v>
      </c>
      <c r="D144" t="s">
        <v>311</v>
      </c>
      <c r="E144" t="s">
        <v>312</v>
      </c>
      <c r="G144" t="s">
        <v>5593</v>
      </c>
      <c r="H144" t="s">
        <v>669</v>
      </c>
      <c r="I144" t="s">
        <v>670</v>
      </c>
      <c r="J144" s="8" t="str">
        <f t="shared" si="12"/>
        <v>INM-</v>
      </c>
      <c r="K144" t="s">
        <v>10</v>
      </c>
      <c r="L144" s="46">
        <v>150</v>
      </c>
      <c r="M144" t="s">
        <v>186</v>
      </c>
      <c r="N144" t="s">
        <v>11</v>
      </c>
      <c r="O144" s="49">
        <v>110.17700000000001</v>
      </c>
      <c r="P144" s="9">
        <f t="shared" si="13"/>
        <v>16526.55</v>
      </c>
      <c r="Q144" s="10">
        <f t="shared" si="14"/>
        <v>7.3003400000000003</v>
      </c>
      <c r="R144" s="10">
        <f t="shared" si="15"/>
        <v>15.092000000000001</v>
      </c>
      <c r="S144" s="11">
        <f t="shared" si="16"/>
        <v>2263.8000000000002</v>
      </c>
      <c r="T144" s="10" t="s">
        <v>349</v>
      </c>
      <c r="U144" t="s">
        <v>327</v>
      </c>
    </row>
    <row r="145" spans="1:21">
      <c r="A145" t="s">
        <v>5343</v>
      </c>
      <c r="B145" s="20">
        <v>45803</v>
      </c>
      <c r="C145" s="20">
        <v>45782</v>
      </c>
      <c r="D145" t="s">
        <v>2827</v>
      </c>
      <c r="E145" t="s">
        <v>2828</v>
      </c>
      <c r="G145" t="s">
        <v>5390</v>
      </c>
      <c r="H145" t="s">
        <v>4832</v>
      </c>
      <c r="I145" t="s">
        <v>4833</v>
      </c>
      <c r="J145" s="8" t="str">
        <f t="shared" si="12"/>
        <v>INM-</v>
      </c>
      <c r="K145" t="s">
        <v>10</v>
      </c>
      <c r="L145" s="46">
        <v>150</v>
      </c>
      <c r="M145" t="s">
        <v>186</v>
      </c>
      <c r="N145" t="s">
        <v>11</v>
      </c>
      <c r="O145" s="49">
        <v>65.893799999999999</v>
      </c>
      <c r="P145" s="9">
        <f t="shared" si="13"/>
        <v>9884.07</v>
      </c>
      <c r="Q145" s="10">
        <f t="shared" si="14"/>
        <v>7.3003400000000003</v>
      </c>
      <c r="R145" s="10">
        <f t="shared" si="15"/>
        <v>9.0260999999999996</v>
      </c>
      <c r="S145" s="11">
        <f t="shared" si="16"/>
        <v>1353.92</v>
      </c>
      <c r="T145" s="10" t="s">
        <v>349</v>
      </c>
      <c r="U145" t="s">
        <v>327</v>
      </c>
    </row>
    <row r="146" spans="1:21">
      <c r="A146" t="s">
        <v>5354</v>
      </c>
      <c r="B146" s="20">
        <v>45803</v>
      </c>
      <c r="C146" s="20">
        <v>45782</v>
      </c>
      <c r="D146" t="s">
        <v>2827</v>
      </c>
      <c r="E146" t="s">
        <v>2828</v>
      </c>
      <c r="G146" t="s">
        <v>5390</v>
      </c>
      <c r="H146" t="s">
        <v>3818</v>
      </c>
      <c r="I146" t="s">
        <v>3819</v>
      </c>
      <c r="J146" s="8" t="str">
        <f t="shared" si="12"/>
        <v>INM-</v>
      </c>
      <c r="K146" t="s">
        <v>10</v>
      </c>
      <c r="L146" s="46">
        <v>90</v>
      </c>
      <c r="M146" t="s">
        <v>186</v>
      </c>
      <c r="N146" t="s">
        <v>11</v>
      </c>
      <c r="O146" s="49">
        <v>102.9204</v>
      </c>
      <c r="P146" s="9">
        <f t="shared" si="13"/>
        <v>9262.84</v>
      </c>
      <c r="Q146" s="10">
        <f t="shared" si="14"/>
        <v>7.3003400000000003</v>
      </c>
      <c r="R146" s="10">
        <f t="shared" si="15"/>
        <v>14.098000000000001</v>
      </c>
      <c r="S146" s="11">
        <f t="shared" si="16"/>
        <v>1268.82</v>
      </c>
      <c r="T146" s="10" t="s">
        <v>349</v>
      </c>
      <c r="U146" t="s">
        <v>327</v>
      </c>
    </row>
    <row r="147" spans="1:21">
      <c r="A147" t="s">
        <v>5362</v>
      </c>
      <c r="B147" s="20">
        <v>45803</v>
      </c>
      <c r="C147" s="20">
        <v>45782</v>
      </c>
      <c r="D147" t="s">
        <v>2827</v>
      </c>
      <c r="E147" t="s">
        <v>2828</v>
      </c>
      <c r="G147" t="s">
        <v>5390</v>
      </c>
      <c r="H147" t="s">
        <v>4834</v>
      </c>
      <c r="I147" t="s">
        <v>4835</v>
      </c>
      <c r="J147" s="8" t="str">
        <f t="shared" si="12"/>
        <v>INM-</v>
      </c>
      <c r="K147" t="s">
        <v>10</v>
      </c>
      <c r="L147" s="46">
        <v>30</v>
      </c>
      <c r="M147" t="s">
        <v>186</v>
      </c>
      <c r="N147" t="s">
        <v>11</v>
      </c>
      <c r="O147" s="49">
        <v>110.28319999999999</v>
      </c>
      <c r="P147" s="9">
        <f t="shared" si="13"/>
        <v>3308.5</v>
      </c>
      <c r="Q147" s="10">
        <f t="shared" si="14"/>
        <v>7.3003400000000003</v>
      </c>
      <c r="R147" s="10">
        <f t="shared" si="15"/>
        <v>15.1066</v>
      </c>
      <c r="S147" s="11">
        <f t="shared" si="16"/>
        <v>453.2</v>
      </c>
      <c r="T147" s="10" t="s">
        <v>349</v>
      </c>
      <c r="U147" t="s">
        <v>327</v>
      </c>
    </row>
    <row r="148" spans="1:21">
      <c r="A148" t="s">
        <v>5365</v>
      </c>
      <c r="B148" s="20">
        <v>45803</v>
      </c>
      <c r="C148" s="20">
        <v>45782</v>
      </c>
      <c r="D148" t="s">
        <v>2827</v>
      </c>
      <c r="E148" t="s">
        <v>2828</v>
      </c>
      <c r="G148" t="s">
        <v>5390</v>
      </c>
      <c r="H148" t="s">
        <v>3185</v>
      </c>
      <c r="I148" t="s">
        <v>3392</v>
      </c>
      <c r="J148" s="8" t="str">
        <f t="shared" si="12"/>
        <v>INM-</v>
      </c>
      <c r="K148" t="s">
        <v>10</v>
      </c>
      <c r="L148" s="46">
        <v>150</v>
      </c>
      <c r="M148" t="s">
        <v>186</v>
      </c>
      <c r="N148" t="s">
        <v>11</v>
      </c>
      <c r="O148" s="49">
        <v>120.4248</v>
      </c>
      <c r="P148" s="9">
        <f t="shared" si="13"/>
        <v>18063.72</v>
      </c>
      <c r="Q148" s="10">
        <f t="shared" si="14"/>
        <v>7.3003400000000003</v>
      </c>
      <c r="R148" s="10">
        <f t="shared" si="15"/>
        <v>16.495799999999999</v>
      </c>
      <c r="S148" s="11">
        <f t="shared" si="16"/>
        <v>2474.37</v>
      </c>
      <c r="T148" s="10" t="s">
        <v>349</v>
      </c>
      <c r="U148" t="s">
        <v>327</v>
      </c>
    </row>
    <row r="149" spans="1:21">
      <c r="A149" t="s">
        <v>5367</v>
      </c>
      <c r="B149" s="20">
        <v>45803</v>
      </c>
      <c r="C149" s="20">
        <v>45782</v>
      </c>
      <c r="D149" t="s">
        <v>2827</v>
      </c>
      <c r="E149" t="s">
        <v>2828</v>
      </c>
      <c r="G149" t="s">
        <v>5390</v>
      </c>
      <c r="H149" t="s">
        <v>3186</v>
      </c>
      <c r="I149" t="s">
        <v>3393</v>
      </c>
      <c r="J149" s="8" t="str">
        <f t="shared" si="12"/>
        <v>INM-</v>
      </c>
      <c r="K149" t="s">
        <v>10</v>
      </c>
      <c r="L149" s="46">
        <v>30</v>
      </c>
      <c r="M149" t="s">
        <v>186</v>
      </c>
      <c r="N149" t="s">
        <v>11</v>
      </c>
      <c r="O149" s="49">
        <v>129.82300000000001</v>
      </c>
      <c r="P149" s="9">
        <f t="shared" si="13"/>
        <v>3894.69</v>
      </c>
      <c r="Q149" s="10">
        <f t="shared" si="14"/>
        <v>7.3003400000000003</v>
      </c>
      <c r="R149" s="10">
        <f t="shared" si="15"/>
        <v>17.783100000000001</v>
      </c>
      <c r="S149" s="11">
        <f t="shared" si="16"/>
        <v>533.49</v>
      </c>
      <c r="T149" s="10" t="s">
        <v>349</v>
      </c>
      <c r="U149" t="s">
        <v>327</v>
      </c>
    </row>
    <row r="150" spans="1:21">
      <c r="A150" t="s">
        <v>5130</v>
      </c>
      <c r="B150" s="20">
        <v>45803</v>
      </c>
      <c r="C150" s="20">
        <v>45709</v>
      </c>
      <c r="D150" t="s">
        <v>94</v>
      </c>
      <c r="E150" t="s">
        <v>95</v>
      </c>
      <c r="G150" t="s">
        <v>5467</v>
      </c>
      <c r="H150" t="s">
        <v>3060</v>
      </c>
      <c r="I150" t="s">
        <v>3276</v>
      </c>
      <c r="J150" s="8" t="str">
        <f t="shared" si="12"/>
        <v>LID-</v>
      </c>
      <c r="K150" t="s">
        <v>98</v>
      </c>
      <c r="L150" s="46">
        <v>1320</v>
      </c>
      <c r="M150" t="s">
        <v>1472</v>
      </c>
      <c r="N150" t="s">
        <v>11</v>
      </c>
      <c r="O150" s="49">
        <v>3.2</v>
      </c>
      <c r="P150" s="9">
        <f t="shared" si="13"/>
        <v>4224</v>
      </c>
      <c r="Q150" s="10">
        <f t="shared" si="14"/>
        <v>7.3003400000000003</v>
      </c>
      <c r="R150" s="10">
        <f t="shared" si="15"/>
        <v>0.43830000000000002</v>
      </c>
      <c r="S150" s="11">
        <f t="shared" si="16"/>
        <v>578.55999999999995</v>
      </c>
      <c r="T150" s="10" t="s">
        <v>349</v>
      </c>
      <c r="U150" t="s">
        <v>368</v>
      </c>
    </row>
    <row r="151" spans="1:21">
      <c r="A151" t="s">
        <v>5143</v>
      </c>
      <c r="B151" s="20">
        <v>45803</v>
      </c>
      <c r="C151" s="20">
        <v>45611</v>
      </c>
      <c r="D151" t="s">
        <v>94</v>
      </c>
      <c r="E151" t="s">
        <v>95</v>
      </c>
      <c r="G151" t="s">
        <v>5467</v>
      </c>
      <c r="H151" t="s">
        <v>3061</v>
      </c>
      <c r="I151" t="s">
        <v>3277</v>
      </c>
      <c r="J151" s="8" t="str">
        <f t="shared" si="12"/>
        <v>LID-</v>
      </c>
      <c r="K151" t="s">
        <v>98</v>
      </c>
      <c r="L151" s="46">
        <v>710</v>
      </c>
      <c r="M151" t="s">
        <v>1472</v>
      </c>
      <c r="N151" t="s">
        <v>11</v>
      </c>
      <c r="O151" s="49">
        <v>3.4</v>
      </c>
      <c r="P151" s="9">
        <f t="shared" si="13"/>
        <v>2414</v>
      </c>
      <c r="Q151" s="10">
        <f t="shared" si="14"/>
        <v>7.3003400000000003</v>
      </c>
      <c r="R151" s="10">
        <f t="shared" si="15"/>
        <v>0.4657</v>
      </c>
      <c r="S151" s="11">
        <f t="shared" si="16"/>
        <v>330.65</v>
      </c>
      <c r="T151" s="10" t="s">
        <v>349</v>
      </c>
      <c r="U151" t="s">
        <v>368</v>
      </c>
    </row>
    <row r="152" spans="1:21">
      <c r="A152" t="s">
        <v>5144</v>
      </c>
      <c r="B152" s="20">
        <v>45803</v>
      </c>
      <c r="C152" s="20">
        <v>45709</v>
      </c>
      <c r="D152" t="s">
        <v>94</v>
      </c>
      <c r="E152" t="s">
        <v>95</v>
      </c>
      <c r="G152" t="s">
        <v>5467</v>
      </c>
      <c r="H152" t="s">
        <v>3061</v>
      </c>
      <c r="I152" t="s">
        <v>3277</v>
      </c>
      <c r="J152" s="8" t="str">
        <f t="shared" si="12"/>
        <v>LID-</v>
      </c>
      <c r="K152" t="s">
        <v>98</v>
      </c>
      <c r="L152" s="46">
        <v>1120</v>
      </c>
      <c r="M152" t="s">
        <v>1472</v>
      </c>
      <c r="N152" t="s">
        <v>11</v>
      </c>
      <c r="O152" s="49">
        <v>3.4</v>
      </c>
      <c r="P152" s="9">
        <f t="shared" si="13"/>
        <v>3808</v>
      </c>
      <c r="Q152" s="10">
        <f t="shared" si="14"/>
        <v>7.3003400000000003</v>
      </c>
      <c r="R152" s="10">
        <f t="shared" si="15"/>
        <v>0.4657</v>
      </c>
      <c r="S152" s="11">
        <f t="shared" si="16"/>
        <v>521.58000000000004</v>
      </c>
      <c r="T152" s="10" t="s">
        <v>349</v>
      </c>
      <c r="U152" t="s">
        <v>368</v>
      </c>
    </row>
    <row r="153" spans="1:21">
      <c r="A153" t="s">
        <v>4125</v>
      </c>
      <c r="B153" s="20">
        <v>45803</v>
      </c>
      <c r="C153" s="20">
        <v>45734</v>
      </c>
      <c r="D153" t="s">
        <v>94</v>
      </c>
      <c r="E153" t="s">
        <v>95</v>
      </c>
      <c r="G153" t="s">
        <v>5467</v>
      </c>
      <c r="H153" t="s">
        <v>3061</v>
      </c>
      <c r="I153" t="s">
        <v>3277</v>
      </c>
      <c r="J153" s="8" t="str">
        <f t="shared" si="12"/>
        <v>LID-</v>
      </c>
      <c r="K153" t="s">
        <v>98</v>
      </c>
      <c r="L153" s="46">
        <v>1110</v>
      </c>
      <c r="M153" t="s">
        <v>1472</v>
      </c>
      <c r="N153" t="s">
        <v>11</v>
      </c>
      <c r="O153" s="49">
        <v>3.4</v>
      </c>
      <c r="P153" s="9">
        <f t="shared" si="13"/>
        <v>3774</v>
      </c>
      <c r="Q153" s="10">
        <f t="shared" si="14"/>
        <v>7.3003400000000003</v>
      </c>
      <c r="R153" s="10">
        <f t="shared" si="15"/>
        <v>0.4657</v>
      </c>
      <c r="S153" s="11">
        <f t="shared" si="16"/>
        <v>516.92999999999995</v>
      </c>
      <c r="T153" s="10" t="s">
        <v>349</v>
      </c>
      <c r="U153" t="s">
        <v>368</v>
      </c>
    </row>
    <row r="154" spans="1:21">
      <c r="A154" t="s">
        <v>5165</v>
      </c>
      <c r="B154" s="20">
        <v>45803</v>
      </c>
      <c r="C154" s="20">
        <v>45734</v>
      </c>
      <c r="D154" t="s">
        <v>94</v>
      </c>
      <c r="E154" t="s">
        <v>95</v>
      </c>
      <c r="G154" t="s">
        <v>5467</v>
      </c>
      <c r="H154" t="s">
        <v>3063</v>
      </c>
      <c r="I154" t="s">
        <v>3279</v>
      </c>
      <c r="J154" s="8" t="str">
        <f t="shared" si="12"/>
        <v>LID-</v>
      </c>
      <c r="K154" t="s">
        <v>98</v>
      </c>
      <c r="L154" s="46">
        <v>1010</v>
      </c>
      <c r="M154" t="s">
        <v>1472</v>
      </c>
      <c r="N154" t="s">
        <v>11</v>
      </c>
      <c r="O154" s="49">
        <v>3.7</v>
      </c>
      <c r="P154" s="9">
        <f t="shared" si="13"/>
        <v>3737</v>
      </c>
      <c r="Q154" s="10">
        <f t="shared" si="14"/>
        <v>7.3003400000000003</v>
      </c>
      <c r="R154" s="10">
        <f t="shared" si="15"/>
        <v>0.50680000000000003</v>
      </c>
      <c r="S154" s="11">
        <f t="shared" si="16"/>
        <v>511.87</v>
      </c>
      <c r="T154" s="10" t="s">
        <v>349</v>
      </c>
      <c r="U154" t="s">
        <v>368</v>
      </c>
    </row>
    <row r="155" spans="1:21">
      <c r="A155" t="s">
        <v>5192</v>
      </c>
      <c r="B155" s="20">
        <v>45803</v>
      </c>
      <c r="C155" s="20">
        <v>45714</v>
      </c>
      <c r="D155" t="s">
        <v>94</v>
      </c>
      <c r="E155" t="s">
        <v>95</v>
      </c>
      <c r="G155" t="s">
        <v>5511</v>
      </c>
      <c r="H155" t="s">
        <v>3164</v>
      </c>
      <c r="I155" t="s">
        <v>3374</v>
      </c>
      <c r="J155" s="8" t="str">
        <f t="shared" si="12"/>
        <v>LID-</v>
      </c>
      <c r="K155" t="s">
        <v>98</v>
      </c>
      <c r="L155" s="46">
        <v>1560</v>
      </c>
      <c r="M155" t="s">
        <v>1472</v>
      </c>
      <c r="N155" t="s">
        <v>11</v>
      </c>
      <c r="O155" s="49">
        <v>4.26</v>
      </c>
      <c r="P155" s="9">
        <f t="shared" si="13"/>
        <v>6645.6</v>
      </c>
      <c r="Q155" s="10">
        <f t="shared" si="14"/>
        <v>7.3003400000000003</v>
      </c>
      <c r="R155" s="10">
        <f t="shared" si="15"/>
        <v>0.58350000000000002</v>
      </c>
      <c r="S155" s="11">
        <f t="shared" si="16"/>
        <v>910.26</v>
      </c>
      <c r="T155" s="10" t="s">
        <v>349</v>
      </c>
      <c r="U155" t="s">
        <v>368</v>
      </c>
    </row>
    <row r="156" spans="1:21">
      <c r="A156" t="s">
        <v>5192</v>
      </c>
      <c r="B156" s="20">
        <v>45803</v>
      </c>
      <c r="C156" s="20">
        <v>45714</v>
      </c>
      <c r="D156" t="s">
        <v>94</v>
      </c>
      <c r="E156" t="s">
        <v>95</v>
      </c>
      <c r="G156" t="s">
        <v>5512</v>
      </c>
      <c r="H156" t="s">
        <v>3164</v>
      </c>
      <c r="I156" t="s">
        <v>3374</v>
      </c>
      <c r="J156" s="8" t="str">
        <f t="shared" si="12"/>
        <v>LID-</v>
      </c>
      <c r="K156" t="s">
        <v>98</v>
      </c>
      <c r="L156" s="46">
        <v>2280</v>
      </c>
      <c r="M156" t="s">
        <v>1472</v>
      </c>
      <c r="N156" t="s">
        <v>11</v>
      </c>
      <c r="O156" s="49">
        <v>4.26</v>
      </c>
      <c r="P156" s="9">
        <f t="shared" si="13"/>
        <v>9712.7999999999993</v>
      </c>
      <c r="Q156" s="10">
        <f t="shared" si="14"/>
        <v>7.3003400000000003</v>
      </c>
      <c r="R156" s="10">
        <f t="shared" si="15"/>
        <v>0.58350000000000002</v>
      </c>
      <c r="S156" s="11">
        <f t="shared" si="16"/>
        <v>1330.38</v>
      </c>
      <c r="T156" s="10" t="s">
        <v>349</v>
      </c>
      <c r="U156" t="s">
        <v>368</v>
      </c>
    </row>
    <row r="157" spans="1:21">
      <c r="A157" t="s">
        <v>5187</v>
      </c>
      <c r="B157" s="20">
        <v>45803</v>
      </c>
      <c r="C157" s="20">
        <v>45714</v>
      </c>
      <c r="D157" t="s">
        <v>830</v>
      </c>
      <c r="E157" t="s">
        <v>831</v>
      </c>
      <c r="G157" t="s">
        <v>5493</v>
      </c>
      <c r="H157" t="s">
        <v>3166</v>
      </c>
      <c r="I157" t="s">
        <v>3376</v>
      </c>
      <c r="J157" s="8" t="str">
        <f t="shared" si="12"/>
        <v>LID-</v>
      </c>
      <c r="K157" t="s">
        <v>98</v>
      </c>
      <c r="L157" s="46">
        <v>2100</v>
      </c>
      <c r="M157" t="s">
        <v>1472</v>
      </c>
      <c r="N157" t="s">
        <v>11</v>
      </c>
      <c r="O157" s="49">
        <v>4.2</v>
      </c>
      <c r="P157" s="9">
        <f t="shared" si="13"/>
        <v>8820</v>
      </c>
      <c r="Q157" s="10">
        <f t="shared" si="14"/>
        <v>7.3003400000000003</v>
      </c>
      <c r="R157" s="10">
        <f t="shared" si="15"/>
        <v>0.57530000000000003</v>
      </c>
      <c r="S157" s="11">
        <f t="shared" si="16"/>
        <v>1208.1300000000001</v>
      </c>
      <c r="T157" s="10" t="s">
        <v>349</v>
      </c>
      <c r="U157" t="s">
        <v>368</v>
      </c>
    </row>
    <row r="158" spans="1:21">
      <c r="A158" t="s">
        <v>5294</v>
      </c>
      <c r="B158" s="20">
        <v>45803</v>
      </c>
      <c r="C158" s="20">
        <v>45763</v>
      </c>
      <c r="D158" t="s">
        <v>143</v>
      </c>
      <c r="E158" t="s">
        <v>144</v>
      </c>
      <c r="G158" t="s">
        <v>5570</v>
      </c>
      <c r="H158" t="s">
        <v>4778</v>
      </c>
      <c r="I158" t="s">
        <v>4779</v>
      </c>
      <c r="J158" s="8" t="str">
        <f t="shared" ref="J158:J189" si="17">+LEFT(U158,4)</f>
        <v>SHDL</v>
      </c>
      <c r="K158" t="s">
        <v>10</v>
      </c>
      <c r="L158" s="46">
        <v>530</v>
      </c>
      <c r="M158" t="s">
        <v>1472</v>
      </c>
      <c r="N158" t="s">
        <v>11</v>
      </c>
      <c r="O158" s="49">
        <v>9.0995000000000008</v>
      </c>
      <c r="P158" s="9">
        <f t="shared" si="13"/>
        <v>4822.74</v>
      </c>
      <c r="Q158" s="10">
        <f t="shared" si="14"/>
        <v>7.3003400000000003</v>
      </c>
      <c r="R158" s="10">
        <f t="shared" si="15"/>
        <v>1.2464</v>
      </c>
      <c r="S158" s="11">
        <f t="shared" si="16"/>
        <v>660.59</v>
      </c>
      <c r="T158" s="10" t="s">
        <v>349</v>
      </c>
      <c r="U158" t="s">
        <v>722</v>
      </c>
    </row>
    <row r="159" spans="1:21">
      <c r="A159" t="s">
        <v>5090</v>
      </c>
      <c r="B159" s="20">
        <v>45800</v>
      </c>
      <c r="C159" s="20">
        <v>45785</v>
      </c>
      <c r="D159" t="s">
        <v>1006</v>
      </c>
      <c r="E159" t="s">
        <v>1007</v>
      </c>
      <c r="G159" t="s">
        <v>5458</v>
      </c>
      <c r="H159" t="s">
        <v>4673</v>
      </c>
      <c r="I159" t="s">
        <v>4674</v>
      </c>
      <c r="J159" s="8" t="str">
        <f t="shared" si="17"/>
        <v>ALM-</v>
      </c>
      <c r="K159" t="s">
        <v>98</v>
      </c>
      <c r="L159" s="46">
        <v>522</v>
      </c>
      <c r="M159" t="s">
        <v>186</v>
      </c>
      <c r="N159" t="s">
        <v>11</v>
      </c>
      <c r="O159" s="49">
        <v>2.9203999999999999</v>
      </c>
      <c r="P159" s="9">
        <f t="shared" si="13"/>
        <v>1524.45</v>
      </c>
      <c r="Q159" s="10">
        <f t="shared" si="14"/>
        <v>7.3003400000000003</v>
      </c>
      <c r="R159" s="10">
        <f t="shared" si="15"/>
        <v>0.4</v>
      </c>
      <c r="S159" s="11">
        <f t="shared" si="16"/>
        <v>208.8</v>
      </c>
      <c r="T159" s="10" t="s">
        <v>349</v>
      </c>
      <c r="U159" t="s">
        <v>191</v>
      </c>
    </row>
    <row r="160" spans="1:21">
      <c r="A160" t="s">
        <v>5091</v>
      </c>
      <c r="B160" s="20">
        <v>45800</v>
      </c>
      <c r="C160" s="20">
        <v>45785</v>
      </c>
      <c r="D160" t="s">
        <v>1006</v>
      </c>
      <c r="E160" t="s">
        <v>1007</v>
      </c>
      <c r="G160" t="s">
        <v>5458</v>
      </c>
      <c r="H160" t="s">
        <v>3257</v>
      </c>
      <c r="I160" t="s">
        <v>3464</v>
      </c>
      <c r="J160" s="8" t="str">
        <f t="shared" si="17"/>
        <v>ALM-</v>
      </c>
      <c r="K160" t="s">
        <v>98</v>
      </c>
      <c r="L160" s="46">
        <v>545</v>
      </c>
      <c r="M160" t="s">
        <v>186</v>
      </c>
      <c r="N160" t="s">
        <v>11</v>
      </c>
      <c r="O160" s="49">
        <v>2.9203999999999999</v>
      </c>
      <c r="P160" s="9">
        <f t="shared" si="13"/>
        <v>1591.62</v>
      </c>
      <c r="Q160" s="10">
        <f t="shared" si="14"/>
        <v>7.3003400000000003</v>
      </c>
      <c r="R160" s="10">
        <f t="shared" si="15"/>
        <v>0.4</v>
      </c>
      <c r="S160" s="11">
        <f t="shared" si="16"/>
        <v>218</v>
      </c>
      <c r="T160" s="10" t="s">
        <v>349</v>
      </c>
      <c r="U160" t="s">
        <v>191</v>
      </c>
    </row>
    <row r="161" spans="1:21">
      <c r="A161" t="s">
        <v>5092</v>
      </c>
      <c r="B161" s="20">
        <v>45800</v>
      </c>
      <c r="C161" s="20">
        <v>45785</v>
      </c>
      <c r="D161" t="s">
        <v>1006</v>
      </c>
      <c r="E161" t="s">
        <v>1007</v>
      </c>
      <c r="G161" t="s">
        <v>5458</v>
      </c>
      <c r="H161" t="s">
        <v>3197</v>
      </c>
      <c r="I161" t="s">
        <v>3404</v>
      </c>
      <c r="J161" s="8" t="str">
        <f t="shared" si="17"/>
        <v>ALM-</v>
      </c>
      <c r="K161" t="s">
        <v>98</v>
      </c>
      <c r="L161" s="46">
        <v>7555</v>
      </c>
      <c r="M161" t="s">
        <v>186</v>
      </c>
      <c r="N161" t="s">
        <v>11</v>
      </c>
      <c r="O161" s="49">
        <v>2.9203999999999999</v>
      </c>
      <c r="P161" s="9">
        <f t="shared" si="13"/>
        <v>22063.62</v>
      </c>
      <c r="Q161" s="10">
        <f t="shared" si="14"/>
        <v>7.3003400000000003</v>
      </c>
      <c r="R161" s="10">
        <f t="shared" si="15"/>
        <v>0.4</v>
      </c>
      <c r="S161" s="11">
        <f t="shared" si="16"/>
        <v>3022</v>
      </c>
      <c r="T161" s="10" t="s">
        <v>349</v>
      </c>
      <c r="U161" t="s">
        <v>191</v>
      </c>
    </row>
    <row r="162" spans="1:21">
      <c r="A162" t="s">
        <v>5093</v>
      </c>
      <c r="B162" s="20">
        <v>45800</v>
      </c>
      <c r="C162" s="20">
        <v>45785</v>
      </c>
      <c r="D162" t="s">
        <v>1006</v>
      </c>
      <c r="E162" t="s">
        <v>1007</v>
      </c>
      <c r="G162" t="s">
        <v>5458</v>
      </c>
      <c r="H162" t="s">
        <v>3198</v>
      </c>
      <c r="I162" t="s">
        <v>3405</v>
      </c>
      <c r="J162" s="8" t="str">
        <f t="shared" si="17"/>
        <v>ALM-</v>
      </c>
      <c r="K162" t="s">
        <v>98</v>
      </c>
      <c r="L162" s="46">
        <v>3594</v>
      </c>
      <c r="M162" t="s">
        <v>186</v>
      </c>
      <c r="N162" t="s">
        <v>11</v>
      </c>
      <c r="O162" s="49">
        <v>2.9203999999999999</v>
      </c>
      <c r="P162" s="9">
        <f t="shared" si="13"/>
        <v>10495.92</v>
      </c>
      <c r="Q162" s="10">
        <f t="shared" si="14"/>
        <v>7.3003400000000003</v>
      </c>
      <c r="R162" s="10">
        <f t="shared" si="15"/>
        <v>0.4</v>
      </c>
      <c r="S162" s="11">
        <f t="shared" si="16"/>
        <v>1437.6</v>
      </c>
      <c r="T162" s="10" t="s">
        <v>349</v>
      </c>
      <c r="U162" t="s">
        <v>191</v>
      </c>
    </row>
    <row r="163" spans="1:21">
      <c r="A163" t="s">
        <v>5113</v>
      </c>
      <c r="B163" s="20">
        <v>45800</v>
      </c>
      <c r="C163" s="20">
        <v>45785</v>
      </c>
      <c r="D163" t="s">
        <v>1006</v>
      </c>
      <c r="E163" t="s">
        <v>1007</v>
      </c>
      <c r="G163" t="s">
        <v>5458</v>
      </c>
      <c r="H163" t="s">
        <v>1016</v>
      </c>
      <c r="I163" t="s">
        <v>1017</v>
      </c>
      <c r="J163" s="8" t="str">
        <f t="shared" si="17"/>
        <v>ALM-</v>
      </c>
      <c r="K163" t="s">
        <v>98</v>
      </c>
      <c r="L163" s="46">
        <v>609</v>
      </c>
      <c r="M163" t="s">
        <v>186</v>
      </c>
      <c r="N163" t="s">
        <v>11</v>
      </c>
      <c r="O163" s="49">
        <v>3.0973000000000002</v>
      </c>
      <c r="P163" s="9">
        <f t="shared" si="13"/>
        <v>1886.26</v>
      </c>
      <c r="Q163" s="10">
        <f t="shared" si="14"/>
        <v>7.3003400000000003</v>
      </c>
      <c r="R163" s="10">
        <f t="shared" si="15"/>
        <v>0.42430000000000001</v>
      </c>
      <c r="S163" s="11">
        <f t="shared" si="16"/>
        <v>258.39999999999998</v>
      </c>
      <c r="T163" s="10" t="s">
        <v>349</v>
      </c>
      <c r="U163" t="s">
        <v>191</v>
      </c>
    </row>
    <row r="164" spans="1:21">
      <c r="A164" t="s">
        <v>5114</v>
      </c>
      <c r="B164" s="20">
        <v>45800</v>
      </c>
      <c r="C164" s="20">
        <v>45785</v>
      </c>
      <c r="D164" t="s">
        <v>1006</v>
      </c>
      <c r="E164" t="s">
        <v>1007</v>
      </c>
      <c r="G164" t="s">
        <v>5458</v>
      </c>
      <c r="H164" t="s">
        <v>1013</v>
      </c>
      <c r="I164" t="s">
        <v>1014</v>
      </c>
      <c r="J164" s="8" t="str">
        <f t="shared" si="17"/>
        <v>ALM-</v>
      </c>
      <c r="K164" t="s">
        <v>98</v>
      </c>
      <c r="L164" s="46">
        <v>5585</v>
      </c>
      <c r="M164" t="s">
        <v>186</v>
      </c>
      <c r="N164" t="s">
        <v>11</v>
      </c>
      <c r="O164" s="49">
        <v>3.0973000000000002</v>
      </c>
      <c r="P164" s="9">
        <f t="shared" si="13"/>
        <v>17298.419999999998</v>
      </c>
      <c r="Q164" s="10">
        <f t="shared" si="14"/>
        <v>7.3003400000000003</v>
      </c>
      <c r="R164" s="10">
        <f t="shared" si="15"/>
        <v>0.42430000000000001</v>
      </c>
      <c r="S164" s="11">
        <f t="shared" si="16"/>
        <v>2369.7199999999998</v>
      </c>
      <c r="T164" s="10" t="s">
        <v>349</v>
      </c>
      <c r="U164" t="s">
        <v>191</v>
      </c>
    </row>
    <row r="165" spans="1:21">
      <c r="A165" t="s">
        <v>4891</v>
      </c>
      <c r="B165" s="20">
        <v>45800</v>
      </c>
      <c r="C165" s="20">
        <v>45789</v>
      </c>
      <c r="D165" t="s">
        <v>806</v>
      </c>
      <c r="E165" t="s">
        <v>807</v>
      </c>
      <c r="G165" t="s">
        <v>5390</v>
      </c>
      <c r="H165" t="s">
        <v>1569</v>
      </c>
      <c r="I165" t="s">
        <v>1570</v>
      </c>
      <c r="J165" s="8" t="str">
        <f t="shared" si="17"/>
        <v>BAG-</v>
      </c>
      <c r="K165" t="s">
        <v>10</v>
      </c>
      <c r="L165" s="46">
        <v>40000</v>
      </c>
      <c r="M165" t="s">
        <v>1472</v>
      </c>
      <c r="N165" t="s">
        <v>11</v>
      </c>
      <c r="O165" s="49">
        <v>0.06</v>
      </c>
      <c r="P165" s="9">
        <f t="shared" si="13"/>
        <v>2400</v>
      </c>
      <c r="Q165" s="10">
        <f t="shared" si="14"/>
        <v>7.3003400000000003</v>
      </c>
      <c r="R165" s="10">
        <f t="shared" si="15"/>
        <v>8.2000000000000007E-3</v>
      </c>
      <c r="S165" s="11">
        <f t="shared" si="16"/>
        <v>328</v>
      </c>
      <c r="T165" s="10" t="s">
        <v>349</v>
      </c>
      <c r="U165" t="s">
        <v>810</v>
      </c>
    </row>
    <row r="166" spans="1:21">
      <c r="A166" t="s">
        <v>4906</v>
      </c>
      <c r="B166" s="20">
        <v>45800</v>
      </c>
      <c r="C166" s="20">
        <v>45789</v>
      </c>
      <c r="D166" t="s">
        <v>806</v>
      </c>
      <c r="E166" t="s">
        <v>807</v>
      </c>
      <c r="G166" t="s">
        <v>5390</v>
      </c>
      <c r="H166" t="s">
        <v>3516</v>
      </c>
      <c r="I166" t="s">
        <v>3517</v>
      </c>
      <c r="J166" s="8" t="str">
        <f t="shared" si="17"/>
        <v>BAG-</v>
      </c>
      <c r="K166" t="s">
        <v>10</v>
      </c>
      <c r="L166" s="46">
        <v>15000</v>
      </c>
      <c r="M166" t="s">
        <v>1472</v>
      </c>
      <c r="N166" t="s">
        <v>11</v>
      </c>
      <c r="O166" s="49">
        <v>7.4999999999999997E-2</v>
      </c>
      <c r="P166" s="9">
        <f t="shared" si="13"/>
        <v>1125</v>
      </c>
      <c r="Q166" s="10">
        <f t="shared" si="14"/>
        <v>7.3003400000000003</v>
      </c>
      <c r="R166" s="10">
        <f t="shared" si="15"/>
        <v>1.03E-2</v>
      </c>
      <c r="S166" s="11">
        <f t="shared" si="16"/>
        <v>154.5</v>
      </c>
      <c r="T166" s="10" t="s">
        <v>349</v>
      </c>
      <c r="U166" t="s">
        <v>810</v>
      </c>
    </row>
    <row r="167" spans="1:21">
      <c r="A167" t="s">
        <v>4908</v>
      </c>
      <c r="B167" s="20">
        <v>45800</v>
      </c>
      <c r="C167" s="20">
        <v>45789</v>
      </c>
      <c r="D167" t="s">
        <v>806</v>
      </c>
      <c r="E167" t="s">
        <v>807</v>
      </c>
      <c r="G167" t="s">
        <v>5390</v>
      </c>
      <c r="H167" t="s">
        <v>821</v>
      </c>
      <c r="I167" t="s">
        <v>822</v>
      </c>
      <c r="J167" s="8" t="str">
        <f t="shared" si="17"/>
        <v>BAG-</v>
      </c>
      <c r="K167" t="s">
        <v>10</v>
      </c>
      <c r="L167" s="46">
        <v>30000</v>
      </c>
      <c r="M167" t="s">
        <v>1472</v>
      </c>
      <c r="N167" t="s">
        <v>11</v>
      </c>
      <c r="O167" s="49">
        <v>0.08</v>
      </c>
      <c r="P167" s="9">
        <f t="shared" si="13"/>
        <v>2400</v>
      </c>
      <c r="Q167" s="10">
        <f t="shared" si="14"/>
        <v>7.3003400000000003</v>
      </c>
      <c r="R167" s="10">
        <f t="shared" si="15"/>
        <v>1.0999999999999999E-2</v>
      </c>
      <c r="S167" s="11">
        <f t="shared" si="16"/>
        <v>330</v>
      </c>
      <c r="T167" s="10" t="s">
        <v>349</v>
      </c>
      <c r="U167" t="s">
        <v>810</v>
      </c>
    </row>
    <row r="168" spans="1:21">
      <c r="A168" t="s">
        <v>4910</v>
      </c>
      <c r="B168" s="20">
        <v>45800</v>
      </c>
      <c r="C168" s="20">
        <v>45789</v>
      </c>
      <c r="D168" t="s">
        <v>806</v>
      </c>
      <c r="E168" t="s">
        <v>807</v>
      </c>
      <c r="G168" t="s">
        <v>5390</v>
      </c>
      <c r="H168" t="s">
        <v>817</v>
      </c>
      <c r="I168" t="s">
        <v>818</v>
      </c>
      <c r="J168" s="8" t="str">
        <f t="shared" si="17"/>
        <v>BAG-</v>
      </c>
      <c r="K168" t="s">
        <v>10</v>
      </c>
      <c r="L168" s="46">
        <v>10000</v>
      </c>
      <c r="M168" t="s">
        <v>1472</v>
      </c>
      <c r="N168" t="s">
        <v>11</v>
      </c>
      <c r="O168" s="49">
        <v>8.5000000000000006E-2</v>
      </c>
      <c r="P168" s="9">
        <f t="shared" si="13"/>
        <v>850</v>
      </c>
      <c r="Q168" s="10">
        <f t="shared" si="14"/>
        <v>7.3003400000000003</v>
      </c>
      <c r="R168" s="10">
        <f t="shared" si="15"/>
        <v>1.1599999999999999E-2</v>
      </c>
      <c r="S168" s="11">
        <f t="shared" si="16"/>
        <v>116</v>
      </c>
      <c r="T168" s="10" t="s">
        <v>349</v>
      </c>
      <c r="U168" t="s">
        <v>810</v>
      </c>
    </row>
    <row r="169" spans="1:21">
      <c r="A169" t="s">
        <v>4926</v>
      </c>
      <c r="B169" s="20">
        <v>45800</v>
      </c>
      <c r="C169" s="20">
        <v>45789</v>
      </c>
      <c r="D169" t="s">
        <v>806</v>
      </c>
      <c r="E169" t="s">
        <v>807</v>
      </c>
      <c r="G169" t="s">
        <v>5390</v>
      </c>
      <c r="H169" t="s">
        <v>3194</v>
      </c>
      <c r="I169" t="s">
        <v>3401</v>
      </c>
      <c r="J169" s="8" t="str">
        <f t="shared" si="17"/>
        <v>BAG-</v>
      </c>
      <c r="K169" t="s">
        <v>10</v>
      </c>
      <c r="L169" s="46">
        <v>5000</v>
      </c>
      <c r="M169" t="s">
        <v>1472</v>
      </c>
      <c r="N169" t="s">
        <v>11</v>
      </c>
      <c r="O169" s="49">
        <v>0.115</v>
      </c>
      <c r="P169" s="9">
        <f t="shared" si="13"/>
        <v>575</v>
      </c>
      <c r="Q169" s="10">
        <f t="shared" si="14"/>
        <v>7.3003400000000003</v>
      </c>
      <c r="R169" s="10">
        <f t="shared" si="15"/>
        <v>1.5800000000000002E-2</v>
      </c>
      <c r="S169" s="11">
        <f t="shared" si="16"/>
        <v>79</v>
      </c>
      <c r="T169" s="10" t="s">
        <v>349</v>
      </c>
      <c r="U169" t="s">
        <v>810</v>
      </c>
    </row>
    <row r="170" spans="1:21">
      <c r="A170" t="s">
        <v>4933</v>
      </c>
      <c r="B170" s="20">
        <v>45800</v>
      </c>
      <c r="C170" s="20">
        <v>45789</v>
      </c>
      <c r="D170" t="s">
        <v>806</v>
      </c>
      <c r="E170" t="s">
        <v>807</v>
      </c>
      <c r="G170" t="s">
        <v>5390</v>
      </c>
      <c r="H170" t="s">
        <v>3253</v>
      </c>
      <c r="I170" t="s">
        <v>3460</v>
      </c>
      <c r="J170" s="8" t="str">
        <f t="shared" si="17"/>
        <v>BAG-</v>
      </c>
      <c r="K170" t="s">
        <v>10</v>
      </c>
      <c r="L170" s="46">
        <v>20000</v>
      </c>
      <c r="M170" t="s">
        <v>1472</v>
      </c>
      <c r="N170" t="s">
        <v>11</v>
      </c>
      <c r="O170" s="49">
        <v>0.13</v>
      </c>
      <c r="P170" s="9">
        <f t="shared" si="13"/>
        <v>2600</v>
      </c>
      <c r="Q170" s="10">
        <f t="shared" si="14"/>
        <v>7.3003400000000003</v>
      </c>
      <c r="R170" s="10">
        <f t="shared" si="15"/>
        <v>1.78E-2</v>
      </c>
      <c r="S170" s="11">
        <f t="shared" si="16"/>
        <v>356</v>
      </c>
      <c r="T170" s="10" t="s">
        <v>349</v>
      </c>
      <c r="U170" t="s">
        <v>810</v>
      </c>
    </row>
    <row r="171" spans="1:21">
      <c r="A171" t="s">
        <v>4842</v>
      </c>
      <c r="B171" s="20">
        <v>45800</v>
      </c>
      <c r="C171" s="20">
        <v>45770</v>
      </c>
      <c r="D171" t="s">
        <v>372</v>
      </c>
      <c r="E171" t="s">
        <v>373</v>
      </c>
      <c r="G171" t="s">
        <v>5371</v>
      </c>
      <c r="H171" t="s">
        <v>4557</v>
      </c>
      <c r="I171" t="s">
        <v>4558</v>
      </c>
      <c r="J171" s="8" t="str">
        <f t="shared" si="17"/>
        <v>FG--</v>
      </c>
      <c r="K171" t="s">
        <v>98</v>
      </c>
      <c r="L171" s="46">
        <v>1450</v>
      </c>
      <c r="M171" t="s">
        <v>1472</v>
      </c>
      <c r="N171" t="s">
        <v>11</v>
      </c>
      <c r="O171" s="49">
        <v>0</v>
      </c>
      <c r="P171" s="9">
        <f t="shared" si="13"/>
        <v>0</v>
      </c>
      <c r="Q171" s="10">
        <f t="shared" si="14"/>
        <v>7.3003400000000003</v>
      </c>
      <c r="R171" s="10">
        <f t="shared" si="15"/>
        <v>0</v>
      </c>
      <c r="S171" s="11">
        <f t="shared" si="16"/>
        <v>0</v>
      </c>
      <c r="T171" s="10" t="s">
        <v>349</v>
      </c>
      <c r="U171" t="s">
        <v>64</v>
      </c>
    </row>
    <row r="172" spans="1:21">
      <c r="A172" t="s">
        <v>4843</v>
      </c>
      <c r="B172" s="20">
        <v>45800</v>
      </c>
      <c r="C172" s="20">
        <v>45770</v>
      </c>
      <c r="D172" t="s">
        <v>372</v>
      </c>
      <c r="E172" t="s">
        <v>373</v>
      </c>
      <c r="G172" t="s">
        <v>5371</v>
      </c>
      <c r="H172" t="s">
        <v>4559</v>
      </c>
      <c r="I172" t="s">
        <v>4560</v>
      </c>
      <c r="J172" s="8" t="str">
        <f t="shared" si="17"/>
        <v>FG--</v>
      </c>
      <c r="K172" t="s">
        <v>98</v>
      </c>
      <c r="L172" s="46">
        <v>1450</v>
      </c>
      <c r="M172" t="s">
        <v>1472</v>
      </c>
      <c r="N172" t="s">
        <v>11</v>
      </c>
      <c r="O172" s="49">
        <v>0</v>
      </c>
      <c r="P172" s="9">
        <f t="shared" si="13"/>
        <v>0</v>
      </c>
      <c r="Q172" s="10">
        <f t="shared" si="14"/>
        <v>7.3003400000000003</v>
      </c>
      <c r="R172" s="10">
        <f t="shared" si="15"/>
        <v>0</v>
      </c>
      <c r="S172" s="11">
        <f t="shared" si="16"/>
        <v>0</v>
      </c>
      <c r="T172" s="10" t="s">
        <v>349</v>
      </c>
      <c r="U172" t="s">
        <v>64</v>
      </c>
    </row>
    <row r="173" spans="1:21">
      <c r="A173" t="s">
        <v>5238</v>
      </c>
      <c r="B173" s="20">
        <v>45800</v>
      </c>
      <c r="C173" s="20">
        <v>45792</v>
      </c>
      <c r="D173" t="s">
        <v>287</v>
      </c>
      <c r="E173" t="s">
        <v>288</v>
      </c>
      <c r="G173" t="s">
        <v>5536</v>
      </c>
      <c r="H173" t="s">
        <v>76</v>
      </c>
      <c r="I173" t="s">
        <v>77</v>
      </c>
      <c r="J173" s="8" t="str">
        <f t="shared" si="17"/>
        <v>GLID</v>
      </c>
      <c r="K173" t="s">
        <v>10</v>
      </c>
      <c r="L173" s="46">
        <v>2400</v>
      </c>
      <c r="M173" t="s">
        <v>1472</v>
      </c>
      <c r="N173" t="s">
        <v>11</v>
      </c>
      <c r="O173" s="49">
        <v>6.3951000000000002</v>
      </c>
      <c r="P173" s="9">
        <f t="shared" si="13"/>
        <v>15348.24</v>
      </c>
      <c r="Q173" s="10">
        <f t="shared" si="14"/>
        <v>7.3003400000000003</v>
      </c>
      <c r="R173" s="10">
        <f t="shared" si="15"/>
        <v>0.876</v>
      </c>
      <c r="S173" s="11">
        <f t="shared" si="16"/>
        <v>2102.4</v>
      </c>
      <c r="T173" s="10" t="s">
        <v>349</v>
      </c>
      <c r="U173" t="s">
        <v>78</v>
      </c>
    </row>
    <row r="174" spans="1:21">
      <c r="A174" t="s">
        <v>5015</v>
      </c>
      <c r="B174" s="20">
        <v>45800</v>
      </c>
      <c r="C174" s="20">
        <v>45775</v>
      </c>
      <c r="D174" t="s">
        <v>372</v>
      </c>
      <c r="E174" t="s">
        <v>373</v>
      </c>
      <c r="G174" t="s">
        <v>5371</v>
      </c>
      <c r="H174" t="s">
        <v>1033</v>
      </c>
      <c r="I174" t="s">
        <v>1034</v>
      </c>
      <c r="J174" s="8" t="str">
        <f t="shared" si="17"/>
        <v>HDL-</v>
      </c>
      <c r="K174" t="s">
        <v>98</v>
      </c>
      <c r="L174" s="46">
        <v>2030</v>
      </c>
      <c r="M174" t="s">
        <v>1472</v>
      </c>
      <c r="N174" t="s">
        <v>11</v>
      </c>
      <c r="O174" s="49">
        <v>1.0945</v>
      </c>
      <c r="P174" s="9">
        <f t="shared" si="13"/>
        <v>2221.84</v>
      </c>
      <c r="Q174" s="10">
        <f t="shared" si="14"/>
        <v>7.3003400000000003</v>
      </c>
      <c r="R174" s="10">
        <f t="shared" si="15"/>
        <v>0.14990000000000001</v>
      </c>
      <c r="S174" s="11">
        <f t="shared" si="16"/>
        <v>304.3</v>
      </c>
      <c r="T174" s="10" t="s">
        <v>349</v>
      </c>
      <c r="U174" t="s">
        <v>228</v>
      </c>
    </row>
    <row r="175" spans="1:21">
      <c r="A175" t="s">
        <v>5016</v>
      </c>
      <c r="B175" s="20">
        <v>45800</v>
      </c>
      <c r="C175" s="20">
        <v>45765</v>
      </c>
      <c r="D175" t="s">
        <v>372</v>
      </c>
      <c r="E175" t="s">
        <v>373</v>
      </c>
      <c r="G175" t="s">
        <v>5371</v>
      </c>
      <c r="H175" t="s">
        <v>1033</v>
      </c>
      <c r="I175" t="s">
        <v>1034</v>
      </c>
      <c r="J175" s="8" t="str">
        <f t="shared" si="17"/>
        <v>HDL-</v>
      </c>
      <c r="K175" t="s">
        <v>98</v>
      </c>
      <c r="L175" s="46">
        <v>1500</v>
      </c>
      <c r="M175" t="s">
        <v>1472</v>
      </c>
      <c r="N175" t="s">
        <v>11</v>
      </c>
      <c r="O175" s="49">
        <v>1.1168</v>
      </c>
      <c r="P175" s="9">
        <f t="shared" si="13"/>
        <v>1675.2</v>
      </c>
      <c r="Q175" s="10">
        <f t="shared" si="14"/>
        <v>7.3003400000000003</v>
      </c>
      <c r="R175" s="10">
        <f t="shared" si="15"/>
        <v>0.153</v>
      </c>
      <c r="S175" s="11">
        <f t="shared" si="16"/>
        <v>229.5</v>
      </c>
      <c r="T175" s="10" t="s">
        <v>349</v>
      </c>
      <c r="U175" t="s">
        <v>228</v>
      </c>
    </row>
    <row r="176" spans="1:21">
      <c r="A176" t="s">
        <v>5148</v>
      </c>
      <c r="B176" s="20">
        <v>45800</v>
      </c>
      <c r="C176" s="20">
        <v>45765</v>
      </c>
      <c r="D176" t="s">
        <v>121</v>
      </c>
      <c r="E176" t="s">
        <v>122</v>
      </c>
      <c r="G176" t="s">
        <v>5473</v>
      </c>
      <c r="H176" t="s">
        <v>4703</v>
      </c>
      <c r="I176" t="s">
        <v>4704</v>
      </c>
      <c r="J176" s="8" t="str">
        <f t="shared" si="17"/>
        <v>HDL-</v>
      </c>
      <c r="K176" t="s">
        <v>10</v>
      </c>
      <c r="L176" s="46">
        <v>1030</v>
      </c>
      <c r="M176" t="s">
        <v>1472</v>
      </c>
      <c r="N176" t="s">
        <v>11</v>
      </c>
      <c r="O176" s="49">
        <v>3.4552</v>
      </c>
      <c r="P176" s="9">
        <f t="shared" si="13"/>
        <v>3558.86</v>
      </c>
      <c r="Q176" s="10">
        <f t="shared" si="14"/>
        <v>7.3003400000000003</v>
      </c>
      <c r="R176" s="10">
        <f t="shared" si="15"/>
        <v>0.4733</v>
      </c>
      <c r="S176" s="11">
        <f t="shared" si="16"/>
        <v>487.5</v>
      </c>
      <c r="T176" s="10" t="s">
        <v>349</v>
      </c>
      <c r="U176" t="s">
        <v>228</v>
      </c>
    </row>
    <row r="177" spans="1:21">
      <c r="A177" t="s">
        <v>5174</v>
      </c>
      <c r="B177" s="20">
        <v>45800</v>
      </c>
      <c r="C177" s="20">
        <v>45763</v>
      </c>
      <c r="D177" t="s">
        <v>121</v>
      </c>
      <c r="E177" t="s">
        <v>122</v>
      </c>
      <c r="G177" t="s">
        <v>5473</v>
      </c>
      <c r="H177" t="s">
        <v>354</v>
      </c>
      <c r="I177" t="s">
        <v>355</v>
      </c>
      <c r="J177" s="8" t="str">
        <f t="shared" si="17"/>
        <v>HDL-</v>
      </c>
      <c r="K177" t="s">
        <v>10</v>
      </c>
      <c r="L177" s="46">
        <v>1000</v>
      </c>
      <c r="M177" t="s">
        <v>1472</v>
      </c>
      <c r="N177" t="s">
        <v>11</v>
      </c>
      <c r="O177" s="49">
        <v>3.9580000000000002</v>
      </c>
      <c r="P177" s="9">
        <f t="shared" si="13"/>
        <v>3958</v>
      </c>
      <c r="Q177" s="10">
        <f t="shared" si="14"/>
        <v>7.3003400000000003</v>
      </c>
      <c r="R177" s="10">
        <f t="shared" si="15"/>
        <v>0.54220000000000002</v>
      </c>
      <c r="S177" s="11">
        <f t="shared" si="16"/>
        <v>542.20000000000005</v>
      </c>
      <c r="T177" s="10" t="s">
        <v>349</v>
      </c>
      <c r="U177" t="s">
        <v>228</v>
      </c>
    </row>
    <row r="178" spans="1:21">
      <c r="A178" t="s">
        <v>5175</v>
      </c>
      <c r="B178" s="20">
        <v>45800</v>
      </c>
      <c r="C178" s="20">
        <v>45763</v>
      </c>
      <c r="D178" t="s">
        <v>121</v>
      </c>
      <c r="E178" t="s">
        <v>122</v>
      </c>
      <c r="G178" t="s">
        <v>5473</v>
      </c>
      <c r="H178" t="s">
        <v>4711</v>
      </c>
      <c r="I178" t="s">
        <v>4712</v>
      </c>
      <c r="J178" s="8" t="str">
        <f t="shared" si="17"/>
        <v>HDL-</v>
      </c>
      <c r="K178" t="s">
        <v>10</v>
      </c>
      <c r="L178" s="46">
        <v>1230</v>
      </c>
      <c r="M178" t="s">
        <v>1472</v>
      </c>
      <c r="N178" t="s">
        <v>11</v>
      </c>
      <c r="O178" s="49">
        <v>3.9580000000000002</v>
      </c>
      <c r="P178" s="9">
        <f t="shared" si="13"/>
        <v>4868.34</v>
      </c>
      <c r="Q178" s="10">
        <f t="shared" si="14"/>
        <v>7.3003400000000003</v>
      </c>
      <c r="R178" s="10">
        <f t="shared" si="15"/>
        <v>0.54220000000000002</v>
      </c>
      <c r="S178" s="11">
        <f t="shared" si="16"/>
        <v>666.91</v>
      </c>
      <c r="T178" s="10" t="s">
        <v>349</v>
      </c>
      <c r="U178" t="s">
        <v>228</v>
      </c>
    </row>
    <row r="179" spans="1:21">
      <c r="A179" t="s">
        <v>5190</v>
      </c>
      <c r="B179" s="20">
        <v>45800</v>
      </c>
      <c r="C179" s="20">
        <v>45775</v>
      </c>
      <c r="D179" t="s">
        <v>2247</v>
      </c>
      <c r="E179" t="s">
        <v>2248</v>
      </c>
      <c r="G179" t="s">
        <v>5500</v>
      </c>
      <c r="H179" t="s">
        <v>3135</v>
      </c>
      <c r="I179" t="s">
        <v>3345</v>
      </c>
      <c r="J179" s="8" t="str">
        <f t="shared" si="17"/>
        <v>HDL-</v>
      </c>
      <c r="K179" t="s">
        <v>10</v>
      </c>
      <c r="L179" s="46">
        <v>2030</v>
      </c>
      <c r="M179" t="s">
        <v>1472</v>
      </c>
      <c r="N179" t="s">
        <v>11</v>
      </c>
      <c r="O179" s="49">
        <v>4.2454999999999998</v>
      </c>
      <c r="P179" s="9">
        <f t="shared" si="13"/>
        <v>8618.3700000000008</v>
      </c>
      <c r="Q179" s="10">
        <f t="shared" si="14"/>
        <v>7.3003400000000003</v>
      </c>
      <c r="R179" s="10">
        <f t="shared" si="15"/>
        <v>0.58150000000000002</v>
      </c>
      <c r="S179" s="11">
        <f t="shared" si="16"/>
        <v>1180.45</v>
      </c>
      <c r="T179" s="10" t="s">
        <v>349</v>
      </c>
      <c r="U179" t="s">
        <v>228</v>
      </c>
    </row>
    <row r="180" spans="1:21">
      <c r="A180" t="s">
        <v>5191</v>
      </c>
      <c r="B180" s="20">
        <v>45800</v>
      </c>
      <c r="C180" s="20">
        <v>45775</v>
      </c>
      <c r="D180" t="s">
        <v>2247</v>
      </c>
      <c r="E180" t="s">
        <v>2248</v>
      </c>
      <c r="G180" t="s">
        <v>5500</v>
      </c>
      <c r="H180" t="s">
        <v>4721</v>
      </c>
      <c r="I180" t="s">
        <v>4722</v>
      </c>
      <c r="J180" s="8" t="str">
        <f t="shared" si="17"/>
        <v>HDL-</v>
      </c>
      <c r="K180" t="s">
        <v>10</v>
      </c>
      <c r="L180" s="46">
        <v>3060</v>
      </c>
      <c r="M180" t="s">
        <v>1472</v>
      </c>
      <c r="N180" t="s">
        <v>11</v>
      </c>
      <c r="O180" s="49">
        <v>4.2454999999999998</v>
      </c>
      <c r="P180" s="9">
        <f t="shared" si="13"/>
        <v>12991.23</v>
      </c>
      <c r="Q180" s="10">
        <f t="shared" si="14"/>
        <v>7.3003400000000003</v>
      </c>
      <c r="R180" s="10">
        <f t="shared" si="15"/>
        <v>0.58150000000000002</v>
      </c>
      <c r="S180" s="11">
        <f t="shared" si="16"/>
        <v>1779.39</v>
      </c>
      <c r="T180" s="10" t="s">
        <v>349</v>
      </c>
      <c r="U180" t="s">
        <v>228</v>
      </c>
    </row>
    <row r="181" spans="1:21">
      <c r="A181" t="s">
        <v>5197</v>
      </c>
      <c r="B181" s="20">
        <v>45800</v>
      </c>
      <c r="C181" s="20">
        <v>45775</v>
      </c>
      <c r="D181" t="s">
        <v>2247</v>
      </c>
      <c r="E181" t="s">
        <v>2248</v>
      </c>
      <c r="G181" t="s">
        <v>5500</v>
      </c>
      <c r="H181" t="s">
        <v>4725</v>
      </c>
      <c r="I181" t="s">
        <v>4726</v>
      </c>
      <c r="J181" s="8" t="str">
        <f t="shared" si="17"/>
        <v>HDL-</v>
      </c>
      <c r="K181" t="s">
        <v>10</v>
      </c>
      <c r="L181" s="46">
        <v>1010</v>
      </c>
      <c r="M181" t="s">
        <v>1472</v>
      </c>
      <c r="N181" t="s">
        <v>11</v>
      </c>
      <c r="O181" s="49">
        <v>4.3320999999999996</v>
      </c>
      <c r="P181" s="9">
        <f t="shared" si="13"/>
        <v>4375.42</v>
      </c>
      <c r="Q181" s="10">
        <f t="shared" si="14"/>
        <v>7.3003400000000003</v>
      </c>
      <c r="R181" s="10">
        <f t="shared" si="15"/>
        <v>0.59340000000000004</v>
      </c>
      <c r="S181" s="11">
        <f t="shared" si="16"/>
        <v>599.33000000000004</v>
      </c>
      <c r="T181" s="10" t="s">
        <v>349</v>
      </c>
      <c r="U181" t="s">
        <v>228</v>
      </c>
    </row>
    <row r="182" spans="1:21">
      <c r="A182" t="s">
        <v>5209</v>
      </c>
      <c r="B182" s="20">
        <v>45800</v>
      </c>
      <c r="C182" s="20">
        <v>45775</v>
      </c>
      <c r="D182" t="s">
        <v>2247</v>
      </c>
      <c r="E182" t="s">
        <v>2248</v>
      </c>
      <c r="G182" t="s">
        <v>5500</v>
      </c>
      <c r="H182" t="s">
        <v>3136</v>
      </c>
      <c r="I182" t="s">
        <v>3346</v>
      </c>
      <c r="J182" s="8" t="str">
        <f t="shared" si="17"/>
        <v>HDL-</v>
      </c>
      <c r="K182" t="s">
        <v>10</v>
      </c>
      <c r="L182" s="46">
        <v>1020</v>
      </c>
      <c r="M182" t="s">
        <v>1472</v>
      </c>
      <c r="N182" t="s">
        <v>11</v>
      </c>
      <c r="O182" s="49">
        <v>4.7900999999999998</v>
      </c>
      <c r="P182" s="9">
        <f t="shared" si="13"/>
        <v>4885.8999999999996</v>
      </c>
      <c r="Q182" s="10">
        <f t="shared" si="14"/>
        <v>7.3003400000000003</v>
      </c>
      <c r="R182" s="10">
        <f t="shared" si="15"/>
        <v>0.65610000000000002</v>
      </c>
      <c r="S182" s="11">
        <f t="shared" si="16"/>
        <v>669.22</v>
      </c>
      <c r="T182" s="10" t="s">
        <v>349</v>
      </c>
      <c r="U182" t="s">
        <v>228</v>
      </c>
    </row>
    <row r="183" spans="1:21">
      <c r="A183" t="s">
        <v>5210</v>
      </c>
      <c r="B183" s="20">
        <v>45800</v>
      </c>
      <c r="C183" s="20">
        <v>45775</v>
      </c>
      <c r="D183" t="s">
        <v>2247</v>
      </c>
      <c r="E183" t="s">
        <v>2248</v>
      </c>
      <c r="G183" t="s">
        <v>5500</v>
      </c>
      <c r="H183" t="s">
        <v>4737</v>
      </c>
      <c r="I183" t="s">
        <v>4738</v>
      </c>
      <c r="J183" s="8" t="str">
        <f t="shared" si="17"/>
        <v>HDL-</v>
      </c>
      <c r="K183" t="s">
        <v>10</v>
      </c>
      <c r="L183" s="46">
        <v>1020</v>
      </c>
      <c r="M183" t="s">
        <v>1472</v>
      </c>
      <c r="N183" t="s">
        <v>11</v>
      </c>
      <c r="O183" s="49">
        <v>4.7900999999999998</v>
      </c>
      <c r="P183" s="9">
        <f t="shared" si="13"/>
        <v>4885.8999999999996</v>
      </c>
      <c r="Q183" s="10">
        <f t="shared" si="14"/>
        <v>7.3003400000000003</v>
      </c>
      <c r="R183" s="10">
        <f t="shared" si="15"/>
        <v>0.65610000000000002</v>
      </c>
      <c r="S183" s="11">
        <f t="shared" si="16"/>
        <v>669.22</v>
      </c>
      <c r="T183" s="10" t="s">
        <v>349</v>
      </c>
      <c r="U183" t="s">
        <v>228</v>
      </c>
    </row>
    <row r="184" spans="1:21">
      <c r="A184" t="s">
        <v>5211</v>
      </c>
      <c r="B184" s="20">
        <v>45800</v>
      </c>
      <c r="C184" s="20">
        <v>45775</v>
      </c>
      <c r="D184" t="s">
        <v>2247</v>
      </c>
      <c r="E184" t="s">
        <v>2248</v>
      </c>
      <c r="G184" t="s">
        <v>5500</v>
      </c>
      <c r="H184" t="s">
        <v>4733</v>
      </c>
      <c r="I184" t="s">
        <v>4734</v>
      </c>
      <c r="J184" s="8" t="str">
        <f t="shared" si="17"/>
        <v>HDL-</v>
      </c>
      <c r="K184" t="s">
        <v>10</v>
      </c>
      <c r="L184" s="46">
        <v>1020</v>
      </c>
      <c r="M184" t="s">
        <v>1472</v>
      </c>
      <c r="N184" t="s">
        <v>11</v>
      </c>
      <c r="O184" s="49">
        <v>4.7900999999999998</v>
      </c>
      <c r="P184" s="9">
        <f t="shared" si="13"/>
        <v>4885.8999999999996</v>
      </c>
      <c r="Q184" s="10">
        <f t="shared" si="14"/>
        <v>7.3003400000000003</v>
      </c>
      <c r="R184" s="10">
        <f t="shared" si="15"/>
        <v>0.65610000000000002</v>
      </c>
      <c r="S184" s="11">
        <f t="shared" si="16"/>
        <v>669.22</v>
      </c>
      <c r="T184" s="10" t="s">
        <v>349</v>
      </c>
      <c r="U184" t="s">
        <v>228</v>
      </c>
    </row>
    <row r="185" spans="1:21">
      <c r="A185" t="s">
        <v>5212</v>
      </c>
      <c r="B185" s="20">
        <v>45800</v>
      </c>
      <c r="C185" s="20">
        <v>45775</v>
      </c>
      <c r="D185" t="s">
        <v>2247</v>
      </c>
      <c r="E185" t="s">
        <v>2248</v>
      </c>
      <c r="G185" t="s">
        <v>5500</v>
      </c>
      <c r="H185" t="s">
        <v>4739</v>
      </c>
      <c r="I185" t="s">
        <v>4740</v>
      </c>
      <c r="J185" s="8" t="str">
        <f t="shared" si="17"/>
        <v>HDL-</v>
      </c>
      <c r="K185" t="s">
        <v>10</v>
      </c>
      <c r="L185" s="46">
        <v>1030</v>
      </c>
      <c r="M185" t="s">
        <v>1472</v>
      </c>
      <c r="N185" t="s">
        <v>11</v>
      </c>
      <c r="O185" s="49">
        <v>4.7900999999999998</v>
      </c>
      <c r="P185" s="9">
        <f t="shared" si="13"/>
        <v>4933.8</v>
      </c>
      <c r="Q185" s="10">
        <f t="shared" si="14"/>
        <v>7.3003400000000003</v>
      </c>
      <c r="R185" s="10">
        <f t="shared" si="15"/>
        <v>0.65610000000000002</v>
      </c>
      <c r="S185" s="11">
        <f t="shared" si="16"/>
        <v>675.78</v>
      </c>
      <c r="T185" s="10" t="s">
        <v>349</v>
      </c>
      <c r="U185" t="s">
        <v>228</v>
      </c>
    </row>
    <row r="186" spans="1:21">
      <c r="A186" t="s">
        <v>5213</v>
      </c>
      <c r="B186" s="20">
        <v>45800</v>
      </c>
      <c r="C186" s="20">
        <v>45775</v>
      </c>
      <c r="D186" t="s">
        <v>2247</v>
      </c>
      <c r="E186" t="s">
        <v>2248</v>
      </c>
      <c r="G186" t="s">
        <v>5500</v>
      </c>
      <c r="H186" t="s">
        <v>4741</v>
      </c>
      <c r="I186" t="s">
        <v>4742</v>
      </c>
      <c r="J186" s="8" t="str">
        <f t="shared" si="17"/>
        <v>HDL-</v>
      </c>
      <c r="K186" t="s">
        <v>10</v>
      </c>
      <c r="L186" s="46">
        <v>1000</v>
      </c>
      <c r="M186" t="s">
        <v>1472</v>
      </c>
      <c r="N186" t="s">
        <v>11</v>
      </c>
      <c r="O186" s="49">
        <v>4.7900999999999998</v>
      </c>
      <c r="P186" s="9">
        <f t="shared" si="13"/>
        <v>4790.1000000000004</v>
      </c>
      <c r="Q186" s="10">
        <f t="shared" si="14"/>
        <v>7.3003400000000003</v>
      </c>
      <c r="R186" s="10">
        <f t="shared" si="15"/>
        <v>0.65610000000000002</v>
      </c>
      <c r="S186" s="11">
        <f t="shared" si="16"/>
        <v>656.1</v>
      </c>
      <c r="T186" s="10" t="s">
        <v>349</v>
      </c>
      <c r="U186" t="s">
        <v>228</v>
      </c>
    </row>
    <row r="187" spans="1:21">
      <c r="A187" t="s">
        <v>4987</v>
      </c>
      <c r="B187" s="20">
        <v>45800</v>
      </c>
      <c r="C187" s="20">
        <v>45765</v>
      </c>
      <c r="D187" t="s">
        <v>372</v>
      </c>
      <c r="E187" t="s">
        <v>373</v>
      </c>
      <c r="G187" t="s">
        <v>5371</v>
      </c>
      <c r="H187" t="s">
        <v>1046</v>
      </c>
      <c r="I187" t="s">
        <v>1047</v>
      </c>
      <c r="J187" s="8" t="str">
        <f t="shared" si="17"/>
        <v>KNOB</v>
      </c>
      <c r="K187" t="s">
        <v>98</v>
      </c>
      <c r="L187" s="46">
        <v>16200</v>
      </c>
      <c r="M187" t="s">
        <v>1472</v>
      </c>
      <c r="N187" t="s">
        <v>11</v>
      </c>
      <c r="O187" s="49">
        <v>0.63460000000000005</v>
      </c>
      <c r="P187" s="9">
        <f t="shared" si="13"/>
        <v>10280.52</v>
      </c>
      <c r="Q187" s="10">
        <f t="shared" si="14"/>
        <v>7.3003400000000003</v>
      </c>
      <c r="R187" s="10">
        <f t="shared" si="15"/>
        <v>8.6900000000000005E-2</v>
      </c>
      <c r="S187" s="11">
        <f t="shared" si="16"/>
        <v>1407.78</v>
      </c>
      <c r="T187" s="10" t="s">
        <v>349</v>
      </c>
      <c r="U187" t="s">
        <v>32</v>
      </c>
    </row>
    <row r="188" spans="1:21">
      <c r="A188" t="s">
        <v>5129</v>
      </c>
      <c r="B188" s="20">
        <v>45800</v>
      </c>
      <c r="C188" s="20">
        <v>45611</v>
      </c>
      <c r="D188" t="s">
        <v>94</v>
      </c>
      <c r="E188" t="s">
        <v>95</v>
      </c>
      <c r="G188" t="s">
        <v>5466</v>
      </c>
      <c r="H188" t="s">
        <v>3060</v>
      </c>
      <c r="I188" t="s">
        <v>3276</v>
      </c>
      <c r="J188" s="8" t="str">
        <f t="shared" si="17"/>
        <v>LID-</v>
      </c>
      <c r="K188" t="s">
        <v>98</v>
      </c>
      <c r="L188" s="46">
        <v>510</v>
      </c>
      <c r="M188" t="s">
        <v>1472</v>
      </c>
      <c r="N188" t="s">
        <v>11</v>
      </c>
      <c r="O188" s="49">
        <v>3.2</v>
      </c>
      <c r="P188" s="9">
        <f t="shared" si="13"/>
        <v>1632</v>
      </c>
      <c r="Q188" s="10">
        <f t="shared" si="14"/>
        <v>7.3003400000000003</v>
      </c>
      <c r="R188" s="10">
        <f t="shared" si="15"/>
        <v>0.43830000000000002</v>
      </c>
      <c r="S188" s="11">
        <f t="shared" si="16"/>
        <v>223.53</v>
      </c>
      <c r="T188" s="10" t="s">
        <v>349</v>
      </c>
      <c r="U188" t="s">
        <v>368</v>
      </c>
    </row>
    <row r="189" spans="1:21">
      <c r="A189" t="s">
        <v>5131</v>
      </c>
      <c r="B189" s="20">
        <v>45800</v>
      </c>
      <c r="C189" s="20">
        <v>45734</v>
      </c>
      <c r="D189" t="s">
        <v>94</v>
      </c>
      <c r="E189" t="s">
        <v>95</v>
      </c>
      <c r="G189" t="s">
        <v>5466</v>
      </c>
      <c r="H189" t="s">
        <v>3060</v>
      </c>
      <c r="I189" t="s">
        <v>3276</v>
      </c>
      <c r="J189" s="8" t="str">
        <f t="shared" si="17"/>
        <v>LID-</v>
      </c>
      <c r="K189" t="s">
        <v>98</v>
      </c>
      <c r="L189" s="46">
        <v>1010</v>
      </c>
      <c r="M189" t="s">
        <v>1472</v>
      </c>
      <c r="N189" t="s">
        <v>11</v>
      </c>
      <c r="O189" s="49">
        <v>3.2</v>
      </c>
      <c r="P189" s="9">
        <f t="shared" si="13"/>
        <v>3232</v>
      </c>
      <c r="Q189" s="10">
        <f t="shared" si="14"/>
        <v>7.3003400000000003</v>
      </c>
      <c r="R189" s="10">
        <f t="shared" si="15"/>
        <v>0.43830000000000002</v>
      </c>
      <c r="S189" s="11">
        <f t="shared" si="16"/>
        <v>442.68</v>
      </c>
      <c r="T189" s="10" t="s">
        <v>349</v>
      </c>
      <c r="U189" t="s">
        <v>368</v>
      </c>
    </row>
    <row r="190" spans="1:21">
      <c r="A190" t="s">
        <v>5198</v>
      </c>
      <c r="B190" s="20">
        <v>45800</v>
      </c>
      <c r="C190" s="20">
        <v>45714</v>
      </c>
      <c r="D190" t="s">
        <v>94</v>
      </c>
      <c r="E190" t="s">
        <v>95</v>
      </c>
      <c r="G190" t="s">
        <v>5519</v>
      </c>
      <c r="H190" t="s">
        <v>3165</v>
      </c>
      <c r="I190" t="s">
        <v>3375</v>
      </c>
      <c r="J190" s="8" t="str">
        <f t="shared" ref="J190:J212" si="18">+LEFT(U190,4)</f>
        <v>LID-</v>
      </c>
      <c r="K190" t="s">
        <v>98</v>
      </c>
      <c r="L190" s="46">
        <v>420</v>
      </c>
      <c r="M190" t="s">
        <v>1472</v>
      </c>
      <c r="N190" t="s">
        <v>11</v>
      </c>
      <c r="O190" s="49">
        <v>4.37</v>
      </c>
      <c r="P190" s="9">
        <f t="shared" si="13"/>
        <v>1835.4</v>
      </c>
      <c r="Q190" s="10">
        <f t="shared" si="14"/>
        <v>7.3003400000000003</v>
      </c>
      <c r="R190" s="10">
        <f t="shared" si="15"/>
        <v>0.59860000000000002</v>
      </c>
      <c r="S190" s="11">
        <f t="shared" si="16"/>
        <v>251.41</v>
      </c>
      <c r="T190" s="10" t="s">
        <v>349</v>
      </c>
      <c r="U190" t="s">
        <v>368</v>
      </c>
    </row>
    <row r="191" spans="1:21">
      <c r="A191" t="s">
        <v>5199</v>
      </c>
      <c r="B191" s="20">
        <v>45800</v>
      </c>
      <c r="C191" s="20">
        <v>45756</v>
      </c>
      <c r="D191" t="s">
        <v>94</v>
      </c>
      <c r="E191" t="s">
        <v>95</v>
      </c>
      <c r="G191" t="s">
        <v>5519</v>
      </c>
      <c r="H191" t="s">
        <v>3165</v>
      </c>
      <c r="I191" t="s">
        <v>3375</v>
      </c>
      <c r="J191" s="8" t="str">
        <f t="shared" si="18"/>
        <v>LID-</v>
      </c>
      <c r="K191" t="s">
        <v>98</v>
      </c>
      <c r="L191" s="46">
        <v>330</v>
      </c>
      <c r="M191" t="s">
        <v>1472</v>
      </c>
      <c r="N191" t="s">
        <v>11</v>
      </c>
      <c r="O191" s="49">
        <v>4.37</v>
      </c>
      <c r="P191" s="9">
        <f t="shared" si="13"/>
        <v>1442.1</v>
      </c>
      <c r="Q191" s="10">
        <f t="shared" si="14"/>
        <v>7.3003400000000003</v>
      </c>
      <c r="R191" s="10">
        <f t="shared" si="15"/>
        <v>0.59860000000000002</v>
      </c>
      <c r="S191" s="11">
        <f t="shared" si="16"/>
        <v>197.54</v>
      </c>
      <c r="T191" s="10" t="s">
        <v>349</v>
      </c>
      <c r="U191" t="s">
        <v>368</v>
      </c>
    </row>
    <row r="192" spans="1:21">
      <c r="A192" t="s">
        <v>5187</v>
      </c>
      <c r="B192" s="20">
        <v>45800</v>
      </c>
      <c r="C192" s="20">
        <v>45714</v>
      </c>
      <c r="D192" t="s">
        <v>830</v>
      </c>
      <c r="E192" t="s">
        <v>831</v>
      </c>
      <c r="G192" t="s">
        <v>5494</v>
      </c>
      <c r="H192" t="s">
        <v>3166</v>
      </c>
      <c r="I192" t="s">
        <v>3376</v>
      </c>
      <c r="J192" s="8" t="str">
        <f t="shared" si="18"/>
        <v>LID-</v>
      </c>
      <c r="K192" t="s">
        <v>98</v>
      </c>
      <c r="L192" s="46">
        <v>1000</v>
      </c>
      <c r="M192" t="s">
        <v>1472</v>
      </c>
      <c r="N192" t="s">
        <v>11</v>
      </c>
      <c r="O192" s="49">
        <v>4.2</v>
      </c>
      <c r="P192" s="9">
        <f t="shared" si="13"/>
        <v>4200</v>
      </c>
      <c r="Q192" s="10">
        <f t="shared" si="14"/>
        <v>7.3003400000000003</v>
      </c>
      <c r="R192" s="10">
        <f t="shared" si="15"/>
        <v>0.57530000000000003</v>
      </c>
      <c r="S192" s="11">
        <f t="shared" si="16"/>
        <v>575.29999999999995</v>
      </c>
      <c r="T192" s="10" t="s">
        <v>349</v>
      </c>
      <c r="U192" t="s">
        <v>368</v>
      </c>
    </row>
    <row r="193" spans="1:21">
      <c r="A193" t="s">
        <v>4892</v>
      </c>
      <c r="B193" s="20">
        <v>45800</v>
      </c>
      <c r="C193" s="20">
        <v>45786</v>
      </c>
      <c r="D193" t="s">
        <v>128</v>
      </c>
      <c r="E193" t="s">
        <v>129</v>
      </c>
      <c r="G193" t="s">
        <v>5391</v>
      </c>
      <c r="H193" t="s">
        <v>3090</v>
      </c>
      <c r="I193" t="s">
        <v>3306</v>
      </c>
      <c r="J193" s="8" t="str">
        <f t="shared" si="18"/>
        <v>RIV-</v>
      </c>
      <c r="K193" t="s">
        <v>10</v>
      </c>
      <c r="L193" s="46">
        <v>61500</v>
      </c>
      <c r="M193" t="s">
        <v>1472</v>
      </c>
      <c r="N193" t="s">
        <v>11</v>
      </c>
      <c r="O193" s="49">
        <v>6.0299999999999999E-2</v>
      </c>
      <c r="P193" s="9">
        <f t="shared" si="13"/>
        <v>3708.45</v>
      </c>
      <c r="Q193" s="10">
        <f t="shared" si="14"/>
        <v>7.3003400000000003</v>
      </c>
      <c r="R193" s="10">
        <f t="shared" si="15"/>
        <v>8.3000000000000001E-3</v>
      </c>
      <c r="S193" s="11">
        <f t="shared" si="16"/>
        <v>510.45</v>
      </c>
      <c r="T193" s="10" t="s">
        <v>349</v>
      </c>
      <c r="U193" t="s">
        <v>132</v>
      </c>
    </row>
    <row r="194" spans="1:21">
      <c r="A194" t="s">
        <v>4896</v>
      </c>
      <c r="B194" s="20">
        <v>45800</v>
      </c>
      <c r="C194" s="20">
        <v>45783</v>
      </c>
      <c r="D194" t="s">
        <v>128</v>
      </c>
      <c r="E194" t="s">
        <v>129</v>
      </c>
      <c r="G194" t="s">
        <v>5391</v>
      </c>
      <c r="H194" t="s">
        <v>3090</v>
      </c>
      <c r="I194" t="s">
        <v>3306</v>
      </c>
      <c r="J194" s="8" t="str">
        <f t="shared" si="18"/>
        <v>RIV-</v>
      </c>
      <c r="K194" t="s">
        <v>10</v>
      </c>
      <c r="L194" s="46">
        <v>3000</v>
      </c>
      <c r="M194" t="s">
        <v>1472</v>
      </c>
      <c r="N194" t="s">
        <v>11</v>
      </c>
      <c r="O194" s="49">
        <v>6.2199999999999998E-2</v>
      </c>
      <c r="P194" s="9">
        <f t="shared" ref="P194:P257" si="19">ROUND(O194*L194,2)</f>
        <v>186.6</v>
      </c>
      <c r="Q194" s="10">
        <f t="shared" ref="Q194:Q257" si="20">IF(N194="HKD",7.8,IF(N194="CNY",7.30034,1))</f>
        <v>7.3003400000000003</v>
      </c>
      <c r="R194" s="10">
        <f t="shared" ref="R194:R257" si="21">+ROUND(O194/Q194,4)</f>
        <v>8.5000000000000006E-3</v>
      </c>
      <c r="S194" s="11">
        <f t="shared" ref="S194:S257" si="22">ROUND(R194*L194,2)</f>
        <v>25.5</v>
      </c>
      <c r="T194" s="10" t="s">
        <v>349</v>
      </c>
      <c r="U194" t="s">
        <v>132</v>
      </c>
    </row>
    <row r="195" spans="1:21">
      <c r="A195" t="s">
        <v>5311</v>
      </c>
      <c r="B195" s="20">
        <v>45800</v>
      </c>
      <c r="C195" s="20">
        <v>45737</v>
      </c>
      <c r="D195" t="s">
        <v>121</v>
      </c>
      <c r="E195" t="s">
        <v>122</v>
      </c>
      <c r="G195" t="s">
        <v>5473</v>
      </c>
      <c r="H195" t="s">
        <v>4798</v>
      </c>
      <c r="I195" t="s">
        <v>4799</v>
      </c>
      <c r="J195" s="8" t="str">
        <f t="shared" si="18"/>
        <v>SHDL</v>
      </c>
      <c r="K195" t="s">
        <v>10</v>
      </c>
      <c r="L195" s="46">
        <v>183</v>
      </c>
      <c r="M195" t="s">
        <v>1472</v>
      </c>
      <c r="N195" t="s">
        <v>11</v>
      </c>
      <c r="O195" s="49">
        <v>14.0975</v>
      </c>
      <c r="P195" s="9">
        <f t="shared" si="19"/>
        <v>2579.84</v>
      </c>
      <c r="Q195" s="10">
        <f t="shared" si="20"/>
        <v>7.3003400000000003</v>
      </c>
      <c r="R195" s="10">
        <f t="shared" si="21"/>
        <v>1.9311</v>
      </c>
      <c r="S195" s="11">
        <f t="shared" si="22"/>
        <v>353.39</v>
      </c>
      <c r="T195" s="10" t="s">
        <v>349</v>
      </c>
      <c r="U195" t="s">
        <v>722</v>
      </c>
    </row>
    <row r="196" spans="1:21">
      <c r="A196" t="s">
        <v>5294</v>
      </c>
      <c r="B196" s="20">
        <v>45800</v>
      </c>
      <c r="C196" s="20">
        <v>45763</v>
      </c>
      <c r="D196" t="s">
        <v>143</v>
      </c>
      <c r="E196" t="s">
        <v>144</v>
      </c>
      <c r="G196" t="s">
        <v>5571</v>
      </c>
      <c r="H196" t="s">
        <v>4778</v>
      </c>
      <c r="I196" t="s">
        <v>4779</v>
      </c>
      <c r="J196" s="8" t="str">
        <f t="shared" si="18"/>
        <v>SHDL</v>
      </c>
      <c r="K196" t="s">
        <v>10</v>
      </c>
      <c r="L196" s="46">
        <v>1500</v>
      </c>
      <c r="M196" t="s">
        <v>1472</v>
      </c>
      <c r="N196" t="s">
        <v>11</v>
      </c>
      <c r="O196" s="49">
        <v>9.0995000000000008</v>
      </c>
      <c r="P196" s="9">
        <f t="shared" si="19"/>
        <v>13649.25</v>
      </c>
      <c r="Q196" s="10">
        <f t="shared" si="20"/>
        <v>7.3003400000000003</v>
      </c>
      <c r="R196" s="10">
        <f t="shared" si="21"/>
        <v>1.2464</v>
      </c>
      <c r="S196" s="11">
        <f t="shared" si="22"/>
        <v>1869.6</v>
      </c>
      <c r="T196" s="10" t="s">
        <v>349</v>
      </c>
      <c r="U196" t="s">
        <v>722</v>
      </c>
    </row>
    <row r="197" spans="1:21">
      <c r="A197" t="s">
        <v>4847</v>
      </c>
      <c r="B197" s="20">
        <v>45800</v>
      </c>
      <c r="C197" s="20">
        <v>45792</v>
      </c>
      <c r="D197" t="s">
        <v>169</v>
      </c>
      <c r="E197" t="s">
        <v>170</v>
      </c>
      <c r="G197" t="s">
        <v>5375</v>
      </c>
      <c r="H197" t="s">
        <v>3492</v>
      </c>
      <c r="I197" t="s">
        <v>3493</v>
      </c>
      <c r="J197" s="8" t="str">
        <f t="shared" si="18"/>
        <v>STKR</v>
      </c>
      <c r="K197" t="s">
        <v>10</v>
      </c>
      <c r="L197" s="46">
        <v>12100</v>
      </c>
      <c r="M197" t="s">
        <v>1472</v>
      </c>
      <c r="N197" t="s">
        <v>11</v>
      </c>
      <c r="O197" s="49">
        <v>0.02</v>
      </c>
      <c r="P197" s="9">
        <f t="shared" si="19"/>
        <v>242</v>
      </c>
      <c r="Q197" s="10">
        <f t="shared" si="20"/>
        <v>7.3003400000000003</v>
      </c>
      <c r="R197" s="10">
        <f t="shared" si="21"/>
        <v>2.7000000000000001E-3</v>
      </c>
      <c r="S197" s="11">
        <f t="shared" si="22"/>
        <v>32.67</v>
      </c>
      <c r="T197" s="10" t="s">
        <v>349</v>
      </c>
      <c r="U197" t="s">
        <v>18</v>
      </c>
    </row>
    <row r="198" spans="1:21">
      <c r="A198" t="s">
        <v>4852</v>
      </c>
      <c r="B198" s="20">
        <v>45800</v>
      </c>
      <c r="C198" s="20">
        <v>45792</v>
      </c>
      <c r="D198" t="s">
        <v>169</v>
      </c>
      <c r="E198" t="s">
        <v>170</v>
      </c>
      <c r="G198" t="s">
        <v>5378</v>
      </c>
      <c r="H198" t="s">
        <v>622</v>
      </c>
      <c r="I198" t="s">
        <v>623</v>
      </c>
      <c r="J198" s="8" t="str">
        <f t="shared" si="18"/>
        <v>STKR</v>
      </c>
      <c r="K198" t="s">
        <v>10</v>
      </c>
      <c r="L198" s="46">
        <v>4030</v>
      </c>
      <c r="M198" t="s">
        <v>1472</v>
      </c>
      <c r="N198" t="s">
        <v>11</v>
      </c>
      <c r="O198" s="49">
        <v>0.03</v>
      </c>
      <c r="P198" s="9">
        <f t="shared" si="19"/>
        <v>120.9</v>
      </c>
      <c r="Q198" s="10">
        <f t="shared" si="20"/>
        <v>7.3003400000000003</v>
      </c>
      <c r="R198" s="10">
        <f t="shared" si="21"/>
        <v>4.1000000000000003E-3</v>
      </c>
      <c r="S198" s="11">
        <f t="shared" si="22"/>
        <v>16.52</v>
      </c>
      <c r="T198" s="10" t="s">
        <v>349</v>
      </c>
      <c r="U198" t="s">
        <v>18</v>
      </c>
    </row>
    <row r="199" spans="1:21">
      <c r="A199" t="s">
        <v>4853</v>
      </c>
      <c r="B199" s="20">
        <v>45800</v>
      </c>
      <c r="C199" s="20">
        <v>45792</v>
      </c>
      <c r="D199" t="s">
        <v>169</v>
      </c>
      <c r="E199" t="s">
        <v>170</v>
      </c>
      <c r="G199" t="s">
        <v>5378</v>
      </c>
      <c r="H199" t="s">
        <v>622</v>
      </c>
      <c r="I199" t="s">
        <v>623</v>
      </c>
      <c r="J199" s="8" t="str">
        <f t="shared" si="18"/>
        <v>STKR</v>
      </c>
      <c r="K199" t="s">
        <v>10</v>
      </c>
      <c r="L199" s="46">
        <v>100</v>
      </c>
      <c r="M199" t="s">
        <v>1472</v>
      </c>
      <c r="N199" t="s">
        <v>11</v>
      </c>
      <c r="O199" s="49">
        <v>0.03</v>
      </c>
      <c r="P199" s="9">
        <f t="shared" si="19"/>
        <v>3</v>
      </c>
      <c r="Q199" s="10">
        <f t="shared" si="20"/>
        <v>7.3003400000000003</v>
      </c>
      <c r="R199" s="10">
        <f t="shared" si="21"/>
        <v>4.1000000000000003E-3</v>
      </c>
      <c r="S199" s="11">
        <f t="shared" si="22"/>
        <v>0.41</v>
      </c>
      <c r="T199" s="10" t="s">
        <v>349</v>
      </c>
      <c r="U199" t="s">
        <v>18</v>
      </c>
    </row>
    <row r="200" spans="1:21">
      <c r="A200" t="s">
        <v>4854</v>
      </c>
      <c r="B200" s="20">
        <v>45800</v>
      </c>
      <c r="C200" s="20">
        <v>45792</v>
      </c>
      <c r="D200" t="s">
        <v>169</v>
      </c>
      <c r="E200" t="s">
        <v>170</v>
      </c>
      <c r="G200" t="s">
        <v>5378</v>
      </c>
      <c r="H200" t="s">
        <v>3236</v>
      </c>
      <c r="I200" t="s">
        <v>3443</v>
      </c>
      <c r="J200" s="8" t="str">
        <f t="shared" si="18"/>
        <v>STKR</v>
      </c>
      <c r="K200" t="s">
        <v>10</v>
      </c>
      <c r="L200" s="46">
        <v>4030</v>
      </c>
      <c r="M200" t="s">
        <v>1472</v>
      </c>
      <c r="N200" t="s">
        <v>11</v>
      </c>
      <c r="O200" s="49">
        <v>0.03</v>
      </c>
      <c r="P200" s="9">
        <f t="shared" si="19"/>
        <v>120.9</v>
      </c>
      <c r="Q200" s="10">
        <f t="shared" si="20"/>
        <v>7.3003400000000003</v>
      </c>
      <c r="R200" s="10">
        <f t="shared" si="21"/>
        <v>4.1000000000000003E-3</v>
      </c>
      <c r="S200" s="11">
        <f t="shared" si="22"/>
        <v>16.52</v>
      </c>
      <c r="T200" s="10" t="s">
        <v>349</v>
      </c>
      <c r="U200" t="s">
        <v>18</v>
      </c>
    </row>
    <row r="201" spans="1:21">
      <c r="A201" t="s">
        <v>4855</v>
      </c>
      <c r="B201" s="20">
        <v>45800</v>
      </c>
      <c r="C201" s="20">
        <v>45792</v>
      </c>
      <c r="D201" t="s">
        <v>169</v>
      </c>
      <c r="E201" t="s">
        <v>170</v>
      </c>
      <c r="G201" t="s">
        <v>5378</v>
      </c>
      <c r="H201" t="s">
        <v>3236</v>
      </c>
      <c r="I201" t="s">
        <v>3443</v>
      </c>
      <c r="J201" s="8" t="str">
        <f t="shared" si="18"/>
        <v>STKR</v>
      </c>
      <c r="K201" t="s">
        <v>10</v>
      </c>
      <c r="L201" s="46">
        <v>500</v>
      </c>
      <c r="M201" t="s">
        <v>1472</v>
      </c>
      <c r="N201" t="s">
        <v>11</v>
      </c>
      <c r="O201" s="49">
        <v>0.03</v>
      </c>
      <c r="P201" s="9">
        <f t="shared" si="19"/>
        <v>15</v>
      </c>
      <c r="Q201" s="10">
        <f t="shared" si="20"/>
        <v>7.3003400000000003</v>
      </c>
      <c r="R201" s="10">
        <f t="shared" si="21"/>
        <v>4.1000000000000003E-3</v>
      </c>
      <c r="S201" s="11">
        <f t="shared" si="22"/>
        <v>2.0499999999999998</v>
      </c>
      <c r="T201" s="10" t="s">
        <v>349</v>
      </c>
      <c r="U201" t="s">
        <v>18</v>
      </c>
    </row>
    <row r="202" spans="1:21">
      <c r="A202" t="s">
        <v>4858</v>
      </c>
      <c r="B202" s="20">
        <v>45800</v>
      </c>
      <c r="C202" s="20">
        <v>45783</v>
      </c>
      <c r="D202" t="s">
        <v>169</v>
      </c>
      <c r="E202" t="s">
        <v>170</v>
      </c>
      <c r="G202" t="s">
        <v>5375</v>
      </c>
      <c r="H202" t="s">
        <v>3157</v>
      </c>
      <c r="I202" t="s">
        <v>3367</v>
      </c>
      <c r="J202" s="8" t="str">
        <f t="shared" si="18"/>
        <v>STKR</v>
      </c>
      <c r="K202" t="s">
        <v>10</v>
      </c>
      <c r="L202" s="46">
        <v>16600</v>
      </c>
      <c r="M202" t="s">
        <v>1472</v>
      </c>
      <c r="N202" t="s">
        <v>11</v>
      </c>
      <c r="O202" s="49">
        <v>3.5000000000000003E-2</v>
      </c>
      <c r="P202" s="9">
        <f t="shared" si="19"/>
        <v>581</v>
      </c>
      <c r="Q202" s="10">
        <f t="shared" si="20"/>
        <v>7.3003400000000003</v>
      </c>
      <c r="R202" s="10">
        <f t="shared" si="21"/>
        <v>4.7999999999999996E-3</v>
      </c>
      <c r="S202" s="11">
        <f t="shared" si="22"/>
        <v>79.680000000000007</v>
      </c>
      <c r="T202" s="10" t="s">
        <v>349</v>
      </c>
      <c r="U202" t="s">
        <v>18</v>
      </c>
    </row>
    <row r="203" spans="1:21">
      <c r="A203" t="s">
        <v>4859</v>
      </c>
      <c r="B203" s="20">
        <v>45800</v>
      </c>
      <c r="C203" s="20">
        <v>45792</v>
      </c>
      <c r="D203" t="s">
        <v>169</v>
      </c>
      <c r="E203" t="s">
        <v>170</v>
      </c>
      <c r="G203" t="s">
        <v>5375</v>
      </c>
      <c r="H203" t="s">
        <v>3157</v>
      </c>
      <c r="I203" t="s">
        <v>3367</v>
      </c>
      <c r="J203" s="8" t="str">
        <f t="shared" si="18"/>
        <v>STKR</v>
      </c>
      <c r="K203" t="s">
        <v>10</v>
      </c>
      <c r="L203" s="46">
        <v>4000</v>
      </c>
      <c r="M203" t="s">
        <v>1472</v>
      </c>
      <c r="N203" t="s">
        <v>11</v>
      </c>
      <c r="O203" s="49">
        <v>3.5000000000000003E-2</v>
      </c>
      <c r="P203" s="9">
        <f t="shared" si="19"/>
        <v>140</v>
      </c>
      <c r="Q203" s="10">
        <f t="shared" si="20"/>
        <v>7.3003400000000003</v>
      </c>
      <c r="R203" s="10">
        <f t="shared" si="21"/>
        <v>4.7999999999999996E-3</v>
      </c>
      <c r="S203" s="11">
        <f t="shared" si="22"/>
        <v>19.2</v>
      </c>
      <c r="T203" s="10" t="s">
        <v>349</v>
      </c>
      <c r="U203" t="s">
        <v>18</v>
      </c>
    </row>
    <row r="204" spans="1:21">
      <c r="A204" t="s">
        <v>4872</v>
      </c>
      <c r="B204" s="20">
        <v>45800</v>
      </c>
      <c r="C204" s="20">
        <v>45792</v>
      </c>
      <c r="D204" t="s">
        <v>169</v>
      </c>
      <c r="E204" t="s">
        <v>170</v>
      </c>
      <c r="G204" t="s">
        <v>5378</v>
      </c>
      <c r="H204" t="s">
        <v>4571</v>
      </c>
      <c r="I204" t="s">
        <v>4572</v>
      </c>
      <c r="J204" s="8" t="str">
        <f t="shared" si="18"/>
        <v>STKR</v>
      </c>
      <c r="K204" t="s">
        <v>10</v>
      </c>
      <c r="L204" s="46">
        <v>510</v>
      </c>
      <c r="M204" t="s">
        <v>1472</v>
      </c>
      <c r="N204" t="s">
        <v>11</v>
      </c>
      <c r="O204" s="49">
        <v>4.2000000000000003E-2</v>
      </c>
      <c r="P204" s="9">
        <f t="shared" si="19"/>
        <v>21.42</v>
      </c>
      <c r="Q204" s="10">
        <f t="shared" si="20"/>
        <v>7.3003400000000003</v>
      </c>
      <c r="R204" s="10">
        <f t="shared" si="21"/>
        <v>5.7999999999999996E-3</v>
      </c>
      <c r="S204" s="11">
        <f t="shared" si="22"/>
        <v>2.96</v>
      </c>
      <c r="T204" s="10" t="s">
        <v>349</v>
      </c>
      <c r="U204" t="s">
        <v>18</v>
      </c>
    </row>
    <row r="205" spans="1:21">
      <c r="A205" t="s">
        <v>4873</v>
      </c>
      <c r="B205" s="20">
        <v>45800</v>
      </c>
      <c r="C205" s="20">
        <v>45792</v>
      </c>
      <c r="D205" t="s">
        <v>169</v>
      </c>
      <c r="E205" t="s">
        <v>170</v>
      </c>
      <c r="G205" t="s">
        <v>5378</v>
      </c>
      <c r="H205" t="s">
        <v>4573</v>
      </c>
      <c r="I205" t="s">
        <v>4574</v>
      </c>
      <c r="J205" s="8" t="str">
        <f t="shared" si="18"/>
        <v>STKR</v>
      </c>
      <c r="K205" t="s">
        <v>10</v>
      </c>
      <c r="L205" s="46">
        <v>510</v>
      </c>
      <c r="M205" t="s">
        <v>1472</v>
      </c>
      <c r="N205" t="s">
        <v>11</v>
      </c>
      <c r="O205" s="49">
        <v>4.2000000000000003E-2</v>
      </c>
      <c r="P205" s="9">
        <f t="shared" si="19"/>
        <v>21.42</v>
      </c>
      <c r="Q205" s="10">
        <f t="shared" si="20"/>
        <v>7.3003400000000003</v>
      </c>
      <c r="R205" s="10">
        <f t="shared" si="21"/>
        <v>5.7999999999999996E-3</v>
      </c>
      <c r="S205" s="11">
        <f t="shared" si="22"/>
        <v>2.96</v>
      </c>
      <c r="T205" s="10" t="s">
        <v>349</v>
      </c>
      <c r="U205" t="s">
        <v>18</v>
      </c>
    </row>
    <row r="206" spans="1:21">
      <c r="A206" t="s">
        <v>4874</v>
      </c>
      <c r="B206" s="20">
        <v>45800</v>
      </c>
      <c r="C206" s="20">
        <v>45792</v>
      </c>
      <c r="D206" t="s">
        <v>169</v>
      </c>
      <c r="E206" t="s">
        <v>170</v>
      </c>
      <c r="G206" t="s">
        <v>5378</v>
      </c>
      <c r="H206" t="s">
        <v>4575</v>
      </c>
      <c r="I206" t="s">
        <v>4576</v>
      </c>
      <c r="J206" s="8" t="str">
        <f t="shared" si="18"/>
        <v>STKR</v>
      </c>
      <c r="K206" t="s">
        <v>10</v>
      </c>
      <c r="L206" s="46">
        <v>510</v>
      </c>
      <c r="M206" t="s">
        <v>1472</v>
      </c>
      <c r="N206" t="s">
        <v>11</v>
      </c>
      <c r="O206" s="49">
        <v>4.2000000000000003E-2</v>
      </c>
      <c r="P206" s="9">
        <f t="shared" si="19"/>
        <v>21.42</v>
      </c>
      <c r="Q206" s="10">
        <f t="shared" si="20"/>
        <v>7.3003400000000003</v>
      </c>
      <c r="R206" s="10">
        <f t="shared" si="21"/>
        <v>5.7999999999999996E-3</v>
      </c>
      <c r="S206" s="11">
        <f t="shared" si="22"/>
        <v>2.96</v>
      </c>
      <c r="T206" s="10" t="s">
        <v>349</v>
      </c>
      <c r="U206" t="s">
        <v>18</v>
      </c>
    </row>
    <row r="207" spans="1:21">
      <c r="A207" t="s">
        <v>4950</v>
      </c>
      <c r="B207" s="20">
        <v>45800</v>
      </c>
      <c r="C207" s="20">
        <v>45792</v>
      </c>
      <c r="D207" t="s">
        <v>169</v>
      </c>
      <c r="E207" t="s">
        <v>170</v>
      </c>
      <c r="G207" t="s">
        <v>5409</v>
      </c>
      <c r="H207" t="s">
        <v>4599</v>
      </c>
      <c r="I207" t="s">
        <v>4600</v>
      </c>
      <c r="J207" s="8" t="str">
        <f t="shared" si="18"/>
        <v>U&amp;C-</v>
      </c>
      <c r="K207" t="s">
        <v>10</v>
      </c>
      <c r="L207" s="46">
        <v>15000</v>
      </c>
      <c r="M207" t="s">
        <v>1472</v>
      </c>
      <c r="N207" t="s">
        <v>11</v>
      </c>
      <c r="O207" s="49">
        <v>0.19500000000000001</v>
      </c>
      <c r="P207" s="9">
        <f t="shared" si="19"/>
        <v>2925</v>
      </c>
      <c r="Q207" s="10">
        <f t="shared" si="20"/>
        <v>7.3003400000000003</v>
      </c>
      <c r="R207" s="10">
        <f t="shared" si="21"/>
        <v>2.6700000000000002E-2</v>
      </c>
      <c r="S207" s="11">
        <f t="shared" si="22"/>
        <v>400.5</v>
      </c>
      <c r="T207" s="10" t="s">
        <v>349</v>
      </c>
      <c r="U207" t="s">
        <v>177</v>
      </c>
    </row>
    <row r="208" spans="1:21">
      <c r="A208" t="s">
        <v>4956</v>
      </c>
      <c r="B208" s="20">
        <v>45800</v>
      </c>
      <c r="C208" s="20">
        <v>45792</v>
      </c>
      <c r="D208" t="s">
        <v>169</v>
      </c>
      <c r="E208" t="s">
        <v>170</v>
      </c>
      <c r="G208" t="s">
        <v>5412</v>
      </c>
      <c r="H208" t="s">
        <v>4603</v>
      </c>
      <c r="I208" t="s">
        <v>4604</v>
      </c>
      <c r="J208" s="8" t="str">
        <f t="shared" si="18"/>
        <v>U&amp;C-</v>
      </c>
      <c r="K208" t="s">
        <v>10</v>
      </c>
      <c r="L208" s="46">
        <v>5030</v>
      </c>
      <c r="M208" t="s">
        <v>1472</v>
      </c>
      <c r="N208" t="s">
        <v>11</v>
      </c>
      <c r="O208" s="49">
        <v>0.22839999999999999</v>
      </c>
      <c r="P208" s="9">
        <f t="shared" si="19"/>
        <v>1148.8499999999999</v>
      </c>
      <c r="Q208" s="10">
        <f t="shared" si="20"/>
        <v>7.3003400000000003</v>
      </c>
      <c r="R208" s="10">
        <f t="shared" si="21"/>
        <v>3.1300000000000001E-2</v>
      </c>
      <c r="S208" s="11">
        <f t="shared" si="22"/>
        <v>157.44</v>
      </c>
      <c r="T208" s="10" t="s">
        <v>349</v>
      </c>
      <c r="U208" t="s">
        <v>177</v>
      </c>
    </row>
    <row r="209" spans="1:21">
      <c r="A209" t="s">
        <v>4957</v>
      </c>
      <c r="B209" s="20">
        <v>45800</v>
      </c>
      <c r="C209" s="20">
        <v>45792</v>
      </c>
      <c r="D209" t="s">
        <v>169</v>
      </c>
      <c r="E209" t="s">
        <v>170</v>
      </c>
      <c r="G209" t="s">
        <v>5412</v>
      </c>
      <c r="H209" t="s">
        <v>1114</v>
      </c>
      <c r="I209" t="s">
        <v>1115</v>
      </c>
      <c r="J209" s="8" t="str">
        <f t="shared" si="18"/>
        <v>U&amp;C-</v>
      </c>
      <c r="K209" t="s">
        <v>10</v>
      </c>
      <c r="L209" s="46">
        <v>5030</v>
      </c>
      <c r="M209" t="s">
        <v>1472</v>
      </c>
      <c r="N209" t="s">
        <v>11</v>
      </c>
      <c r="O209" s="49">
        <v>0.22839999999999999</v>
      </c>
      <c r="P209" s="9">
        <f t="shared" si="19"/>
        <v>1148.8499999999999</v>
      </c>
      <c r="Q209" s="10">
        <f t="shared" si="20"/>
        <v>7.3003400000000003</v>
      </c>
      <c r="R209" s="10">
        <f t="shared" si="21"/>
        <v>3.1300000000000001E-2</v>
      </c>
      <c r="S209" s="11">
        <f t="shared" si="22"/>
        <v>157.44</v>
      </c>
      <c r="T209" s="10" t="s">
        <v>349</v>
      </c>
      <c r="U209" t="s">
        <v>177</v>
      </c>
    </row>
    <row r="210" spans="1:21">
      <c r="A210" t="s">
        <v>4970</v>
      </c>
      <c r="B210" s="20">
        <v>45800</v>
      </c>
      <c r="C210" s="20">
        <v>45783</v>
      </c>
      <c r="D210" t="s">
        <v>169</v>
      </c>
      <c r="E210" t="s">
        <v>170</v>
      </c>
      <c r="G210" t="s">
        <v>5412</v>
      </c>
      <c r="H210" t="s">
        <v>3161</v>
      </c>
      <c r="I210" t="s">
        <v>3371</v>
      </c>
      <c r="J210" s="8" t="str">
        <f t="shared" si="18"/>
        <v>U&amp;C-</v>
      </c>
      <c r="K210" t="s">
        <v>10</v>
      </c>
      <c r="L210" s="46">
        <v>3000</v>
      </c>
      <c r="M210" t="s">
        <v>1472</v>
      </c>
      <c r="N210" t="s">
        <v>11</v>
      </c>
      <c r="O210" s="49">
        <v>0.30759999999999998</v>
      </c>
      <c r="P210" s="9">
        <f t="shared" si="19"/>
        <v>922.8</v>
      </c>
      <c r="Q210" s="10">
        <f t="shared" si="20"/>
        <v>7.3003400000000003</v>
      </c>
      <c r="R210" s="10">
        <f t="shared" si="21"/>
        <v>4.2099999999999999E-2</v>
      </c>
      <c r="S210" s="11">
        <f t="shared" si="22"/>
        <v>126.3</v>
      </c>
      <c r="T210" s="10" t="s">
        <v>349</v>
      </c>
      <c r="U210" t="s">
        <v>177</v>
      </c>
    </row>
    <row r="211" spans="1:21">
      <c r="A211" t="s">
        <v>4972</v>
      </c>
      <c r="B211" s="20">
        <v>45800</v>
      </c>
      <c r="C211" s="20">
        <v>45792</v>
      </c>
      <c r="D211" t="s">
        <v>169</v>
      </c>
      <c r="E211" t="s">
        <v>170</v>
      </c>
      <c r="G211" t="s">
        <v>5412</v>
      </c>
      <c r="H211" t="s">
        <v>4614</v>
      </c>
      <c r="I211" t="s">
        <v>4615</v>
      </c>
      <c r="J211" s="8" t="str">
        <f t="shared" si="18"/>
        <v>U&amp;C-</v>
      </c>
      <c r="K211" t="s">
        <v>10</v>
      </c>
      <c r="L211" s="46">
        <v>1510</v>
      </c>
      <c r="M211" t="s">
        <v>1472</v>
      </c>
      <c r="N211" t="s">
        <v>11</v>
      </c>
      <c r="O211" s="49">
        <v>0.32800000000000001</v>
      </c>
      <c r="P211" s="9">
        <f t="shared" si="19"/>
        <v>495.28</v>
      </c>
      <c r="Q211" s="10">
        <f t="shared" si="20"/>
        <v>7.3003400000000003</v>
      </c>
      <c r="R211" s="10">
        <f t="shared" si="21"/>
        <v>4.4900000000000002E-2</v>
      </c>
      <c r="S211" s="11">
        <f t="shared" si="22"/>
        <v>67.8</v>
      </c>
      <c r="T211" s="10" t="s">
        <v>349</v>
      </c>
      <c r="U211" t="s">
        <v>177</v>
      </c>
    </row>
    <row r="212" spans="1:21">
      <c r="A212" t="s">
        <v>4965</v>
      </c>
      <c r="B212" s="20">
        <v>45800</v>
      </c>
      <c r="C212" s="20">
        <v>45783</v>
      </c>
      <c r="D212" t="s">
        <v>169</v>
      </c>
      <c r="E212" t="s">
        <v>170</v>
      </c>
      <c r="G212" t="s">
        <v>5415</v>
      </c>
      <c r="H212" t="s">
        <v>1104</v>
      </c>
      <c r="I212" t="s">
        <v>1105</v>
      </c>
      <c r="J212" s="8" t="str">
        <f t="shared" si="18"/>
        <v>WACD</v>
      </c>
      <c r="K212" t="s">
        <v>10</v>
      </c>
      <c r="L212" s="46">
        <v>500</v>
      </c>
      <c r="M212" t="s">
        <v>1472</v>
      </c>
      <c r="N212" t="s">
        <v>11</v>
      </c>
      <c r="O212" s="49">
        <v>0.26800000000000002</v>
      </c>
      <c r="P212" s="9">
        <f t="shared" si="19"/>
        <v>134</v>
      </c>
      <c r="Q212" s="10">
        <f t="shared" si="20"/>
        <v>7.3003400000000003</v>
      </c>
      <c r="R212" s="10">
        <f t="shared" si="21"/>
        <v>3.6700000000000003E-2</v>
      </c>
      <c r="S212" s="11">
        <f t="shared" si="22"/>
        <v>18.350000000000001</v>
      </c>
      <c r="T212" s="10" t="s">
        <v>349</v>
      </c>
      <c r="U212" t="s">
        <v>635</v>
      </c>
    </row>
    <row r="213" spans="1:21">
      <c r="A213" t="s">
        <v>5222</v>
      </c>
      <c r="B213" s="20">
        <v>45799</v>
      </c>
      <c r="C213" s="20">
        <v>45750</v>
      </c>
      <c r="D213" t="s">
        <v>866</v>
      </c>
      <c r="E213" t="s">
        <v>867</v>
      </c>
      <c r="G213" t="s">
        <v>5528</v>
      </c>
      <c r="H213" t="s">
        <v>34</v>
      </c>
      <c r="I213" t="s">
        <v>35</v>
      </c>
      <c r="J213" s="8" t="s">
        <v>1484</v>
      </c>
      <c r="K213" t="s">
        <v>10</v>
      </c>
      <c r="L213" s="46">
        <v>3857</v>
      </c>
      <c r="M213" t="s">
        <v>1472</v>
      </c>
      <c r="N213" t="s">
        <v>11</v>
      </c>
      <c r="O213" s="49">
        <v>5.1326999999999998</v>
      </c>
      <c r="P213" s="9">
        <f t="shared" si="19"/>
        <v>19796.82</v>
      </c>
      <c r="Q213" s="10">
        <f t="shared" si="20"/>
        <v>7.3003400000000003</v>
      </c>
      <c r="R213" s="10">
        <f t="shared" si="21"/>
        <v>0.70309999999999995</v>
      </c>
      <c r="S213" s="11">
        <f t="shared" si="22"/>
        <v>2711.86</v>
      </c>
      <c r="T213" s="10" t="s">
        <v>349</v>
      </c>
      <c r="U213" t="s">
        <v>36</v>
      </c>
    </row>
    <row r="214" spans="1:21">
      <c r="A214" t="s">
        <v>5227</v>
      </c>
      <c r="B214" s="20">
        <v>45799</v>
      </c>
      <c r="C214" s="20">
        <v>45287</v>
      </c>
      <c r="D214" t="s">
        <v>866</v>
      </c>
      <c r="E214" t="s">
        <v>867</v>
      </c>
      <c r="G214" t="s">
        <v>5529</v>
      </c>
      <c r="H214" t="s">
        <v>908</v>
      </c>
      <c r="I214" t="s">
        <v>909</v>
      </c>
      <c r="J214" s="8" t="s">
        <v>1484</v>
      </c>
      <c r="K214" t="s">
        <v>10</v>
      </c>
      <c r="L214" s="46">
        <v>1008</v>
      </c>
      <c r="M214" t="s">
        <v>1472</v>
      </c>
      <c r="N214" t="s">
        <v>11</v>
      </c>
      <c r="O214" s="49">
        <v>5.3804999999999996</v>
      </c>
      <c r="P214" s="9">
        <f t="shared" si="19"/>
        <v>5423.54</v>
      </c>
      <c r="Q214" s="10">
        <f t="shared" si="20"/>
        <v>7.3003400000000003</v>
      </c>
      <c r="R214" s="10">
        <f t="shared" si="21"/>
        <v>0.73699999999999999</v>
      </c>
      <c r="S214" s="11">
        <f t="shared" si="22"/>
        <v>742.9</v>
      </c>
      <c r="T214" s="10" t="s">
        <v>349</v>
      </c>
      <c r="U214" t="s">
        <v>36</v>
      </c>
    </row>
    <row r="215" spans="1:21">
      <c r="A215" t="s">
        <v>914</v>
      </c>
      <c r="B215" s="20">
        <v>45799</v>
      </c>
      <c r="C215" s="20">
        <v>45526</v>
      </c>
      <c r="D215" t="s">
        <v>866</v>
      </c>
      <c r="E215" t="s">
        <v>867</v>
      </c>
      <c r="G215" t="s">
        <v>5540</v>
      </c>
      <c r="H215" t="s">
        <v>912</v>
      </c>
      <c r="I215" t="s">
        <v>913</v>
      </c>
      <c r="J215" s="8" t="s">
        <v>1484</v>
      </c>
      <c r="K215" t="s">
        <v>10</v>
      </c>
      <c r="L215" s="46">
        <v>1000</v>
      </c>
      <c r="M215" t="s">
        <v>1472</v>
      </c>
      <c r="N215" t="s">
        <v>11</v>
      </c>
      <c r="O215" s="49">
        <v>6.5929000000000002</v>
      </c>
      <c r="P215" s="9">
        <f t="shared" si="19"/>
        <v>6592.9</v>
      </c>
      <c r="Q215" s="10">
        <f t="shared" si="20"/>
        <v>7.3003400000000003</v>
      </c>
      <c r="R215" s="10">
        <f t="shared" si="21"/>
        <v>0.90310000000000001</v>
      </c>
      <c r="S215" s="11">
        <f t="shared" si="22"/>
        <v>903.1</v>
      </c>
      <c r="T215" s="10" t="s">
        <v>349</v>
      </c>
      <c r="U215" t="s">
        <v>36</v>
      </c>
    </row>
    <row r="216" spans="1:21">
      <c r="A216" t="s">
        <v>5243</v>
      </c>
      <c r="B216" s="20">
        <v>45799</v>
      </c>
      <c r="C216" s="20">
        <v>45736</v>
      </c>
      <c r="D216" t="s">
        <v>866</v>
      </c>
      <c r="E216" t="s">
        <v>867</v>
      </c>
      <c r="G216" t="s">
        <v>5542</v>
      </c>
      <c r="H216" t="s">
        <v>912</v>
      </c>
      <c r="I216" t="s">
        <v>913</v>
      </c>
      <c r="J216" s="8" t="s">
        <v>1484</v>
      </c>
      <c r="K216" t="s">
        <v>10</v>
      </c>
      <c r="L216" s="46">
        <v>19000</v>
      </c>
      <c r="M216" t="s">
        <v>1472</v>
      </c>
      <c r="N216" t="s">
        <v>11</v>
      </c>
      <c r="O216" s="49">
        <v>6.5929000000000002</v>
      </c>
      <c r="P216" s="9">
        <f t="shared" si="19"/>
        <v>125265.1</v>
      </c>
      <c r="Q216" s="10">
        <f t="shared" si="20"/>
        <v>7.3003400000000003</v>
      </c>
      <c r="R216" s="10">
        <f t="shared" si="21"/>
        <v>0.90310000000000001</v>
      </c>
      <c r="S216" s="11">
        <f t="shared" si="22"/>
        <v>17158.900000000001</v>
      </c>
      <c r="T216" s="10" t="s">
        <v>349</v>
      </c>
      <c r="U216" t="s">
        <v>36</v>
      </c>
    </row>
    <row r="217" spans="1:21">
      <c r="A217" t="s">
        <v>5244</v>
      </c>
      <c r="B217" s="20">
        <v>45799</v>
      </c>
      <c r="C217" s="20">
        <v>45287</v>
      </c>
      <c r="D217" t="s">
        <v>866</v>
      </c>
      <c r="E217" t="s">
        <v>867</v>
      </c>
      <c r="G217" t="s">
        <v>5529</v>
      </c>
      <c r="H217" t="s">
        <v>874</v>
      </c>
      <c r="I217" t="s">
        <v>875</v>
      </c>
      <c r="J217" s="8" t="s">
        <v>1484</v>
      </c>
      <c r="K217" t="s">
        <v>10</v>
      </c>
      <c r="L217" s="46">
        <v>2000</v>
      </c>
      <c r="M217" t="s">
        <v>1472</v>
      </c>
      <c r="N217" t="s">
        <v>11</v>
      </c>
      <c r="O217" s="49">
        <v>6.6637000000000004</v>
      </c>
      <c r="P217" s="9">
        <f t="shared" si="19"/>
        <v>13327.4</v>
      </c>
      <c r="Q217" s="10">
        <f t="shared" si="20"/>
        <v>7.3003400000000003</v>
      </c>
      <c r="R217" s="10">
        <f t="shared" si="21"/>
        <v>0.91279999999999994</v>
      </c>
      <c r="S217" s="11">
        <f t="shared" si="22"/>
        <v>1825.6</v>
      </c>
      <c r="T217" s="10" t="s">
        <v>349</v>
      </c>
      <c r="U217" t="s">
        <v>36</v>
      </c>
    </row>
    <row r="218" spans="1:21">
      <c r="A218" t="s">
        <v>5288</v>
      </c>
      <c r="B218" s="20">
        <v>45799</v>
      </c>
      <c r="C218" s="20">
        <v>45287</v>
      </c>
      <c r="D218" t="s">
        <v>866</v>
      </c>
      <c r="E218" t="s">
        <v>867</v>
      </c>
      <c r="G218" t="s">
        <v>5529</v>
      </c>
      <c r="H218" t="s">
        <v>880</v>
      </c>
      <c r="I218" t="s">
        <v>881</v>
      </c>
      <c r="J218" s="8" t="s">
        <v>1484</v>
      </c>
      <c r="K218" t="s">
        <v>10</v>
      </c>
      <c r="L218" s="46">
        <v>3000</v>
      </c>
      <c r="M218" t="s">
        <v>1472</v>
      </c>
      <c r="N218" t="s">
        <v>11</v>
      </c>
      <c r="O218" s="49">
        <v>8.1858000000000004</v>
      </c>
      <c r="P218" s="9">
        <f t="shared" si="19"/>
        <v>24557.4</v>
      </c>
      <c r="Q218" s="10">
        <f t="shared" si="20"/>
        <v>7.3003400000000003</v>
      </c>
      <c r="R218" s="10">
        <f t="shared" si="21"/>
        <v>1.1213</v>
      </c>
      <c r="S218" s="11">
        <f t="shared" si="22"/>
        <v>3363.9</v>
      </c>
      <c r="T218" s="10" t="s">
        <v>349</v>
      </c>
      <c r="U218" t="s">
        <v>36</v>
      </c>
    </row>
    <row r="219" spans="1:21">
      <c r="A219" t="s">
        <v>5292</v>
      </c>
      <c r="B219" s="20">
        <v>45799</v>
      </c>
      <c r="C219" s="20">
        <v>45675</v>
      </c>
      <c r="D219" t="s">
        <v>866</v>
      </c>
      <c r="E219" t="s">
        <v>867</v>
      </c>
      <c r="G219" t="s">
        <v>5566</v>
      </c>
      <c r="H219" t="s">
        <v>870</v>
      </c>
      <c r="I219" t="s">
        <v>871</v>
      </c>
      <c r="J219" s="8" t="s">
        <v>1484</v>
      </c>
      <c r="K219" t="s">
        <v>10</v>
      </c>
      <c r="L219" s="46">
        <v>3000</v>
      </c>
      <c r="M219" t="s">
        <v>1472</v>
      </c>
      <c r="N219" t="s">
        <v>11</v>
      </c>
      <c r="O219" s="49">
        <v>8.8053000000000008</v>
      </c>
      <c r="P219" s="9">
        <f t="shared" si="19"/>
        <v>26415.9</v>
      </c>
      <c r="Q219" s="10">
        <f t="shared" si="20"/>
        <v>7.3003400000000003</v>
      </c>
      <c r="R219" s="10">
        <f t="shared" si="21"/>
        <v>1.2060999999999999</v>
      </c>
      <c r="S219" s="11">
        <f t="shared" si="22"/>
        <v>3618.3</v>
      </c>
      <c r="T219" s="10" t="s">
        <v>349</v>
      </c>
      <c r="U219" t="s">
        <v>36</v>
      </c>
    </row>
    <row r="220" spans="1:21">
      <c r="A220" t="s">
        <v>5295</v>
      </c>
      <c r="B220" s="20">
        <v>45799</v>
      </c>
      <c r="C220" s="20">
        <v>45526</v>
      </c>
      <c r="D220" t="s">
        <v>866</v>
      </c>
      <c r="E220" t="s">
        <v>867</v>
      </c>
      <c r="G220" t="s">
        <v>5540</v>
      </c>
      <c r="H220" t="s">
        <v>887</v>
      </c>
      <c r="I220" t="s">
        <v>888</v>
      </c>
      <c r="J220" s="8" t="s">
        <v>1484</v>
      </c>
      <c r="K220" t="s">
        <v>10</v>
      </c>
      <c r="L220" s="46">
        <v>2752</v>
      </c>
      <c r="M220" t="s">
        <v>1472</v>
      </c>
      <c r="N220" t="s">
        <v>11</v>
      </c>
      <c r="O220" s="49">
        <v>9.2124000000000006</v>
      </c>
      <c r="P220" s="9">
        <f t="shared" si="19"/>
        <v>25352.52</v>
      </c>
      <c r="Q220" s="10">
        <f t="shared" si="20"/>
        <v>7.3003400000000003</v>
      </c>
      <c r="R220" s="10">
        <f t="shared" si="21"/>
        <v>1.2619</v>
      </c>
      <c r="S220" s="11">
        <f t="shared" si="22"/>
        <v>3472.75</v>
      </c>
      <c r="T220" s="10" t="s">
        <v>349</v>
      </c>
      <c r="U220" t="s">
        <v>36</v>
      </c>
    </row>
    <row r="221" spans="1:21">
      <c r="A221" t="s">
        <v>5297</v>
      </c>
      <c r="B221" s="20">
        <v>45799</v>
      </c>
      <c r="C221" s="20">
        <v>45526</v>
      </c>
      <c r="D221" t="s">
        <v>866</v>
      </c>
      <c r="E221" t="s">
        <v>867</v>
      </c>
      <c r="G221" t="s">
        <v>5540</v>
      </c>
      <c r="H221" t="s">
        <v>883</v>
      </c>
      <c r="I221" t="s">
        <v>884</v>
      </c>
      <c r="J221" s="8" t="s">
        <v>1484</v>
      </c>
      <c r="K221" t="s">
        <v>10</v>
      </c>
      <c r="L221" s="46">
        <v>1008</v>
      </c>
      <c r="M221" t="s">
        <v>1472</v>
      </c>
      <c r="N221" t="s">
        <v>11</v>
      </c>
      <c r="O221" s="49">
        <v>9.7788000000000004</v>
      </c>
      <c r="P221" s="9">
        <f t="shared" si="19"/>
        <v>9857.0300000000007</v>
      </c>
      <c r="Q221" s="10">
        <f t="shared" si="20"/>
        <v>7.3003400000000003</v>
      </c>
      <c r="R221" s="10">
        <f t="shared" si="21"/>
        <v>1.3394999999999999</v>
      </c>
      <c r="S221" s="11">
        <f t="shared" si="22"/>
        <v>1350.22</v>
      </c>
      <c r="T221" s="10" t="s">
        <v>349</v>
      </c>
      <c r="U221" t="s">
        <v>36</v>
      </c>
    </row>
    <row r="222" spans="1:21">
      <c r="A222" t="s">
        <v>2299</v>
      </c>
      <c r="B222" s="20">
        <v>45799</v>
      </c>
      <c r="C222" s="20">
        <v>45646</v>
      </c>
      <c r="D222" t="s">
        <v>866</v>
      </c>
      <c r="E222" t="s">
        <v>867</v>
      </c>
      <c r="G222" t="s">
        <v>5575</v>
      </c>
      <c r="H222" t="s">
        <v>877</v>
      </c>
      <c r="I222" t="s">
        <v>878</v>
      </c>
      <c r="J222" s="8" t="s">
        <v>1484</v>
      </c>
      <c r="K222" t="s">
        <v>10</v>
      </c>
      <c r="L222" s="46">
        <v>-2004</v>
      </c>
      <c r="M222" t="s">
        <v>1472</v>
      </c>
      <c r="N222" t="s">
        <v>11</v>
      </c>
      <c r="O222" s="49">
        <v>11.672599999999999</v>
      </c>
      <c r="P222" s="9">
        <f t="shared" si="19"/>
        <v>-23391.89</v>
      </c>
      <c r="Q222" s="10">
        <f t="shared" si="20"/>
        <v>7.3003400000000003</v>
      </c>
      <c r="R222" s="10">
        <f t="shared" si="21"/>
        <v>1.5989</v>
      </c>
      <c r="S222" s="11">
        <f t="shared" si="22"/>
        <v>-3204.2</v>
      </c>
      <c r="T222" s="10" t="s">
        <v>349</v>
      </c>
      <c r="U222" t="s">
        <v>36</v>
      </c>
    </row>
    <row r="223" spans="1:21">
      <c r="A223" t="s">
        <v>2299</v>
      </c>
      <c r="B223" s="20">
        <v>45799</v>
      </c>
      <c r="C223" s="20">
        <v>45646</v>
      </c>
      <c r="D223" t="s">
        <v>866</v>
      </c>
      <c r="E223" t="s">
        <v>867</v>
      </c>
      <c r="G223" t="s">
        <v>5576</v>
      </c>
      <c r="H223" t="s">
        <v>877</v>
      </c>
      <c r="I223" t="s">
        <v>878</v>
      </c>
      <c r="J223" s="8" t="s">
        <v>1484</v>
      </c>
      <c r="K223" t="s">
        <v>10</v>
      </c>
      <c r="L223" s="46">
        <v>2004</v>
      </c>
      <c r="M223" t="s">
        <v>1472</v>
      </c>
      <c r="N223" t="s">
        <v>11</v>
      </c>
      <c r="O223" s="49">
        <v>11.672599999999999</v>
      </c>
      <c r="P223" s="9">
        <f t="shared" si="19"/>
        <v>23391.89</v>
      </c>
      <c r="Q223" s="10">
        <f t="shared" si="20"/>
        <v>7.3003400000000003</v>
      </c>
      <c r="R223" s="10">
        <f t="shared" si="21"/>
        <v>1.5989</v>
      </c>
      <c r="S223" s="11">
        <f t="shared" si="22"/>
        <v>3204.2</v>
      </c>
      <c r="T223" s="10" t="s">
        <v>349</v>
      </c>
      <c r="U223" t="s">
        <v>36</v>
      </c>
    </row>
    <row r="224" spans="1:21">
      <c r="A224" t="s">
        <v>5305</v>
      </c>
      <c r="B224" s="20">
        <v>45799</v>
      </c>
      <c r="C224" s="20">
        <v>45646</v>
      </c>
      <c r="D224" t="s">
        <v>866</v>
      </c>
      <c r="E224" t="s">
        <v>867</v>
      </c>
      <c r="G224" t="s">
        <v>5576</v>
      </c>
      <c r="H224" t="s">
        <v>877</v>
      </c>
      <c r="I224" t="s">
        <v>878</v>
      </c>
      <c r="J224" s="8" t="s">
        <v>1484</v>
      </c>
      <c r="K224" t="s">
        <v>10</v>
      </c>
      <c r="L224" s="46">
        <v>2004</v>
      </c>
      <c r="M224" t="s">
        <v>1472</v>
      </c>
      <c r="N224" t="s">
        <v>11</v>
      </c>
      <c r="O224" s="49">
        <v>11.672599999999999</v>
      </c>
      <c r="P224" s="9">
        <f t="shared" si="19"/>
        <v>23391.89</v>
      </c>
      <c r="Q224" s="10">
        <f t="shared" si="20"/>
        <v>7.3003400000000003</v>
      </c>
      <c r="R224" s="10">
        <f t="shared" si="21"/>
        <v>1.5989</v>
      </c>
      <c r="S224" s="11">
        <f t="shared" si="22"/>
        <v>3204.2</v>
      </c>
      <c r="T224" s="10" t="s">
        <v>349</v>
      </c>
      <c r="U224" t="s">
        <v>36</v>
      </c>
    </row>
    <row r="225" spans="1:21">
      <c r="A225" t="s">
        <v>5074</v>
      </c>
      <c r="B225" s="20">
        <v>45799</v>
      </c>
      <c r="C225" s="20">
        <v>45777</v>
      </c>
      <c r="D225" t="s">
        <v>149</v>
      </c>
      <c r="E225" t="s">
        <v>150</v>
      </c>
      <c r="G225" t="s">
        <v>5455</v>
      </c>
      <c r="H225" t="s">
        <v>786</v>
      </c>
      <c r="I225" t="s">
        <v>787</v>
      </c>
      <c r="J225" s="8" t="str">
        <f t="shared" ref="J225:J256" si="23">+LEFT(U225,4)</f>
        <v>GLID</v>
      </c>
      <c r="K225" t="s">
        <v>10</v>
      </c>
      <c r="L225" s="46">
        <v>900</v>
      </c>
      <c r="M225" t="s">
        <v>1472</v>
      </c>
      <c r="N225" t="s">
        <v>11</v>
      </c>
      <c r="O225" s="49">
        <v>2.7494000000000001</v>
      </c>
      <c r="P225" s="9">
        <f t="shared" si="19"/>
        <v>2474.46</v>
      </c>
      <c r="Q225" s="10">
        <f t="shared" si="20"/>
        <v>7.3003400000000003</v>
      </c>
      <c r="R225" s="10">
        <f t="shared" si="21"/>
        <v>0.37659999999999999</v>
      </c>
      <c r="S225" s="11">
        <f t="shared" si="22"/>
        <v>338.94</v>
      </c>
      <c r="T225" s="10" t="s">
        <v>349</v>
      </c>
      <c r="U225" t="s">
        <v>78</v>
      </c>
    </row>
    <row r="226" spans="1:21">
      <c r="A226" t="s">
        <v>5163</v>
      </c>
      <c r="B226" s="20">
        <v>45799</v>
      </c>
      <c r="C226" s="20">
        <v>45777</v>
      </c>
      <c r="D226" t="s">
        <v>149</v>
      </c>
      <c r="E226" t="s">
        <v>150</v>
      </c>
      <c r="G226" t="s">
        <v>5455</v>
      </c>
      <c r="H226" t="s">
        <v>1179</v>
      </c>
      <c r="I226" t="s">
        <v>1180</v>
      </c>
      <c r="J226" s="8" t="str">
        <f t="shared" si="23"/>
        <v>GLID</v>
      </c>
      <c r="K226" t="s">
        <v>10</v>
      </c>
      <c r="L226" s="46">
        <v>2030</v>
      </c>
      <c r="M226" t="s">
        <v>1472</v>
      </c>
      <c r="N226" t="s">
        <v>11</v>
      </c>
      <c r="O226" s="49">
        <v>3.6753999999999998</v>
      </c>
      <c r="P226" s="9">
        <f t="shared" si="19"/>
        <v>7461.06</v>
      </c>
      <c r="Q226" s="10">
        <f t="shared" si="20"/>
        <v>7.3003400000000003</v>
      </c>
      <c r="R226" s="10">
        <f t="shared" si="21"/>
        <v>0.50349999999999995</v>
      </c>
      <c r="S226" s="11">
        <f t="shared" si="22"/>
        <v>1022.11</v>
      </c>
      <c r="T226" s="10" t="s">
        <v>349</v>
      </c>
      <c r="U226" t="s">
        <v>78</v>
      </c>
    </row>
    <row r="227" spans="1:21">
      <c r="A227" t="s">
        <v>5214</v>
      </c>
      <c r="B227" s="20">
        <v>45799</v>
      </c>
      <c r="C227" s="20">
        <v>45777</v>
      </c>
      <c r="D227" t="s">
        <v>149</v>
      </c>
      <c r="E227" t="s">
        <v>150</v>
      </c>
      <c r="G227" t="s">
        <v>5455</v>
      </c>
      <c r="H227" t="s">
        <v>3102</v>
      </c>
      <c r="I227" t="s">
        <v>3317</v>
      </c>
      <c r="J227" s="8" t="str">
        <f t="shared" si="23"/>
        <v>GLID</v>
      </c>
      <c r="K227" t="s">
        <v>10</v>
      </c>
      <c r="L227" s="46">
        <v>1010</v>
      </c>
      <c r="M227" t="s">
        <v>1472</v>
      </c>
      <c r="N227" t="s">
        <v>11</v>
      </c>
      <c r="O227" s="49">
        <v>4.8014000000000001</v>
      </c>
      <c r="P227" s="9">
        <f t="shared" si="19"/>
        <v>4849.41</v>
      </c>
      <c r="Q227" s="10">
        <f t="shared" si="20"/>
        <v>7.3003400000000003</v>
      </c>
      <c r="R227" s="10">
        <f t="shared" si="21"/>
        <v>0.65769999999999995</v>
      </c>
      <c r="S227" s="11">
        <f t="shared" si="22"/>
        <v>664.28</v>
      </c>
      <c r="T227" s="10" t="s">
        <v>349</v>
      </c>
      <c r="U227" t="s">
        <v>78</v>
      </c>
    </row>
    <row r="228" spans="1:21">
      <c r="A228" t="s">
        <v>5253</v>
      </c>
      <c r="B228" s="20">
        <v>45799</v>
      </c>
      <c r="C228" s="20">
        <v>45734</v>
      </c>
      <c r="D228" t="s">
        <v>121</v>
      </c>
      <c r="E228" t="s">
        <v>122</v>
      </c>
      <c r="G228" t="s">
        <v>5552</v>
      </c>
      <c r="H228" t="s">
        <v>3058</v>
      </c>
      <c r="I228" t="s">
        <v>3275</v>
      </c>
      <c r="J228" s="8" t="str">
        <f t="shared" si="23"/>
        <v>LHDL</v>
      </c>
      <c r="K228" t="s">
        <v>10</v>
      </c>
      <c r="L228" s="46">
        <v>1010</v>
      </c>
      <c r="M228" t="s">
        <v>1472</v>
      </c>
      <c r="N228" t="s">
        <v>11</v>
      </c>
      <c r="O228" s="49">
        <v>7.3152999999999997</v>
      </c>
      <c r="P228" s="9">
        <f t="shared" si="19"/>
        <v>7388.45</v>
      </c>
      <c r="Q228" s="10">
        <f t="shared" si="20"/>
        <v>7.3003400000000003</v>
      </c>
      <c r="R228" s="10">
        <f t="shared" si="21"/>
        <v>1.002</v>
      </c>
      <c r="S228" s="11">
        <f t="shared" si="22"/>
        <v>1012.02</v>
      </c>
      <c r="T228" s="10" t="s">
        <v>349</v>
      </c>
      <c r="U228" t="s">
        <v>125</v>
      </c>
    </row>
    <row r="229" spans="1:21">
      <c r="A229" t="s">
        <v>5256</v>
      </c>
      <c r="B229" s="20">
        <v>45799</v>
      </c>
      <c r="C229" s="20">
        <v>45576</v>
      </c>
      <c r="D229" t="s">
        <v>121</v>
      </c>
      <c r="E229" t="s">
        <v>122</v>
      </c>
      <c r="G229" t="s">
        <v>5552</v>
      </c>
      <c r="H229" t="s">
        <v>3059</v>
      </c>
      <c r="I229" t="s">
        <v>963</v>
      </c>
      <c r="J229" s="8" t="str">
        <f t="shared" si="23"/>
        <v>LHDL</v>
      </c>
      <c r="K229" t="s">
        <v>10</v>
      </c>
      <c r="L229" s="46">
        <v>324</v>
      </c>
      <c r="M229" t="s">
        <v>1472</v>
      </c>
      <c r="N229" t="s">
        <v>11</v>
      </c>
      <c r="O229" s="49">
        <v>7.3506999999999998</v>
      </c>
      <c r="P229" s="9">
        <f t="shared" si="19"/>
        <v>2381.63</v>
      </c>
      <c r="Q229" s="10">
        <f t="shared" si="20"/>
        <v>7.3003400000000003</v>
      </c>
      <c r="R229" s="10">
        <f t="shared" si="21"/>
        <v>1.0068999999999999</v>
      </c>
      <c r="S229" s="11">
        <f t="shared" si="22"/>
        <v>326.24</v>
      </c>
      <c r="T229" s="10" t="s">
        <v>349</v>
      </c>
      <c r="U229" t="s">
        <v>125</v>
      </c>
    </row>
    <row r="230" spans="1:21">
      <c r="A230" t="s">
        <v>5262</v>
      </c>
      <c r="B230" s="20">
        <v>45799</v>
      </c>
      <c r="C230" s="20">
        <v>45734</v>
      </c>
      <c r="D230" t="s">
        <v>121</v>
      </c>
      <c r="E230" t="s">
        <v>122</v>
      </c>
      <c r="G230" t="s">
        <v>5552</v>
      </c>
      <c r="H230" t="s">
        <v>1790</v>
      </c>
      <c r="I230" t="s">
        <v>1791</v>
      </c>
      <c r="J230" s="8" t="str">
        <f t="shared" si="23"/>
        <v>LHDL</v>
      </c>
      <c r="K230" t="s">
        <v>10</v>
      </c>
      <c r="L230" s="46">
        <v>1420</v>
      </c>
      <c r="M230" t="s">
        <v>1472</v>
      </c>
      <c r="N230" t="s">
        <v>11</v>
      </c>
      <c r="O230" s="49">
        <v>7.3506999999999998</v>
      </c>
      <c r="P230" s="9">
        <f t="shared" si="19"/>
        <v>10437.99</v>
      </c>
      <c r="Q230" s="10">
        <f t="shared" si="20"/>
        <v>7.3003400000000003</v>
      </c>
      <c r="R230" s="10">
        <f t="shared" si="21"/>
        <v>1.0068999999999999</v>
      </c>
      <c r="S230" s="11">
        <f t="shared" si="22"/>
        <v>1429.8</v>
      </c>
      <c r="T230" s="10" t="s">
        <v>349</v>
      </c>
      <c r="U230" t="s">
        <v>125</v>
      </c>
    </row>
    <row r="231" spans="1:21">
      <c r="A231" t="s">
        <v>5263</v>
      </c>
      <c r="B231" s="20">
        <v>45799</v>
      </c>
      <c r="C231" s="20">
        <v>45734</v>
      </c>
      <c r="D231" t="s">
        <v>121</v>
      </c>
      <c r="E231" t="s">
        <v>122</v>
      </c>
      <c r="G231" t="s">
        <v>5552</v>
      </c>
      <c r="H231" t="s">
        <v>1792</v>
      </c>
      <c r="I231" t="s">
        <v>1793</v>
      </c>
      <c r="J231" s="8" t="str">
        <f t="shared" si="23"/>
        <v>LHDL</v>
      </c>
      <c r="K231" t="s">
        <v>10</v>
      </c>
      <c r="L231" s="46">
        <v>1820</v>
      </c>
      <c r="M231" t="s">
        <v>1472</v>
      </c>
      <c r="N231" t="s">
        <v>11</v>
      </c>
      <c r="O231" s="49">
        <v>7.3506999999999998</v>
      </c>
      <c r="P231" s="9">
        <f t="shared" si="19"/>
        <v>13378.27</v>
      </c>
      <c r="Q231" s="10">
        <f t="shared" si="20"/>
        <v>7.3003400000000003</v>
      </c>
      <c r="R231" s="10">
        <f t="shared" si="21"/>
        <v>1.0068999999999999</v>
      </c>
      <c r="S231" s="11">
        <f t="shared" si="22"/>
        <v>1832.56</v>
      </c>
      <c r="T231" s="10" t="s">
        <v>349</v>
      </c>
      <c r="U231" t="s">
        <v>125</v>
      </c>
    </row>
    <row r="232" spans="1:21">
      <c r="A232" t="s">
        <v>5270</v>
      </c>
      <c r="B232" s="20">
        <v>45799</v>
      </c>
      <c r="C232" s="20">
        <v>45576</v>
      </c>
      <c r="D232" t="s">
        <v>121</v>
      </c>
      <c r="E232" t="s">
        <v>122</v>
      </c>
      <c r="G232" t="s">
        <v>5552</v>
      </c>
      <c r="H232" t="s">
        <v>1794</v>
      </c>
      <c r="I232" t="s">
        <v>1795</v>
      </c>
      <c r="J232" s="8" t="str">
        <f t="shared" si="23"/>
        <v>LHDL</v>
      </c>
      <c r="K232" t="s">
        <v>10</v>
      </c>
      <c r="L232" s="46">
        <v>1510</v>
      </c>
      <c r="M232" t="s">
        <v>1472</v>
      </c>
      <c r="N232" t="s">
        <v>11</v>
      </c>
      <c r="O232" s="49">
        <v>7.4212999999999996</v>
      </c>
      <c r="P232" s="9">
        <f t="shared" si="19"/>
        <v>11206.16</v>
      </c>
      <c r="Q232" s="10">
        <f t="shared" si="20"/>
        <v>7.3003400000000003</v>
      </c>
      <c r="R232" s="10">
        <f t="shared" si="21"/>
        <v>1.0165999999999999</v>
      </c>
      <c r="S232" s="11">
        <f t="shared" si="22"/>
        <v>1535.07</v>
      </c>
      <c r="T232" s="10" t="s">
        <v>349</v>
      </c>
      <c r="U232" t="s">
        <v>125</v>
      </c>
    </row>
    <row r="233" spans="1:21">
      <c r="A233" t="s">
        <v>5273</v>
      </c>
      <c r="B233" s="20">
        <v>45799</v>
      </c>
      <c r="C233" s="20">
        <v>45734</v>
      </c>
      <c r="D233" t="s">
        <v>121</v>
      </c>
      <c r="E233" t="s">
        <v>122</v>
      </c>
      <c r="G233" t="s">
        <v>5552</v>
      </c>
      <c r="H233" t="s">
        <v>1794</v>
      </c>
      <c r="I233" t="s">
        <v>1795</v>
      </c>
      <c r="J233" s="8" t="str">
        <f t="shared" si="23"/>
        <v>LHDL</v>
      </c>
      <c r="K233" t="s">
        <v>10</v>
      </c>
      <c r="L233" s="46">
        <v>409</v>
      </c>
      <c r="M233" t="s">
        <v>1472</v>
      </c>
      <c r="N233" t="s">
        <v>11</v>
      </c>
      <c r="O233" s="49">
        <v>7.4212999999999996</v>
      </c>
      <c r="P233" s="9">
        <f t="shared" si="19"/>
        <v>3035.31</v>
      </c>
      <c r="Q233" s="10">
        <f t="shared" si="20"/>
        <v>7.3003400000000003</v>
      </c>
      <c r="R233" s="10">
        <f t="shared" si="21"/>
        <v>1.0165999999999999</v>
      </c>
      <c r="S233" s="11">
        <f t="shared" si="22"/>
        <v>415.79</v>
      </c>
      <c r="T233" s="10" t="s">
        <v>349</v>
      </c>
      <c r="U233" t="s">
        <v>125</v>
      </c>
    </row>
    <row r="234" spans="1:21">
      <c r="A234" t="s">
        <v>5198</v>
      </c>
      <c r="B234" s="20">
        <v>45799</v>
      </c>
      <c r="C234" s="20">
        <v>45714</v>
      </c>
      <c r="D234" t="s">
        <v>94</v>
      </c>
      <c r="E234" t="s">
        <v>95</v>
      </c>
      <c r="G234" t="s">
        <v>5520</v>
      </c>
      <c r="H234" t="s">
        <v>3165</v>
      </c>
      <c r="I234" t="s">
        <v>3375</v>
      </c>
      <c r="J234" s="8" t="str">
        <f t="shared" si="23"/>
        <v>LID-</v>
      </c>
      <c r="K234" t="s">
        <v>98</v>
      </c>
      <c r="L234" s="46">
        <v>750</v>
      </c>
      <c r="M234" t="s">
        <v>1472</v>
      </c>
      <c r="N234" t="s">
        <v>11</v>
      </c>
      <c r="O234" s="49">
        <v>4.37</v>
      </c>
      <c r="P234" s="9">
        <f t="shared" si="19"/>
        <v>3277.5</v>
      </c>
      <c r="Q234" s="10">
        <f t="shared" si="20"/>
        <v>7.3003400000000003</v>
      </c>
      <c r="R234" s="10">
        <f t="shared" si="21"/>
        <v>0.59860000000000002</v>
      </c>
      <c r="S234" s="11">
        <f t="shared" si="22"/>
        <v>448.95</v>
      </c>
      <c r="T234" s="10" t="s">
        <v>349</v>
      </c>
      <c r="U234" t="s">
        <v>368</v>
      </c>
    </row>
    <row r="235" spans="1:21">
      <c r="A235" t="s">
        <v>5198</v>
      </c>
      <c r="B235" s="20">
        <v>45799</v>
      </c>
      <c r="C235" s="20">
        <v>45714</v>
      </c>
      <c r="D235" t="s">
        <v>94</v>
      </c>
      <c r="E235" t="s">
        <v>95</v>
      </c>
      <c r="G235" t="s">
        <v>5521</v>
      </c>
      <c r="H235" t="s">
        <v>3165</v>
      </c>
      <c r="I235" t="s">
        <v>3375</v>
      </c>
      <c r="J235" s="8" t="str">
        <f t="shared" si="23"/>
        <v>LID-</v>
      </c>
      <c r="K235" t="s">
        <v>98</v>
      </c>
      <c r="L235" s="46">
        <v>750</v>
      </c>
      <c r="M235" t="s">
        <v>1472</v>
      </c>
      <c r="N235" t="s">
        <v>11</v>
      </c>
      <c r="O235" s="49">
        <v>4.37</v>
      </c>
      <c r="P235" s="9">
        <f t="shared" si="19"/>
        <v>3277.5</v>
      </c>
      <c r="Q235" s="10">
        <f t="shared" si="20"/>
        <v>7.3003400000000003</v>
      </c>
      <c r="R235" s="10">
        <f t="shared" si="21"/>
        <v>0.59860000000000002</v>
      </c>
      <c r="S235" s="11">
        <f t="shared" si="22"/>
        <v>448.95</v>
      </c>
      <c r="T235" s="10" t="s">
        <v>349</v>
      </c>
      <c r="U235" t="s">
        <v>368</v>
      </c>
    </row>
    <row r="236" spans="1:21">
      <c r="A236" t="s">
        <v>5321</v>
      </c>
      <c r="B236" s="20">
        <v>45799</v>
      </c>
      <c r="C236" s="20">
        <v>45737</v>
      </c>
      <c r="D236" t="s">
        <v>121</v>
      </c>
      <c r="E236" t="s">
        <v>122</v>
      </c>
      <c r="G236" t="s">
        <v>5552</v>
      </c>
      <c r="H236" t="s">
        <v>4810</v>
      </c>
      <c r="I236" t="s">
        <v>4811</v>
      </c>
      <c r="J236" s="8" t="str">
        <f t="shared" si="23"/>
        <v>SHDL</v>
      </c>
      <c r="K236" t="s">
        <v>10</v>
      </c>
      <c r="L236" s="46">
        <v>181</v>
      </c>
      <c r="M236" t="s">
        <v>1472</v>
      </c>
      <c r="N236" t="s">
        <v>11</v>
      </c>
      <c r="O236" s="49">
        <v>16.082699999999999</v>
      </c>
      <c r="P236" s="9">
        <f t="shared" si="19"/>
        <v>2910.97</v>
      </c>
      <c r="Q236" s="10">
        <f t="shared" si="20"/>
        <v>7.3003400000000003</v>
      </c>
      <c r="R236" s="10">
        <f t="shared" si="21"/>
        <v>2.2029999999999998</v>
      </c>
      <c r="S236" s="11">
        <f t="shared" si="22"/>
        <v>398.74</v>
      </c>
      <c r="T236" s="10" t="s">
        <v>349</v>
      </c>
      <c r="U236" t="s">
        <v>722</v>
      </c>
    </row>
    <row r="237" spans="1:21">
      <c r="A237" t="s">
        <v>5306</v>
      </c>
      <c r="B237" s="20">
        <v>45799</v>
      </c>
      <c r="C237" s="20">
        <v>45792</v>
      </c>
      <c r="D237" t="s">
        <v>2829</v>
      </c>
      <c r="E237" t="s">
        <v>2830</v>
      </c>
      <c r="G237" t="s">
        <v>5577</v>
      </c>
      <c r="H237" t="s">
        <v>1810</v>
      </c>
      <c r="I237" t="s">
        <v>1811</v>
      </c>
      <c r="J237" s="8" t="str">
        <f t="shared" si="23"/>
        <v>SSM-</v>
      </c>
      <c r="K237" t="s">
        <v>10</v>
      </c>
      <c r="L237" s="46">
        <v>43821</v>
      </c>
      <c r="M237" t="s">
        <v>186</v>
      </c>
      <c r="N237" t="s">
        <v>11</v>
      </c>
      <c r="O237" s="49">
        <v>12.168100000000001</v>
      </c>
      <c r="P237" s="9">
        <f t="shared" si="19"/>
        <v>533218.31000000006</v>
      </c>
      <c r="Q237" s="10">
        <f t="shared" si="20"/>
        <v>7.3003400000000003</v>
      </c>
      <c r="R237" s="10">
        <f t="shared" si="21"/>
        <v>1.6668000000000001</v>
      </c>
      <c r="S237" s="11">
        <f t="shared" si="22"/>
        <v>73040.84</v>
      </c>
      <c r="T237" s="10" t="s">
        <v>349</v>
      </c>
      <c r="U237" t="s">
        <v>33</v>
      </c>
    </row>
    <row r="238" spans="1:21">
      <c r="A238" t="s">
        <v>5063</v>
      </c>
      <c r="B238" s="20">
        <v>45798</v>
      </c>
      <c r="C238" s="20">
        <v>45797</v>
      </c>
      <c r="D238" t="s">
        <v>5</v>
      </c>
      <c r="E238" t="s">
        <v>6</v>
      </c>
      <c r="G238" t="s">
        <v>5449</v>
      </c>
      <c r="H238" t="s">
        <v>4654</v>
      </c>
      <c r="I238" t="s">
        <v>4655</v>
      </c>
      <c r="J238" s="8" t="str">
        <f t="shared" si="23"/>
        <v>BOX-</v>
      </c>
      <c r="K238" t="s">
        <v>10</v>
      </c>
      <c r="L238" s="46">
        <v>5030</v>
      </c>
      <c r="M238" t="s">
        <v>1472</v>
      </c>
      <c r="N238" t="s">
        <v>11</v>
      </c>
      <c r="O238" s="49">
        <v>2.5299999999999998</v>
      </c>
      <c r="P238" s="9">
        <f t="shared" si="19"/>
        <v>12725.9</v>
      </c>
      <c r="Q238" s="10">
        <f t="shared" si="20"/>
        <v>7.3003400000000003</v>
      </c>
      <c r="R238" s="10">
        <f t="shared" si="21"/>
        <v>0.34660000000000002</v>
      </c>
      <c r="S238" s="11">
        <f t="shared" si="22"/>
        <v>1743.4</v>
      </c>
      <c r="T238" s="10" t="s">
        <v>349</v>
      </c>
      <c r="U238" t="s">
        <v>1</v>
      </c>
    </row>
    <row r="239" spans="1:21">
      <c r="A239" t="s">
        <v>5102</v>
      </c>
      <c r="B239" s="20">
        <v>45798</v>
      </c>
      <c r="C239" s="20">
        <v>45797</v>
      </c>
      <c r="D239" t="s">
        <v>5</v>
      </c>
      <c r="E239" t="s">
        <v>6</v>
      </c>
      <c r="G239" t="s">
        <v>5462</v>
      </c>
      <c r="H239" t="s">
        <v>4684</v>
      </c>
      <c r="I239" t="s">
        <v>1475</v>
      </c>
      <c r="J239" s="8" t="str">
        <f t="shared" si="23"/>
        <v>BOX-</v>
      </c>
      <c r="K239" t="s">
        <v>10</v>
      </c>
      <c r="L239" s="46">
        <v>230</v>
      </c>
      <c r="M239" t="s">
        <v>1472</v>
      </c>
      <c r="N239" t="s">
        <v>11</v>
      </c>
      <c r="O239" s="49">
        <v>2.97</v>
      </c>
      <c r="P239" s="9">
        <f t="shared" si="19"/>
        <v>683.1</v>
      </c>
      <c r="Q239" s="10">
        <f t="shared" si="20"/>
        <v>7.3003400000000003</v>
      </c>
      <c r="R239" s="10">
        <f t="shared" si="21"/>
        <v>0.40679999999999999</v>
      </c>
      <c r="S239" s="11">
        <f t="shared" si="22"/>
        <v>93.56</v>
      </c>
      <c r="T239" s="10" t="s">
        <v>349</v>
      </c>
      <c r="U239" t="s">
        <v>1</v>
      </c>
    </row>
    <row r="240" spans="1:21">
      <c r="A240" t="s">
        <v>5332</v>
      </c>
      <c r="B240" s="20">
        <v>45798</v>
      </c>
      <c r="C240" s="20">
        <v>45761</v>
      </c>
      <c r="D240" t="s">
        <v>4840</v>
      </c>
      <c r="E240" t="s">
        <v>4841</v>
      </c>
      <c r="G240" t="s">
        <v>5465</v>
      </c>
      <c r="H240" t="s">
        <v>4824</v>
      </c>
      <c r="I240" t="s">
        <v>4825</v>
      </c>
      <c r="J240" s="8" t="str">
        <f t="shared" si="23"/>
        <v>CDM-</v>
      </c>
      <c r="K240" t="s">
        <v>10</v>
      </c>
      <c r="L240" s="46">
        <v>550</v>
      </c>
      <c r="M240" t="s">
        <v>1472</v>
      </c>
      <c r="N240" t="s">
        <v>11</v>
      </c>
      <c r="O240" s="49">
        <v>37.345100000000002</v>
      </c>
      <c r="P240" s="9">
        <f t="shared" si="19"/>
        <v>20539.810000000001</v>
      </c>
      <c r="Q240" s="10">
        <f t="shared" si="20"/>
        <v>7.3003400000000003</v>
      </c>
      <c r="R240" s="10">
        <f t="shared" si="21"/>
        <v>5.1154999999999999</v>
      </c>
      <c r="S240" s="11">
        <f t="shared" si="22"/>
        <v>2813.53</v>
      </c>
      <c r="T240" s="10" t="s">
        <v>349</v>
      </c>
      <c r="U240" t="s">
        <v>3484</v>
      </c>
    </row>
    <row r="241" spans="1:21">
      <c r="A241" t="s">
        <v>5333</v>
      </c>
      <c r="B241" s="20">
        <v>45798</v>
      </c>
      <c r="C241" s="20">
        <v>45761</v>
      </c>
      <c r="D241" t="s">
        <v>4840</v>
      </c>
      <c r="E241" t="s">
        <v>4841</v>
      </c>
      <c r="G241" t="s">
        <v>5465</v>
      </c>
      <c r="H241" t="s">
        <v>4826</v>
      </c>
      <c r="I241" t="s">
        <v>4827</v>
      </c>
      <c r="J241" s="8" t="str">
        <f t="shared" si="23"/>
        <v>CDM-</v>
      </c>
      <c r="K241" t="s">
        <v>10</v>
      </c>
      <c r="L241" s="46">
        <v>1100</v>
      </c>
      <c r="M241" t="s">
        <v>1472</v>
      </c>
      <c r="N241" t="s">
        <v>11</v>
      </c>
      <c r="O241" s="49">
        <v>40.628300000000003</v>
      </c>
      <c r="P241" s="9">
        <f t="shared" si="19"/>
        <v>44691.13</v>
      </c>
      <c r="Q241" s="10">
        <f t="shared" si="20"/>
        <v>7.3003400000000003</v>
      </c>
      <c r="R241" s="10">
        <f t="shared" si="21"/>
        <v>5.5652999999999997</v>
      </c>
      <c r="S241" s="11">
        <f t="shared" si="22"/>
        <v>6121.83</v>
      </c>
      <c r="T241" s="10" t="s">
        <v>349</v>
      </c>
      <c r="U241" t="s">
        <v>3484</v>
      </c>
    </row>
    <row r="242" spans="1:21">
      <c r="A242" t="s">
        <v>5336</v>
      </c>
      <c r="B242" s="20">
        <v>45798</v>
      </c>
      <c r="C242" s="20">
        <v>45761</v>
      </c>
      <c r="D242" t="s">
        <v>4840</v>
      </c>
      <c r="E242" t="s">
        <v>4841</v>
      </c>
      <c r="G242" t="s">
        <v>5465</v>
      </c>
      <c r="H242" t="s">
        <v>4828</v>
      </c>
      <c r="I242" t="s">
        <v>4829</v>
      </c>
      <c r="J242" s="8" t="str">
        <f t="shared" si="23"/>
        <v>CDM-</v>
      </c>
      <c r="K242" t="s">
        <v>10</v>
      </c>
      <c r="L242" s="46">
        <v>1100</v>
      </c>
      <c r="M242" t="s">
        <v>1472</v>
      </c>
      <c r="N242" t="s">
        <v>11</v>
      </c>
      <c r="O242" s="49">
        <v>50.017699999999998</v>
      </c>
      <c r="P242" s="9">
        <f t="shared" si="19"/>
        <v>55019.47</v>
      </c>
      <c r="Q242" s="10">
        <f t="shared" si="20"/>
        <v>7.3003400000000003</v>
      </c>
      <c r="R242" s="10">
        <f t="shared" si="21"/>
        <v>6.8513999999999999</v>
      </c>
      <c r="S242" s="11">
        <f t="shared" si="22"/>
        <v>7536.54</v>
      </c>
      <c r="T242" s="10" t="s">
        <v>349</v>
      </c>
      <c r="U242" t="s">
        <v>3484</v>
      </c>
    </row>
    <row r="243" spans="1:21">
      <c r="A243" t="s">
        <v>5238</v>
      </c>
      <c r="B243" s="20">
        <v>45798</v>
      </c>
      <c r="C243" s="20">
        <v>45792</v>
      </c>
      <c r="D243" t="s">
        <v>287</v>
      </c>
      <c r="E243" t="s">
        <v>288</v>
      </c>
      <c r="G243" t="s">
        <v>5537</v>
      </c>
      <c r="H243" t="s">
        <v>76</v>
      </c>
      <c r="I243" t="s">
        <v>77</v>
      </c>
      <c r="J243" s="8" t="str">
        <f t="shared" si="23"/>
        <v>GLID</v>
      </c>
      <c r="K243" t="s">
        <v>10</v>
      </c>
      <c r="L243" s="46">
        <v>780</v>
      </c>
      <c r="M243" t="s">
        <v>1472</v>
      </c>
      <c r="N243" t="s">
        <v>11</v>
      </c>
      <c r="O243" s="49">
        <v>6.3951000000000002</v>
      </c>
      <c r="P243" s="9">
        <f t="shared" si="19"/>
        <v>4988.18</v>
      </c>
      <c r="Q243" s="10">
        <f t="shared" si="20"/>
        <v>7.3003400000000003</v>
      </c>
      <c r="R243" s="10">
        <f t="shared" si="21"/>
        <v>0.876</v>
      </c>
      <c r="S243" s="11">
        <f t="shared" si="22"/>
        <v>683.28</v>
      </c>
      <c r="T243" s="10" t="s">
        <v>349</v>
      </c>
      <c r="U243" t="s">
        <v>78</v>
      </c>
    </row>
    <row r="244" spans="1:21">
      <c r="A244" t="s">
        <v>5312</v>
      </c>
      <c r="B244" s="20">
        <v>45798</v>
      </c>
      <c r="C244" s="20">
        <v>45765</v>
      </c>
      <c r="D244" t="s">
        <v>143</v>
      </c>
      <c r="E244" t="s">
        <v>144</v>
      </c>
      <c r="G244" t="s">
        <v>5579</v>
      </c>
      <c r="H244" t="s">
        <v>4800</v>
      </c>
      <c r="I244" t="s">
        <v>4801</v>
      </c>
      <c r="J244" s="8" t="str">
        <f t="shared" si="23"/>
        <v>HDL-</v>
      </c>
      <c r="K244" t="s">
        <v>10</v>
      </c>
      <c r="L244" s="46">
        <v>1000</v>
      </c>
      <c r="M244" t="s">
        <v>1472</v>
      </c>
      <c r="N244" t="s">
        <v>11</v>
      </c>
      <c r="O244" s="49">
        <v>14.151199999999999</v>
      </c>
      <c r="P244" s="9">
        <f t="shared" si="19"/>
        <v>14151.2</v>
      </c>
      <c r="Q244" s="10">
        <f t="shared" si="20"/>
        <v>7.3003400000000003</v>
      </c>
      <c r="R244" s="10">
        <f t="shared" si="21"/>
        <v>1.9383999999999999</v>
      </c>
      <c r="S244" s="11">
        <f t="shared" si="22"/>
        <v>1938.4</v>
      </c>
      <c r="T244" s="10" t="s">
        <v>349</v>
      </c>
      <c r="U244" t="s">
        <v>228</v>
      </c>
    </row>
    <row r="245" spans="1:21">
      <c r="A245" t="s">
        <v>5320</v>
      </c>
      <c r="B245" s="20">
        <v>45798</v>
      </c>
      <c r="C245" s="20">
        <v>45763</v>
      </c>
      <c r="D245" t="s">
        <v>143</v>
      </c>
      <c r="E245" t="s">
        <v>144</v>
      </c>
      <c r="G245" t="s">
        <v>5579</v>
      </c>
      <c r="H245" t="s">
        <v>4808</v>
      </c>
      <c r="I245" t="s">
        <v>4809</v>
      </c>
      <c r="J245" s="8" t="str">
        <f t="shared" si="23"/>
        <v>HDL-</v>
      </c>
      <c r="K245" t="s">
        <v>10</v>
      </c>
      <c r="L245" s="46">
        <v>1250</v>
      </c>
      <c r="M245" t="s">
        <v>1472</v>
      </c>
      <c r="N245" t="s">
        <v>11</v>
      </c>
      <c r="O245" s="49">
        <v>15.9543</v>
      </c>
      <c r="P245" s="9">
        <f t="shared" si="19"/>
        <v>19942.88</v>
      </c>
      <c r="Q245" s="10">
        <f t="shared" si="20"/>
        <v>7.3003400000000003</v>
      </c>
      <c r="R245" s="10">
        <f t="shared" si="21"/>
        <v>2.1854</v>
      </c>
      <c r="S245" s="11">
        <f t="shared" si="22"/>
        <v>2731.75</v>
      </c>
      <c r="T245" s="10" t="s">
        <v>349</v>
      </c>
      <c r="U245" t="s">
        <v>228</v>
      </c>
    </row>
    <row r="246" spans="1:21">
      <c r="A246" t="s">
        <v>5339</v>
      </c>
      <c r="B246" s="20">
        <v>45798</v>
      </c>
      <c r="C246" s="20">
        <v>45782</v>
      </c>
      <c r="D246" t="s">
        <v>311</v>
      </c>
      <c r="E246" t="s">
        <v>312</v>
      </c>
      <c r="G246" t="s">
        <v>5589</v>
      </c>
      <c r="H246" t="s">
        <v>341</v>
      </c>
      <c r="I246" t="s">
        <v>342</v>
      </c>
      <c r="J246" s="8" t="str">
        <f t="shared" si="23"/>
        <v>INM-</v>
      </c>
      <c r="K246" t="s">
        <v>10</v>
      </c>
      <c r="L246" s="46">
        <v>150</v>
      </c>
      <c r="M246" t="s">
        <v>186</v>
      </c>
      <c r="N246" t="s">
        <v>11</v>
      </c>
      <c r="O246" s="49">
        <v>63.008800000000001</v>
      </c>
      <c r="P246" s="9">
        <f t="shared" si="19"/>
        <v>9451.32</v>
      </c>
      <c r="Q246" s="10">
        <f t="shared" si="20"/>
        <v>7.3003400000000003</v>
      </c>
      <c r="R246" s="10">
        <f t="shared" si="21"/>
        <v>8.6309000000000005</v>
      </c>
      <c r="S246" s="11">
        <f t="shared" si="22"/>
        <v>1294.6400000000001</v>
      </c>
      <c r="T246" s="10" t="s">
        <v>349</v>
      </c>
      <c r="U246" t="s">
        <v>327</v>
      </c>
    </row>
    <row r="247" spans="1:21">
      <c r="A247" t="s">
        <v>5342</v>
      </c>
      <c r="B247" s="20">
        <v>45798</v>
      </c>
      <c r="C247" s="20">
        <v>45782</v>
      </c>
      <c r="D247" t="s">
        <v>311</v>
      </c>
      <c r="E247" t="s">
        <v>312</v>
      </c>
      <c r="G247" t="s">
        <v>5589</v>
      </c>
      <c r="H247" t="s">
        <v>331</v>
      </c>
      <c r="I247" t="s">
        <v>332</v>
      </c>
      <c r="J247" s="8" t="str">
        <f t="shared" si="23"/>
        <v>INM-</v>
      </c>
      <c r="K247" t="s">
        <v>10</v>
      </c>
      <c r="L247" s="46">
        <v>100</v>
      </c>
      <c r="M247" t="s">
        <v>186</v>
      </c>
      <c r="N247" t="s">
        <v>11</v>
      </c>
      <c r="O247" s="49">
        <v>64.778800000000004</v>
      </c>
      <c r="P247" s="9">
        <f t="shared" si="19"/>
        <v>6477.88</v>
      </c>
      <c r="Q247" s="10">
        <f t="shared" si="20"/>
        <v>7.3003400000000003</v>
      </c>
      <c r="R247" s="10">
        <f t="shared" si="21"/>
        <v>8.8734000000000002</v>
      </c>
      <c r="S247" s="11">
        <f t="shared" si="22"/>
        <v>887.34</v>
      </c>
      <c r="T247" s="10" t="s">
        <v>349</v>
      </c>
      <c r="U247" t="s">
        <v>327</v>
      </c>
    </row>
    <row r="248" spans="1:21">
      <c r="A248" t="s">
        <v>5351</v>
      </c>
      <c r="B248" s="20">
        <v>45798</v>
      </c>
      <c r="C248" s="20">
        <v>45782</v>
      </c>
      <c r="D248" t="s">
        <v>311</v>
      </c>
      <c r="E248" t="s">
        <v>312</v>
      </c>
      <c r="G248" t="s">
        <v>5589</v>
      </c>
      <c r="H248" t="s">
        <v>662</v>
      </c>
      <c r="I248" t="s">
        <v>663</v>
      </c>
      <c r="J248" s="8" t="str">
        <f t="shared" si="23"/>
        <v>INM-</v>
      </c>
      <c r="K248" t="s">
        <v>10</v>
      </c>
      <c r="L248" s="46">
        <v>350</v>
      </c>
      <c r="M248" t="s">
        <v>186</v>
      </c>
      <c r="N248" t="s">
        <v>11</v>
      </c>
      <c r="O248" s="49">
        <v>92.743399999999994</v>
      </c>
      <c r="P248" s="9">
        <f t="shared" si="19"/>
        <v>32460.19</v>
      </c>
      <c r="Q248" s="10">
        <f t="shared" si="20"/>
        <v>7.3003400000000003</v>
      </c>
      <c r="R248" s="10">
        <f t="shared" si="21"/>
        <v>12.704000000000001</v>
      </c>
      <c r="S248" s="11">
        <f t="shared" si="22"/>
        <v>4446.3999999999996</v>
      </c>
      <c r="T248" s="10" t="s">
        <v>349</v>
      </c>
      <c r="U248" t="s">
        <v>327</v>
      </c>
    </row>
    <row r="249" spans="1:21">
      <c r="A249" t="s">
        <v>5355</v>
      </c>
      <c r="B249" s="20">
        <v>45798</v>
      </c>
      <c r="C249" s="20">
        <v>45782</v>
      </c>
      <c r="D249" t="s">
        <v>311</v>
      </c>
      <c r="E249" t="s">
        <v>312</v>
      </c>
      <c r="G249" t="s">
        <v>5589</v>
      </c>
      <c r="H249" t="s">
        <v>666</v>
      </c>
      <c r="I249" t="s">
        <v>667</v>
      </c>
      <c r="J249" s="8" t="str">
        <f t="shared" si="23"/>
        <v>INM-</v>
      </c>
      <c r="K249" t="s">
        <v>10</v>
      </c>
      <c r="L249" s="46">
        <v>175</v>
      </c>
      <c r="M249" t="s">
        <v>186</v>
      </c>
      <c r="N249" t="s">
        <v>11</v>
      </c>
      <c r="O249" s="49">
        <v>105.0442</v>
      </c>
      <c r="P249" s="9">
        <f t="shared" si="19"/>
        <v>18382.740000000002</v>
      </c>
      <c r="Q249" s="10">
        <f t="shared" si="20"/>
        <v>7.3003400000000003</v>
      </c>
      <c r="R249" s="10">
        <f t="shared" si="21"/>
        <v>14.3889</v>
      </c>
      <c r="S249" s="11">
        <f t="shared" si="22"/>
        <v>2518.06</v>
      </c>
      <c r="T249" s="10" t="s">
        <v>349</v>
      </c>
      <c r="U249" t="s">
        <v>327</v>
      </c>
    </row>
    <row r="250" spans="1:21">
      <c r="A250" t="s">
        <v>5359</v>
      </c>
      <c r="B250" s="20">
        <v>45798</v>
      </c>
      <c r="C250" s="20">
        <v>45782</v>
      </c>
      <c r="D250" t="s">
        <v>311</v>
      </c>
      <c r="E250" t="s">
        <v>312</v>
      </c>
      <c r="G250" t="s">
        <v>5589</v>
      </c>
      <c r="H250" t="s">
        <v>669</v>
      </c>
      <c r="I250" t="s">
        <v>670</v>
      </c>
      <c r="J250" s="8" t="str">
        <f t="shared" si="23"/>
        <v>INM-</v>
      </c>
      <c r="K250" t="s">
        <v>10</v>
      </c>
      <c r="L250" s="46">
        <v>250</v>
      </c>
      <c r="M250" t="s">
        <v>186</v>
      </c>
      <c r="N250" t="s">
        <v>11</v>
      </c>
      <c r="O250" s="49">
        <v>110.17700000000001</v>
      </c>
      <c r="P250" s="9">
        <f t="shared" si="19"/>
        <v>27544.25</v>
      </c>
      <c r="Q250" s="10">
        <f t="shared" si="20"/>
        <v>7.3003400000000003</v>
      </c>
      <c r="R250" s="10">
        <f t="shared" si="21"/>
        <v>15.092000000000001</v>
      </c>
      <c r="S250" s="11">
        <f t="shared" si="22"/>
        <v>3773</v>
      </c>
      <c r="T250" s="10" t="s">
        <v>349</v>
      </c>
      <c r="U250" t="s">
        <v>327</v>
      </c>
    </row>
    <row r="251" spans="1:21">
      <c r="A251" t="s">
        <v>4973</v>
      </c>
      <c r="B251" s="20">
        <v>45798</v>
      </c>
      <c r="C251" s="20">
        <v>45765</v>
      </c>
      <c r="D251" t="s">
        <v>709</v>
      </c>
      <c r="E251" t="s">
        <v>710</v>
      </c>
      <c r="G251" t="s">
        <v>5417</v>
      </c>
      <c r="H251" t="s">
        <v>735</v>
      </c>
      <c r="I251" t="s">
        <v>736</v>
      </c>
      <c r="J251" s="8" t="str">
        <f t="shared" si="23"/>
        <v>KNOB</v>
      </c>
      <c r="K251" t="s">
        <v>10</v>
      </c>
      <c r="L251" s="46">
        <v>7150</v>
      </c>
      <c r="M251" t="s">
        <v>1472</v>
      </c>
      <c r="N251" t="s">
        <v>11</v>
      </c>
      <c r="O251" s="49">
        <v>0.38150000000000001</v>
      </c>
      <c r="P251" s="9">
        <f t="shared" si="19"/>
        <v>2727.73</v>
      </c>
      <c r="Q251" s="10">
        <f t="shared" si="20"/>
        <v>7.3003400000000003</v>
      </c>
      <c r="R251" s="10">
        <f t="shared" si="21"/>
        <v>5.2299999999999999E-2</v>
      </c>
      <c r="S251" s="11">
        <f t="shared" si="22"/>
        <v>373.95</v>
      </c>
      <c r="T251" s="10" t="s">
        <v>349</v>
      </c>
      <c r="U251" t="s">
        <v>32</v>
      </c>
    </row>
    <row r="252" spans="1:21">
      <c r="A252" t="s">
        <v>4985</v>
      </c>
      <c r="B252" s="20">
        <v>45798</v>
      </c>
      <c r="C252" s="20">
        <v>45775</v>
      </c>
      <c r="D252" t="s">
        <v>709</v>
      </c>
      <c r="E252" t="s">
        <v>710</v>
      </c>
      <c r="G252" t="s">
        <v>5417</v>
      </c>
      <c r="H252" t="s">
        <v>713</v>
      </c>
      <c r="I252" t="s">
        <v>714</v>
      </c>
      <c r="J252" s="8" t="str">
        <f t="shared" si="23"/>
        <v>KNOB</v>
      </c>
      <c r="K252" t="s">
        <v>10</v>
      </c>
      <c r="L252" s="46">
        <v>1000</v>
      </c>
      <c r="M252" t="s">
        <v>1472</v>
      </c>
      <c r="N252" t="s">
        <v>11</v>
      </c>
      <c r="O252" s="49">
        <v>0.63100000000000001</v>
      </c>
      <c r="P252" s="9">
        <f t="shared" si="19"/>
        <v>631</v>
      </c>
      <c r="Q252" s="10">
        <f t="shared" si="20"/>
        <v>7.3003400000000003</v>
      </c>
      <c r="R252" s="10">
        <f t="shared" si="21"/>
        <v>8.6400000000000005E-2</v>
      </c>
      <c r="S252" s="11">
        <f t="shared" si="22"/>
        <v>86.4</v>
      </c>
      <c r="T252" s="10" t="s">
        <v>349</v>
      </c>
      <c r="U252" t="s">
        <v>32</v>
      </c>
    </row>
    <row r="253" spans="1:21">
      <c r="A253" t="s">
        <v>5003</v>
      </c>
      <c r="B253" s="20">
        <v>45798</v>
      </c>
      <c r="C253" s="20">
        <v>45763</v>
      </c>
      <c r="D253" t="s">
        <v>709</v>
      </c>
      <c r="E253" t="s">
        <v>710</v>
      </c>
      <c r="G253" t="s">
        <v>5417</v>
      </c>
      <c r="H253" t="s">
        <v>1641</v>
      </c>
      <c r="I253" t="s">
        <v>1642</v>
      </c>
      <c r="J253" s="8" t="str">
        <f t="shared" si="23"/>
        <v>KNOB</v>
      </c>
      <c r="K253" t="s">
        <v>10</v>
      </c>
      <c r="L253" s="46">
        <v>2500</v>
      </c>
      <c r="M253" t="s">
        <v>1472</v>
      </c>
      <c r="N253" t="s">
        <v>11</v>
      </c>
      <c r="O253" s="49">
        <v>0.87629999999999997</v>
      </c>
      <c r="P253" s="9">
        <f t="shared" si="19"/>
        <v>2190.75</v>
      </c>
      <c r="Q253" s="10">
        <f t="shared" si="20"/>
        <v>7.3003400000000003</v>
      </c>
      <c r="R253" s="10">
        <f t="shared" si="21"/>
        <v>0.12</v>
      </c>
      <c r="S253" s="11">
        <f t="shared" si="22"/>
        <v>300</v>
      </c>
      <c r="T253" s="10" t="s">
        <v>349</v>
      </c>
      <c r="U253" t="s">
        <v>32</v>
      </c>
    </row>
    <row r="254" spans="1:21">
      <c r="A254" t="s">
        <v>5010</v>
      </c>
      <c r="B254" s="20">
        <v>45798</v>
      </c>
      <c r="C254" s="20">
        <v>45763</v>
      </c>
      <c r="D254" t="s">
        <v>709</v>
      </c>
      <c r="E254" t="s">
        <v>710</v>
      </c>
      <c r="G254" t="s">
        <v>5417</v>
      </c>
      <c r="H254" t="s">
        <v>738</v>
      </c>
      <c r="I254" t="s">
        <v>739</v>
      </c>
      <c r="J254" s="8" t="str">
        <f t="shared" si="23"/>
        <v>KNOB</v>
      </c>
      <c r="K254" t="s">
        <v>10</v>
      </c>
      <c r="L254" s="46">
        <v>1010</v>
      </c>
      <c r="M254" t="s">
        <v>1472</v>
      </c>
      <c r="N254" t="s">
        <v>11</v>
      </c>
      <c r="O254" s="49">
        <v>1.0463</v>
      </c>
      <c r="P254" s="9">
        <f t="shared" si="19"/>
        <v>1056.76</v>
      </c>
      <c r="Q254" s="10">
        <f t="shared" si="20"/>
        <v>7.3003400000000003</v>
      </c>
      <c r="R254" s="10">
        <f t="shared" si="21"/>
        <v>0.14330000000000001</v>
      </c>
      <c r="S254" s="11">
        <f t="shared" si="22"/>
        <v>144.72999999999999</v>
      </c>
      <c r="T254" s="10" t="s">
        <v>349</v>
      </c>
      <c r="U254" t="s">
        <v>32</v>
      </c>
    </row>
    <row r="255" spans="1:21">
      <c r="A255" t="s">
        <v>5013</v>
      </c>
      <c r="B255" s="20">
        <v>45798</v>
      </c>
      <c r="C255" s="20">
        <v>45765</v>
      </c>
      <c r="D255" t="s">
        <v>709</v>
      </c>
      <c r="E255" t="s">
        <v>710</v>
      </c>
      <c r="G255" t="s">
        <v>5417</v>
      </c>
      <c r="H255" t="s">
        <v>1647</v>
      </c>
      <c r="I255" t="s">
        <v>1648</v>
      </c>
      <c r="J255" s="8" t="str">
        <f t="shared" si="23"/>
        <v>KNOB</v>
      </c>
      <c r="K255" t="s">
        <v>10</v>
      </c>
      <c r="L255" s="46">
        <v>2100</v>
      </c>
      <c r="M255" t="s">
        <v>1472</v>
      </c>
      <c r="N255" t="s">
        <v>11</v>
      </c>
      <c r="O255" s="49">
        <v>1.0683</v>
      </c>
      <c r="P255" s="9">
        <f t="shared" si="19"/>
        <v>2243.4299999999998</v>
      </c>
      <c r="Q255" s="10">
        <f t="shared" si="20"/>
        <v>7.3003400000000003</v>
      </c>
      <c r="R255" s="10">
        <f t="shared" si="21"/>
        <v>0.14630000000000001</v>
      </c>
      <c r="S255" s="11">
        <f t="shared" si="22"/>
        <v>307.23</v>
      </c>
      <c r="T255" s="10" t="s">
        <v>349</v>
      </c>
      <c r="U255" t="s">
        <v>32</v>
      </c>
    </row>
    <row r="256" spans="1:21">
      <c r="A256" t="s">
        <v>5018</v>
      </c>
      <c r="B256" s="20">
        <v>45798</v>
      </c>
      <c r="C256" s="20">
        <v>45765</v>
      </c>
      <c r="D256" t="s">
        <v>709</v>
      </c>
      <c r="E256" t="s">
        <v>710</v>
      </c>
      <c r="G256" t="s">
        <v>5430</v>
      </c>
      <c r="H256" t="s">
        <v>3177</v>
      </c>
      <c r="I256" t="s">
        <v>3384</v>
      </c>
      <c r="J256" s="8" t="str">
        <f t="shared" si="23"/>
        <v>KNOB</v>
      </c>
      <c r="K256" t="s">
        <v>10</v>
      </c>
      <c r="L256" s="46">
        <v>2030</v>
      </c>
      <c r="M256" t="s">
        <v>1472</v>
      </c>
      <c r="N256" t="s">
        <v>11</v>
      </c>
      <c r="O256" s="49">
        <v>1.2232000000000001</v>
      </c>
      <c r="P256" s="9">
        <f t="shared" si="19"/>
        <v>2483.1</v>
      </c>
      <c r="Q256" s="10">
        <f t="shared" si="20"/>
        <v>7.3003400000000003</v>
      </c>
      <c r="R256" s="10">
        <f t="shared" si="21"/>
        <v>0.1676</v>
      </c>
      <c r="S256" s="11">
        <f t="shared" si="22"/>
        <v>340.23</v>
      </c>
      <c r="T256" s="10" t="s">
        <v>349</v>
      </c>
      <c r="U256" t="s">
        <v>32</v>
      </c>
    </row>
    <row r="257" spans="1:21">
      <c r="A257" t="s">
        <v>5018</v>
      </c>
      <c r="B257" s="20">
        <v>45798</v>
      </c>
      <c r="C257" s="20">
        <v>45765</v>
      </c>
      <c r="D257" t="s">
        <v>709</v>
      </c>
      <c r="E257" t="s">
        <v>710</v>
      </c>
      <c r="G257" t="s">
        <v>5431</v>
      </c>
      <c r="H257" t="s">
        <v>3177</v>
      </c>
      <c r="I257" t="s">
        <v>3384</v>
      </c>
      <c r="J257" s="8" t="str">
        <f t="shared" ref="J257:J288" si="24">+LEFT(U257,4)</f>
        <v>KNOB</v>
      </c>
      <c r="K257" t="s">
        <v>10</v>
      </c>
      <c r="L257" s="46">
        <v>-1930</v>
      </c>
      <c r="M257" t="s">
        <v>1472</v>
      </c>
      <c r="N257" t="s">
        <v>11</v>
      </c>
      <c r="O257" s="49">
        <v>1.2232000000000001</v>
      </c>
      <c r="P257" s="9">
        <f t="shared" si="19"/>
        <v>-2360.7800000000002</v>
      </c>
      <c r="Q257" s="10">
        <f t="shared" si="20"/>
        <v>7.3003400000000003</v>
      </c>
      <c r="R257" s="10">
        <f t="shared" si="21"/>
        <v>0.1676</v>
      </c>
      <c r="S257" s="11">
        <f t="shared" si="22"/>
        <v>-323.47000000000003</v>
      </c>
      <c r="T257" s="10" t="s">
        <v>349</v>
      </c>
      <c r="U257" t="s">
        <v>32</v>
      </c>
    </row>
    <row r="258" spans="1:21">
      <c r="A258" t="s">
        <v>5018</v>
      </c>
      <c r="B258" s="20">
        <v>45798</v>
      </c>
      <c r="C258" s="20">
        <v>45765</v>
      </c>
      <c r="D258" t="s">
        <v>709</v>
      </c>
      <c r="E258" t="s">
        <v>710</v>
      </c>
      <c r="G258" t="s">
        <v>5430</v>
      </c>
      <c r="H258" t="s">
        <v>3177</v>
      </c>
      <c r="I258" t="s">
        <v>3384</v>
      </c>
      <c r="J258" s="8" t="str">
        <f t="shared" si="24"/>
        <v>KNOB</v>
      </c>
      <c r="K258" t="s">
        <v>10</v>
      </c>
      <c r="L258" s="46">
        <v>1930</v>
      </c>
      <c r="M258" t="s">
        <v>1472</v>
      </c>
      <c r="N258" t="s">
        <v>11</v>
      </c>
      <c r="O258" s="49">
        <v>1.2232000000000001</v>
      </c>
      <c r="P258" s="9">
        <f t="shared" ref="P258:P321" si="25">ROUND(O258*L258,2)</f>
        <v>2360.7800000000002</v>
      </c>
      <c r="Q258" s="10">
        <f t="shared" ref="Q258:Q321" si="26">IF(N258="HKD",7.8,IF(N258="CNY",7.30034,1))</f>
        <v>7.3003400000000003</v>
      </c>
      <c r="R258" s="10">
        <f t="shared" ref="R258:R321" si="27">+ROUND(O258/Q258,4)</f>
        <v>0.1676</v>
      </c>
      <c r="S258" s="11">
        <f t="shared" ref="S258:S321" si="28">ROUND(R258*L258,2)</f>
        <v>323.47000000000003</v>
      </c>
      <c r="T258" s="10" t="s">
        <v>349</v>
      </c>
      <c r="U258" t="s">
        <v>32</v>
      </c>
    </row>
    <row r="259" spans="1:21">
      <c r="A259" t="s">
        <v>5018</v>
      </c>
      <c r="B259" s="20">
        <v>45798</v>
      </c>
      <c r="C259" s="20">
        <v>45765</v>
      </c>
      <c r="D259" t="s">
        <v>709</v>
      </c>
      <c r="E259" t="s">
        <v>710</v>
      </c>
      <c r="G259" t="s">
        <v>5431</v>
      </c>
      <c r="H259" t="s">
        <v>3177</v>
      </c>
      <c r="I259" t="s">
        <v>3384</v>
      </c>
      <c r="J259" s="8" t="str">
        <f t="shared" si="24"/>
        <v>KNOB</v>
      </c>
      <c r="K259" t="s">
        <v>10</v>
      </c>
      <c r="L259" s="46">
        <v>-2030</v>
      </c>
      <c r="M259" t="s">
        <v>1472</v>
      </c>
      <c r="N259" t="s">
        <v>11</v>
      </c>
      <c r="O259" s="49">
        <v>1.2232000000000001</v>
      </c>
      <c r="P259" s="9">
        <f t="shared" si="25"/>
        <v>-2483.1</v>
      </c>
      <c r="Q259" s="10">
        <f t="shared" si="26"/>
        <v>7.3003400000000003</v>
      </c>
      <c r="R259" s="10">
        <f t="shared" si="27"/>
        <v>0.1676</v>
      </c>
      <c r="S259" s="11">
        <f t="shared" si="28"/>
        <v>-340.23</v>
      </c>
      <c r="T259" s="10" t="s">
        <v>349</v>
      </c>
      <c r="U259" t="s">
        <v>32</v>
      </c>
    </row>
    <row r="260" spans="1:21">
      <c r="A260" t="s">
        <v>5018</v>
      </c>
      <c r="B260" s="20">
        <v>45798</v>
      </c>
      <c r="C260" s="20">
        <v>45765</v>
      </c>
      <c r="D260" t="s">
        <v>709</v>
      </c>
      <c r="E260" t="s">
        <v>710</v>
      </c>
      <c r="G260" t="s">
        <v>5430</v>
      </c>
      <c r="H260" t="s">
        <v>3177</v>
      </c>
      <c r="I260" t="s">
        <v>3384</v>
      </c>
      <c r="J260" s="8" t="str">
        <f t="shared" si="24"/>
        <v>KNOB</v>
      </c>
      <c r="K260" t="s">
        <v>10</v>
      </c>
      <c r="L260" s="46">
        <v>2030</v>
      </c>
      <c r="M260" t="s">
        <v>1472</v>
      </c>
      <c r="N260" t="s">
        <v>11</v>
      </c>
      <c r="O260" s="49">
        <v>1.2232000000000001</v>
      </c>
      <c r="P260" s="9">
        <f t="shared" si="25"/>
        <v>2483.1</v>
      </c>
      <c r="Q260" s="10">
        <f t="shared" si="26"/>
        <v>7.3003400000000003</v>
      </c>
      <c r="R260" s="10">
        <f t="shared" si="27"/>
        <v>0.1676</v>
      </c>
      <c r="S260" s="11">
        <f t="shared" si="28"/>
        <v>340.23</v>
      </c>
      <c r="T260" s="10" t="s">
        <v>349</v>
      </c>
      <c r="U260" t="s">
        <v>32</v>
      </c>
    </row>
    <row r="261" spans="1:21">
      <c r="A261" t="s">
        <v>5040</v>
      </c>
      <c r="B261" s="20">
        <v>45798</v>
      </c>
      <c r="C261" s="20">
        <v>45775</v>
      </c>
      <c r="D261" t="s">
        <v>709</v>
      </c>
      <c r="E261" t="s">
        <v>710</v>
      </c>
      <c r="G261" t="s">
        <v>5417</v>
      </c>
      <c r="H261" t="s">
        <v>3097</v>
      </c>
      <c r="I261" t="s">
        <v>3312</v>
      </c>
      <c r="J261" s="8" t="str">
        <f t="shared" si="24"/>
        <v>LHDL</v>
      </c>
      <c r="K261" t="s">
        <v>10</v>
      </c>
      <c r="L261" s="46">
        <v>3030</v>
      </c>
      <c r="M261" t="s">
        <v>1472</v>
      </c>
      <c r="N261" t="s">
        <v>11</v>
      </c>
      <c r="O261" s="49">
        <v>1.7138</v>
      </c>
      <c r="P261" s="9">
        <f t="shared" si="25"/>
        <v>5192.8100000000004</v>
      </c>
      <c r="Q261" s="10">
        <f t="shared" si="26"/>
        <v>7.3003400000000003</v>
      </c>
      <c r="R261" s="10">
        <f t="shared" si="27"/>
        <v>0.23480000000000001</v>
      </c>
      <c r="S261" s="11">
        <f t="shared" si="28"/>
        <v>711.44</v>
      </c>
      <c r="T261" s="10" t="s">
        <v>349</v>
      </c>
      <c r="U261" t="s">
        <v>125</v>
      </c>
    </row>
    <row r="262" spans="1:21">
      <c r="A262" t="s">
        <v>5042</v>
      </c>
      <c r="B262" s="20">
        <v>45798</v>
      </c>
      <c r="C262" s="20">
        <v>45775</v>
      </c>
      <c r="D262" t="s">
        <v>709</v>
      </c>
      <c r="E262" t="s">
        <v>710</v>
      </c>
      <c r="G262" t="s">
        <v>5417</v>
      </c>
      <c r="H262" t="s">
        <v>3146</v>
      </c>
      <c r="I262" t="s">
        <v>3356</v>
      </c>
      <c r="J262" s="8" t="str">
        <f t="shared" si="24"/>
        <v>LHDL</v>
      </c>
      <c r="K262" t="s">
        <v>10</v>
      </c>
      <c r="L262" s="46">
        <v>3020</v>
      </c>
      <c r="M262" t="s">
        <v>1472</v>
      </c>
      <c r="N262" t="s">
        <v>11</v>
      </c>
      <c r="O262" s="49">
        <v>1.8205</v>
      </c>
      <c r="P262" s="9">
        <f t="shared" si="25"/>
        <v>5497.91</v>
      </c>
      <c r="Q262" s="10">
        <f t="shared" si="26"/>
        <v>7.3003400000000003</v>
      </c>
      <c r="R262" s="10">
        <f t="shared" si="27"/>
        <v>0.24940000000000001</v>
      </c>
      <c r="S262" s="11">
        <f t="shared" si="28"/>
        <v>753.19</v>
      </c>
      <c r="T262" s="10" t="s">
        <v>349</v>
      </c>
      <c r="U262" t="s">
        <v>125</v>
      </c>
    </row>
    <row r="263" spans="1:21">
      <c r="A263" t="s">
        <v>5043</v>
      </c>
      <c r="B263" s="20">
        <v>45798</v>
      </c>
      <c r="C263" s="20">
        <v>45786</v>
      </c>
      <c r="D263" t="s">
        <v>709</v>
      </c>
      <c r="E263" t="s">
        <v>710</v>
      </c>
      <c r="G263" t="s">
        <v>5417</v>
      </c>
      <c r="H263" t="s">
        <v>3146</v>
      </c>
      <c r="I263" t="s">
        <v>3356</v>
      </c>
      <c r="J263" s="8" t="str">
        <f t="shared" si="24"/>
        <v>LHDL</v>
      </c>
      <c r="K263" t="s">
        <v>10</v>
      </c>
      <c r="L263" s="46">
        <v>4200</v>
      </c>
      <c r="M263" t="s">
        <v>1472</v>
      </c>
      <c r="N263" t="s">
        <v>11</v>
      </c>
      <c r="O263" s="49">
        <v>1.8205</v>
      </c>
      <c r="P263" s="9">
        <f t="shared" si="25"/>
        <v>7646.1</v>
      </c>
      <c r="Q263" s="10">
        <f t="shared" si="26"/>
        <v>7.3003400000000003</v>
      </c>
      <c r="R263" s="10">
        <f t="shared" si="27"/>
        <v>0.24940000000000001</v>
      </c>
      <c r="S263" s="11">
        <f t="shared" si="28"/>
        <v>1047.48</v>
      </c>
      <c r="T263" s="10" t="s">
        <v>349</v>
      </c>
      <c r="U263" t="s">
        <v>125</v>
      </c>
    </row>
    <row r="264" spans="1:21">
      <c r="A264" t="s">
        <v>5187</v>
      </c>
      <c r="B264" s="20">
        <v>45798</v>
      </c>
      <c r="C264" s="20">
        <v>45714</v>
      </c>
      <c r="D264" t="s">
        <v>830</v>
      </c>
      <c r="E264" t="s">
        <v>831</v>
      </c>
      <c r="G264" t="s">
        <v>5495</v>
      </c>
      <c r="H264" t="s">
        <v>3166</v>
      </c>
      <c r="I264" t="s">
        <v>3376</v>
      </c>
      <c r="J264" s="8" t="str">
        <f t="shared" si="24"/>
        <v>LID-</v>
      </c>
      <c r="K264" t="s">
        <v>98</v>
      </c>
      <c r="L264" s="46">
        <v>2000</v>
      </c>
      <c r="M264" t="s">
        <v>1472</v>
      </c>
      <c r="N264" t="s">
        <v>11</v>
      </c>
      <c r="O264" s="49">
        <v>4.2</v>
      </c>
      <c r="P264" s="9">
        <f t="shared" si="25"/>
        <v>8400</v>
      </c>
      <c r="Q264" s="10">
        <f t="shared" si="26"/>
        <v>7.3003400000000003</v>
      </c>
      <c r="R264" s="10">
        <f t="shared" si="27"/>
        <v>0.57530000000000003</v>
      </c>
      <c r="S264" s="11">
        <f t="shared" si="28"/>
        <v>1150.5999999999999</v>
      </c>
      <c r="T264" s="10" t="s">
        <v>349</v>
      </c>
      <c r="U264" t="s">
        <v>368</v>
      </c>
    </row>
    <row r="265" spans="1:21">
      <c r="A265" t="s">
        <v>5072</v>
      </c>
      <c r="B265" s="20">
        <v>45798</v>
      </c>
      <c r="C265" s="20">
        <v>45763</v>
      </c>
      <c r="D265" t="s">
        <v>709</v>
      </c>
      <c r="E265" t="s">
        <v>710</v>
      </c>
      <c r="G265" t="s">
        <v>5417</v>
      </c>
      <c r="H265" t="s">
        <v>4656</v>
      </c>
      <c r="I265" t="s">
        <v>4657</v>
      </c>
      <c r="J265" s="8" t="str">
        <f t="shared" si="24"/>
        <v>SHDL</v>
      </c>
      <c r="K265" t="s">
        <v>10</v>
      </c>
      <c r="L265" s="46">
        <v>3030</v>
      </c>
      <c r="M265" t="s">
        <v>1472</v>
      </c>
      <c r="N265" t="s">
        <v>11</v>
      </c>
      <c r="O265" s="49">
        <v>2.6659999999999999</v>
      </c>
      <c r="P265" s="9">
        <f t="shared" si="25"/>
        <v>8077.98</v>
      </c>
      <c r="Q265" s="10">
        <f t="shared" si="26"/>
        <v>7.3003400000000003</v>
      </c>
      <c r="R265" s="10">
        <f t="shared" si="27"/>
        <v>0.36520000000000002</v>
      </c>
      <c r="S265" s="11">
        <f t="shared" si="28"/>
        <v>1106.56</v>
      </c>
      <c r="T265" s="10" t="s">
        <v>349</v>
      </c>
      <c r="U265" t="s">
        <v>722</v>
      </c>
    </row>
    <row r="266" spans="1:21">
      <c r="A266" t="s">
        <v>5076</v>
      </c>
      <c r="B266" s="20">
        <v>45798</v>
      </c>
      <c r="C266" s="20">
        <v>45765</v>
      </c>
      <c r="D266" t="s">
        <v>709</v>
      </c>
      <c r="E266" t="s">
        <v>710</v>
      </c>
      <c r="G266" t="s">
        <v>5430</v>
      </c>
      <c r="H266" t="s">
        <v>4660</v>
      </c>
      <c r="I266" t="s">
        <v>4661</v>
      </c>
      <c r="J266" s="8" t="str">
        <f t="shared" si="24"/>
        <v>SHDL</v>
      </c>
      <c r="K266" t="s">
        <v>10</v>
      </c>
      <c r="L266" s="46">
        <v>2050</v>
      </c>
      <c r="M266" t="s">
        <v>1472</v>
      </c>
      <c r="N266" t="s">
        <v>11</v>
      </c>
      <c r="O266" s="49">
        <v>2.8980000000000001</v>
      </c>
      <c r="P266" s="9">
        <f t="shared" si="25"/>
        <v>5940.9</v>
      </c>
      <c r="Q266" s="10">
        <f t="shared" si="26"/>
        <v>7.3003400000000003</v>
      </c>
      <c r="R266" s="10">
        <f t="shared" si="27"/>
        <v>0.39700000000000002</v>
      </c>
      <c r="S266" s="11">
        <f t="shared" si="28"/>
        <v>813.85</v>
      </c>
      <c r="T266" s="10" t="s">
        <v>349</v>
      </c>
      <c r="U266" t="s">
        <v>722</v>
      </c>
    </row>
    <row r="267" spans="1:21">
      <c r="A267" t="s">
        <v>5100</v>
      </c>
      <c r="B267" s="20">
        <v>45798</v>
      </c>
      <c r="C267" s="20">
        <v>45765</v>
      </c>
      <c r="D267" t="s">
        <v>709</v>
      </c>
      <c r="E267" t="s">
        <v>710</v>
      </c>
      <c r="G267" t="s">
        <v>5430</v>
      </c>
      <c r="H267" t="s">
        <v>4681</v>
      </c>
      <c r="I267" t="s">
        <v>4682</v>
      </c>
      <c r="J267" s="8" t="str">
        <f t="shared" si="24"/>
        <v>SHDL</v>
      </c>
      <c r="K267" t="s">
        <v>10</v>
      </c>
      <c r="L267" s="46">
        <v>3955</v>
      </c>
      <c r="M267" t="s">
        <v>1472</v>
      </c>
      <c r="N267" t="s">
        <v>11</v>
      </c>
      <c r="O267" s="49">
        <v>2.9571999999999998</v>
      </c>
      <c r="P267" s="9">
        <f t="shared" si="25"/>
        <v>11695.73</v>
      </c>
      <c r="Q267" s="10">
        <f t="shared" si="26"/>
        <v>7.3003400000000003</v>
      </c>
      <c r="R267" s="10">
        <f t="shared" si="27"/>
        <v>0.40510000000000002</v>
      </c>
      <c r="S267" s="11">
        <f t="shared" si="28"/>
        <v>1602.17</v>
      </c>
      <c r="T267" s="10" t="s">
        <v>349</v>
      </c>
      <c r="U267" t="s">
        <v>722</v>
      </c>
    </row>
    <row r="268" spans="1:21">
      <c r="A268" t="s">
        <v>5100</v>
      </c>
      <c r="B268" s="20">
        <v>45798</v>
      </c>
      <c r="C268" s="20">
        <v>45765</v>
      </c>
      <c r="D268" t="s">
        <v>709</v>
      </c>
      <c r="E268" t="s">
        <v>710</v>
      </c>
      <c r="G268" t="s">
        <v>5431</v>
      </c>
      <c r="H268" t="s">
        <v>4681</v>
      </c>
      <c r="I268" t="s">
        <v>4682</v>
      </c>
      <c r="J268" s="8" t="str">
        <f t="shared" si="24"/>
        <v>SHDL</v>
      </c>
      <c r="K268" t="s">
        <v>10</v>
      </c>
      <c r="L268" s="46">
        <v>-4100</v>
      </c>
      <c r="M268" t="s">
        <v>1472</v>
      </c>
      <c r="N268" t="s">
        <v>11</v>
      </c>
      <c r="O268" s="49">
        <v>2.9571999999999998</v>
      </c>
      <c r="P268" s="9">
        <f t="shared" si="25"/>
        <v>-12124.52</v>
      </c>
      <c r="Q268" s="10">
        <f t="shared" si="26"/>
        <v>7.3003400000000003</v>
      </c>
      <c r="R268" s="10">
        <f t="shared" si="27"/>
        <v>0.40510000000000002</v>
      </c>
      <c r="S268" s="11">
        <f t="shared" si="28"/>
        <v>-1660.91</v>
      </c>
      <c r="T268" s="10" t="s">
        <v>349</v>
      </c>
      <c r="U268" t="s">
        <v>722</v>
      </c>
    </row>
    <row r="269" spans="1:21">
      <c r="A269" t="s">
        <v>5100</v>
      </c>
      <c r="B269" s="20">
        <v>45798</v>
      </c>
      <c r="C269" s="20">
        <v>45765</v>
      </c>
      <c r="D269" t="s">
        <v>709</v>
      </c>
      <c r="E269" t="s">
        <v>710</v>
      </c>
      <c r="G269" t="s">
        <v>5430</v>
      </c>
      <c r="H269" t="s">
        <v>4681</v>
      </c>
      <c r="I269" t="s">
        <v>4682</v>
      </c>
      <c r="J269" s="8" t="str">
        <f t="shared" si="24"/>
        <v>SHDL</v>
      </c>
      <c r="K269" t="s">
        <v>10</v>
      </c>
      <c r="L269" s="46">
        <v>4100</v>
      </c>
      <c r="M269" t="s">
        <v>1472</v>
      </c>
      <c r="N269" t="s">
        <v>11</v>
      </c>
      <c r="O269" s="49">
        <v>2.9571999999999998</v>
      </c>
      <c r="P269" s="9">
        <f t="shared" si="25"/>
        <v>12124.52</v>
      </c>
      <c r="Q269" s="10">
        <f t="shared" si="26"/>
        <v>7.3003400000000003</v>
      </c>
      <c r="R269" s="10">
        <f t="shared" si="27"/>
        <v>0.40510000000000002</v>
      </c>
      <c r="S269" s="11">
        <f t="shared" si="28"/>
        <v>1660.91</v>
      </c>
      <c r="T269" s="10" t="s">
        <v>349</v>
      </c>
      <c r="U269" t="s">
        <v>722</v>
      </c>
    </row>
    <row r="270" spans="1:21">
      <c r="A270" t="s">
        <v>4885</v>
      </c>
      <c r="B270" s="20">
        <v>45798</v>
      </c>
      <c r="C270" s="20">
        <v>45793</v>
      </c>
      <c r="D270" t="s">
        <v>101</v>
      </c>
      <c r="E270" t="s">
        <v>102</v>
      </c>
      <c r="G270" t="s">
        <v>5389</v>
      </c>
      <c r="H270" t="s">
        <v>1565</v>
      </c>
      <c r="I270" t="s">
        <v>1566</v>
      </c>
      <c r="J270" s="8" t="str">
        <f t="shared" si="24"/>
        <v>STKR</v>
      </c>
      <c r="K270" t="s">
        <v>10</v>
      </c>
      <c r="L270" s="46">
        <v>310</v>
      </c>
      <c r="M270" t="s">
        <v>1472</v>
      </c>
      <c r="N270" t="s">
        <v>11</v>
      </c>
      <c r="O270" s="49">
        <v>0.05</v>
      </c>
      <c r="P270" s="9">
        <f t="shared" si="25"/>
        <v>15.5</v>
      </c>
      <c r="Q270" s="10">
        <f t="shared" si="26"/>
        <v>7.3003400000000003</v>
      </c>
      <c r="R270" s="10">
        <f t="shared" si="27"/>
        <v>6.7999999999999996E-3</v>
      </c>
      <c r="S270" s="11">
        <f t="shared" si="28"/>
        <v>2.11</v>
      </c>
      <c r="T270" s="10" t="s">
        <v>349</v>
      </c>
      <c r="U270" t="s">
        <v>18</v>
      </c>
    </row>
    <row r="271" spans="1:21">
      <c r="A271" t="s">
        <v>4886</v>
      </c>
      <c r="B271" s="20">
        <v>45798</v>
      </c>
      <c r="C271" s="20">
        <v>45793</v>
      </c>
      <c r="D271" t="s">
        <v>101</v>
      </c>
      <c r="E271" t="s">
        <v>102</v>
      </c>
      <c r="G271" t="s">
        <v>5389</v>
      </c>
      <c r="H271" t="s">
        <v>4589</v>
      </c>
      <c r="I271" t="s">
        <v>4590</v>
      </c>
      <c r="J271" s="8" t="str">
        <f t="shared" si="24"/>
        <v>STKR</v>
      </c>
      <c r="K271" t="s">
        <v>10</v>
      </c>
      <c r="L271" s="46">
        <v>310</v>
      </c>
      <c r="M271" t="s">
        <v>1472</v>
      </c>
      <c r="N271" t="s">
        <v>11</v>
      </c>
      <c r="O271" s="49">
        <v>0.05</v>
      </c>
      <c r="P271" s="9">
        <f t="shared" si="25"/>
        <v>15.5</v>
      </c>
      <c r="Q271" s="10">
        <f t="shared" si="26"/>
        <v>7.3003400000000003</v>
      </c>
      <c r="R271" s="10">
        <f t="shared" si="27"/>
        <v>6.7999999999999996E-3</v>
      </c>
      <c r="S271" s="11">
        <f t="shared" si="28"/>
        <v>2.11</v>
      </c>
      <c r="T271" s="10" t="s">
        <v>349</v>
      </c>
      <c r="U271" t="s">
        <v>18</v>
      </c>
    </row>
    <row r="272" spans="1:21">
      <c r="A272" t="s">
        <v>4887</v>
      </c>
      <c r="B272" s="20">
        <v>45798</v>
      </c>
      <c r="C272" s="20">
        <v>45793</v>
      </c>
      <c r="D272" t="s">
        <v>101</v>
      </c>
      <c r="E272" t="s">
        <v>102</v>
      </c>
      <c r="G272" t="s">
        <v>5389</v>
      </c>
      <c r="H272" t="s">
        <v>1245</v>
      </c>
      <c r="I272" t="s">
        <v>1246</v>
      </c>
      <c r="J272" s="8" t="str">
        <f t="shared" si="24"/>
        <v>STKR</v>
      </c>
      <c r="K272" t="s">
        <v>10</v>
      </c>
      <c r="L272" s="46">
        <v>510</v>
      </c>
      <c r="M272" t="s">
        <v>1472</v>
      </c>
      <c r="N272" t="s">
        <v>11</v>
      </c>
      <c r="O272" s="49">
        <v>0.05</v>
      </c>
      <c r="P272" s="9">
        <f t="shared" si="25"/>
        <v>25.5</v>
      </c>
      <c r="Q272" s="10">
        <f t="shared" si="26"/>
        <v>7.3003400000000003</v>
      </c>
      <c r="R272" s="10">
        <f t="shared" si="27"/>
        <v>6.7999999999999996E-3</v>
      </c>
      <c r="S272" s="11">
        <f t="shared" si="28"/>
        <v>3.47</v>
      </c>
      <c r="T272" s="10" t="s">
        <v>349</v>
      </c>
      <c r="U272" t="s">
        <v>18</v>
      </c>
    </row>
    <row r="273" spans="1:21">
      <c r="A273" t="s">
        <v>4888</v>
      </c>
      <c r="B273" s="20">
        <v>45798</v>
      </c>
      <c r="C273" s="20">
        <v>45793</v>
      </c>
      <c r="D273" t="s">
        <v>101</v>
      </c>
      <c r="E273" t="s">
        <v>102</v>
      </c>
      <c r="G273" t="s">
        <v>5389</v>
      </c>
      <c r="H273" t="s">
        <v>1258</v>
      </c>
      <c r="I273" t="s">
        <v>1259</v>
      </c>
      <c r="J273" s="8" t="str">
        <f t="shared" si="24"/>
        <v>STKR</v>
      </c>
      <c r="K273" t="s">
        <v>10</v>
      </c>
      <c r="L273" s="46">
        <v>510</v>
      </c>
      <c r="M273" t="s">
        <v>1472</v>
      </c>
      <c r="N273" t="s">
        <v>11</v>
      </c>
      <c r="O273" s="49">
        <v>0.05</v>
      </c>
      <c r="P273" s="9">
        <f t="shared" si="25"/>
        <v>25.5</v>
      </c>
      <c r="Q273" s="10">
        <f t="shared" si="26"/>
        <v>7.3003400000000003</v>
      </c>
      <c r="R273" s="10">
        <f t="shared" si="27"/>
        <v>6.7999999999999996E-3</v>
      </c>
      <c r="S273" s="11">
        <f t="shared" si="28"/>
        <v>3.47</v>
      </c>
      <c r="T273" s="10" t="s">
        <v>349</v>
      </c>
      <c r="U273" t="s">
        <v>18</v>
      </c>
    </row>
    <row r="274" spans="1:21">
      <c r="A274" t="s">
        <v>4889</v>
      </c>
      <c r="B274" s="20">
        <v>45798</v>
      </c>
      <c r="C274" s="20">
        <v>45793</v>
      </c>
      <c r="D274" t="s">
        <v>101</v>
      </c>
      <c r="E274" t="s">
        <v>102</v>
      </c>
      <c r="G274" t="s">
        <v>5389</v>
      </c>
      <c r="H274" t="s">
        <v>3267</v>
      </c>
      <c r="I274" t="s">
        <v>3474</v>
      </c>
      <c r="J274" s="8" t="str">
        <f t="shared" si="24"/>
        <v>STKR</v>
      </c>
      <c r="K274" t="s">
        <v>10</v>
      </c>
      <c r="L274" s="46">
        <v>310</v>
      </c>
      <c r="M274" t="s">
        <v>1472</v>
      </c>
      <c r="N274" t="s">
        <v>11</v>
      </c>
      <c r="O274" s="49">
        <v>0.05</v>
      </c>
      <c r="P274" s="9">
        <f t="shared" si="25"/>
        <v>15.5</v>
      </c>
      <c r="Q274" s="10">
        <f t="shared" si="26"/>
        <v>7.3003400000000003</v>
      </c>
      <c r="R274" s="10">
        <f t="shared" si="27"/>
        <v>6.7999999999999996E-3</v>
      </c>
      <c r="S274" s="11">
        <f t="shared" si="28"/>
        <v>2.11</v>
      </c>
      <c r="T274" s="10" t="s">
        <v>349</v>
      </c>
      <c r="U274" t="s">
        <v>18</v>
      </c>
    </row>
    <row r="275" spans="1:21">
      <c r="A275" t="s">
        <v>4890</v>
      </c>
      <c r="B275" s="20">
        <v>45798</v>
      </c>
      <c r="C275" s="20">
        <v>45793</v>
      </c>
      <c r="D275" t="s">
        <v>101</v>
      </c>
      <c r="E275" t="s">
        <v>102</v>
      </c>
      <c r="G275" t="s">
        <v>5389</v>
      </c>
      <c r="H275" t="s">
        <v>4591</v>
      </c>
      <c r="I275" t="s">
        <v>4592</v>
      </c>
      <c r="J275" s="8" t="str">
        <f t="shared" si="24"/>
        <v>STKR</v>
      </c>
      <c r="K275" t="s">
        <v>10</v>
      </c>
      <c r="L275" s="46">
        <v>1010</v>
      </c>
      <c r="M275" t="s">
        <v>1472</v>
      </c>
      <c r="N275" t="s">
        <v>11</v>
      </c>
      <c r="O275" s="49">
        <v>0.05</v>
      </c>
      <c r="P275" s="9">
        <f t="shared" si="25"/>
        <v>50.5</v>
      </c>
      <c r="Q275" s="10">
        <f t="shared" si="26"/>
        <v>7.3003400000000003</v>
      </c>
      <c r="R275" s="10">
        <f t="shared" si="27"/>
        <v>6.7999999999999996E-3</v>
      </c>
      <c r="S275" s="11">
        <f t="shared" si="28"/>
        <v>6.87</v>
      </c>
      <c r="T275" s="10" t="s">
        <v>349</v>
      </c>
      <c r="U275" t="s">
        <v>18</v>
      </c>
    </row>
    <row r="276" spans="1:21">
      <c r="A276" t="s">
        <v>5014</v>
      </c>
      <c r="B276" s="20">
        <v>45798</v>
      </c>
      <c r="C276" s="20">
        <v>45775</v>
      </c>
      <c r="D276" t="s">
        <v>709</v>
      </c>
      <c r="E276" t="s">
        <v>710</v>
      </c>
      <c r="G276" t="s">
        <v>5417</v>
      </c>
      <c r="H276" t="s">
        <v>1645</v>
      </c>
      <c r="I276" t="s">
        <v>1646</v>
      </c>
      <c r="J276" s="8" t="str">
        <f t="shared" si="24"/>
        <v>T&amp;G-</v>
      </c>
      <c r="K276" t="s">
        <v>10</v>
      </c>
      <c r="L276" s="46">
        <v>8500</v>
      </c>
      <c r="M276" t="s">
        <v>1472</v>
      </c>
      <c r="N276" t="s">
        <v>11</v>
      </c>
      <c r="O276" s="49">
        <v>1.0768</v>
      </c>
      <c r="P276" s="9">
        <f t="shared" si="25"/>
        <v>9152.7999999999993</v>
      </c>
      <c r="Q276" s="10">
        <f t="shared" si="26"/>
        <v>7.3003400000000003</v>
      </c>
      <c r="R276" s="10">
        <f t="shared" si="27"/>
        <v>0.14749999999999999</v>
      </c>
      <c r="S276" s="11">
        <f t="shared" si="28"/>
        <v>1253.75</v>
      </c>
      <c r="T276" s="10" t="s">
        <v>349</v>
      </c>
      <c r="U276" t="s">
        <v>2245</v>
      </c>
    </row>
    <row r="277" spans="1:21">
      <c r="A277" t="s">
        <v>5120</v>
      </c>
      <c r="B277" s="20">
        <v>45797</v>
      </c>
      <c r="C277" s="20">
        <v>45776</v>
      </c>
      <c r="D277" t="s">
        <v>187</v>
      </c>
      <c r="E277" t="s">
        <v>188</v>
      </c>
      <c r="G277" t="s">
        <v>5465</v>
      </c>
      <c r="H277" t="s">
        <v>211</v>
      </c>
      <c r="I277" t="s">
        <v>212</v>
      </c>
      <c r="J277" s="8" t="str">
        <f t="shared" si="24"/>
        <v>ALM-</v>
      </c>
      <c r="K277" t="s">
        <v>98</v>
      </c>
      <c r="L277" s="46">
        <v>2270</v>
      </c>
      <c r="M277" t="s">
        <v>186</v>
      </c>
      <c r="N277" t="s">
        <v>11</v>
      </c>
      <c r="O277" s="49">
        <v>3.1415999999999999</v>
      </c>
      <c r="P277" s="9">
        <f t="shared" si="25"/>
        <v>7131.43</v>
      </c>
      <c r="Q277" s="10">
        <f t="shared" si="26"/>
        <v>7.3003400000000003</v>
      </c>
      <c r="R277" s="10">
        <f t="shared" si="27"/>
        <v>0.43030000000000002</v>
      </c>
      <c r="S277" s="11">
        <f t="shared" si="28"/>
        <v>976.78</v>
      </c>
      <c r="T277" s="10" t="s">
        <v>349</v>
      </c>
      <c r="U277" t="s">
        <v>191</v>
      </c>
    </row>
    <row r="278" spans="1:21">
      <c r="A278" t="s">
        <v>5121</v>
      </c>
      <c r="B278" s="20">
        <v>45797</v>
      </c>
      <c r="C278" s="20">
        <v>45776</v>
      </c>
      <c r="D278" t="s">
        <v>187</v>
      </c>
      <c r="E278" t="s">
        <v>188</v>
      </c>
      <c r="G278" t="s">
        <v>5465</v>
      </c>
      <c r="H278" t="s">
        <v>202</v>
      </c>
      <c r="I278" t="s">
        <v>203</v>
      </c>
      <c r="J278" s="8" t="str">
        <f t="shared" si="24"/>
        <v>ALM-</v>
      </c>
      <c r="K278" t="s">
        <v>98</v>
      </c>
      <c r="L278" s="46">
        <v>3790</v>
      </c>
      <c r="M278" t="s">
        <v>186</v>
      </c>
      <c r="N278" t="s">
        <v>11</v>
      </c>
      <c r="O278" s="49">
        <v>3.1415999999999999</v>
      </c>
      <c r="P278" s="9">
        <f t="shared" si="25"/>
        <v>11906.66</v>
      </c>
      <c r="Q278" s="10">
        <f t="shared" si="26"/>
        <v>7.3003400000000003</v>
      </c>
      <c r="R278" s="10">
        <f t="shared" si="27"/>
        <v>0.43030000000000002</v>
      </c>
      <c r="S278" s="11">
        <f t="shared" si="28"/>
        <v>1630.84</v>
      </c>
      <c r="T278" s="10" t="s">
        <v>349</v>
      </c>
      <c r="U278" t="s">
        <v>191</v>
      </c>
    </row>
    <row r="279" spans="1:21">
      <c r="A279" t="s">
        <v>5122</v>
      </c>
      <c r="B279" s="20">
        <v>45797</v>
      </c>
      <c r="C279" s="20">
        <v>45786</v>
      </c>
      <c r="D279" t="s">
        <v>187</v>
      </c>
      <c r="E279" t="s">
        <v>188</v>
      </c>
      <c r="G279" t="s">
        <v>5465</v>
      </c>
      <c r="H279" t="s">
        <v>3690</v>
      </c>
      <c r="I279" t="s">
        <v>3691</v>
      </c>
      <c r="J279" s="8" t="str">
        <f t="shared" si="24"/>
        <v>ALM-</v>
      </c>
      <c r="K279" t="s">
        <v>98</v>
      </c>
      <c r="L279" s="46">
        <v>50</v>
      </c>
      <c r="M279" t="s">
        <v>186</v>
      </c>
      <c r="N279" t="s">
        <v>11</v>
      </c>
      <c r="O279" s="49">
        <v>3.1415999999999999</v>
      </c>
      <c r="P279" s="9">
        <f t="shared" si="25"/>
        <v>157.08000000000001</v>
      </c>
      <c r="Q279" s="10">
        <f t="shared" si="26"/>
        <v>7.3003400000000003</v>
      </c>
      <c r="R279" s="10">
        <f t="shared" si="27"/>
        <v>0.43030000000000002</v>
      </c>
      <c r="S279" s="11">
        <f t="shared" si="28"/>
        <v>21.52</v>
      </c>
      <c r="T279" s="10" t="s">
        <v>349</v>
      </c>
      <c r="U279" t="s">
        <v>191</v>
      </c>
    </row>
    <row r="280" spans="1:21">
      <c r="A280" t="s">
        <v>5123</v>
      </c>
      <c r="B280" s="20">
        <v>45797</v>
      </c>
      <c r="C280" s="20">
        <v>45786</v>
      </c>
      <c r="D280" t="s">
        <v>187</v>
      </c>
      <c r="E280" t="s">
        <v>188</v>
      </c>
      <c r="G280" t="s">
        <v>5465</v>
      </c>
      <c r="H280" t="s">
        <v>1217</v>
      </c>
      <c r="I280" t="s">
        <v>1218</v>
      </c>
      <c r="J280" s="8" t="str">
        <f t="shared" si="24"/>
        <v>ALM-</v>
      </c>
      <c r="K280" t="s">
        <v>98</v>
      </c>
      <c r="L280" s="46">
        <v>1250</v>
      </c>
      <c r="M280" t="s">
        <v>186</v>
      </c>
      <c r="N280" t="s">
        <v>11</v>
      </c>
      <c r="O280" s="49">
        <v>3.1415999999999999</v>
      </c>
      <c r="P280" s="9">
        <f t="shared" si="25"/>
        <v>3927</v>
      </c>
      <c r="Q280" s="10">
        <f t="shared" si="26"/>
        <v>7.3003400000000003</v>
      </c>
      <c r="R280" s="10">
        <f t="shared" si="27"/>
        <v>0.43030000000000002</v>
      </c>
      <c r="S280" s="11">
        <f t="shared" si="28"/>
        <v>537.88</v>
      </c>
      <c r="T280" s="10" t="s">
        <v>349</v>
      </c>
      <c r="U280" t="s">
        <v>191</v>
      </c>
    </row>
    <row r="281" spans="1:21">
      <c r="A281" t="s">
        <v>5124</v>
      </c>
      <c r="B281" s="20">
        <v>45797</v>
      </c>
      <c r="C281" s="20">
        <v>45786</v>
      </c>
      <c r="D281" t="s">
        <v>187</v>
      </c>
      <c r="E281" t="s">
        <v>188</v>
      </c>
      <c r="G281" t="s">
        <v>5465</v>
      </c>
      <c r="H281" t="s">
        <v>202</v>
      </c>
      <c r="I281" t="s">
        <v>203</v>
      </c>
      <c r="J281" s="8" t="str">
        <f t="shared" si="24"/>
        <v>ALM-</v>
      </c>
      <c r="K281" t="s">
        <v>98</v>
      </c>
      <c r="L281" s="46">
        <v>1000</v>
      </c>
      <c r="M281" t="s">
        <v>186</v>
      </c>
      <c r="N281" t="s">
        <v>11</v>
      </c>
      <c r="O281" s="49">
        <v>3.1415999999999999</v>
      </c>
      <c r="P281" s="9">
        <f t="shared" si="25"/>
        <v>3141.6</v>
      </c>
      <c r="Q281" s="10">
        <f t="shared" si="26"/>
        <v>7.3003400000000003</v>
      </c>
      <c r="R281" s="10">
        <f t="shared" si="27"/>
        <v>0.43030000000000002</v>
      </c>
      <c r="S281" s="11">
        <f t="shared" si="28"/>
        <v>430.3</v>
      </c>
      <c r="T281" s="10" t="s">
        <v>349</v>
      </c>
      <c r="U281" t="s">
        <v>191</v>
      </c>
    </row>
    <row r="282" spans="1:21">
      <c r="A282" t="s">
        <v>5125</v>
      </c>
      <c r="B282" s="20">
        <v>45797</v>
      </c>
      <c r="C282" s="20">
        <v>45786</v>
      </c>
      <c r="D282" t="s">
        <v>187</v>
      </c>
      <c r="E282" t="s">
        <v>188</v>
      </c>
      <c r="G282" t="s">
        <v>5465</v>
      </c>
      <c r="H282" t="s">
        <v>211</v>
      </c>
      <c r="I282" t="s">
        <v>212</v>
      </c>
      <c r="J282" s="8" t="str">
        <f t="shared" si="24"/>
        <v>ALM-</v>
      </c>
      <c r="K282" t="s">
        <v>98</v>
      </c>
      <c r="L282" s="46">
        <v>180</v>
      </c>
      <c r="M282" t="s">
        <v>186</v>
      </c>
      <c r="N282" t="s">
        <v>11</v>
      </c>
      <c r="O282" s="49">
        <v>3.1415999999999999</v>
      </c>
      <c r="P282" s="9">
        <f t="shared" si="25"/>
        <v>565.49</v>
      </c>
      <c r="Q282" s="10">
        <f t="shared" si="26"/>
        <v>7.3003400000000003</v>
      </c>
      <c r="R282" s="10">
        <f t="shared" si="27"/>
        <v>0.43030000000000002</v>
      </c>
      <c r="S282" s="11">
        <f t="shared" si="28"/>
        <v>77.45</v>
      </c>
      <c r="T282" s="10" t="s">
        <v>349</v>
      </c>
      <c r="U282" t="s">
        <v>191</v>
      </c>
    </row>
    <row r="283" spans="1:21">
      <c r="A283" t="s">
        <v>5126</v>
      </c>
      <c r="B283" s="20">
        <v>45797</v>
      </c>
      <c r="C283" s="20">
        <v>45786</v>
      </c>
      <c r="D283" t="s">
        <v>187</v>
      </c>
      <c r="E283" t="s">
        <v>188</v>
      </c>
      <c r="G283" t="s">
        <v>5465</v>
      </c>
      <c r="H283" t="s">
        <v>4691</v>
      </c>
      <c r="I283" t="s">
        <v>4692</v>
      </c>
      <c r="J283" s="8" t="str">
        <f t="shared" si="24"/>
        <v>ALM-</v>
      </c>
      <c r="K283" t="s">
        <v>98</v>
      </c>
      <c r="L283" s="46">
        <v>500</v>
      </c>
      <c r="M283" t="s">
        <v>186</v>
      </c>
      <c r="N283" t="s">
        <v>11</v>
      </c>
      <c r="O283" s="49">
        <v>3.1415999999999999</v>
      </c>
      <c r="P283" s="9">
        <f t="shared" si="25"/>
        <v>1570.8</v>
      </c>
      <c r="Q283" s="10">
        <f t="shared" si="26"/>
        <v>7.3003400000000003</v>
      </c>
      <c r="R283" s="10">
        <f t="shared" si="27"/>
        <v>0.43030000000000002</v>
      </c>
      <c r="S283" s="11">
        <f t="shared" si="28"/>
        <v>215.15</v>
      </c>
      <c r="T283" s="10" t="s">
        <v>349</v>
      </c>
      <c r="U283" t="s">
        <v>191</v>
      </c>
    </row>
    <row r="284" spans="1:21">
      <c r="A284" t="s">
        <v>5127</v>
      </c>
      <c r="B284" s="20">
        <v>45797</v>
      </c>
      <c r="C284" s="20">
        <v>45791</v>
      </c>
      <c r="D284" t="s">
        <v>187</v>
      </c>
      <c r="E284" t="s">
        <v>188</v>
      </c>
      <c r="G284" t="s">
        <v>5465</v>
      </c>
      <c r="H284" t="s">
        <v>214</v>
      </c>
      <c r="I284" t="s">
        <v>215</v>
      </c>
      <c r="J284" s="8" t="str">
        <f t="shared" si="24"/>
        <v>ALM-</v>
      </c>
      <c r="K284" t="s">
        <v>98</v>
      </c>
      <c r="L284" s="46">
        <v>50</v>
      </c>
      <c r="M284" t="s">
        <v>186</v>
      </c>
      <c r="N284" t="s">
        <v>11</v>
      </c>
      <c r="O284" s="49">
        <v>3.1415999999999999</v>
      </c>
      <c r="P284" s="9">
        <f t="shared" si="25"/>
        <v>157.08000000000001</v>
      </c>
      <c r="Q284" s="10">
        <f t="shared" si="26"/>
        <v>7.3003400000000003</v>
      </c>
      <c r="R284" s="10">
        <f t="shared" si="27"/>
        <v>0.43030000000000002</v>
      </c>
      <c r="S284" s="11">
        <f t="shared" si="28"/>
        <v>21.52</v>
      </c>
      <c r="T284" s="10" t="s">
        <v>349</v>
      </c>
      <c r="U284" t="s">
        <v>191</v>
      </c>
    </row>
    <row r="285" spans="1:21">
      <c r="A285" t="s">
        <v>5128</v>
      </c>
      <c r="B285" s="20">
        <v>45797</v>
      </c>
      <c r="C285" s="20">
        <v>45791</v>
      </c>
      <c r="D285" t="s">
        <v>187</v>
      </c>
      <c r="E285" t="s">
        <v>188</v>
      </c>
      <c r="G285" t="s">
        <v>5465</v>
      </c>
      <c r="H285" t="s">
        <v>1217</v>
      </c>
      <c r="I285" t="s">
        <v>1218</v>
      </c>
      <c r="J285" s="8" t="str">
        <f t="shared" si="24"/>
        <v>ALM-</v>
      </c>
      <c r="K285" t="s">
        <v>98</v>
      </c>
      <c r="L285" s="46">
        <v>50</v>
      </c>
      <c r="M285" t="s">
        <v>186</v>
      </c>
      <c r="N285" t="s">
        <v>11</v>
      </c>
      <c r="O285" s="49">
        <v>3.1415999999999999</v>
      </c>
      <c r="P285" s="9">
        <f t="shared" si="25"/>
        <v>157.08000000000001</v>
      </c>
      <c r="Q285" s="10">
        <f t="shared" si="26"/>
        <v>7.3003400000000003</v>
      </c>
      <c r="R285" s="10">
        <f t="shared" si="27"/>
        <v>0.43030000000000002</v>
      </c>
      <c r="S285" s="11">
        <f t="shared" si="28"/>
        <v>21.52</v>
      </c>
      <c r="T285" s="10" t="s">
        <v>349</v>
      </c>
      <c r="U285" t="s">
        <v>191</v>
      </c>
    </row>
    <row r="286" spans="1:21">
      <c r="A286" t="s">
        <v>5159</v>
      </c>
      <c r="B286" s="20">
        <v>45797</v>
      </c>
      <c r="C286" s="20">
        <v>45776</v>
      </c>
      <c r="D286" t="s">
        <v>187</v>
      </c>
      <c r="E286" t="s">
        <v>188</v>
      </c>
      <c r="G286" t="s">
        <v>5465</v>
      </c>
      <c r="H286" t="s">
        <v>1223</v>
      </c>
      <c r="I286" t="s">
        <v>1224</v>
      </c>
      <c r="J286" s="8" t="str">
        <f t="shared" si="24"/>
        <v>ALM-</v>
      </c>
      <c r="K286" t="s">
        <v>98</v>
      </c>
      <c r="L286" s="46">
        <v>100</v>
      </c>
      <c r="M286" t="s">
        <v>186</v>
      </c>
      <c r="N286" t="s">
        <v>11</v>
      </c>
      <c r="O286" s="49">
        <v>3.6282999999999999</v>
      </c>
      <c r="P286" s="9">
        <f t="shared" si="25"/>
        <v>362.83</v>
      </c>
      <c r="Q286" s="10">
        <f t="shared" si="26"/>
        <v>7.3003400000000003</v>
      </c>
      <c r="R286" s="10">
        <f t="shared" si="27"/>
        <v>0.497</v>
      </c>
      <c r="S286" s="11">
        <f t="shared" si="28"/>
        <v>49.7</v>
      </c>
      <c r="T286" s="10" t="s">
        <v>349</v>
      </c>
      <c r="U286" t="s">
        <v>191</v>
      </c>
    </row>
    <row r="287" spans="1:21">
      <c r="A287" t="s">
        <v>5160</v>
      </c>
      <c r="B287" s="20">
        <v>45797</v>
      </c>
      <c r="C287" s="20">
        <v>45776</v>
      </c>
      <c r="D287" t="s">
        <v>187</v>
      </c>
      <c r="E287" t="s">
        <v>188</v>
      </c>
      <c r="G287" t="s">
        <v>5465</v>
      </c>
      <c r="H287" t="s">
        <v>184</v>
      </c>
      <c r="I287" t="s">
        <v>185</v>
      </c>
      <c r="J287" s="8" t="str">
        <f t="shared" si="24"/>
        <v>ALM-</v>
      </c>
      <c r="K287" t="s">
        <v>98</v>
      </c>
      <c r="L287" s="46">
        <v>80</v>
      </c>
      <c r="M287" t="s">
        <v>186</v>
      </c>
      <c r="N287" t="s">
        <v>11</v>
      </c>
      <c r="O287" s="49">
        <v>3.6282999999999999</v>
      </c>
      <c r="P287" s="9">
        <f t="shared" si="25"/>
        <v>290.26</v>
      </c>
      <c r="Q287" s="10">
        <f t="shared" si="26"/>
        <v>7.3003400000000003</v>
      </c>
      <c r="R287" s="10">
        <f t="shared" si="27"/>
        <v>0.497</v>
      </c>
      <c r="S287" s="11">
        <f t="shared" si="28"/>
        <v>39.76</v>
      </c>
      <c r="T287" s="10" t="s">
        <v>349</v>
      </c>
      <c r="U287" t="s">
        <v>191</v>
      </c>
    </row>
    <row r="288" spans="1:21">
      <c r="A288" t="s">
        <v>5161</v>
      </c>
      <c r="B288" s="20">
        <v>45797</v>
      </c>
      <c r="C288" s="20">
        <v>45776</v>
      </c>
      <c r="D288" t="s">
        <v>187</v>
      </c>
      <c r="E288" t="s">
        <v>188</v>
      </c>
      <c r="G288" t="s">
        <v>5465</v>
      </c>
      <c r="H288" t="s">
        <v>1740</v>
      </c>
      <c r="I288" t="s">
        <v>1741</v>
      </c>
      <c r="J288" s="8" t="str">
        <f t="shared" si="24"/>
        <v>ALM-</v>
      </c>
      <c r="K288" t="s">
        <v>98</v>
      </c>
      <c r="L288" s="46">
        <v>270</v>
      </c>
      <c r="M288" t="s">
        <v>186</v>
      </c>
      <c r="N288" t="s">
        <v>11</v>
      </c>
      <c r="O288" s="49">
        <v>3.6282999999999999</v>
      </c>
      <c r="P288" s="9">
        <f t="shared" si="25"/>
        <v>979.64</v>
      </c>
      <c r="Q288" s="10">
        <f t="shared" si="26"/>
        <v>7.3003400000000003</v>
      </c>
      <c r="R288" s="10">
        <f t="shared" si="27"/>
        <v>0.497</v>
      </c>
      <c r="S288" s="11">
        <f t="shared" si="28"/>
        <v>134.19</v>
      </c>
      <c r="T288" s="10" t="s">
        <v>349</v>
      </c>
      <c r="U288" t="s">
        <v>191</v>
      </c>
    </row>
    <row r="289" spans="1:21">
      <c r="A289" t="s">
        <v>5162</v>
      </c>
      <c r="B289" s="20">
        <v>45797</v>
      </c>
      <c r="C289" s="20">
        <v>45786</v>
      </c>
      <c r="D289" t="s">
        <v>187</v>
      </c>
      <c r="E289" t="s">
        <v>188</v>
      </c>
      <c r="G289" t="s">
        <v>5465</v>
      </c>
      <c r="H289" t="s">
        <v>3716</v>
      </c>
      <c r="I289" t="s">
        <v>3717</v>
      </c>
      <c r="J289" s="8" t="str">
        <f t="shared" ref="J289:J320" si="29">+LEFT(U289,4)</f>
        <v>ALM-</v>
      </c>
      <c r="K289" t="s">
        <v>98</v>
      </c>
      <c r="L289" s="46">
        <v>50</v>
      </c>
      <c r="M289" t="s">
        <v>186</v>
      </c>
      <c r="N289" t="s">
        <v>11</v>
      </c>
      <c r="O289" s="49">
        <v>3.6282999999999999</v>
      </c>
      <c r="P289" s="9">
        <f t="shared" si="25"/>
        <v>181.42</v>
      </c>
      <c r="Q289" s="10">
        <f t="shared" si="26"/>
        <v>7.3003400000000003</v>
      </c>
      <c r="R289" s="10">
        <f t="shared" si="27"/>
        <v>0.497</v>
      </c>
      <c r="S289" s="11">
        <f t="shared" si="28"/>
        <v>24.85</v>
      </c>
      <c r="T289" s="10" t="s">
        <v>349</v>
      </c>
      <c r="U289" t="s">
        <v>191</v>
      </c>
    </row>
    <row r="290" spans="1:21">
      <c r="A290" t="s">
        <v>5064</v>
      </c>
      <c r="B290" s="20">
        <v>45797</v>
      </c>
      <c r="C290" s="20">
        <v>45777</v>
      </c>
      <c r="D290" t="s">
        <v>149</v>
      </c>
      <c r="E290" t="s">
        <v>150</v>
      </c>
      <c r="G290" t="s">
        <v>5450</v>
      </c>
      <c r="H290" t="s">
        <v>1187</v>
      </c>
      <c r="I290" t="s">
        <v>1188</v>
      </c>
      <c r="J290" s="8" t="str">
        <f t="shared" si="29"/>
        <v>GLID</v>
      </c>
      <c r="K290" t="s">
        <v>10</v>
      </c>
      <c r="L290" s="46">
        <v>2040</v>
      </c>
      <c r="M290" t="s">
        <v>1472</v>
      </c>
      <c r="N290" t="s">
        <v>11</v>
      </c>
      <c r="O290" s="49">
        <v>2.5366</v>
      </c>
      <c r="P290" s="9">
        <f t="shared" si="25"/>
        <v>5174.66</v>
      </c>
      <c r="Q290" s="10">
        <f t="shared" si="26"/>
        <v>7.3003400000000003</v>
      </c>
      <c r="R290" s="10">
        <f t="shared" si="27"/>
        <v>0.34749999999999998</v>
      </c>
      <c r="S290" s="11">
        <f t="shared" si="28"/>
        <v>708.9</v>
      </c>
      <c r="T290" s="10" t="s">
        <v>349</v>
      </c>
      <c r="U290" t="s">
        <v>78</v>
      </c>
    </row>
    <row r="291" spans="1:21">
      <c r="A291" t="s">
        <v>5039</v>
      </c>
      <c r="B291" s="20">
        <v>45797</v>
      </c>
      <c r="C291" s="20">
        <v>45770</v>
      </c>
      <c r="D291" t="s">
        <v>651</v>
      </c>
      <c r="E291" t="s">
        <v>652</v>
      </c>
      <c r="G291" t="s">
        <v>5439</v>
      </c>
      <c r="H291" t="s">
        <v>4647</v>
      </c>
      <c r="I291" t="s">
        <v>4648</v>
      </c>
      <c r="J291" s="8" t="str">
        <f t="shared" si="29"/>
        <v>HDL-</v>
      </c>
      <c r="K291" t="s">
        <v>10</v>
      </c>
      <c r="L291" s="46">
        <v>2900</v>
      </c>
      <c r="M291" t="s">
        <v>1472</v>
      </c>
      <c r="N291" t="s">
        <v>11</v>
      </c>
      <c r="O291" s="49">
        <v>1.6718999999999999</v>
      </c>
      <c r="P291" s="9">
        <f t="shared" si="25"/>
        <v>4848.51</v>
      </c>
      <c r="Q291" s="10">
        <f t="shared" si="26"/>
        <v>7.3003400000000003</v>
      </c>
      <c r="R291" s="10">
        <f t="shared" si="27"/>
        <v>0.22900000000000001</v>
      </c>
      <c r="S291" s="11">
        <f t="shared" si="28"/>
        <v>664.1</v>
      </c>
      <c r="T291" s="10" t="s">
        <v>349</v>
      </c>
      <c r="U291" t="s">
        <v>228</v>
      </c>
    </row>
    <row r="292" spans="1:21">
      <c r="A292" t="s">
        <v>5147</v>
      </c>
      <c r="B292" s="20">
        <v>45797</v>
      </c>
      <c r="C292" s="20">
        <v>45765</v>
      </c>
      <c r="D292" t="s">
        <v>121</v>
      </c>
      <c r="E292" t="s">
        <v>122</v>
      </c>
      <c r="G292" t="s">
        <v>5372</v>
      </c>
      <c r="H292" t="s">
        <v>4701</v>
      </c>
      <c r="I292" t="s">
        <v>4702</v>
      </c>
      <c r="J292" s="8" t="str">
        <f t="shared" si="29"/>
        <v>HDL-</v>
      </c>
      <c r="K292" t="s">
        <v>10</v>
      </c>
      <c r="L292" s="46">
        <v>520</v>
      </c>
      <c r="M292" t="s">
        <v>1472</v>
      </c>
      <c r="N292" t="s">
        <v>11</v>
      </c>
      <c r="O292" s="49">
        <v>3.4552</v>
      </c>
      <c r="P292" s="9">
        <f t="shared" si="25"/>
        <v>1796.7</v>
      </c>
      <c r="Q292" s="10">
        <f t="shared" si="26"/>
        <v>7.3003400000000003</v>
      </c>
      <c r="R292" s="10">
        <f t="shared" si="27"/>
        <v>0.4733</v>
      </c>
      <c r="S292" s="11">
        <f t="shared" si="28"/>
        <v>246.12</v>
      </c>
      <c r="T292" s="10" t="s">
        <v>349</v>
      </c>
      <c r="U292" t="s">
        <v>228</v>
      </c>
    </row>
    <row r="293" spans="1:21">
      <c r="A293" t="s">
        <v>5241</v>
      </c>
      <c r="B293" s="20">
        <v>45797</v>
      </c>
      <c r="C293" s="20">
        <v>45765</v>
      </c>
      <c r="D293" t="s">
        <v>121</v>
      </c>
      <c r="E293" t="s">
        <v>122</v>
      </c>
      <c r="G293" t="s">
        <v>5372</v>
      </c>
      <c r="H293" t="s">
        <v>976</v>
      </c>
      <c r="I293" t="s">
        <v>977</v>
      </c>
      <c r="J293" s="8" t="str">
        <f t="shared" si="29"/>
        <v>HDL-</v>
      </c>
      <c r="K293" t="s">
        <v>10</v>
      </c>
      <c r="L293" s="46">
        <v>1020</v>
      </c>
      <c r="M293" t="s">
        <v>1472</v>
      </c>
      <c r="N293" t="s">
        <v>11</v>
      </c>
      <c r="O293" s="49">
        <v>6.5797999999999996</v>
      </c>
      <c r="P293" s="9">
        <f t="shared" si="25"/>
        <v>6711.4</v>
      </c>
      <c r="Q293" s="10">
        <f t="shared" si="26"/>
        <v>7.3003400000000003</v>
      </c>
      <c r="R293" s="10">
        <f t="shared" si="27"/>
        <v>0.90129999999999999</v>
      </c>
      <c r="S293" s="11">
        <f t="shared" si="28"/>
        <v>919.33</v>
      </c>
      <c r="T293" s="10" t="s">
        <v>349</v>
      </c>
      <c r="U293" t="s">
        <v>228</v>
      </c>
    </row>
    <row r="294" spans="1:21">
      <c r="A294" t="s">
        <v>5242</v>
      </c>
      <c r="B294" s="20">
        <v>45797</v>
      </c>
      <c r="C294" s="20">
        <v>45765</v>
      </c>
      <c r="D294" t="s">
        <v>121</v>
      </c>
      <c r="E294" t="s">
        <v>122</v>
      </c>
      <c r="G294" t="s">
        <v>5372</v>
      </c>
      <c r="H294" t="s">
        <v>1303</v>
      </c>
      <c r="I294" t="s">
        <v>1304</v>
      </c>
      <c r="J294" s="8" t="str">
        <f t="shared" si="29"/>
        <v>HDL-</v>
      </c>
      <c r="K294" t="s">
        <v>10</v>
      </c>
      <c r="L294" s="46">
        <v>1010</v>
      </c>
      <c r="M294" t="s">
        <v>1472</v>
      </c>
      <c r="N294" t="s">
        <v>11</v>
      </c>
      <c r="O294" s="49">
        <v>6.5797999999999996</v>
      </c>
      <c r="P294" s="9">
        <f t="shared" si="25"/>
        <v>6645.6</v>
      </c>
      <c r="Q294" s="10">
        <f t="shared" si="26"/>
        <v>7.3003400000000003</v>
      </c>
      <c r="R294" s="10">
        <f t="shared" si="27"/>
        <v>0.90129999999999999</v>
      </c>
      <c r="S294" s="11">
        <f t="shared" si="28"/>
        <v>910.31</v>
      </c>
      <c r="T294" s="10" t="s">
        <v>349</v>
      </c>
      <c r="U294" t="s">
        <v>228</v>
      </c>
    </row>
    <row r="295" spans="1:21">
      <c r="A295" t="s">
        <v>5286</v>
      </c>
      <c r="B295" s="20">
        <v>45797</v>
      </c>
      <c r="C295" s="20">
        <v>45756</v>
      </c>
      <c r="D295" t="s">
        <v>981</v>
      </c>
      <c r="E295" t="s">
        <v>982</v>
      </c>
      <c r="G295" t="s">
        <v>5562</v>
      </c>
      <c r="H295" t="s">
        <v>4774</v>
      </c>
      <c r="I295" t="s">
        <v>4775</v>
      </c>
      <c r="J295" s="8" t="str">
        <f t="shared" si="29"/>
        <v>HDL-</v>
      </c>
      <c r="K295" t="s">
        <v>10</v>
      </c>
      <c r="L295" s="46">
        <v>1030</v>
      </c>
      <c r="M295" t="s">
        <v>1472</v>
      </c>
      <c r="N295" t="s">
        <v>11</v>
      </c>
      <c r="O295" s="49">
        <v>8.0838999999999999</v>
      </c>
      <c r="P295" s="9">
        <f t="shared" si="25"/>
        <v>8326.42</v>
      </c>
      <c r="Q295" s="10">
        <f t="shared" si="26"/>
        <v>7.3003400000000003</v>
      </c>
      <c r="R295" s="10">
        <f t="shared" si="27"/>
        <v>1.1073</v>
      </c>
      <c r="S295" s="11">
        <f t="shared" si="28"/>
        <v>1140.52</v>
      </c>
      <c r="T295" s="10" t="s">
        <v>349</v>
      </c>
      <c r="U295" t="s">
        <v>228</v>
      </c>
    </row>
    <row r="296" spans="1:21">
      <c r="A296" t="s">
        <v>5137</v>
      </c>
      <c r="B296" s="20">
        <v>45797</v>
      </c>
      <c r="C296" s="20">
        <v>45765</v>
      </c>
      <c r="D296" t="s">
        <v>121</v>
      </c>
      <c r="E296" t="s">
        <v>122</v>
      </c>
      <c r="G296" t="s">
        <v>5372</v>
      </c>
      <c r="H296" t="s">
        <v>1299</v>
      </c>
      <c r="I296" t="s">
        <v>1300</v>
      </c>
      <c r="J296" s="8" t="str">
        <f t="shared" si="29"/>
        <v>LHDL</v>
      </c>
      <c r="K296" t="s">
        <v>10</v>
      </c>
      <c r="L296" s="46">
        <v>1000</v>
      </c>
      <c r="M296" t="s">
        <v>1472</v>
      </c>
      <c r="N296" t="s">
        <v>11</v>
      </c>
      <c r="O296" s="49">
        <v>3.2938000000000001</v>
      </c>
      <c r="P296" s="9">
        <f t="shared" si="25"/>
        <v>3293.8</v>
      </c>
      <c r="Q296" s="10">
        <f t="shared" si="26"/>
        <v>7.3003400000000003</v>
      </c>
      <c r="R296" s="10">
        <f t="shared" si="27"/>
        <v>0.45119999999999999</v>
      </c>
      <c r="S296" s="11">
        <f t="shared" si="28"/>
        <v>451.2</v>
      </c>
      <c r="T296" s="10" t="s">
        <v>349</v>
      </c>
      <c r="U296" t="s">
        <v>125</v>
      </c>
    </row>
    <row r="297" spans="1:21">
      <c r="A297" t="s">
        <v>5187</v>
      </c>
      <c r="B297" s="20">
        <v>45797</v>
      </c>
      <c r="C297" s="20">
        <v>45714</v>
      </c>
      <c r="D297" t="s">
        <v>830</v>
      </c>
      <c r="E297" t="s">
        <v>831</v>
      </c>
      <c r="G297" t="s">
        <v>5496</v>
      </c>
      <c r="H297" t="s">
        <v>3166</v>
      </c>
      <c r="I297" t="s">
        <v>3376</v>
      </c>
      <c r="J297" s="8" t="str">
        <f t="shared" si="29"/>
        <v>LID-</v>
      </c>
      <c r="K297" t="s">
        <v>98</v>
      </c>
      <c r="L297" s="46">
        <v>1000</v>
      </c>
      <c r="M297" t="s">
        <v>1472</v>
      </c>
      <c r="N297" t="s">
        <v>11</v>
      </c>
      <c r="O297" s="49">
        <v>4.2</v>
      </c>
      <c r="P297" s="9">
        <f t="shared" si="25"/>
        <v>4200</v>
      </c>
      <c r="Q297" s="10">
        <f t="shared" si="26"/>
        <v>7.3003400000000003</v>
      </c>
      <c r="R297" s="10">
        <f t="shared" si="27"/>
        <v>0.57530000000000003</v>
      </c>
      <c r="S297" s="11">
        <f t="shared" si="28"/>
        <v>575.29999999999995</v>
      </c>
      <c r="T297" s="10" t="s">
        <v>349</v>
      </c>
      <c r="U297" t="s">
        <v>368</v>
      </c>
    </row>
    <row r="298" spans="1:21">
      <c r="A298" t="s">
        <v>4943</v>
      </c>
      <c r="B298" s="20">
        <v>45797</v>
      </c>
      <c r="C298" s="20">
        <v>45786</v>
      </c>
      <c r="D298" t="s">
        <v>235</v>
      </c>
      <c r="E298" t="s">
        <v>236</v>
      </c>
      <c r="G298" t="s">
        <v>5406</v>
      </c>
      <c r="H298" t="s">
        <v>239</v>
      </c>
      <c r="I298" t="s">
        <v>240</v>
      </c>
      <c r="J298" s="8" t="str">
        <f t="shared" si="29"/>
        <v>RIV-</v>
      </c>
      <c r="K298" t="s">
        <v>10</v>
      </c>
      <c r="L298" s="46">
        <v>18300</v>
      </c>
      <c r="M298" t="s">
        <v>1472</v>
      </c>
      <c r="N298" t="s">
        <v>11</v>
      </c>
      <c r="O298" s="49">
        <v>0.16120000000000001</v>
      </c>
      <c r="P298" s="9">
        <f t="shared" si="25"/>
        <v>2949.96</v>
      </c>
      <c r="Q298" s="10">
        <f t="shared" si="26"/>
        <v>7.3003400000000003</v>
      </c>
      <c r="R298" s="10">
        <f t="shared" si="27"/>
        <v>2.2100000000000002E-2</v>
      </c>
      <c r="S298" s="11">
        <f t="shared" si="28"/>
        <v>404.43</v>
      </c>
      <c r="T298" s="10" t="s">
        <v>349</v>
      </c>
      <c r="U298" t="s">
        <v>132</v>
      </c>
    </row>
    <row r="299" spans="1:21">
      <c r="A299" t="s">
        <v>4844</v>
      </c>
      <c r="B299" s="20">
        <v>45797</v>
      </c>
      <c r="C299" s="20">
        <v>45737</v>
      </c>
      <c r="D299" t="s">
        <v>121</v>
      </c>
      <c r="E299" t="s">
        <v>122</v>
      </c>
      <c r="G299" t="s">
        <v>5372</v>
      </c>
      <c r="H299" t="s">
        <v>4561</v>
      </c>
      <c r="I299" t="s">
        <v>4562</v>
      </c>
      <c r="J299" s="8" t="str">
        <f t="shared" si="29"/>
        <v>SHDL</v>
      </c>
      <c r="K299" t="s">
        <v>10</v>
      </c>
      <c r="L299" s="46">
        <v>1545</v>
      </c>
      <c r="M299" t="s">
        <v>1472</v>
      </c>
      <c r="N299" t="s">
        <v>11</v>
      </c>
      <c r="O299" s="49">
        <v>0</v>
      </c>
      <c r="P299" s="9">
        <f t="shared" si="25"/>
        <v>0</v>
      </c>
      <c r="Q299" s="10">
        <f t="shared" si="26"/>
        <v>7.3003400000000003</v>
      </c>
      <c r="R299" s="10">
        <f t="shared" si="27"/>
        <v>0</v>
      </c>
      <c r="S299" s="11">
        <f t="shared" si="28"/>
        <v>0</v>
      </c>
      <c r="T299" s="10" t="s">
        <v>349</v>
      </c>
      <c r="U299" t="s">
        <v>722</v>
      </c>
    </row>
    <row r="300" spans="1:21">
      <c r="A300" t="s">
        <v>5311</v>
      </c>
      <c r="B300" s="20">
        <v>45797</v>
      </c>
      <c r="C300" s="20">
        <v>45737</v>
      </c>
      <c r="D300" t="s">
        <v>121</v>
      </c>
      <c r="E300" t="s">
        <v>122</v>
      </c>
      <c r="G300" t="s">
        <v>5372</v>
      </c>
      <c r="H300" t="s">
        <v>4798</v>
      </c>
      <c r="I300" t="s">
        <v>4799</v>
      </c>
      <c r="J300" s="8" t="str">
        <f t="shared" si="29"/>
        <v>SHDL</v>
      </c>
      <c r="K300" t="s">
        <v>10</v>
      </c>
      <c r="L300" s="46">
        <v>1317</v>
      </c>
      <c r="M300" t="s">
        <v>1472</v>
      </c>
      <c r="N300" t="s">
        <v>11</v>
      </c>
      <c r="O300" s="49">
        <v>14.0975</v>
      </c>
      <c r="P300" s="9">
        <f t="shared" si="25"/>
        <v>18566.41</v>
      </c>
      <c r="Q300" s="10">
        <f t="shared" si="26"/>
        <v>7.3003400000000003</v>
      </c>
      <c r="R300" s="10">
        <f t="shared" si="27"/>
        <v>1.9311</v>
      </c>
      <c r="S300" s="11">
        <f t="shared" si="28"/>
        <v>2543.2600000000002</v>
      </c>
      <c r="T300" s="10" t="s">
        <v>349</v>
      </c>
      <c r="U300" t="s">
        <v>722</v>
      </c>
    </row>
    <row r="301" spans="1:21">
      <c r="A301" t="s">
        <v>5321</v>
      </c>
      <c r="B301" s="20">
        <v>45797</v>
      </c>
      <c r="C301" s="20">
        <v>45737</v>
      </c>
      <c r="D301" t="s">
        <v>121</v>
      </c>
      <c r="E301" t="s">
        <v>122</v>
      </c>
      <c r="G301" t="s">
        <v>5372</v>
      </c>
      <c r="H301" t="s">
        <v>4810</v>
      </c>
      <c r="I301" t="s">
        <v>4811</v>
      </c>
      <c r="J301" s="8" t="str">
        <f t="shared" si="29"/>
        <v>SHDL</v>
      </c>
      <c r="K301" t="s">
        <v>10</v>
      </c>
      <c r="L301" s="46">
        <v>723</v>
      </c>
      <c r="M301" t="s">
        <v>1472</v>
      </c>
      <c r="N301" t="s">
        <v>11</v>
      </c>
      <c r="O301" s="49">
        <v>16.082699999999999</v>
      </c>
      <c r="P301" s="9">
        <f t="shared" si="25"/>
        <v>11627.79</v>
      </c>
      <c r="Q301" s="10">
        <f t="shared" si="26"/>
        <v>7.3003400000000003</v>
      </c>
      <c r="R301" s="10">
        <f t="shared" si="27"/>
        <v>2.2029999999999998</v>
      </c>
      <c r="S301" s="11">
        <f t="shared" si="28"/>
        <v>1592.77</v>
      </c>
      <c r="T301" s="10" t="s">
        <v>349</v>
      </c>
      <c r="U301" t="s">
        <v>722</v>
      </c>
    </row>
    <row r="302" spans="1:21">
      <c r="A302" t="s">
        <v>5322</v>
      </c>
      <c r="B302" s="20">
        <v>45797</v>
      </c>
      <c r="C302" s="20">
        <v>45737</v>
      </c>
      <c r="D302" t="s">
        <v>121</v>
      </c>
      <c r="E302" t="s">
        <v>122</v>
      </c>
      <c r="G302" t="s">
        <v>5372</v>
      </c>
      <c r="H302" t="s">
        <v>4812</v>
      </c>
      <c r="I302" t="s">
        <v>4813</v>
      </c>
      <c r="J302" s="8" t="str">
        <f t="shared" si="29"/>
        <v>SHDL</v>
      </c>
      <c r="K302" t="s">
        <v>10</v>
      </c>
      <c r="L302" s="46">
        <v>201</v>
      </c>
      <c r="M302" t="s">
        <v>1472</v>
      </c>
      <c r="N302" t="s">
        <v>11</v>
      </c>
      <c r="O302" s="49">
        <v>16.155200000000001</v>
      </c>
      <c r="P302" s="9">
        <f t="shared" si="25"/>
        <v>3247.2</v>
      </c>
      <c r="Q302" s="10">
        <f t="shared" si="26"/>
        <v>7.3003400000000003</v>
      </c>
      <c r="R302" s="10">
        <f t="shared" si="27"/>
        <v>2.2128999999999999</v>
      </c>
      <c r="S302" s="11">
        <f t="shared" si="28"/>
        <v>444.79</v>
      </c>
      <c r="T302" s="10" t="s">
        <v>349</v>
      </c>
      <c r="U302" t="s">
        <v>722</v>
      </c>
    </row>
    <row r="303" spans="1:21">
      <c r="A303" t="s">
        <v>5327</v>
      </c>
      <c r="B303" s="20">
        <v>45797</v>
      </c>
      <c r="C303" s="20">
        <v>45737</v>
      </c>
      <c r="D303" t="s">
        <v>121</v>
      </c>
      <c r="E303" t="s">
        <v>122</v>
      </c>
      <c r="G303" t="s">
        <v>5372</v>
      </c>
      <c r="H303" t="s">
        <v>4814</v>
      </c>
      <c r="I303" t="s">
        <v>4815</v>
      </c>
      <c r="J303" s="8" t="str">
        <f t="shared" si="29"/>
        <v>SHDL</v>
      </c>
      <c r="K303" t="s">
        <v>10</v>
      </c>
      <c r="L303" s="46">
        <v>1000</v>
      </c>
      <c r="M303" t="s">
        <v>1472</v>
      </c>
      <c r="N303" t="s">
        <v>11</v>
      </c>
      <c r="O303" s="49">
        <v>18.218299999999999</v>
      </c>
      <c r="P303" s="9">
        <f t="shared" si="25"/>
        <v>18218.3</v>
      </c>
      <c r="Q303" s="10">
        <f t="shared" si="26"/>
        <v>7.3003400000000003</v>
      </c>
      <c r="R303" s="10">
        <f t="shared" si="27"/>
        <v>2.4954999999999998</v>
      </c>
      <c r="S303" s="11">
        <f t="shared" si="28"/>
        <v>2495.5</v>
      </c>
      <c r="T303" s="10" t="s">
        <v>349</v>
      </c>
      <c r="U303" t="s">
        <v>722</v>
      </c>
    </row>
    <row r="304" spans="1:21">
      <c r="A304" t="s">
        <v>5328</v>
      </c>
      <c r="B304" s="20">
        <v>45797</v>
      </c>
      <c r="C304" s="20">
        <v>45737</v>
      </c>
      <c r="D304" t="s">
        <v>121</v>
      </c>
      <c r="E304" t="s">
        <v>122</v>
      </c>
      <c r="G304" t="s">
        <v>5372</v>
      </c>
      <c r="H304" t="s">
        <v>4816</v>
      </c>
      <c r="I304" t="s">
        <v>4817</v>
      </c>
      <c r="J304" s="8" t="str">
        <f t="shared" si="29"/>
        <v>SHDL</v>
      </c>
      <c r="K304" t="s">
        <v>10</v>
      </c>
      <c r="L304" s="46">
        <v>800</v>
      </c>
      <c r="M304" t="s">
        <v>1472</v>
      </c>
      <c r="N304" t="s">
        <v>11</v>
      </c>
      <c r="O304" s="49">
        <v>18.218299999999999</v>
      </c>
      <c r="P304" s="9">
        <f t="shared" si="25"/>
        <v>14574.64</v>
      </c>
      <c r="Q304" s="10">
        <f t="shared" si="26"/>
        <v>7.3003400000000003</v>
      </c>
      <c r="R304" s="10">
        <f t="shared" si="27"/>
        <v>2.4954999999999998</v>
      </c>
      <c r="S304" s="11">
        <f t="shared" si="28"/>
        <v>1996.4</v>
      </c>
      <c r="T304" s="10" t="s">
        <v>349</v>
      </c>
      <c r="U304" t="s">
        <v>722</v>
      </c>
    </row>
    <row r="305" spans="1:21">
      <c r="A305" t="s">
        <v>5267</v>
      </c>
      <c r="B305" s="20">
        <v>45797</v>
      </c>
      <c r="C305" s="20">
        <v>45735</v>
      </c>
      <c r="D305" t="s">
        <v>830</v>
      </c>
      <c r="E305" t="s">
        <v>831</v>
      </c>
      <c r="G305" t="s">
        <v>5555</v>
      </c>
      <c r="H305" t="s">
        <v>4765</v>
      </c>
      <c r="I305" t="s">
        <v>4766</v>
      </c>
      <c r="J305" s="8" t="str">
        <f t="shared" si="29"/>
        <v>SKU-</v>
      </c>
      <c r="K305" t="s">
        <v>98</v>
      </c>
      <c r="L305" s="46">
        <v>700</v>
      </c>
      <c r="M305" t="s">
        <v>1472</v>
      </c>
      <c r="N305" t="s">
        <v>11</v>
      </c>
      <c r="O305" s="49">
        <v>7.4</v>
      </c>
      <c r="P305" s="9">
        <f t="shared" si="25"/>
        <v>5180</v>
      </c>
      <c r="Q305" s="10">
        <f t="shared" si="26"/>
        <v>7.3003400000000003</v>
      </c>
      <c r="R305" s="10">
        <f t="shared" si="27"/>
        <v>1.0137</v>
      </c>
      <c r="S305" s="11">
        <f t="shared" si="28"/>
        <v>709.59</v>
      </c>
      <c r="T305" s="10" t="s">
        <v>349</v>
      </c>
      <c r="U305" t="s">
        <v>2</v>
      </c>
    </row>
    <row r="306" spans="1:21">
      <c r="A306" t="s">
        <v>5007</v>
      </c>
      <c r="B306" s="20">
        <v>45797</v>
      </c>
      <c r="C306" s="20">
        <v>45790</v>
      </c>
      <c r="D306" t="s">
        <v>746</v>
      </c>
      <c r="E306" t="s">
        <v>747</v>
      </c>
      <c r="G306" t="s">
        <v>5427</v>
      </c>
      <c r="H306" t="s">
        <v>753</v>
      </c>
      <c r="I306" t="s">
        <v>754</v>
      </c>
      <c r="J306" s="8" t="str">
        <f t="shared" si="29"/>
        <v>SSM-</v>
      </c>
      <c r="K306" t="s">
        <v>10</v>
      </c>
      <c r="L306" s="46">
        <v>1100</v>
      </c>
      <c r="M306" t="s">
        <v>1472</v>
      </c>
      <c r="N306" t="s">
        <v>11</v>
      </c>
      <c r="O306" s="49">
        <v>0.94689999999999996</v>
      </c>
      <c r="P306" s="9">
        <f t="shared" si="25"/>
        <v>1041.5899999999999</v>
      </c>
      <c r="Q306" s="10">
        <f t="shared" si="26"/>
        <v>7.3003400000000003</v>
      </c>
      <c r="R306" s="10">
        <f t="shared" si="27"/>
        <v>0.12970000000000001</v>
      </c>
      <c r="S306" s="11">
        <f t="shared" si="28"/>
        <v>142.66999999999999</v>
      </c>
      <c r="T306" s="10" t="s">
        <v>349</v>
      </c>
      <c r="U306" t="s">
        <v>33</v>
      </c>
    </row>
    <row r="307" spans="1:21">
      <c r="A307" t="s">
        <v>5011</v>
      </c>
      <c r="B307" s="20">
        <v>45797</v>
      </c>
      <c r="C307" s="20">
        <v>45776</v>
      </c>
      <c r="D307" t="s">
        <v>746</v>
      </c>
      <c r="E307" t="s">
        <v>747</v>
      </c>
      <c r="G307" t="s">
        <v>5427</v>
      </c>
      <c r="H307" t="s">
        <v>750</v>
      </c>
      <c r="I307" t="s">
        <v>751</v>
      </c>
      <c r="J307" s="8" t="str">
        <f t="shared" si="29"/>
        <v>SSM-</v>
      </c>
      <c r="K307" t="s">
        <v>10</v>
      </c>
      <c r="L307" s="46">
        <v>400</v>
      </c>
      <c r="M307" t="s">
        <v>1472</v>
      </c>
      <c r="N307" t="s">
        <v>11</v>
      </c>
      <c r="O307" s="49">
        <v>1.0530999999999999</v>
      </c>
      <c r="P307" s="9">
        <f t="shared" si="25"/>
        <v>421.24</v>
      </c>
      <c r="Q307" s="10">
        <f t="shared" si="26"/>
        <v>7.3003400000000003</v>
      </c>
      <c r="R307" s="10">
        <f t="shared" si="27"/>
        <v>0.14430000000000001</v>
      </c>
      <c r="S307" s="11">
        <f t="shared" si="28"/>
        <v>57.72</v>
      </c>
      <c r="T307" s="10" t="s">
        <v>349</v>
      </c>
      <c r="U307" t="s">
        <v>33</v>
      </c>
    </row>
    <row r="308" spans="1:21">
      <c r="A308" t="s">
        <v>5012</v>
      </c>
      <c r="B308" s="20">
        <v>45797</v>
      </c>
      <c r="C308" s="20">
        <v>45790</v>
      </c>
      <c r="D308" t="s">
        <v>746</v>
      </c>
      <c r="E308" t="s">
        <v>747</v>
      </c>
      <c r="G308" t="s">
        <v>5427</v>
      </c>
      <c r="H308" t="s">
        <v>750</v>
      </c>
      <c r="I308" t="s">
        <v>751</v>
      </c>
      <c r="J308" s="8" t="str">
        <f t="shared" si="29"/>
        <v>SSM-</v>
      </c>
      <c r="K308" t="s">
        <v>10</v>
      </c>
      <c r="L308" s="46">
        <v>4000</v>
      </c>
      <c r="M308" t="s">
        <v>1472</v>
      </c>
      <c r="N308" t="s">
        <v>11</v>
      </c>
      <c r="O308" s="49">
        <v>1.0530999999999999</v>
      </c>
      <c r="P308" s="9">
        <f t="shared" si="25"/>
        <v>4212.3999999999996</v>
      </c>
      <c r="Q308" s="10">
        <f t="shared" si="26"/>
        <v>7.3003400000000003</v>
      </c>
      <c r="R308" s="10">
        <f t="shared" si="27"/>
        <v>0.14430000000000001</v>
      </c>
      <c r="S308" s="11">
        <f t="shared" si="28"/>
        <v>577.20000000000005</v>
      </c>
      <c r="T308" s="10" t="s">
        <v>349</v>
      </c>
      <c r="U308" t="s">
        <v>33</v>
      </c>
    </row>
    <row r="309" spans="1:21">
      <c r="A309" t="s">
        <v>5029</v>
      </c>
      <c r="B309" s="20">
        <v>45797</v>
      </c>
      <c r="C309" s="20">
        <v>45776</v>
      </c>
      <c r="D309" t="s">
        <v>746</v>
      </c>
      <c r="E309" t="s">
        <v>747</v>
      </c>
      <c r="G309" t="s">
        <v>5427</v>
      </c>
      <c r="H309" t="s">
        <v>3599</v>
      </c>
      <c r="I309" t="s">
        <v>3600</v>
      </c>
      <c r="J309" s="8" t="str">
        <f t="shared" si="29"/>
        <v>SSM-</v>
      </c>
      <c r="K309" t="s">
        <v>10</v>
      </c>
      <c r="L309" s="46">
        <v>1050</v>
      </c>
      <c r="M309" t="s">
        <v>1472</v>
      </c>
      <c r="N309" t="s">
        <v>11</v>
      </c>
      <c r="O309" s="49">
        <v>1.3628</v>
      </c>
      <c r="P309" s="9">
        <f t="shared" si="25"/>
        <v>1430.94</v>
      </c>
      <c r="Q309" s="10">
        <f t="shared" si="26"/>
        <v>7.3003400000000003</v>
      </c>
      <c r="R309" s="10">
        <f t="shared" si="27"/>
        <v>0.1867</v>
      </c>
      <c r="S309" s="11">
        <f t="shared" si="28"/>
        <v>196.04</v>
      </c>
      <c r="T309" s="10" t="s">
        <v>349</v>
      </c>
      <c r="U309" t="s">
        <v>33</v>
      </c>
    </row>
    <row r="310" spans="1:21">
      <c r="A310" t="s">
        <v>5030</v>
      </c>
      <c r="B310" s="20">
        <v>45797</v>
      </c>
      <c r="C310" s="20">
        <v>45776</v>
      </c>
      <c r="D310" t="s">
        <v>746</v>
      </c>
      <c r="E310" t="s">
        <v>747</v>
      </c>
      <c r="G310" t="s">
        <v>5427</v>
      </c>
      <c r="H310" t="s">
        <v>3599</v>
      </c>
      <c r="I310" t="s">
        <v>3600</v>
      </c>
      <c r="J310" s="8" t="str">
        <f t="shared" si="29"/>
        <v>SSM-</v>
      </c>
      <c r="K310" t="s">
        <v>10</v>
      </c>
      <c r="L310" s="46">
        <v>430</v>
      </c>
      <c r="M310" t="s">
        <v>1472</v>
      </c>
      <c r="N310" t="s">
        <v>11</v>
      </c>
      <c r="O310" s="49">
        <v>1.3628</v>
      </c>
      <c r="P310" s="9">
        <f t="shared" si="25"/>
        <v>586</v>
      </c>
      <c r="Q310" s="10">
        <f t="shared" si="26"/>
        <v>7.3003400000000003</v>
      </c>
      <c r="R310" s="10">
        <f t="shared" si="27"/>
        <v>0.1867</v>
      </c>
      <c r="S310" s="11">
        <f t="shared" si="28"/>
        <v>80.28</v>
      </c>
      <c r="T310" s="10" t="s">
        <v>349</v>
      </c>
      <c r="U310" t="s">
        <v>33</v>
      </c>
    </row>
    <row r="311" spans="1:21">
      <c r="A311" t="s">
        <v>5307</v>
      </c>
      <c r="B311" s="20">
        <v>45797</v>
      </c>
      <c r="C311" s="20">
        <v>45792</v>
      </c>
      <c r="D311" t="s">
        <v>2829</v>
      </c>
      <c r="E311" t="s">
        <v>2830</v>
      </c>
      <c r="G311" t="s">
        <v>5578</v>
      </c>
      <c r="H311" t="s">
        <v>1814</v>
      </c>
      <c r="I311" t="s">
        <v>1815</v>
      </c>
      <c r="J311" s="8" t="str">
        <f t="shared" si="29"/>
        <v>SSM-</v>
      </c>
      <c r="K311" t="s">
        <v>10</v>
      </c>
      <c r="L311" s="46">
        <v>33602</v>
      </c>
      <c r="M311" t="s">
        <v>186</v>
      </c>
      <c r="N311" t="s">
        <v>11</v>
      </c>
      <c r="O311" s="49">
        <v>12.3894</v>
      </c>
      <c r="P311" s="9">
        <f t="shared" si="25"/>
        <v>416308.62</v>
      </c>
      <c r="Q311" s="10">
        <f t="shared" si="26"/>
        <v>7.3003400000000003</v>
      </c>
      <c r="R311" s="10">
        <f t="shared" si="27"/>
        <v>1.6971000000000001</v>
      </c>
      <c r="S311" s="11">
        <f t="shared" si="28"/>
        <v>57025.95</v>
      </c>
      <c r="T311" s="10" t="s">
        <v>349</v>
      </c>
      <c r="U311" t="s">
        <v>33</v>
      </c>
    </row>
    <row r="312" spans="1:21">
      <c r="A312" t="s">
        <v>5084</v>
      </c>
      <c r="B312" s="20">
        <v>45796</v>
      </c>
      <c r="C312" s="20">
        <v>45777</v>
      </c>
      <c r="D312" t="s">
        <v>1006</v>
      </c>
      <c r="E312" t="s">
        <v>1007</v>
      </c>
      <c r="G312" t="s">
        <v>5457</v>
      </c>
      <c r="H312" t="s">
        <v>3662</v>
      </c>
      <c r="I312" t="s">
        <v>3663</v>
      </c>
      <c r="J312" s="8" t="str">
        <f t="shared" si="29"/>
        <v>ALM-</v>
      </c>
      <c r="K312" t="s">
        <v>98</v>
      </c>
      <c r="L312" s="46">
        <v>2031</v>
      </c>
      <c r="M312" t="s">
        <v>186</v>
      </c>
      <c r="N312" t="s">
        <v>11</v>
      </c>
      <c r="O312" s="49">
        <v>2.9203999999999999</v>
      </c>
      <c r="P312" s="9">
        <f t="shared" si="25"/>
        <v>5931.33</v>
      </c>
      <c r="Q312" s="10">
        <f t="shared" si="26"/>
        <v>7.3003400000000003</v>
      </c>
      <c r="R312" s="10">
        <f t="shared" si="27"/>
        <v>0.4</v>
      </c>
      <c r="S312" s="11">
        <f t="shared" si="28"/>
        <v>812.4</v>
      </c>
      <c r="T312" s="10" t="s">
        <v>349</v>
      </c>
      <c r="U312" t="s">
        <v>191</v>
      </c>
    </row>
    <row r="313" spans="1:21">
      <c r="A313" t="s">
        <v>5085</v>
      </c>
      <c r="B313" s="20">
        <v>45796</v>
      </c>
      <c r="C313" s="20">
        <v>45777</v>
      </c>
      <c r="D313" t="s">
        <v>1006</v>
      </c>
      <c r="E313" t="s">
        <v>1007</v>
      </c>
      <c r="G313" t="s">
        <v>5457</v>
      </c>
      <c r="H313" t="s">
        <v>4665</v>
      </c>
      <c r="I313" t="s">
        <v>4666</v>
      </c>
      <c r="J313" s="8" t="str">
        <f t="shared" si="29"/>
        <v>ALM-</v>
      </c>
      <c r="K313" t="s">
        <v>98</v>
      </c>
      <c r="L313" s="46">
        <v>536</v>
      </c>
      <c r="M313" t="s">
        <v>186</v>
      </c>
      <c r="N313" t="s">
        <v>11</v>
      </c>
      <c r="O313" s="49">
        <v>2.9203999999999999</v>
      </c>
      <c r="P313" s="9">
        <f t="shared" si="25"/>
        <v>1565.33</v>
      </c>
      <c r="Q313" s="10">
        <f t="shared" si="26"/>
        <v>7.3003400000000003</v>
      </c>
      <c r="R313" s="10">
        <f t="shared" si="27"/>
        <v>0.4</v>
      </c>
      <c r="S313" s="11">
        <f t="shared" si="28"/>
        <v>214.4</v>
      </c>
      <c r="T313" s="10" t="s">
        <v>349</v>
      </c>
      <c r="U313" t="s">
        <v>191</v>
      </c>
    </row>
    <row r="314" spans="1:21">
      <c r="A314" t="s">
        <v>5086</v>
      </c>
      <c r="B314" s="20">
        <v>45796</v>
      </c>
      <c r="C314" s="20">
        <v>45777</v>
      </c>
      <c r="D314" t="s">
        <v>1006</v>
      </c>
      <c r="E314" t="s">
        <v>1007</v>
      </c>
      <c r="G314" t="s">
        <v>5457</v>
      </c>
      <c r="H314" t="s">
        <v>4667</v>
      </c>
      <c r="I314" t="s">
        <v>4668</v>
      </c>
      <c r="J314" s="8" t="str">
        <f t="shared" si="29"/>
        <v>ALM-</v>
      </c>
      <c r="K314" t="s">
        <v>98</v>
      </c>
      <c r="L314" s="46">
        <v>1009</v>
      </c>
      <c r="M314" t="s">
        <v>186</v>
      </c>
      <c r="N314" t="s">
        <v>11</v>
      </c>
      <c r="O314" s="49">
        <v>2.9203999999999999</v>
      </c>
      <c r="P314" s="9">
        <f t="shared" si="25"/>
        <v>2946.68</v>
      </c>
      <c r="Q314" s="10">
        <f t="shared" si="26"/>
        <v>7.3003400000000003</v>
      </c>
      <c r="R314" s="10">
        <f t="shared" si="27"/>
        <v>0.4</v>
      </c>
      <c r="S314" s="11">
        <f t="shared" si="28"/>
        <v>403.6</v>
      </c>
      <c r="T314" s="10" t="s">
        <v>349</v>
      </c>
      <c r="U314" t="s">
        <v>191</v>
      </c>
    </row>
    <row r="315" spans="1:21">
      <c r="A315" t="s">
        <v>5087</v>
      </c>
      <c r="B315" s="20">
        <v>45796</v>
      </c>
      <c r="C315" s="20">
        <v>45777</v>
      </c>
      <c r="D315" t="s">
        <v>1006</v>
      </c>
      <c r="E315" t="s">
        <v>1007</v>
      </c>
      <c r="G315" t="s">
        <v>5457</v>
      </c>
      <c r="H315" t="s">
        <v>4669</v>
      </c>
      <c r="I315" t="s">
        <v>4670</v>
      </c>
      <c r="J315" s="8" t="str">
        <f t="shared" si="29"/>
        <v>ALM-</v>
      </c>
      <c r="K315" t="s">
        <v>98</v>
      </c>
      <c r="L315" s="46">
        <v>572</v>
      </c>
      <c r="M315" t="s">
        <v>186</v>
      </c>
      <c r="N315" t="s">
        <v>11</v>
      </c>
      <c r="O315" s="49">
        <v>2.9203999999999999</v>
      </c>
      <c r="P315" s="9">
        <f t="shared" si="25"/>
        <v>1670.47</v>
      </c>
      <c r="Q315" s="10">
        <f t="shared" si="26"/>
        <v>7.3003400000000003</v>
      </c>
      <c r="R315" s="10">
        <f t="shared" si="27"/>
        <v>0.4</v>
      </c>
      <c r="S315" s="11">
        <f t="shared" si="28"/>
        <v>228.8</v>
      </c>
      <c r="T315" s="10" t="s">
        <v>349</v>
      </c>
      <c r="U315" t="s">
        <v>191</v>
      </c>
    </row>
    <row r="316" spans="1:21">
      <c r="A316" t="s">
        <v>5088</v>
      </c>
      <c r="B316" s="20">
        <v>45796</v>
      </c>
      <c r="C316" s="20">
        <v>45777</v>
      </c>
      <c r="D316" t="s">
        <v>1006</v>
      </c>
      <c r="E316" t="s">
        <v>1007</v>
      </c>
      <c r="G316" t="s">
        <v>5457</v>
      </c>
      <c r="H316" t="s">
        <v>4671</v>
      </c>
      <c r="I316" t="s">
        <v>4672</v>
      </c>
      <c r="J316" s="8" t="str">
        <f t="shared" si="29"/>
        <v>ALM-</v>
      </c>
      <c r="K316" t="s">
        <v>98</v>
      </c>
      <c r="L316" s="46">
        <v>549</v>
      </c>
      <c r="M316" t="s">
        <v>186</v>
      </c>
      <c r="N316" t="s">
        <v>11</v>
      </c>
      <c r="O316" s="49">
        <v>2.9203999999999999</v>
      </c>
      <c r="P316" s="9">
        <f t="shared" si="25"/>
        <v>1603.3</v>
      </c>
      <c r="Q316" s="10">
        <f t="shared" si="26"/>
        <v>7.3003400000000003</v>
      </c>
      <c r="R316" s="10">
        <f t="shared" si="27"/>
        <v>0.4</v>
      </c>
      <c r="S316" s="11">
        <f t="shared" si="28"/>
        <v>219.6</v>
      </c>
      <c r="T316" s="10" t="s">
        <v>349</v>
      </c>
      <c r="U316" t="s">
        <v>191</v>
      </c>
    </row>
    <row r="317" spans="1:21">
      <c r="A317" t="s">
        <v>5089</v>
      </c>
      <c r="B317" s="20">
        <v>45796</v>
      </c>
      <c r="C317" s="20">
        <v>45777</v>
      </c>
      <c r="D317" t="s">
        <v>1006</v>
      </c>
      <c r="E317" t="s">
        <v>1007</v>
      </c>
      <c r="G317" t="s">
        <v>5457</v>
      </c>
      <c r="H317" t="s">
        <v>3258</v>
      </c>
      <c r="I317" t="s">
        <v>3465</v>
      </c>
      <c r="J317" s="8" t="str">
        <f t="shared" si="29"/>
        <v>ALM-</v>
      </c>
      <c r="K317" t="s">
        <v>98</v>
      </c>
      <c r="L317" s="46">
        <v>638</v>
      </c>
      <c r="M317" t="s">
        <v>186</v>
      </c>
      <c r="N317" t="s">
        <v>11</v>
      </c>
      <c r="O317" s="49">
        <v>2.9203999999999999</v>
      </c>
      <c r="P317" s="9">
        <f t="shared" si="25"/>
        <v>1863.22</v>
      </c>
      <c r="Q317" s="10">
        <f t="shared" si="26"/>
        <v>7.3003400000000003</v>
      </c>
      <c r="R317" s="10">
        <f t="shared" si="27"/>
        <v>0.4</v>
      </c>
      <c r="S317" s="11">
        <f t="shared" si="28"/>
        <v>255.2</v>
      </c>
      <c r="T317" s="10" t="s">
        <v>349</v>
      </c>
      <c r="U317" t="s">
        <v>191</v>
      </c>
    </row>
    <row r="318" spans="1:21">
      <c r="A318" t="s">
        <v>5112</v>
      </c>
      <c r="B318" s="20">
        <v>45796</v>
      </c>
      <c r="C318" s="20">
        <v>45777</v>
      </c>
      <c r="D318" t="s">
        <v>1006</v>
      </c>
      <c r="E318" t="s">
        <v>1007</v>
      </c>
      <c r="G318" t="s">
        <v>5457</v>
      </c>
      <c r="H318" t="s">
        <v>1713</v>
      </c>
      <c r="I318" t="s">
        <v>1714</v>
      </c>
      <c r="J318" s="8" t="str">
        <f t="shared" si="29"/>
        <v>ALM-</v>
      </c>
      <c r="K318" t="s">
        <v>98</v>
      </c>
      <c r="L318" s="46">
        <v>536</v>
      </c>
      <c r="M318" t="s">
        <v>186</v>
      </c>
      <c r="N318" t="s">
        <v>11</v>
      </c>
      <c r="O318" s="49">
        <v>3.0973000000000002</v>
      </c>
      <c r="P318" s="9">
        <f t="shared" si="25"/>
        <v>1660.15</v>
      </c>
      <c r="Q318" s="10">
        <f t="shared" si="26"/>
        <v>7.3003400000000003</v>
      </c>
      <c r="R318" s="10">
        <f t="shared" si="27"/>
        <v>0.42430000000000001</v>
      </c>
      <c r="S318" s="11">
        <f t="shared" si="28"/>
        <v>227.42</v>
      </c>
      <c r="T318" s="10" t="s">
        <v>349</v>
      </c>
      <c r="U318" t="s">
        <v>191</v>
      </c>
    </row>
    <row r="319" spans="1:21">
      <c r="A319" t="s">
        <v>5335</v>
      </c>
      <c r="B319" s="20">
        <v>45796</v>
      </c>
      <c r="C319" s="20">
        <v>45775</v>
      </c>
      <c r="D319" t="s">
        <v>2825</v>
      </c>
      <c r="E319" t="s">
        <v>2826</v>
      </c>
      <c r="G319" t="s">
        <v>5586</v>
      </c>
      <c r="H319" t="s">
        <v>3168</v>
      </c>
      <c r="I319" t="s">
        <v>3378</v>
      </c>
      <c r="J319" s="8" t="str">
        <f t="shared" si="29"/>
        <v>CDM-</v>
      </c>
      <c r="K319" t="s">
        <v>10</v>
      </c>
      <c r="L319" s="46">
        <v>525</v>
      </c>
      <c r="M319" t="s">
        <v>1472</v>
      </c>
      <c r="N319" t="s">
        <v>11</v>
      </c>
      <c r="O319" s="49">
        <v>43.610599999999998</v>
      </c>
      <c r="P319" s="9">
        <f t="shared" si="25"/>
        <v>22895.57</v>
      </c>
      <c r="Q319" s="10">
        <f t="shared" si="26"/>
        <v>7.3003400000000003</v>
      </c>
      <c r="R319" s="10">
        <f t="shared" si="27"/>
        <v>5.9737999999999998</v>
      </c>
      <c r="S319" s="11">
        <f t="shared" si="28"/>
        <v>3136.25</v>
      </c>
      <c r="T319" s="10" t="s">
        <v>349</v>
      </c>
      <c r="U319" t="s">
        <v>3484</v>
      </c>
    </row>
    <row r="320" spans="1:21">
      <c r="A320" t="s">
        <v>5363</v>
      </c>
      <c r="B320" s="20">
        <v>45796</v>
      </c>
      <c r="C320" s="20">
        <v>45782</v>
      </c>
      <c r="D320" t="s">
        <v>311</v>
      </c>
      <c r="E320" t="s">
        <v>312</v>
      </c>
      <c r="G320" t="s">
        <v>5595</v>
      </c>
      <c r="H320" t="s">
        <v>316</v>
      </c>
      <c r="I320" t="s">
        <v>317</v>
      </c>
      <c r="J320" s="8" t="str">
        <f t="shared" si="29"/>
        <v>EXM-</v>
      </c>
      <c r="K320" t="s">
        <v>10</v>
      </c>
      <c r="L320" s="46">
        <v>175</v>
      </c>
      <c r="M320" t="s">
        <v>186</v>
      </c>
      <c r="N320" t="s">
        <v>11</v>
      </c>
      <c r="O320" s="49">
        <v>117.3451</v>
      </c>
      <c r="P320" s="9">
        <f t="shared" si="25"/>
        <v>20535.39</v>
      </c>
      <c r="Q320" s="10">
        <f t="shared" si="26"/>
        <v>7.3003400000000003</v>
      </c>
      <c r="R320" s="10">
        <f t="shared" si="27"/>
        <v>16.073899999999998</v>
      </c>
      <c r="S320" s="11">
        <f t="shared" si="28"/>
        <v>2812.93</v>
      </c>
      <c r="T320" s="10" t="s">
        <v>349</v>
      </c>
      <c r="U320" t="s">
        <v>315</v>
      </c>
    </row>
    <row r="321" spans="1:21">
      <c r="A321" t="s">
        <v>5000</v>
      </c>
      <c r="B321" s="20">
        <v>45796</v>
      </c>
      <c r="C321" s="20">
        <v>45765</v>
      </c>
      <c r="D321" t="s">
        <v>28</v>
      </c>
      <c r="E321" t="s">
        <v>29</v>
      </c>
      <c r="G321" t="s">
        <v>5425</v>
      </c>
      <c r="H321" t="s">
        <v>4630</v>
      </c>
      <c r="I321" t="s">
        <v>4631</v>
      </c>
      <c r="J321" s="8" t="str">
        <f t="shared" ref="J321:J353" si="30">+LEFT(U321,4)</f>
        <v>FG--</v>
      </c>
      <c r="K321" t="s">
        <v>10</v>
      </c>
      <c r="L321" s="46">
        <v>1020</v>
      </c>
      <c r="M321" t="s">
        <v>1472</v>
      </c>
      <c r="N321" t="s">
        <v>11</v>
      </c>
      <c r="O321" s="49">
        <v>0.82230000000000003</v>
      </c>
      <c r="P321" s="9">
        <f t="shared" si="25"/>
        <v>838.75</v>
      </c>
      <c r="Q321" s="10">
        <f t="shared" si="26"/>
        <v>7.3003400000000003</v>
      </c>
      <c r="R321" s="10">
        <f t="shared" si="27"/>
        <v>0.11260000000000001</v>
      </c>
      <c r="S321" s="11">
        <f t="shared" si="28"/>
        <v>114.85</v>
      </c>
      <c r="T321" s="10" t="s">
        <v>349</v>
      </c>
      <c r="U321" t="s">
        <v>64</v>
      </c>
    </row>
    <row r="322" spans="1:21">
      <c r="A322" t="s">
        <v>5133</v>
      </c>
      <c r="B322" s="20">
        <v>45796</v>
      </c>
      <c r="C322" s="20">
        <v>44666</v>
      </c>
      <c r="D322" t="s">
        <v>128</v>
      </c>
      <c r="E322" t="s">
        <v>129</v>
      </c>
      <c r="G322" t="s">
        <v>5468</v>
      </c>
      <c r="H322" t="s">
        <v>4695</v>
      </c>
      <c r="I322" t="s">
        <v>4696</v>
      </c>
      <c r="J322" s="8" t="str">
        <f t="shared" si="30"/>
        <v>HDL-</v>
      </c>
      <c r="K322" t="s">
        <v>10</v>
      </c>
      <c r="L322" s="46">
        <v>4000</v>
      </c>
      <c r="M322" t="s">
        <v>1472</v>
      </c>
      <c r="N322" t="s">
        <v>11</v>
      </c>
      <c r="O322" s="49">
        <v>3.2801</v>
      </c>
      <c r="P322" s="9">
        <f t="shared" ref="P322:P385" si="31">ROUND(O322*L322,2)</f>
        <v>13120.4</v>
      </c>
      <c r="Q322" s="10">
        <f t="shared" ref="Q322:Q385" si="32">IF(N322="HKD",7.8,IF(N322="CNY",7.30034,1))</f>
        <v>7.3003400000000003</v>
      </c>
      <c r="R322" s="10">
        <f t="shared" ref="R322:R385" si="33">+ROUND(O322/Q322,4)</f>
        <v>0.44929999999999998</v>
      </c>
      <c r="S322" s="11">
        <f t="shared" ref="S322:S385" si="34">ROUND(R322*L322,2)</f>
        <v>1797.2</v>
      </c>
      <c r="T322" s="10" t="s">
        <v>349</v>
      </c>
      <c r="U322" t="s">
        <v>228</v>
      </c>
    </row>
    <row r="323" spans="1:21">
      <c r="A323" t="s">
        <v>5215</v>
      </c>
      <c r="B323" s="20">
        <v>45796</v>
      </c>
      <c r="C323" s="20">
        <v>45786</v>
      </c>
      <c r="D323" t="s">
        <v>128</v>
      </c>
      <c r="E323" t="s">
        <v>129</v>
      </c>
      <c r="G323" t="s">
        <v>5384</v>
      </c>
      <c r="H323" t="s">
        <v>4743</v>
      </c>
      <c r="I323" t="s">
        <v>4744</v>
      </c>
      <c r="J323" s="8" t="str">
        <f t="shared" si="30"/>
        <v>HDL-</v>
      </c>
      <c r="K323" t="s">
        <v>10</v>
      </c>
      <c r="L323" s="46">
        <v>1950</v>
      </c>
      <c r="M323" t="s">
        <v>1472</v>
      </c>
      <c r="N323" t="s">
        <v>11</v>
      </c>
      <c r="O323" s="49">
        <v>4.8219000000000003</v>
      </c>
      <c r="P323" s="9">
        <f t="shared" si="31"/>
        <v>9402.7099999999991</v>
      </c>
      <c r="Q323" s="10">
        <f t="shared" si="32"/>
        <v>7.3003400000000003</v>
      </c>
      <c r="R323" s="10">
        <f t="shared" si="33"/>
        <v>0.66049999999999998</v>
      </c>
      <c r="S323" s="11">
        <f t="shared" si="34"/>
        <v>1287.98</v>
      </c>
      <c r="T323" s="10" t="s">
        <v>349</v>
      </c>
      <c r="U323" t="s">
        <v>228</v>
      </c>
    </row>
    <row r="324" spans="1:21">
      <c r="A324" t="s">
        <v>3824</v>
      </c>
      <c r="B324" s="20">
        <v>45796</v>
      </c>
      <c r="C324" s="20">
        <v>45716</v>
      </c>
      <c r="D324" t="s">
        <v>143</v>
      </c>
      <c r="E324" t="s">
        <v>144</v>
      </c>
      <c r="G324" t="s">
        <v>5544</v>
      </c>
      <c r="H324" t="s">
        <v>3152</v>
      </c>
      <c r="I324" t="s">
        <v>3362</v>
      </c>
      <c r="J324" s="8" t="str">
        <f t="shared" si="30"/>
        <v>HDL-</v>
      </c>
      <c r="K324" t="s">
        <v>10</v>
      </c>
      <c r="L324" s="46">
        <v>3280</v>
      </c>
      <c r="M324" t="s">
        <v>1472</v>
      </c>
      <c r="N324" t="s">
        <v>11</v>
      </c>
      <c r="O324" s="49">
        <v>6.8814000000000002</v>
      </c>
      <c r="P324" s="9">
        <f t="shared" si="31"/>
        <v>22570.99</v>
      </c>
      <c r="Q324" s="10">
        <f t="shared" si="32"/>
        <v>7.3003400000000003</v>
      </c>
      <c r="R324" s="10">
        <f t="shared" si="33"/>
        <v>0.94259999999999999</v>
      </c>
      <c r="S324" s="11">
        <f t="shared" si="34"/>
        <v>3091.73</v>
      </c>
      <c r="T324" s="10" t="s">
        <v>349</v>
      </c>
      <c r="U324" t="s">
        <v>228</v>
      </c>
    </row>
    <row r="325" spans="1:21">
      <c r="A325" t="s">
        <v>5142</v>
      </c>
      <c r="B325" s="20">
        <v>45796</v>
      </c>
      <c r="C325" s="20">
        <v>45758</v>
      </c>
      <c r="D325" t="s">
        <v>28</v>
      </c>
      <c r="E325" t="s">
        <v>29</v>
      </c>
      <c r="G325" t="s">
        <v>5440</v>
      </c>
      <c r="H325" t="s">
        <v>1155</v>
      </c>
      <c r="I325" t="s">
        <v>1156</v>
      </c>
      <c r="J325" s="8" t="str">
        <f t="shared" si="30"/>
        <v>KNOB</v>
      </c>
      <c r="K325" t="s">
        <v>10</v>
      </c>
      <c r="L325" s="46">
        <v>520</v>
      </c>
      <c r="M325" t="s">
        <v>1472</v>
      </c>
      <c r="N325" t="s">
        <v>11</v>
      </c>
      <c r="O325" s="49">
        <v>3.3721999999999999</v>
      </c>
      <c r="P325" s="9">
        <f t="shared" si="31"/>
        <v>1753.54</v>
      </c>
      <c r="Q325" s="10">
        <f t="shared" si="32"/>
        <v>7.3003400000000003</v>
      </c>
      <c r="R325" s="10">
        <f t="shared" si="33"/>
        <v>0.46189999999999998</v>
      </c>
      <c r="S325" s="11">
        <f t="shared" si="34"/>
        <v>240.19</v>
      </c>
      <c r="T325" s="10" t="s">
        <v>349</v>
      </c>
      <c r="U325" t="s">
        <v>32</v>
      </c>
    </row>
    <row r="326" spans="1:21">
      <c r="A326" t="s">
        <v>5054</v>
      </c>
      <c r="B326" s="20">
        <v>45796</v>
      </c>
      <c r="C326" s="20">
        <v>45786</v>
      </c>
      <c r="D326" t="s">
        <v>128</v>
      </c>
      <c r="E326" t="s">
        <v>129</v>
      </c>
      <c r="G326" t="s">
        <v>5384</v>
      </c>
      <c r="H326" t="s">
        <v>26</v>
      </c>
      <c r="I326" t="s">
        <v>27</v>
      </c>
      <c r="J326" s="8" t="str">
        <f t="shared" si="30"/>
        <v>KNOB</v>
      </c>
      <c r="K326" t="s">
        <v>10</v>
      </c>
      <c r="L326" s="46">
        <v>1400</v>
      </c>
      <c r="M326" t="s">
        <v>1472</v>
      </c>
      <c r="N326" t="s">
        <v>11</v>
      </c>
      <c r="O326" s="49">
        <v>2.3193999999999999</v>
      </c>
      <c r="P326" s="9">
        <f t="shared" si="31"/>
        <v>3247.16</v>
      </c>
      <c r="Q326" s="10">
        <f t="shared" si="32"/>
        <v>7.3003400000000003</v>
      </c>
      <c r="R326" s="10">
        <f t="shared" si="33"/>
        <v>0.31769999999999998</v>
      </c>
      <c r="S326" s="11">
        <f t="shared" si="34"/>
        <v>444.78</v>
      </c>
      <c r="T326" s="10" t="s">
        <v>349</v>
      </c>
      <c r="U326" t="s">
        <v>32</v>
      </c>
    </row>
    <row r="327" spans="1:21">
      <c r="A327" t="s">
        <v>5045</v>
      </c>
      <c r="B327" s="20">
        <v>45796</v>
      </c>
      <c r="C327" s="20">
        <v>45740</v>
      </c>
      <c r="D327" t="s">
        <v>28</v>
      </c>
      <c r="E327" t="s">
        <v>29</v>
      </c>
      <c r="G327" t="s">
        <v>5440</v>
      </c>
      <c r="H327" t="s">
        <v>3074</v>
      </c>
      <c r="I327" t="s">
        <v>3290</v>
      </c>
      <c r="J327" s="8" t="str">
        <f t="shared" si="30"/>
        <v>LHDL</v>
      </c>
      <c r="K327" t="s">
        <v>10</v>
      </c>
      <c r="L327" s="46">
        <v>2050</v>
      </c>
      <c r="M327" t="s">
        <v>1472</v>
      </c>
      <c r="N327" t="s">
        <v>11</v>
      </c>
      <c r="O327" s="49">
        <v>2.1459999999999999</v>
      </c>
      <c r="P327" s="9">
        <f t="shared" si="31"/>
        <v>4399.3</v>
      </c>
      <c r="Q327" s="10">
        <f t="shared" si="32"/>
        <v>7.3003400000000003</v>
      </c>
      <c r="R327" s="10">
        <f t="shared" si="33"/>
        <v>0.29399999999999998</v>
      </c>
      <c r="S327" s="11">
        <f t="shared" si="34"/>
        <v>602.70000000000005</v>
      </c>
      <c r="T327" s="10" t="s">
        <v>349</v>
      </c>
      <c r="U327" t="s">
        <v>125</v>
      </c>
    </row>
    <row r="328" spans="1:21">
      <c r="A328" t="s">
        <v>5046</v>
      </c>
      <c r="B328" s="20">
        <v>45796</v>
      </c>
      <c r="C328" s="20">
        <v>45740</v>
      </c>
      <c r="D328" t="s">
        <v>28</v>
      </c>
      <c r="E328" t="s">
        <v>29</v>
      </c>
      <c r="G328" t="s">
        <v>5440</v>
      </c>
      <c r="H328" t="s">
        <v>3073</v>
      </c>
      <c r="I328" t="s">
        <v>948</v>
      </c>
      <c r="J328" s="8" t="str">
        <f t="shared" si="30"/>
        <v>LHDL</v>
      </c>
      <c r="K328" t="s">
        <v>10</v>
      </c>
      <c r="L328" s="46">
        <v>1020</v>
      </c>
      <c r="M328" t="s">
        <v>1472</v>
      </c>
      <c r="N328" t="s">
        <v>11</v>
      </c>
      <c r="O328" s="49">
        <v>2.1898</v>
      </c>
      <c r="P328" s="9">
        <f t="shared" si="31"/>
        <v>2233.6</v>
      </c>
      <c r="Q328" s="10">
        <f t="shared" si="32"/>
        <v>7.3003400000000003</v>
      </c>
      <c r="R328" s="10">
        <f t="shared" si="33"/>
        <v>0.3</v>
      </c>
      <c r="S328" s="11">
        <f t="shared" si="34"/>
        <v>306</v>
      </c>
      <c r="T328" s="10" t="s">
        <v>349</v>
      </c>
      <c r="U328" t="s">
        <v>125</v>
      </c>
    </row>
    <row r="329" spans="1:21">
      <c r="A329" t="s">
        <v>5047</v>
      </c>
      <c r="B329" s="20">
        <v>45796</v>
      </c>
      <c r="C329" s="20">
        <v>45740</v>
      </c>
      <c r="D329" t="s">
        <v>28</v>
      </c>
      <c r="E329" t="s">
        <v>29</v>
      </c>
      <c r="G329" t="s">
        <v>5440</v>
      </c>
      <c r="H329" t="s">
        <v>3075</v>
      </c>
      <c r="I329" t="s">
        <v>3291</v>
      </c>
      <c r="J329" s="8" t="str">
        <f t="shared" si="30"/>
        <v>LHDL</v>
      </c>
      <c r="K329" t="s">
        <v>10</v>
      </c>
      <c r="L329" s="46">
        <v>1020</v>
      </c>
      <c r="M329" t="s">
        <v>1472</v>
      </c>
      <c r="N329" t="s">
        <v>11</v>
      </c>
      <c r="O329" s="49">
        <v>2.1898</v>
      </c>
      <c r="P329" s="9">
        <f t="shared" si="31"/>
        <v>2233.6</v>
      </c>
      <c r="Q329" s="10">
        <f t="shared" si="32"/>
        <v>7.3003400000000003</v>
      </c>
      <c r="R329" s="10">
        <f t="shared" si="33"/>
        <v>0.3</v>
      </c>
      <c r="S329" s="11">
        <f t="shared" si="34"/>
        <v>306</v>
      </c>
      <c r="T329" s="10" t="s">
        <v>349</v>
      </c>
      <c r="U329" t="s">
        <v>125</v>
      </c>
    </row>
    <row r="330" spans="1:21">
      <c r="A330" t="s">
        <v>5048</v>
      </c>
      <c r="B330" s="20">
        <v>45796</v>
      </c>
      <c r="C330" s="20">
        <v>45756</v>
      </c>
      <c r="D330" t="s">
        <v>28</v>
      </c>
      <c r="E330" t="s">
        <v>29</v>
      </c>
      <c r="G330" t="s">
        <v>5440</v>
      </c>
      <c r="H330" t="s">
        <v>3075</v>
      </c>
      <c r="I330" t="s">
        <v>3291</v>
      </c>
      <c r="J330" s="8" t="str">
        <f t="shared" si="30"/>
        <v>LHDL</v>
      </c>
      <c r="K330" t="s">
        <v>10</v>
      </c>
      <c r="L330" s="46">
        <v>1020</v>
      </c>
      <c r="M330" t="s">
        <v>1472</v>
      </c>
      <c r="N330" t="s">
        <v>11</v>
      </c>
      <c r="O330" s="49">
        <v>2.1898</v>
      </c>
      <c r="P330" s="9">
        <f t="shared" si="31"/>
        <v>2233.6</v>
      </c>
      <c r="Q330" s="10">
        <f t="shared" si="32"/>
        <v>7.3003400000000003</v>
      </c>
      <c r="R330" s="10">
        <f t="shared" si="33"/>
        <v>0.3</v>
      </c>
      <c r="S330" s="11">
        <f t="shared" si="34"/>
        <v>306</v>
      </c>
      <c r="T330" s="10" t="s">
        <v>349</v>
      </c>
      <c r="U330" t="s">
        <v>125</v>
      </c>
    </row>
    <row r="331" spans="1:21">
      <c r="A331" t="s">
        <v>5049</v>
      </c>
      <c r="B331" s="20">
        <v>45796</v>
      </c>
      <c r="C331" s="20">
        <v>45769</v>
      </c>
      <c r="D331" t="s">
        <v>28</v>
      </c>
      <c r="E331" t="s">
        <v>29</v>
      </c>
      <c r="G331" t="s">
        <v>5440</v>
      </c>
      <c r="H331" t="s">
        <v>3072</v>
      </c>
      <c r="I331" t="s">
        <v>3289</v>
      </c>
      <c r="J331" s="8" t="str">
        <f t="shared" si="30"/>
        <v>LHDL</v>
      </c>
      <c r="K331" t="s">
        <v>10</v>
      </c>
      <c r="L331" s="46">
        <v>990</v>
      </c>
      <c r="M331" t="s">
        <v>1472</v>
      </c>
      <c r="N331" t="s">
        <v>11</v>
      </c>
      <c r="O331" s="49">
        <v>2.1898</v>
      </c>
      <c r="P331" s="9">
        <f t="shared" si="31"/>
        <v>2167.9</v>
      </c>
      <c r="Q331" s="10">
        <f t="shared" si="32"/>
        <v>7.3003400000000003</v>
      </c>
      <c r="R331" s="10">
        <f t="shared" si="33"/>
        <v>0.3</v>
      </c>
      <c r="S331" s="11">
        <f t="shared" si="34"/>
        <v>297</v>
      </c>
      <c r="T331" s="10" t="s">
        <v>349</v>
      </c>
      <c r="U331" t="s">
        <v>125</v>
      </c>
    </row>
    <row r="332" spans="1:21">
      <c r="A332" t="s">
        <v>5183</v>
      </c>
      <c r="B332" s="20">
        <v>45796</v>
      </c>
      <c r="C332" s="20">
        <v>45772</v>
      </c>
      <c r="D332" t="s">
        <v>94</v>
      </c>
      <c r="E332" t="s">
        <v>95</v>
      </c>
      <c r="G332" t="s">
        <v>5484</v>
      </c>
      <c r="H332" t="s">
        <v>4717</v>
      </c>
      <c r="I332" t="s">
        <v>4718</v>
      </c>
      <c r="J332" s="8" t="str">
        <f t="shared" si="30"/>
        <v>LID-</v>
      </c>
      <c r="K332" t="s">
        <v>369</v>
      </c>
      <c r="L332" s="46">
        <v>1300</v>
      </c>
      <c r="M332" t="s">
        <v>1472</v>
      </c>
      <c r="N332" t="s">
        <v>11</v>
      </c>
      <c r="O332" s="49">
        <v>4.17</v>
      </c>
      <c r="P332" s="9">
        <f t="shared" si="31"/>
        <v>5421</v>
      </c>
      <c r="Q332" s="10">
        <f t="shared" si="32"/>
        <v>7.3003400000000003</v>
      </c>
      <c r="R332" s="10">
        <f t="shared" si="33"/>
        <v>0.57120000000000004</v>
      </c>
      <c r="S332" s="11">
        <f t="shared" si="34"/>
        <v>742.56</v>
      </c>
      <c r="T332" s="10" t="s">
        <v>349</v>
      </c>
      <c r="U332" t="s">
        <v>368</v>
      </c>
    </row>
    <row r="333" spans="1:21">
      <c r="A333" t="s">
        <v>5192</v>
      </c>
      <c r="B333" s="20">
        <v>45796</v>
      </c>
      <c r="C333" s="20">
        <v>45714</v>
      </c>
      <c r="D333" t="s">
        <v>94</v>
      </c>
      <c r="E333" t="s">
        <v>95</v>
      </c>
      <c r="G333" t="s">
        <v>5513</v>
      </c>
      <c r="H333" t="s">
        <v>3164</v>
      </c>
      <c r="I333" t="s">
        <v>3374</v>
      </c>
      <c r="J333" s="8" t="str">
        <f t="shared" si="30"/>
        <v>LID-</v>
      </c>
      <c r="K333" t="s">
        <v>98</v>
      </c>
      <c r="L333" s="46">
        <v>1950</v>
      </c>
      <c r="M333" t="s">
        <v>1472</v>
      </c>
      <c r="N333" t="s">
        <v>11</v>
      </c>
      <c r="O333" s="49">
        <v>4.26</v>
      </c>
      <c r="P333" s="9">
        <f t="shared" si="31"/>
        <v>8307</v>
      </c>
      <c r="Q333" s="10">
        <f t="shared" si="32"/>
        <v>7.3003400000000003</v>
      </c>
      <c r="R333" s="10">
        <f t="shared" si="33"/>
        <v>0.58350000000000002</v>
      </c>
      <c r="S333" s="11">
        <f t="shared" si="34"/>
        <v>1137.83</v>
      </c>
      <c r="T333" s="10" t="s">
        <v>349</v>
      </c>
      <c r="U333" t="s">
        <v>368</v>
      </c>
    </row>
    <row r="334" spans="1:21">
      <c r="A334" t="s">
        <v>5198</v>
      </c>
      <c r="B334" s="20">
        <v>45796</v>
      </c>
      <c r="C334" s="20">
        <v>45714</v>
      </c>
      <c r="D334" t="s">
        <v>94</v>
      </c>
      <c r="E334" t="s">
        <v>95</v>
      </c>
      <c r="G334" t="s">
        <v>5522</v>
      </c>
      <c r="H334" t="s">
        <v>3165</v>
      </c>
      <c r="I334" t="s">
        <v>3375</v>
      </c>
      <c r="J334" s="8" t="str">
        <f t="shared" si="30"/>
        <v>LID-</v>
      </c>
      <c r="K334" t="s">
        <v>98</v>
      </c>
      <c r="L334" s="46">
        <v>-1300</v>
      </c>
      <c r="M334" t="s">
        <v>1472</v>
      </c>
      <c r="N334" t="s">
        <v>11</v>
      </c>
      <c r="O334" s="49">
        <v>4.37</v>
      </c>
      <c r="P334" s="9">
        <f t="shared" si="31"/>
        <v>-5681</v>
      </c>
      <c r="Q334" s="10">
        <f t="shared" si="32"/>
        <v>7.3003400000000003</v>
      </c>
      <c r="R334" s="10">
        <f t="shared" si="33"/>
        <v>0.59860000000000002</v>
      </c>
      <c r="S334" s="11">
        <f t="shared" si="34"/>
        <v>-778.18</v>
      </c>
      <c r="T334" s="10" t="s">
        <v>349</v>
      </c>
      <c r="U334" t="s">
        <v>368</v>
      </c>
    </row>
    <row r="335" spans="1:21">
      <c r="A335" t="s">
        <v>5198</v>
      </c>
      <c r="B335" s="20">
        <v>45796</v>
      </c>
      <c r="C335" s="20">
        <v>45714</v>
      </c>
      <c r="D335" t="s">
        <v>94</v>
      </c>
      <c r="E335" t="s">
        <v>95</v>
      </c>
      <c r="G335" t="s">
        <v>5484</v>
      </c>
      <c r="H335" t="s">
        <v>3165</v>
      </c>
      <c r="I335" t="s">
        <v>3375</v>
      </c>
      <c r="J335" s="8" t="str">
        <f t="shared" si="30"/>
        <v>LID-</v>
      </c>
      <c r="K335" t="s">
        <v>98</v>
      </c>
      <c r="L335" s="46">
        <v>1300</v>
      </c>
      <c r="M335" t="s">
        <v>1472</v>
      </c>
      <c r="N335" t="s">
        <v>11</v>
      </c>
      <c r="O335" s="49">
        <v>4.37</v>
      </c>
      <c r="P335" s="9">
        <f t="shared" si="31"/>
        <v>5681</v>
      </c>
      <c r="Q335" s="10">
        <f t="shared" si="32"/>
        <v>7.3003400000000003</v>
      </c>
      <c r="R335" s="10">
        <f t="shared" si="33"/>
        <v>0.59860000000000002</v>
      </c>
      <c r="S335" s="11">
        <f t="shared" si="34"/>
        <v>778.18</v>
      </c>
      <c r="T335" s="10" t="s">
        <v>349</v>
      </c>
      <c r="U335" t="s">
        <v>368</v>
      </c>
    </row>
    <row r="336" spans="1:21">
      <c r="A336" t="s">
        <v>5187</v>
      </c>
      <c r="B336" s="20">
        <v>45796</v>
      </c>
      <c r="C336" s="20">
        <v>45714</v>
      </c>
      <c r="D336" t="s">
        <v>830</v>
      </c>
      <c r="E336" t="s">
        <v>831</v>
      </c>
      <c r="G336" t="s">
        <v>5497</v>
      </c>
      <c r="H336" t="s">
        <v>3166</v>
      </c>
      <c r="I336" t="s">
        <v>3376</v>
      </c>
      <c r="J336" s="8" t="str">
        <f t="shared" si="30"/>
        <v>LID-</v>
      </c>
      <c r="K336" t="s">
        <v>98</v>
      </c>
      <c r="L336" s="46">
        <v>2000</v>
      </c>
      <c r="M336" t="s">
        <v>1472</v>
      </c>
      <c r="N336" t="s">
        <v>11</v>
      </c>
      <c r="O336" s="49">
        <v>4.2</v>
      </c>
      <c r="P336" s="9">
        <f t="shared" si="31"/>
        <v>8400</v>
      </c>
      <c r="Q336" s="10">
        <f t="shared" si="32"/>
        <v>7.3003400000000003</v>
      </c>
      <c r="R336" s="10">
        <f t="shared" si="33"/>
        <v>0.57530000000000003</v>
      </c>
      <c r="S336" s="11">
        <f t="shared" si="34"/>
        <v>1150.5999999999999</v>
      </c>
      <c r="T336" s="10" t="s">
        <v>349</v>
      </c>
      <c r="U336" t="s">
        <v>368</v>
      </c>
    </row>
    <row r="337" spans="1:21">
      <c r="A337" t="s">
        <v>4877</v>
      </c>
      <c r="B337" s="20">
        <v>45796</v>
      </c>
      <c r="C337" s="20">
        <v>45775</v>
      </c>
      <c r="D337" t="s">
        <v>128</v>
      </c>
      <c r="E337" t="s">
        <v>129</v>
      </c>
      <c r="G337" t="s">
        <v>5384</v>
      </c>
      <c r="H337" t="s">
        <v>958</v>
      </c>
      <c r="I337" t="s">
        <v>959</v>
      </c>
      <c r="J337" s="8" t="str">
        <f t="shared" si="30"/>
        <v>RIV-</v>
      </c>
      <c r="K337" t="s">
        <v>10</v>
      </c>
      <c r="L337" s="46">
        <v>2000</v>
      </c>
      <c r="M337" t="s">
        <v>1472</v>
      </c>
      <c r="N337" t="s">
        <v>11</v>
      </c>
      <c r="O337" s="49">
        <v>4.8000000000000001E-2</v>
      </c>
      <c r="P337" s="9">
        <f t="shared" si="31"/>
        <v>96</v>
      </c>
      <c r="Q337" s="10">
        <f t="shared" si="32"/>
        <v>7.3003400000000003</v>
      </c>
      <c r="R337" s="10">
        <f t="shared" si="33"/>
        <v>6.6E-3</v>
      </c>
      <c r="S337" s="11">
        <f t="shared" si="34"/>
        <v>13.2</v>
      </c>
      <c r="T337" s="10" t="s">
        <v>349</v>
      </c>
      <c r="U337" t="s">
        <v>132</v>
      </c>
    </row>
    <row r="338" spans="1:21">
      <c r="A338" t="s">
        <v>4878</v>
      </c>
      <c r="B338" s="20">
        <v>45796</v>
      </c>
      <c r="C338" s="20">
        <v>45786</v>
      </c>
      <c r="D338" t="s">
        <v>128</v>
      </c>
      <c r="E338" t="s">
        <v>129</v>
      </c>
      <c r="G338" t="s">
        <v>5384</v>
      </c>
      <c r="H338" t="s">
        <v>958</v>
      </c>
      <c r="I338" t="s">
        <v>959</v>
      </c>
      <c r="J338" s="8" t="str">
        <f t="shared" si="30"/>
        <v>RIV-</v>
      </c>
      <c r="K338" t="s">
        <v>10</v>
      </c>
      <c r="L338" s="46">
        <v>4500</v>
      </c>
      <c r="M338" t="s">
        <v>1472</v>
      </c>
      <c r="N338" t="s">
        <v>11</v>
      </c>
      <c r="O338" s="49">
        <v>4.8000000000000001E-2</v>
      </c>
      <c r="P338" s="9">
        <f t="shared" si="31"/>
        <v>216</v>
      </c>
      <c r="Q338" s="10">
        <f t="shared" si="32"/>
        <v>7.3003400000000003</v>
      </c>
      <c r="R338" s="10">
        <f t="shared" si="33"/>
        <v>6.6E-3</v>
      </c>
      <c r="S338" s="11">
        <f t="shared" si="34"/>
        <v>29.7</v>
      </c>
      <c r="T338" s="10" t="s">
        <v>349</v>
      </c>
      <c r="U338" t="s">
        <v>132</v>
      </c>
    </row>
    <row r="339" spans="1:21">
      <c r="A339" t="s">
        <v>4878</v>
      </c>
      <c r="B339" s="20">
        <v>45796</v>
      </c>
      <c r="C339" s="20">
        <v>45786</v>
      </c>
      <c r="D339" t="s">
        <v>128</v>
      </c>
      <c r="E339" t="s">
        <v>129</v>
      </c>
      <c r="G339" t="s">
        <v>5386</v>
      </c>
      <c r="H339" t="s">
        <v>958</v>
      </c>
      <c r="I339" t="s">
        <v>959</v>
      </c>
      <c r="J339" s="8" t="str">
        <f t="shared" si="30"/>
        <v>RIV-</v>
      </c>
      <c r="K339" t="s">
        <v>10</v>
      </c>
      <c r="L339" s="46">
        <v>-16500</v>
      </c>
      <c r="M339" t="s">
        <v>1472</v>
      </c>
      <c r="N339" t="s">
        <v>11</v>
      </c>
      <c r="O339" s="49">
        <v>4.8000000000000001E-2</v>
      </c>
      <c r="P339" s="9">
        <f t="shared" si="31"/>
        <v>-792</v>
      </c>
      <c r="Q339" s="10">
        <f t="shared" si="32"/>
        <v>7.3003400000000003</v>
      </c>
      <c r="R339" s="10">
        <f t="shared" si="33"/>
        <v>6.6E-3</v>
      </c>
      <c r="S339" s="11">
        <f t="shared" si="34"/>
        <v>-108.9</v>
      </c>
      <c r="T339" s="10" t="s">
        <v>349</v>
      </c>
      <c r="U339" t="s">
        <v>132</v>
      </c>
    </row>
    <row r="340" spans="1:21">
      <c r="A340" t="s">
        <v>4878</v>
      </c>
      <c r="B340" s="20">
        <v>45796</v>
      </c>
      <c r="C340" s="20">
        <v>45786</v>
      </c>
      <c r="D340" t="s">
        <v>128</v>
      </c>
      <c r="E340" t="s">
        <v>129</v>
      </c>
      <c r="G340" t="s">
        <v>5384</v>
      </c>
      <c r="H340" t="s">
        <v>958</v>
      </c>
      <c r="I340" t="s">
        <v>959</v>
      </c>
      <c r="J340" s="8" t="str">
        <f t="shared" si="30"/>
        <v>RIV-</v>
      </c>
      <c r="K340" t="s">
        <v>10</v>
      </c>
      <c r="L340" s="46">
        <v>16500</v>
      </c>
      <c r="M340" t="s">
        <v>1472</v>
      </c>
      <c r="N340" t="s">
        <v>11</v>
      </c>
      <c r="O340" s="49">
        <v>4.8000000000000001E-2</v>
      </c>
      <c r="P340" s="9">
        <f t="shared" si="31"/>
        <v>792</v>
      </c>
      <c r="Q340" s="10">
        <f t="shared" si="32"/>
        <v>7.3003400000000003</v>
      </c>
      <c r="R340" s="10">
        <f t="shared" si="33"/>
        <v>6.6E-3</v>
      </c>
      <c r="S340" s="11">
        <f t="shared" si="34"/>
        <v>108.9</v>
      </c>
      <c r="T340" s="10" t="s">
        <v>349</v>
      </c>
      <c r="U340" t="s">
        <v>132</v>
      </c>
    </row>
    <row r="341" spans="1:21">
      <c r="A341" t="s">
        <v>4898</v>
      </c>
      <c r="B341" s="20">
        <v>45796</v>
      </c>
      <c r="C341" s="20">
        <v>45772</v>
      </c>
      <c r="D341" t="s">
        <v>128</v>
      </c>
      <c r="E341" t="s">
        <v>129</v>
      </c>
      <c r="G341" t="s">
        <v>5384</v>
      </c>
      <c r="H341" t="s">
        <v>954</v>
      </c>
      <c r="I341" t="s">
        <v>955</v>
      </c>
      <c r="J341" s="8" t="str">
        <f t="shared" si="30"/>
        <v>RIV-</v>
      </c>
      <c r="K341" t="s">
        <v>10</v>
      </c>
      <c r="L341" s="46">
        <v>41000</v>
      </c>
      <c r="M341" t="s">
        <v>1472</v>
      </c>
      <c r="N341" t="s">
        <v>11</v>
      </c>
      <c r="O341" s="49">
        <v>6.8599999999999994E-2</v>
      </c>
      <c r="P341" s="9">
        <f t="shared" si="31"/>
        <v>2812.6</v>
      </c>
      <c r="Q341" s="10">
        <f t="shared" si="32"/>
        <v>7.3003400000000003</v>
      </c>
      <c r="R341" s="10">
        <f t="shared" si="33"/>
        <v>9.4000000000000004E-3</v>
      </c>
      <c r="S341" s="11">
        <f t="shared" si="34"/>
        <v>385.4</v>
      </c>
      <c r="T341" s="10" t="s">
        <v>349</v>
      </c>
      <c r="U341" t="s">
        <v>132</v>
      </c>
    </row>
    <row r="342" spans="1:21">
      <c r="A342" t="s">
        <v>4921</v>
      </c>
      <c r="B342" s="20">
        <v>45796</v>
      </c>
      <c r="C342" s="20">
        <v>45783</v>
      </c>
      <c r="D342" t="s">
        <v>128</v>
      </c>
      <c r="E342" t="s">
        <v>129</v>
      </c>
      <c r="G342" t="s">
        <v>5384</v>
      </c>
      <c r="H342" t="s">
        <v>950</v>
      </c>
      <c r="I342" t="s">
        <v>951</v>
      </c>
      <c r="J342" s="8" t="str">
        <f t="shared" si="30"/>
        <v>RIV-</v>
      </c>
      <c r="K342" t="s">
        <v>10</v>
      </c>
      <c r="L342" s="46">
        <v>3100</v>
      </c>
      <c r="M342" t="s">
        <v>1472</v>
      </c>
      <c r="N342" t="s">
        <v>11</v>
      </c>
      <c r="O342" s="49">
        <v>0.1016</v>
      </c>
      <c r="P342" s="9">
        <f t="shared" si="31"/>
        <v>314.95999999999998</v>
      </c>
      <c r="Q342" s="10">
        <f t="shared" si="32"/>
        <v>7.3003400000000003</v>
      </c>
      <c r="R342" s="10">
        <f t="shared" si="33"/>
        <v>1.3899999999999999E-2</v>
      </c>
      <c r="S342" s="11">
        <f t="shared" si="34"/>
        <v>43.09</v>
      </c>
      <c r="T342" s="10" t="s">
        <v>349</v>
      </c>
      <c r="U342" t="s">
        <v>132</v>
      </c>
    </row>
    <row r="343" spans="1:21">
      <c r="A343" t="s">
        <v>4915</v>
      </c>
      <c r="B343" s="20">
        <v>45796</v>
      </c>
      <c r="C343" s="20">
        <v>45786</v>
      </c>
      <c r="D343" t="s">
        <v>162</v>
      </c>
      <c r="E343" t="s">
        <v>163</v>
      </c>
      <c r="G343" t="s">
        <v>5400</v>
      </c>
      <c r="H343" t="s">
        <v>583</v>
      </c>
      <c r="I343" t="s">
        <v>584</v>
      </c>
      <c r="J343" s="8" t="str">
        <f t="shared" si="30"/>
        <v>SCR-</v>
      </c>
      <c r="K343" t="s">
        <v>10</v>
      </c>
      <c r="L343" s="46">
        <v>11000</v>
      </c>
      <c r="M343" t="s">
        <v>1472</v>
      </c>
      <c r="N343" t="s">
        <v>11</v>
      </c>
      <c r="O343" s="49">
        <v>9.2999999999999999E-2</v>
      </c>
      <c r="P343" s="9">
        <f t="shared" si="31"/>
        <v>1023</v>
      </c>
      <c r="Q343" s="10">
        <f t="shared" si="32"/>
        <v>7.3003400000000003</v>
      </c>
      <c r="R343" s="10">
        <f t="shared" si="33"/>
        <v>1.2699999999999999E-2</v>
      </c>
      <c r="S343" s="11">
        <f t="shared" si="34"/>
        <v>139.69999999999999</v>
      </c>
      <c r="T343" s="10" t="s">
        <v>349</v>
      </c>
      <c r="U343" t="s">
        <v>166</v>
      </c>
    </row>
    <row r="344" spans="1:21">
      <c r="A344" t="s">
        <v>5218</v>
      </c>
      <c r="B344" s="20">
        <v>45796</v>
      </c>
      <c r="C344" s="20">
        <v>45695</v>
      </c>
      <c r="D344" t="s">
        <v>830</v>
      </c>
      <c r="E344" t="s">
        <v>831</v>
      </c>
      <c r="G344" t="s">
        <v>5525</v>
      </c>
      <c r="H344" t="s">
        <v>834</v>
      </c>
      <c r="I344" t="s">
        <v>835</v>
      </c>
      <c r="J344" s="8" t="str">
        <f t="shared" si="30"/>
        <v>SKU-</v>
      </c>
      <c r="K344" t="s">
        <v>98</v>
      </c>
      <c r="L344" s="46">
        <v>1100</v>
      </c>
      <c r="M344" t="s">
        <v>1472</v>
      </c>
      <c r="N344" t="s">
        <v>11</v>
      </c>
      <c r="O344" s="49">
        <v>4.9154</v>
      </c>
      <c r="P344" s="9">
        <f t="shared" si="31"/>
        <v>5406.94</v>
      </c>
      <c r="Q344" s="10">
        <f t="shared" si="32"/>
        <v>7.3003400000000003</v>
      </c>
      <c r="R344" s="10">
        <f t="shared" si="33"/>
        <v>0.67330000000000001</v>
      </c>
      <c r="S344" s="11">
        <f t="shared" si="34"/>
        <v>740.63</v>
      </c>
      <c r="T344" s="10" t="s">
        <v>349</v>
      </c>
      <c r="U344" t="s">
        <v>2</v>
      </c>
    </row>
    <row r="345" spans="1:21">
      <c r="A345" t="s">
        <v>5266</v>
      </c>
      <c r="B345" s="20">
        <v>45796</v>
      </c>
      <c r="C345" s="20">
        <v>45735</v>
      </c>
      <c r="D345" t="s">
        <v>830</v>
      </c>
      <c r="E345" t="s">
        <v>831</v>
      </c>
      <c r="G345" t="s">
        <v>5554</v>
      </c>
      <c r="H345" t="s">
        <v>4765</v>
      </c>
      <c r="I345" t="s">
        <v>4766</v>
      </c>
      <c r="J345" s="8" t="str">
        <f t="shared" si="30"/>
        <v>SKU-</v>
      </c>
      <c r="K345" t="s">
        <v>98</v>
      </c>
      <c r="L345" s="46">
        <v>350</v>
      </c>
      <c r="M345" t="s">
        <v>1472</v>
      </c>
      <c r="N345" t="s">
        <v>11</v>
      </c>
      <c r="O345" s="49">
        <v>7.4</v>
      </c>
      <c r="P345" s="9">
        <f t="shared" si="31"/>
        <v>2590</v>
      </c>
      <c r="Q345" s="10">
        <f t="shared" si="32"/>
        <v>7.3003400000000003</v>
      </c>
      <c r="R345" s="10">
        <f t="shared" si="33"/>
        <v>1.0137</v>
      </c>
      <c r="S345" s="11">
        <f t="shared" si="34"/>
        <v>354.8</v>
      </c>
      <c r="T345" s="10" t="s">
        <v>349</v>
      </c>
      <c r="U345" t="s">
        <v>2</v>
      </c>
    </row>
    <row r="346" spans="1:21">
      <c r="A346" t="s">
        <v>4848</v>
      </c>
      <c r="B346" s="20">
        <v>45796</v>
      </c>
      <c r="C346" s="20">
        <v>45770</v>
      </c>
      <c r="D346" t="s">
        <v>101</v>
      </c>
      <c r="E346" t="s">
        <v>102</v>
      </c>
      <c r="G346" t="s">
        <v>5376</v>
      </c>
      <c r="H346" t="s">
        <v>114</v>
      </c>
      <c r="I346" t="s">
        <v>115</v>
      </c>
      <c r="J346" s="8" t="str">
        <f t="shared" si="30"/>
        <v>STKR</v>
      </c>
      <c r="K346" t="s">
        <v>10</v>
      </c>
      <c r="L346" s="46">
        <v>5000</v>
      </c>
      <c r="M346" t="s">
        <v>1472</v>
      </c>
      <c r="N346" t="s">
        <v>11</v>
      </c>
      <c r="O346" s="49">
        <v>2.5000000000000001E-2</v>
      </c>
      <c r="P346" s="9">
        <f t="shared" si="31"/>
        <v>125</v>
      </c>
      <c r="Q346" s="10">
        <f t="shared" si="32"/>
        <v>7.3003400000000003</v>
      </c>
      <c r="R346" s="10">
        <f t="shared" si="33"/>
        <v>3.3999999999999998E-3</v>
      </c>
      <c r="S346" s="11">
        <f t="shared" si="34"/>
        <v>17</v>
      </c>
      <c r="T346" s="10" t="s">
        <v>349</v>
      </c>
      <c r="U346" t="s">
        <v>18</v>
      </c>
    </row>
    <row r="347" spans="1:21">
      <c r="A347" t="s">
        <v>4879</v>
      </c>
      <c r="B347" s="20">
        <v>45796</v>
      </c>
      <c r="C347" s="20">
        <v>45770</v>
      </c>
      <c r="D347" t="s">
        <v>101</v>
      </c>
      <c r="E347" t="s">
        <v>102</v>
      </c>
      <c r="G347" t="s">
        <v>5387</v>
      </c>
      <c r="H347" t="s">
        <v>4577</v>
      </c>
      <c r="I347" t="s">
        <v>4578</v>
      </c>
      <c r="J347" s="8" t="str">
        <f t="shared" si="30"/>
        <v>STKR</v>
      </c>
      <c r="K347" t="s">
        <v>10</v>
      </c>
      <c r="L347" s="46">
        <v>2520</v>
      </c>
      <c r="M347" t="s">
        <v>1472</v>
      </c>
      <c r="N347" t="s">
        <v>11</v>
      </c>
      <c r="O347" s="49">
        <v>0.05</v>
      </c>
      <c r="P347" s="9">
        <f t="shared" si="31"/>
        <v>126</v>
      </c>
      <c r="Q347" s="10">
        <f t="shared" si="32"/>
        <v>7.3003400000000003</v>
      </c>
      <c r="R347" s="10">
        <f t="shared" si="33"/>
        <v>6.7999999999999996E-3</v>
      </c>
      <c r="S347" s="11">
        <f t="shared" si="34"/>
        <v>17.14</v>
      </c>
      <c r="T347" s="10" t="s">
        <v>349</v>
      </c>
      <c r="U347" t="s">
        <v>18</v>
      </c>
    </row>
    <row r="348" spans="1:21">
      <c r="A348" t="s">
        <v>4880</v>
      </c>
      <c r="B348" s="20">
        <v>45796</v>
      </c>
      <c r="C348" s="20">
        <v>45783</v>
      </c>
      <c r="D348" t="s">
        <v>101</v>
      </c>
      <c r="E348" t="s">
        <v>102</v>
      </c>
      <c r="G348" t="s">
        <v>5388</v>
      </c>
      <c r="H348" t="s">
        <v>4579</v>
      </c>
      <c r="I348" t="s">
        <v>4580</v>
      </c>
      <c r="J348" s="8" t="str">
        <f t="shared" si="30"/>
        <v>STKR</v>
      </c>
      <c r="K348" t="s">
        <v>10</v>
      </c>
      <c r="L348" s="46">
        <v>5050</v>
      </c>
      <c r="M348" t="s">
        <v>1472</v>
      </c>
      <c r="N348" t="s">
        <v>11</v>
      </c>
      <c r="O348" s="49">
        <v>0.05</v>
      </c>
      <c r="P348" s="9">
        <f t="shared" si="31"/>
        <v>252.5</v>
      </c>
      <c r="Q348" s="10">
        <f t="shared" si="32"/>
        <v>7.3003400000000003</v>
      </c>
      <c r="R348" s="10">
        <f t="shared" si="33"/>
        <v>6.7999999999999996E-3</v>
      </c>
      <c r="S348" s="11">
        <f t="shared" si="34"/>
        <v>34.340000000000003</v>
      </c>
      <c r="T348" s="10" t="s">
        <v>349</v>
      </c>
      <c r="U348" t="s">
        <v>18</v>
      </c>
    </row>
    <row r="349" spans="1:21">
      <c r="A349" t="s">
        <v>4881</v>
      </c>
      <c r="B349" s="20">
        <v>45796</v>
      </c>
      <c r="C349" s="20">
        <v>45792</v>
      </c>
      <c r="D349" t="s">
        <v>101</v>
      </c>
      <c r="E349" t="s">
        <v>102</v>
      </c>
      <c r="G349" t="s">
        <v>5388</v>
      </c>
      <c r="H349" t="s">
        <v>4581</v>
      </c>
      <c r="I349" t="s">
        <v>4582</v>
      </c>
      <c r="J349" s="8" t="str">
        <f t="shared" si="30"/>
        <v>STKR</v>
      </c>
      <c r="K349" t="s">
        <v>10</v>
      </c>
      <c r="L349" s="46">
        <v>5300</v>
      </c>
      <c r="M349" t="s">
        <v>1472</v>
      </c>
      <c r="N349" t="s">
        <v>11</v>
      </c>
      <c r="O349" s="49">
        <v>0.05</v>
      </c>
      <c r="P349" s="9">
        <f t="shared" si="31"/>
        <v>265</v>
      </c>
      <c r="Q349" s="10">
        <f t="shared" si="32"/>
        <v>7.3003400000000003</v>
      </c>
      <c r="R349" s="10">
        <f t="shared" si="33"/>
        <v>6.7999999999999996E-3</v>
      </c>
      <c r="S349" s="11">
        <f t="shared" si="34"/>
        <v>36.04</v>
      </c>
      <c r="T349" s="10" t="s">
        <v>349</v>
      </c>
      <c r="U349" t="s">
        <v>18</v>
      </c>
    </row>
    <row r="350" spans="1:21">
      <c r="A350" t="s">
        <v>4882</v>
      </c>
      <c r="B350" s="20">
        <v>45796</v>
      </c>
      <c r="C350" s="20">
        <v>45792</v>
      </c>
      <c r="D350" t="s">
        <v>101</v>
      </c>
      <c r="E350" t="s">
        <v>102</v>
      </c>
      <c r="G350" t="s">
        <v>5388</v>
      </c>
      <c r="H350" t="s">
        <v>4583</v>
      </c>
      <c r="I350" t="s">
        <v>4584</v>
      </c>
      <c r="J350" s="8" t="str">
        <f t="shared" si="30"/>
        <v>STKR</v>
      </c>
      <c r="K350" t="s">
        <v>10</v>
      </c>
      <c r="L350" s="46">
        <v>5450</v>
      </c>
      <c r="M350" t="s">
        <v>1472</v>
      </c>
      <c r="N350" t="s">
        <v>11</v>
      </c>
      <c r="O350" s="49">
        <v>0.05</v>
      </c>
      <c r="P350" s="9">
        <f t="shared" si="31"/>
        <v>272.5</v>
      </c>
      <c r="Q350" s="10">
        <f t="shared" si="32"/>
        <v>7.3003400000000003</v>
      </c>
      <c r="R350" s="10">
        <f t="shared" si="33"/>
        <v>6.7999999999999996E-3</v>
      </c>
      <c r="S350" s="11">
        <f t="shared" si="34"/>
        <v>37.06</v>
      </c>
      <c r="T350" s="10" t="s">
        <v>349</v>
      </c>
      <c r="U350" t="s">
        <v>18</v>
      </c>
    </row>
    <row r="351" spans="1:21">
      <c r="A351" t="s">
        <v>4883</v>
      </c>
      <c r="B351" s="20">
        <v>45796</v>
      </c>
      <c r="C351" s="20">
        <v>45792</v>
      </c>
      <c r="D351" t="s">
        <v>101</v>
      </c>
      <c r="E351" t="s">
        <v>102</v>
      </c>
      <c r="G351" t="s">
        <v>5388</v>
      </c>
      <c r="H351" t="s">
        <v>4585</v>
      </c>
      <c r="I351" t="s">
        <v>4586</v>
      </c>
      <c r="J351" s="8" t="str">
        <f t="shared" si="30"/>
        <v>STKR</v>
      </c>
      <c r="K351" t="s">
        <v>10</v>
      </c>
      <c r="L351" s="46">
        <v>1890</v>
      </c>
      <c r="M351" t="s">
        <v>1472</v>
      </c>
      <c r="N351" t="s">
        <v>11</v>
      </c>
      <c r="O351" s="49">
        <v>0.05</v>
      </c>
      <c r="P351" s="9">
        <f t="shared" si="31"/>
        <v>94.5</v>
      </c>
      <c r="Q351" s="10">
        <f t="shared" si="32"/>
        <v>7.3003400000000003</v>
      </c>
      <c r="R351" s="10">
        <f t="shared" si="33"/>
        <v>6.7999999999999996E-3</v>
      </c>
      <c r="S351" s="11">
        <f t="shared" si="34"/>
        <v>12.85</v>
      </c>
      <c r="T351" s="10" t="s">
        <v>349</v>
      </c>
      <c r="U351" t="s">
        <v>18</v>
      </c>
    </row>
    <row r="352" spans="1:21">
      <c r="A352" t="s">
        <v>4884</v>
      </c>
      <c r="B352" s="20">
        <v>45796</v>
      </c>
      <c r="C352" s="20">
        <v>45792</v>
      </c>
      <c r="D352" t="s">
        <v>101</v>
      </c>
      <c r="E352" t="s">
        <v>102</v>
      </c>
      <c r="G352" t="s">
        <v>5388</v>
      </c>
      <c r="H352" t="s">
        <v>4587</v>
      </c>
      <c r="I352" t="s">
        <v>4588</v>
      </c>
      <c r="J352" s="8" t="str">
        <f t="shared" si="30"/>
        <v>STKR</v>
      </c>
      <c r="K352" t="s">
        <v>10</v>
      </c>
      <c r="L352" s="46">
        <v>2650</v>
      </c>
      <c r="M352" t="s">
        <v>1472</v>
      </c>
      <c r="N352" t="s">
        <v>11</v>
      </c>
      <c r="O352" s="49">
        <v>0.05</v>
      </c>
      <c r="P352" s="9">
        <f t="shared" si="31"/>
        <v>132.5</v>
      </c>
      <c r="Q352" s="10">
        <f t="shared" si="32"/>
        <v>7.3003400000000003</v>
      </c>
      <c r="R352" s="10">
        <f t="shared" si="33"/>
        <v>6.7999999999999996E-3</v>
      </c>
      <c r="S352" s="11">
        <f t="shared" si="34"/>
        <v>18.02</v>
      </c>
      <c r="T352" s="10" t="s">
        <v>349</v>
      </c>
      <c r="U352" t="s">
        <v>18</v>
      </c>
    </row>
    <row r="353" spans="1:21">
      <c r="A353" t="s">
        <v>4925</v>
      </c>
      <c r="B353" s="20">
        <v>45796</v>
      </c>
      <c r="C353" s="20">
        <v>45770</v>
      </c>
      <c r="D353" t="s">
        <v>101</v>
      </c>
      <c r="E353" t="s">
        <v>102</v>
      </c>
      <c r="G353" t="s">
        <v>5388</v>
      </c>
      <c r="H353" t="s">
        <v>4597</v>
      </c>
      <c r="I353" t="s">
        <v>4598</v>
      </c>
      <c r="J353" s="8" t="str">
        <f t="shared" si="30"/>
        <v>STKR</v>
      </c>
      <c r="K353" t="s">
        <v>10</v>
      </c>
      <c r="L353" s="46">
        <v>1010</v>
      </c>
      <c r="M353" t="s">
        <v>1472</v>
      </c>
      <c r="N353" t="s">
        <v>11</v>
      </c>
      <c r="O353" s="49">
        <v>0.11</v>
      </c>
      <c r="P353" s="9">
        <f t="shared" si="31"/>
        <v>111.1</v>
      </c>
      <c r="Q353" s="10">
        <f t="shared" si="32"/>
        <v>7.3003400000000003</v>
      </c>
      <c r="R353" s="10">
        <f t="shared" si="33"/>
        <v>1.5100000000000001E-2</v>
      </c>
      <c r="S353" s="11">
        <f t="shared" si="34"/>
        <v>15.25</v>
      </c>
      <c r="T353" s="10" t="s">
        <v>349</v>
      </c>
      <c r="U353" t="s">
        <v>18</v>
      </c>
    </row>
    <row r="354" spans="1:21">
      <c r="A354" t="s">
        <v>5181</v>
      </c>
      <c r="B354" s="20">
        <v>45793</v>
      </c>
      <c r="C354" s="20">
        <v>45783</v>
      </c>
      <c r="D354" t="s">
        <v>696</v>
      </c>
      <c r="E354" t="s">
        <v>697</v>
      </c>
      <c r="G354" t="s">
        <v>5481</v>
      </c>
      <c r="H354" t="s">
        <v>1541</v>
      </c>
      <c r="I354" t="s">
        <v>1542</v>
      </c>
      <c r="J354" s="8" t="s">
        <v>1536</v>
      </c>
      <c r="K354" t="s">
        <v>10</v>
      </c>
      <c r="L354" s="46">
        <v>110</v>
      </c>
      <c r="M354" t="s">
        <v>1472</v>
      </c>
      <c r="N354" t="s">
        <v>11</v>
      </c>
      <c r="O354" s="49">
        <v>4.1612999999999998</v>
      </c>
      <c r="P354" s="9">
        <f t="shared" si="31"/>
        <v>457.74</v>
      </c>
      <c r="Q354" s="10">
        <f t="shared" si="32"/>
        <v>7.3003400000000003</v>
      </c>
      <c r="R354" s="10">
        <f t="shared" si="33"/>
        <v>0.56999999999999995</v>
      </c>
      <c r="S354" s="11">
        <f t="shared" si="34"/>
        <v>62.7</v>
      </c>
      <c r="T354" s="10" t="s">
        <v>349</v>
      </c>
      <c r="U354" t="s">
        <v>36</v>
      </c>
    </row>
    <row r="355" spans="1:21">
      <c r="A355" t="s">
        <v>5200</v>
      </c>
      <c r="B355" s="20">
        <v>45793</v>
      </c>
      <c r="C355" s="20">
        <v>45783</v>
      </c>
      <c r="D355" t="s">
        <v>696</v>
      </c>
      <c r="E355" t="s">
        <v>697</v>
      </c>
      <c r="G355" t="s">
        <v>5481</v>
      </c>
      <c r="H355" t="s">
        <v>1543</v>
      </c>
      <c r="I355" t="s">
        <v>1544</v>
      </c>
      <c r="J355" s="8" t="s">
        <v>1536</v>
      </c>
      <c r="K355" t="s">
        <v>10</v>
      </c>
      <c r="L355" s="46">
        <v>110</v>
      </c>
      <c r="M355" t="s">
        <v>1472</v>
      </c>
      <c r="N355" t="s">
        <v>11</v>
      </c>
      <c r="O355" s="49">
        <v>4.3940999999999999</v>
      </c>
      <c r="P355" s="9">
        <f t="shared" si="31"/>
        <v>483.35</v>
      </c>
      <c r="Q355" s="10">
        <f t="shared" si="32"/>
        <v>7.3003400000000003</v>
      </c>
      <c r="R355" s="10">
        <f t="shared" si="33"/>
        <v>0.60189999999999999</v>
      </c>
      <c r="S355" s="11">
        <f t="shared" si="34"/>
        <v>66.209999999999994</v>
      </c>
      <c r="T355" s="10" t="s">
        <v>349</v>
      </c>
      <c r="U355" t="s">
        <v>36</v>
      </c>
    </row>
    <row r="356" spans="1:21">
      <c r="A356" t="s">
        <v>5107</v>
      </c>
      <c r="B356" s="20">
        <v>45793</v>
      </c>
      <c r="C356" s="20">
        <v>45748</v>
      </c>
      <c r="D356" t="s">
        <v>569</v>
      </c>
      <c r="E356" t="s">
        <v>570</v>
      </c>
      <c r="G356" t="s">
        <v>5418</v>
      </c>
      <c r="H356" t="s">
        <v>1521</v>
      </c>
      <c r="I356" t="s">
        <v>1522</v>
      </c>
      <c r="J356" s="8" t="s">
        <v>1505</v>
      </c>
      <c r="K356" t="s">
        <v>10</v>
      </c>
      <c r="L356" s="46">
        <v>3100</v>
      </c>
      <c r="M356" t="s">
        <v>1472</v>
      </c>
      <c r="N356" t="s">
        <v>11</v>
      </c>
      <c r="O356" s="49">
        <v>3.0379999999999998</v>
      </c>
      <c r="P356" s="9">
        <f t="shared" si="31"/>
        <v>9417.7999999999993</v>
      </c>
      <c r="Q356" s="10">
        <f t="shared" si="32"/>
        <v>7.3003400000000003</v>
      </c>
      <c r="R356" s="10">
        <f t="shared" si="33"/>
        <v>0.41610000000000003</v>
      </c>
      <c r="S356" s="11">
        <f t="shared" si="34"/>
        <v>1289.9100000000001</v>
      </c>
      <c r="T356" s="10" t="s">
        <v>349</v>
      </c>
      <c r="U356" t="s">
        <v>36</v>
      </c>
    </row>
    <row r="357" spans="1:21">
      <c r="A357" t="s">
        <v>5026</v>
      </c>
      <c r="B357" s="20">
        <v>45793</v>
      </c>
      <c r="C357" s="20">
        <v>45742</v>
      </c>
      <c r="D357" t="s">
        <v>252</v>
      </c>
      <c r="E357" t="s">
        <v>253</v>
      </c>
      <c r="G357" t="s">
        <v>5434</v>
      </c>
      <c r="H357" t="s">
        <v>682</v>
      </c>
      <c r="I357" t="s">
        <v>683</v>
      </c>
      <c r="J357" s="8" t="s">
        <v>1527</v>
      </c>
      <c r="K357" t="s">
        <v>10</v>
      </c>
      <c r="L357" s="46">
        <v>5100</v>
      </c>
      <c r="M357" t="s">
        <v>1472</v>
      </c>
      <c r="N357" t="s">
        <v>11</v>
      </c>
      <c r="O357" s="49">
        <v>1.3386</v>
      </c>
      <c r="P357" s="9">
        <f t="shared" si="31"/>
        <v>6826.86</v>
      </c>
      <c r="Q357" s="10">
        <f t="shared" si="32"/>
        <v>7.3003400000000003</v>
      </c>
      <c r="R357" s="10">
        <f t="shared" si="33"/>
        <v>0.18340000000000001</v>
      </c>
      <c r="S357" s="11">
        <f t="shared" si="34"/>
        <v>935.34</v>
      </c>
      <c r="T357" s="10" t="s">
        <v>349</v>
      </c>
      <c r="U357" t="s">
        <v>36</v>
      </c>
    </row>
    <row r="358" spans="1:21">
      <c r="A358" t="s">
        <v>5027</v>
      </c>
      <c r="B358" s="20">
        <v>45793</v>
      </c>
      <c r="C358" s="20">
        <v>45748</v>
      </c>
      <c r="D358" t="s">
        <v>252</v>
      </c>
      <c r="E358" t="s">
        <v>253</v>
      </c>
      <c r="G358" t="s">
        <v>5434</v>
      </c>
      <c r="H358" t="s">
        <v>1530</v>
      </c>
      <c r="I358" t="s">
        <v>1531</v>
      </c>
      <c r="J358" s="8" t="s">
        <v>1527</v>
      </c>
      <c r="K358" t="s">
        <v>10</v>
      </c>
      <c r="L358" s="46">
        <v>19600</v>
      </c>
      <c r="M358" t="s">
        <v>1472</v>
      </c>
      <c r="N358" t="s">
        <v>11</v>
      </c>
      <c r="O358" s="49">
        <v>1.3386</v>
      </c>
      <c r="P358" s="9">
        <f t="shared" si="31"/>
        <v>26236.560000000001</v>
      </c>
      <c r="Q358" s="10">
        <f t="shared" si="32"/>
        <v>7.3003400000000003</v>
      </c>
      <c r="R358" s="10">
        <f t="shared" si="33"/>
        <v>0.18340000000000001</v>
      </c>
      <c r="S358" s="11">
        <f t="shared" si="34"/>
        <v>3594.64</v>
      </c>
      <c r="T358" s="10" t="s">
        <v>349</v>
      </c>
      <c r="U358" t="s">
        <v>36</v>
      </c>
    </row>
    <row r="359" spans="1:21">
      <c r="A359" t="s">
        <v>5028</v>
      </c>
      <c r="B359" s="20">
        <v>45793</v>
      </c>
      <c r="C359" s="20">
        <v>45786</v>
      </c>
      <c r="D359" t="s">
        <v>252</v>
      </c>
      <c r="E359" t="s">
        <v>253</v>
      </c>
      <c r="G359" t="s">
        <v>5434</v>
      </c>
      <c r="H359" t="s">
        <v>1530</v>
      </c>
      <c r="I359" t="s">
        <v>1531</v>
      </c>
      <c r="J359" s="8" t="s">
        <v>1527</v>
      </c>
      <c r="K359" t="s">
        <v>10</v>
      </c>
      <c r="L359" s="46">
        <v>2000</v>
      </c>
      <c r="M359" t="s">
        <v>1472</v>
      </c>
      <c r="N359" t="s">
        <v>11</v>
      </c>
      <c r="O359" s="49">
        <v>1.3524</v>
      </c>
      <c r="P359" s="9">
        <f t="shared" si="31"/>
        <v>2704.8</v>
      </c>
      <c r="Q359" s="10">
        <f t="shared" si="32"/>
        <v>7.3003400000000003</v>
      </c>
      <c r="R359" s="10">
        <f t="shared" si="33"/>
        <v>0.18529999999999999</v>
      </c>
      <c r="S359" s="11">
        <f t="shared" si="34"/>
        <v>370.6</v>
      </c>
      <c r="T359" s="10" t="s">
        <v>349</v>
      </c>
      <c r="U359" t="s">
        <v>36</v>
      </c>
    </row>
    <row r="360" spans="1:21">
      <c r="A360" t="s">
        <v>4914</v>
      </c>
      <c r="B360" s="20">
        <v>45793</v>
      </c>
      <c r="C360" s="20">
        <v>45775</v>
      </c>
      <c r="D360" t="s">
        <v>806</v>
      </c>
      <c r="E360" t="s">
        <v>807</v>
      </c>
      <c r="G360" t="s">
        <v>5399</v>
      </c>
      <c r="H360" t="s">
        <v>4595</v>
      </c>
      <c r="I360" t="s">
        <v>4596</v>
      </c>
      <c r="J360" s="8" t="str">
        <f t="shared" ref="J360:J376" si="35">+LEFT(U360,4)</f>
        <v>BAG-</v>
      </c>
      <c r="K360" t="s">
        <v>10</v>
      </c>
      <c r="L360" s="46">
        <v>1600</v>
      </c>
      <c r="M360" t="s">
        <v>1472</v>
      </c>
      <c r="N360" t="s">
        <v>11</v>
      </c>
      <c r="O360" s="49">
        <v>0.09</v>
      </c>
      <c r="P360" s="9">
        <f t="shared" si="31"/>
        <v>144</v>
      </c>
      <c r="Q360" s="10">
        <f t="shared" si="32"/>
        <v>7.3003400000000003</v>
      </c>
      <c r="R360" s="10">
        <f t="shared" si="33"/>
        <v>1.23E-2</v>
      </c>
      <c r="S360" s="11">
        <f t="shared" si="34"/>
        <v>19.68</v>
      </c>
      <c r="T360" s="10" t="s">
        <v>349</v>
      </c>
      <c r="U360" t="s">
        <v>810</v>
      </c>
    </row>
    <row r="361" spans="1:21">
      <c r="A361" t="s">
        <v>4932</v>
      </c>
      <c r="B361" s="20">
        <v>45793</v>
      </c>
      <c r="C361" s="20">
        <v>45785</v>
      </c>
      <c r="D361" t="s">
        <v>806</v>
      </c>
      <c r="E361" t="s">
        <v>807</v>
      </c>
      <c r="G361" t="s">
        <v>5399</v>
      </c>
      <c r="H361" t="s">
        <v>3216</v>
      </c>
      <c r="I361" t="s">
        <v>3423</v>
      </c>
      <c r="J361" s="8" t="str">
        <f t="shared" si="35"/>
        <v>BAG-</v>
      </c>
      <c r="K361" t="s">
        <v>10</v>
      </c>
      <c r="L361" s="46">
        <v>20000</v>
      </c>
      <c r="M361" t="s">
        <v>1472</v>
      </c>
      <c r="N361" t="s">
        <v>11</v>
      </c>
      <c r="O361" s="49">
        <v>0.13</v>
      </c>
      <c r="P361" s="9">
        <f t="shared" si="31"/>
        <v>2600</v>
      </c>
      <c r="Q361" s="10">
        <f t="shared" si="32"/>
        <v>7.3003400000000003</v>
      </c>
      <c r="R361" s="10">
        <f t="shared" si="33"/>
        <v>1.78E-2</v>
      </c>
      <c r="S361" s="11">
        <f t="shared" si="34"/>
        <v>356</v>
      </c>
      <c r="T361" s="10" t="s">
        <v>349</v>
      </c>
      <c r="U361" t="s">
        <v>810</v>
      </c>
    </row>
    <row r="362" spans="1:21">
      <c r="A362" t="s">
        <v>4938</v>
      </c>
      <c r="B362" s="20">
        <v>45793</v>
      </c>
      <c r="C362" s="20">
        <v>45785</v>
      </c>
      <c r="D362" t="s">
        <v>806</v>
      </c>
      <c r="E362" t="s">
        <v>807</v>
      </c>
      <c r="G362" t="s">
        <v>5399</v>
      </c>
      <c r="H362" t="s">
        <v>3217</v>
      </c>
      <c r="I362" t="s">
        <v>3424</v>
      </c>
      <c r="J362" s="8" t="str">
        <f t="shared" si="35"/>
        <v>BAG-</v>
      </c>
      <c r="K362" t="s">
        <v>10</v>
      </c>
      <c r="L362" s="46">
        <v>10000</v>
      </c>
      <c r="M362" t="s">
        <v>1472</v>
      </c>
      <c r="N362" t="s">
        <v>11</v>
      </c>
      <c r="O362" s="49">
        <v>0.14000000000000001</v>
      </c>
      <c r="P362" s="9">
        <f t="shared" si="31"/>
        <v>1400</v>
      </c>
      <c r="Q362" s="10">
        <f t="shared" si="32"/>
        <v>7.3003400000000003</v>
      </c>
      <c r="R362" s="10">
        <f t="shared" si="33"/>
        <v>1.9199999999999998E-2</v>
      </c>
      <c r="S362" s="11">
        <f t="shared" si="34"/>
        <v>192</v>
      </c>
      <c r="T362" s="10" t="s">
        <v>349</v>
      </c>
      <c r="U362" t="s">
        <v>810</v>
      </c>
    </row>
    <row r="363" spans="1:21">
      <c r="A363" t="s">
        <v>4946</v>
      </c>
      <c r="B363" s="20">
        <v>45793</v>
      </c>
      <c r="C363" s="20">
        <v>45785</v>
      </c>
      <c r="D363" t="s">
        <v>806</v>
      </c>
      <c r="E363" t="s">
        <v>807</v>
      </c>
      <c r="G363" t="s">
        <v>5399</v>
      </c>
      <c r="H363" t="s">
        <v>3248</v>
      </c>
      <c r="I363" t="s">
        <v>3455</v>
      </c>
      <c r="J363" s="8" t="str">
        <f t="shared" si="35"/>
        <v>BAG-</v>
      </c>
      <c r="K363" t="s">
        <v>10</v>
      </c>
      <c r="L363" s="46">
        <v>15000</v>
      </c>
      <c r="M363" t="s">
        <v>1472</v>
      </c>
      <c r="N363" t="s">
        <v>11</v>
      </c>
      <c r="O363" s="49">
        <v>0.185</v>
      </c>
      <c r="P363" s="9">
        <f t="shared" si="31"/>
        <v>2775</v>
      </c>
      <c r="Q363" s="10">
        <f t="shared" si="32"/>
        <v>7.3003400000000003</v>
      </c>
      <c r="R363" s="10">
        <f t="shared" si="33"/>
        <v>2.53E-2</v>
      </c>
      <c r="S363" s="11">
        <f t="shared" si="34"/>
        <v>379.5</v>
      </c>
      <c r="T363" s="10" t="s">
        <v>349</v>
      </c>
      <c r="U363" t="s">
        <v>810</v>
      </c>
    </row>
    <row r="364" spans="1:21">
      <c r="A364" t="s">
        <v>3930</v>
      </c>
      <c r="B364" s="20">
        <v>45793</v>
      </c>
      <c r="C364" s="20">
        <v>45755</v>
      </c>
      <c r="D364" t="s">
        <v>806</v>
      </c>
      <c r="E364" t="s">
        <v>807</v>
      </c>
      <c r="G364" t="s">
        <v>5399</v>
      </c>
      <c r="H364" t="s">
        <v>3552</v>
      </c>
      <c r="I364" t="s">
        <v>3553</v>
      </c>
      <c r="J364" s="8" t="str">
        <f t="shared" si="35"/>
        <v>BAG-</v>
      </c>
      <c r="K364" t="s">
        <v>10</v>
      </c>
      <c r="L364" s="46">
        <v>100</v>
      </c>
      <c r="M364" t="s">
        <v>1472</v>
      </c>
      <c r="N364" t="s">
        <v>11</v>
      </c>
      <c r="O364" s="49">
        <v>0.23699999999999999</v>
      </c>
      <c r="P364" s="9">
        <f t="shared" si="31"/>
        <v>23.7</v>
      </c>
      <c r="Q364" s="10">
        <f t="shared" si="32"/>
        <v>7.3003400000000003</v>
      </c>
      <c r="R364" s="10">
        <f t="shared" si="33"/>
        <v>3.2500000000000001E-2</v>
      </c>
      <c r="S364" s="11">
        <f t="shared" si="34"/>
        <v>3.25</v>
      </c>
      <c r="T364" s="10" t="s">
        <v>349</v>
      </c>
      <c r="U364" t="s">
        <v>810</v>
      </c>
    </row>
    <row r="365" spans="1:21">
      <c r="A365" t="s">
        <v>4971</v>
      </c>
      <c r="B365" s="20">
        <v>45793</v>
      </c>
      <c r="C365" s="20">
        <v>45785</v>
      </c>
      <c r="D365" t="s">
        <v>806</v>
      </c>
      <c r="E365" t="s">
        <v>807</v>
      </c>
      <c r="G365" t="s">
        <v>5399</v>
      </c>
      <c r="H365" t="s">
        <v>3565</v>
      </c>
      <c r="I365" t="s">
        <v>3566</v>
      </c>
      <c r="J365" s="8" t="str">
        <f t="shared" si="35"/>
        <v>BAG-</v>
      </c>
      <c r="K365" t="s">
        <v>10</v>
      </c>
      <c r="L365" s="46">
        <v>3000</v>
      </c>
      <c r="M365" t="s">
        <v>1472</v>
      </c>
      <c r="N365" t="s">
        <v>11</v>
      </c>
      <c r="O365" s="49">
        <v>0.32</v>
      </c>
      <c r="P365" s="9">
        <f t="shared" si="31"/>
        <v>960</v>
      </c>
      <c r="Q365" s="10">
        <f t="shared" si="32"/>
        <v>7.3003400000000003</v>
      </c>
      <c r="R365" s="10">
        <f t="shared" si="33"/>
        <v>4.3799999999999999E-2</v>
      </c>
      <c r="S365" s="11">
        <f t="shared" si="34"/>
        <v>131.4</v>
      </c>
      <c r="T365" s="10" t="s">
        <v>349</v>
      </c>
      <c r="U365" t="s">
        <v>810</v>
      </c>
    </row>
    <row r="366" spans="1:21">
      <c r="A366" t="s">
        <v>5060</v>
      </c>
      <c r="B366" s="20">
        <v>45793</v>
      </c>
      <c r="C366" s="20">
        <v>45789</v>
      </c>
      <c r="D366" t="s">
        <v>5</v>
      </c>
      <c r="E366" t="s">
        <v>6</v>
      </c>
      <c r="G366" t="s">
        <v>5446</v>
      </c>
      <c r="H366" t="s">
        <v>4651</v>
      </c>
      <c r="I366" t="s">
        <v>377</v>
      </c>
      <c r="J366" s="8" t="str">
        <f t="shared" si="35"/>
        <v>BOX-</v>
      </c>
      <c r="K366" t="s">
        <v>10</v>
      </c>
      <c r="L366" s="46">
        <v>1260</v>
      </c>
      <c r="M366" t="s">
        <v>1472</v>
      </c>
      <c r="N366" t="s">
        <v>11</v>
      </c>
      <c r="O366" s="49">
        <v>2.4900000000000002</v>
      </c>
      <c r="P366" s="9">
        <f t="shared" si="31"/>
        <v>3137.4</v>
      </c>
      <c r="Q366" s="10">
        <f t="shared" si="32"/>
        <v>7.3003400000000003</v>
      </c>
      <c r="R366" s="10">
        <f t="shared" si="33"/>
        <v>0.34110000000000001</v>
      </c>
      <c r="S366" s="11">
        <f t="shared" si="34"/>
        <v>429.79</v>
      </c>
      <c r="T366" s="10" t="s">
        <v>349</v>
      </c>
      <c r="U366" t="s">
        <v>1</v>
      </c>
    </row>
    <row r="367" spans="1:21">
      <c r="A367" t="s">
        <v>5077</v>
      </c>
      <c r="B367" s="20">
        <v>45793</v>
      </c>
      <c r="C367" s="20">
        <v>45789</v>
      </c>
      <c r="D367" t="s">
        <v>5</v>
      </c>
      <c r="E367" t="s">
        <v>6</v>
      </c>
      <c r="G367" t="s">
        <v>5446</v>
      </c>
      <c r="H367" t="s">
        <v>4662</v>
      </c>
      <c r="I367" t="s">
        <v>1694</v>
      </c>
      <c r="J367" s="8" t="str">
        <f t="shared" si="35"/>
        <v>BOX-</v>
      </c>
      <c r="K367" t="s">
        <v>10</v>
      </c>
      <c r="L367" s="46">
        <v>1010</v>
      </c>
      <c r="M367" t="s">
        <v>1472</v>
      </c>
      <c r="N367" t="s">
        <v>11</v>
      </c>
      <c r="O367" s="49">
        <v>2.9</v>
      </c>
      <c r="P367" s="9">
        <f t="shared" si="31"/>
        <v>2929</v>
      </c>
      <c r="Q367" s="10">
        <f t="shared" si="32"/>
        <v>7.3003400000000003</v>
      </c>
      <c r="R367" s="10">
        <f t="shared" si="33"/>
        <v>0.3972</v>
      </c>
      <c r="S367" s="11">
        <f t="shared" si="34"/>
        <v>401.17</v>
      </c>
      <c r="T367" s="10" t="s">
        <v>349</v>
      </c>
      <c r="U367" t="s">
        <v>1</v>
      </c>
    </row>
    <row r="368" spans="1:21">
      <c r="A368" t="s">
        <v>5098</v>
      </c>
      <c r="B368" s="20">
        <v>45793</v>
      </c>
      <c r="C368" s="20">
        <v>45789</v>
      </c>
      <c r="D368" t="s">
        <v>5</v>
      </c>
      <c r="E368" t="s">
        <v>6</v>
      </c>
      <c r="G368" t="s">
        <v>5446</v>
      </c>
      <c r="H368" t="s">
        <v>4679</v>
      </c>
      <c r="I368" t="s">
        <v>4680</v>
      </c>
      <c r="J368" s="8" t="str">
        <f t="shared" si="35"/>
        <v>BOX-</v>
      </c>
      <c r="K368" t="s">
        <v>10</v>
      </c>
      <c r="L368" s="46">
        <v>1010</v>
      </c>
      <c r="M368" t="s">
        <v>1472</v>
      </c>
      <c r="N368" t="s">
        <v>11</v>
      </c>
      <c r="O368" s="49">
        <v>2.95</v>
      </c>
      <c r="P368" s="9">
        <f t="shared" si="31"/>
        <v>2979.5</v>
      </c>
      <c r="Q368" s="10">
        <f t="shared" si="32"/>
        <v>7.3003400000000003</v>
      </c>
      <c r="R368" s="10">
        <f t="shared" si="33"/>
        <v>0.40410000000000001</v>
      </c>
      <c r="S368" s="11">
        <f t="shared" si="34"/>
        <v>408.14</v>
      </c>
      <c r="T368" s="10" t="s">
        <v>349</v>
      </c>
      <c r="U368" t="s">
        <v>1</v>
      </c>
    </row>
    <row r="369" spans="1:21">
      <c r="A369" t="s">
        <v>5101</v>
      </c>
      <c r="B369" s="20">
        <v>45793</v>
      </c>
      <c r="C369" s="20">
        <v>45789</v>
      </c>
      <c r="D369" t="s">
        <v>5</v>
      </c>
      <c r="E369" t="s">
        <v>6</v>
      </c>
      <c r="G369" t="s">
        <v>5446</v>
      </c>
      <c r="H369" t="s">
        <v>4683</v>
      </c>
      <c r="I369" t="s">
        <v>1708</v>
      </c>
      <c r="J369" s="8" t="str">
        <f t="shared" si="35"/>
        <v>BOX-</v>
      </c>
      <c r="K369" t="s">
        <v>10</v>
      </c>
      <c r="L369" s="46">
        <v>1010</v>
      </c>
      <c r="M369" t="s">
        <v>1472</v>
      </c>
      <c r="N369" t="s">
        <v>11</v>
      </c>
      <c r="O369" s="49">
        <v>2.96</v>
      </c>
      <c r="P369" s="9">
        <f t="shared" si="31"/>
        <v>2989.6</v>
      </c>
      <c r="Q369" s="10">
        <f t="shared" si="32"/>
        <v>7.3003400000000003</v>
      </c>
      <c r="R369" s="10">
        <f t="shared" si="33"/>
        <v>0.40550000000000003</v>
      </c>
      <c r="S369" s="11">
        <f t="shared" si="34"/>
        <v>409.56</v>
      </c>
      <c r="T369" s="10" t="s">
        <v>349</v>
      </c>
      <c r="U369" t="s">
        <v>1</v>
      </c>
    </row>
    <row r="370" spans="1:21">
      <c r="A370" t="s">
        <v>5103</v>
      </c>
      <c r="B370" s="20">
        <v>45793</v>
      </c>
      <c r="C370" s="20">
        <v>45789</v>
      </c>
      <c r="D370" t="s">
        <v>5</v>
      </c>
      <c r="E370" t="s">
        <v>6</v>
      </c>
      <c r="G370" t="s">
        <v>5446</v>
      </c>
      <c r="H370" t="s">
        <v>3668</v>
      </c>
      <c r="I370" t="s">
        <v>3669</v>
      </c>
      <c r="J370" s="8" t="str">
        <f t="shared" si="35"/>
        <v>BOX-</v>
      </c>
      <c r="K370" t="s">
        <v>10</v>
      </c>
      <c r="L370" s="46">
        <v>1010</v>
      </c>
      <c r="M370" t="s">
        <v>1472</v>
      </c>
      <c r="N370" t="s">
        <v>11</v>
      </c>
      <c r="O370" s="49">
        <v>2.98</v>
      </c>
      <c r="P370" s="9">
        <f t="shared" si="31"/>
        <v>3009.8</v>
      </c>
      <c r="Q370" s="10">
        <f t="shared" si="32"/>
        <v>7.3003400000000003</v>
      </c>
      <c r="R370" s="10">
        <f t="shared" si="33"/>
        <v>0.40820000000000001</v>
      </c>
      <c r="S370" s="11">
        <f t="shared" si="34"/>
        <v>412.28</v>
      </c>
      <c r="T370" s="10" t="s">
        <v>349</v>
      </c>
      <c r="U370" t="s">
        <v>1</v>
      </c>
    </row>
    <row r="371" spans="1:21">
      <c r="A371" t="s">
        <v>5119</v>
      </c>
      <c r="B371" s="20">
        <v>45793</v>
      </c>
      <c r="C371" s="20">
        <v>45789</v>
      </c>
      <c r="D371" t="s">
        <v>5</v>
      </c>
      <c r="E371" t="s">
        <v>6</v>
      </c>
      <c r="G371" t="s">
        <v>5446</v>
      </c>
      <c r="H371" t="s">
        <v>3676</v>
      </c>
      <c r="I371" t="s">
        <v>3677</v>
      </c>
      <c r="J371" s="8" t="str">
        <f t="shared" si="35"/>
        <v>BOX-</v>
      </c>
      <c r="K371" t="s">
        <v>10</v>
      </c>
      <c r="L371" s="46">
        <v>1010</v>
      </c>
      <c r="M371" t="s">
        <v>1472</v>
      </c>
      <c r="N371" t="s">
        <v>11</v>
      </c>
      <c r="O371" s="49">
        <v>3.13</v>
      </c>
      <c r="P371" s="9">
        <f t="shared" si="31"/>
        <v>3161.3</v>
      </c>
      <c r="Q371" s="10">
        <f t="shared" si="32"/>
        <v>7.3003400000000003</v>
      </c>
      <c r="R371" s="10">
        <f t="shared" si="33"/>
        <v>0.42870000000000003</v>
      </c>
      <c r="S371" s="11">
        <f t="shared" si="34"/>
        <v>432.99</v>
      </c>
      <c r="T371" s="10" t="s">
        <v>349</v>
      </c>
      <c r="U371" t="s">
        <v>1</v>
      </c>
    </row>
    <row r="372" spans="1:21">
      <c r="A372" t="s">
        <v>5366</v>
      </c>
      <c r="B372" s="20">
        <v>45793</v>
      </c>
      <c r="C372" s="20">
        <v>45786</v>
      </c>
      <c r="D372" t="s">
        <v>2832</v>
      </c>
      <c r="E372" t="s">
        <v>2833</v>
      </c>
      <c r="G372" t="s">
        <v>5596</v>
      </c>
      <c r="H372" t="s">
        <v>3222</v>
      </c>
      <c r="I372" t="s">
        <v>3429</v>
      </c>
      <c r="J372" s="8" t="str">
        <f t="shared" si="35"/>
        <v>EXM-</v>
      </c>
      <c r="K372" t="s">
        <v>10</v>
      </c>
      <c r="L372" s="46">
        <v>40</v>
      </c>
      <c r="M372" t="s">
        <v>186</v>
      </c>
      <c r="N372" t="s">
        <v>11</v>
      </c>
      <c r="O372" s="49">
        <v>123.8938</v>
      </c>
      <c r="P372" s="9">
        <f t="shared" si="31"/>
        <v>4955.75</v>
      </c>
      <c r="Q372" s="10">
        <f t="shared" si="32"/>
        <v>7.3003400000000003</v>
      </c>
      <c r="R372" s="10">
        <f t="shared" si="33"/>
        <v>16.971</v>
      </c>
      <c r="S372" s="11">
        <f t="shared" si="34"/>
        <v>678.84</v>
      </c>
      <c r="T372" s="10" t="s">
        <v>349</v>
      </c>
      <c r="U372" t="s">
        <v>315</v>
      </c>
    </row>
    <row r="373" spans="1:21">
      <c r="A373" t="s">
        <v>5290</v>
      </c>
      <c r="B373" s="20">
        <v>45793</v>
      </c>
      <c r="C373" s="20">
        <v>45763</v>
      </c>
      <c r="D373" t="s">
        <v>2257</v>
      </c>
      <c r="E373" t="s">
        <v>2258</v>
      </c>
      <c r="G373" t="s">
        <v>5563</v>
      </c>
      <c r="H373" t="s">
        <v>3151</v>
      </c>
      <c r="I373" t="s">
        <v>3361</v>
      </c>
      <c r="J373" s="8" t="str">
        <f t="shared" si="35"/>
        <v>HDL-</v>
      </c>
      <c r="K373" t="s">
        <v>10</v>
      </c>
      <c r="L373" s="46">
        <v>5100</v>
      </c>
      <c r="M373" t="s">
        <v>1472</v>
      </c>
      <c r="N373" t="s">
        <v>11</v>
      </c>
      <c r="O373" s="49">
        <v>8.4835999999999991</v>
      </c>
      <c r="P373" s="9">
        <f t="shared" si="31"/>
        <v>43266.36</v>
      </c>
      <c r="Q373" s="10">
        <f t="shared" si="32"/>
        <v>7.3003400000000003</v>
      </c>
      <c r="R373" s="10">
        <f t="shared" si="33"/>
        <v>1.1620999999999999</v>
      </c>
      <c r="S373" s="11">
        <f t="shared" si="34"/>
        <v>5926.71</v>
      </c>
      <c r="T373" s="10" t="s">
        <v>349</v>
      </c>
      <c r="U373" t="s">
        <v>228</v>
      </c>
    </row>
    <row r="374" spans="1:21">
      <c r="A374" t="s">
        <v>5192</v>
      </c>
      <c r="B374" s="20">
        <v>45793</v>
      </c>
      <c r="C374" s="20">
        <v>45714</v>
      </c>
      <c r="D374" t="s">
        <v>94</v>
      </c>
      <c r="E374" t="s">
        <v>95</v>
      </c>
      <c r="G374" t="s">
        <v>5514</v>
      </c>
      <c r="H374" t="s">
        <v>3164</v>
      </c>
      <c r="I374" t="s">
        <v>3374</v>
      </c>
      <c r="J374" s="8" t="str">
        <f t="shared" si="35"/>
        <v>LID-</v>
      </c>
      <c r="K374" t="s">
        <v>98</v>
      </c>
      <c r="L374" s="46">
        <v>2160</v>
      </c>
      <c r="M374" t="s">
        <v>1472</v>
      </c>
      <c r="N374" t="s">
        <v>11</v>
      </c>
      <c r="O374" s="49">
        <v>4.26</v>
      </c>
      <c r="P374" s="9">
        <f t="shared" si="31"/>
        <v>9201.6</v>
      </c>
      <c r="Q374" s="10">
        <f t="shared" si="32"/>
        <v>7.3003400000000003</v>
      </c>
      <c r="R374" s="10">
        <f t="shared" si="33"/>
        <v>0.58350000000000002</v>
      </c>
      <c r="S374" s="11">
        <f t="shared" si="34"/>
        <v>1260.3599999999999</v>
      </c>
      <c r="T374" s="10" t="s">
        <v>349</v>
      </c>
      <c r="U374" t="s">
        <v>368</v>
      </c>
    </row>
    <row r="375" spans="1:21">
      <c r="A375" t="s">
        <v>5232</v>
      </c>
      <c r="B375" s="20">
        <v>45793</v>
      </c>
      <c r="C375" s="20">
        <v>45791</v>
      </c>
      <c r="D375" t="s">
        <v>2253</v>
      </c>
      <c r="E375" t="s">
        <v>2254</v>
      </c>
      <c r="G375" t="s">
        <v>5531</v>
      </c>
      <c r="H375" t="s">
        <v>1782</v>
      </c>
      <c r="I375" t="s">
        <v>1783</v>
      </c>
      <c r="J375" s="8" t="str">
        <f t="shared" si="35"/>
        <v>MISC</v>
      </c>
      <c r="K375" t="s">
        <v>10</v>
      </c>
      <c r="L375" s="46">
        <v>2000</v>
      </c>
      <c r="M375" t="s">
        <v>186</v>
      </c>
      <c r="N375" t="s">
        <v>11</v>
      </c>
      <c r="O375" s="49">
        <v>6.0620000000000003</v>
      </c>
      <c r="P375" s="9">
        <f t="shared" si="31"/>
        <v>12124</v>
      </c>
      <c r="Q375" s="10">
        <f t="shared" si="32"/>
        <v>7.3003400000000003</v>
      </c>
      <c r="R375" s="10">
        <f t="shared" si="33"/>
        <v>0.83040000000000003</v>
      </c>
      <c r="S375" s="11">
        <f t="shared" si="34"/>
        <v>1660.8</v>
      </c>
      <c r="T375" s="10" t="s">
        <v>349</v>
      </c>
      <c r="U375" t="s">
        <v>25</v>
      </c>
    </row>
    <row r="376" spans="1:21">
      <c r="A376" t="s">
        <v>4975</v>
      </c>
      <c r="B376" s="20">
        <v>45793</v>
      </c>
      <c r="C376" s="20">
        <v>45786</v>
      </c>
      <c r="D376" t="s">
        <v>569</v>
      </c>
      <c r="E376" t="s">
        <v>570</v>
      </c>
      <c r="G376" t="s">
        <v>5418</v>
      </c>
      <c r="H376" t="s">
        <v>772</v>
      </c>
      <c r="I376" t="s">
        <v>773</v>
      </c>
      <c r="J376" s="8" t="str">
        <f t="shared" si="35"/>
        <v>WHR-</v>
      </c>
      <c r="K376" t="s">
        <v>10</v>
      </c>
      <c r="L376" s="46">
        <v>10000</v>
      </c>
      <c r="M376" t="s">
        <v>1472</v>
      </c>
      <c r="N376" t="s">
        <v>11</v>
      </c>
      <c r="O376" s="49">
        <v>0.4365</v>
      </c>
      <c r="P376" s="9">
        <f t="shared" si="31"/>
        <v>4365</v>
      </c>
      <c r="Q376" s="10">
        <f t="shared" si="32"/>
        <v>7.3003400000000003</v>
      </c>
      <c r="R376" s="10">
        <f t="shared" si="33"/>
        <v>5.9799999999999999E-2</v>
      </c>
      <c r="S376" s="11">
        <f t="shared" si="34"/>
        <v>598</v>
      </c>
      <c r="T376" s="10" t="s">
        <v>349</v>
      </c>
      <c r="U376" t="s">
        <v>248</v>
      </c>
    </row>
    <row r="377" spans="1:21">
      <c r="A377" t="s">
        <v>4999</v>
      </c>
      <c r="B377" s="20">
        <v>45792</v>
      </c>
      <c r="C377" s="20">
        <v>45748</v>
      </c>
      <c r="D377" t="s">
        <v>121</v>
      </c>
      <c r="E377" t="s">
        <v>122</v>
      </c>
      <c r="G377" t="s">
        <v>5373</v>
      </c>
      <c r="H377" t="s">
        <v>1550</v>
      </c>
      <c r="I377" t="s">
        <v>1533</v>
      </c>
      <c r="J377" s="8" t="s">
        <v>1527</v>
      </c>
      <c r="K377" t="s">
        <v>10</v>
      </c>
      <c r="L377" s="46">
        <v>20100</v>
      </c>
      <c r="M377" t="s">
        <v>1472</v>
      </c>
      <c r="N377" t="s">
        <v>11</v>
      </c>
      <c r="O377" s="49">
        <v>0.8</v>
      </c>
      <c r="P377" s="9">
        <f t="shared" si="31"/>
        <v>16080</v>
      </c>
      <c r="Q377" s="10">
        <f t="shared" si="32"/>
        <v>7.3003400000000003</v>
      </c>
      <c r="R377" s="10">
        <f t="shared" si="33"/>
        <v>0.1096</v>
      </c>
      <c r="S377" s="11">
        <f t="shared" si="34"/>
        <v>2202.96</v>
      </c>
      <c r="T377" s="10" t="s">
        <v>349</v>
      </c>
      <c r="U377" t="s">
        <v>36</v>
      </c>
    </row>
    <row r="378" spans="1:21">
      <c r="A378" t="s">
        <v>5022</v>
      </c>
      <c r="B378" s="20">
        <v>45792</v>
      </c>
      <c r="C378" s="20">
        <v>45763</v>
      </c>
      <c r="D378" t="s">
        <v>61</v>
      </c>
      <c r="E378" t="s">
        <v>61</v>
      </c>
      <c r="G378" t="s">
        <v>5433</v>
      </c>
      <c r="H378" t="s">
        <v>59</v>
      </c>
      <c r="I378" t="s">
        <v>60</v>
      </c>
      <c r="J378" s="8" t="str">
        <f t="shared" ref="J378:J409" si="36">+LEFT(U378,4)</f>
        <v>FG--</v>
      </c>
      <c r="K378" t="s">
        <v>10</v>
      </c>
      <c r="L378" s="46">
        <v>6400</v>
      </c>
      <c r="M378" t="s">
        <v>1472</v>
      </c>
      <c r="N378" t="s">
        <v>11</v>
      </c>
      <c r="O378" s="49">
        <v>1.3002</v>
      </c>
      <c r="P378" s="9">
        <f t="shared" si="31"/>
        <v>8321.2800000000007</v>
      </c>
      <c r="Q378" s="10">
        <f t="shared" si="32"/>
        <v>7.3003400000000003</v>
      </c>
      <c r="R378" s="10">
        <f t="shared" si="33"/>
        <v>0.17810000000000001</v>
      </c>
      <c r="S378" s="11">
        <f t="shared" si="34"/>
        <v>1139.8399999999999</v>
      </c>
      <c r="T378" s="10" t="s">
        <v>349</v>
      </c>
      <c r="U378" t="s">
        <v>64</v>
      </c>
    </row>
    <row r="379" spans="1:21">
      <c r="A379" t="s">
        <v>5023</v>
      </c>
      <c r="B379" s="20">
        <v>45792</v>
      </c>
      <c r="C379" s="20">
        <v>45763</v>
      </c>
      <c r="D379" t="s">
        <v>61</v>
      </c>
      <c r="E379" t="s">
        <v>61</v>
      </c>
      <c r="G379" t="s">
        <v>5433</v>
      </c>
      <c r="H379" t="s">
        <v>4639</v>
      </c>
      <c r="I379" t="s">
        <v>4640</v>
      </c>
      <c r="J379" s="8" t="str">
        <f t="shared" si="36"/>
        <v>FG--</v>
      </c>
      <c r="K379" t="s">
        <v>10</v>
      </c>
      <c r="L379" s="46">
        <v>1600</v>
      </c>
      <c r="M379" t="s">
        <v>1472</v>
      </c>
      <c r="N379" t="s">
        <v>11</v>
      </c>
      <c r="O379" s="49">
        <v>1.3002</v>
      </c>
      <c r="P379" s="9">
        <f t="shared" si="31"/>
        <v>2080.3200000000002</v>
      </c>
      <c r="Q379" s="10">
        <f t="shared" si="32"/>
        <v>7.3003400000000003</v>
      </c>
      <c r="R379" s="10">
        <f t="shared" si="33"/>
        <v>0.17810000000000001</v>
      </c>
      <c r="S379" s="11">
        <f t="shared" si="34"/>
        <v>284.95999999999998</v>
      </c>
      <c r="T379" s="10" t="s">
        <v>349</v>
      </c>
      <c r="U379" t="s">
        <v>64</v>
      </c>
    </row>
    <row r="380" spans="1:21">
      <c r="A380" t="s">
        <v>5024</v>
      </c>
      <c r="B380" s="20">
        <v>45792</v>
      </c>
      <c r="C380" s="20">
        <v>45763</v>
      </c>
      <c r="D380" t="s">
        <v>61</v>
      </c>
      <c r="E380" t="s">
        <v>61</v>
      </c>
      <c r="G380" t="s">
        <v>5433</v>
      </c>
      <c r="H380" t="s">
        <v>4641</v>
      </c>
      <c r="I380" t="s">
        <v>4642</v>
      </c>
      <c r="J380" s="8" t="str">
        <f t="shared" si="36"/>
        <v>FG--</v>
      </c>
      <c r="K380" t="s">
        <v>10</v>
      </c>
      <c r="L380" s="46">
        <v>1600</v>
      </c>
      <c r="M380" t="s">
        <v>1472</v>
      </c>
      <c r="N380" t="s">
        <v>11</v>
      </c>
      <c r="O380" s="49">
        <v>1.3002</v>
      </c>
      <c r="P380" s="9">
        <f t="shared" si="31"/>
        <v>2080.3200000000002</v>
      </c>
      <c r="Q380" s="10">
        <f t="shared" si="32"/>
        <v>7.3003400000000003</v>
      </c>
      <c r="R380" s="10">
        <f t="shared" si="33"/>
        <v>0.17810000000000001</v>
      </c>
      <c r="S380" s="11">
        <f t="shared" si="34"/>
        <v>284.95999999999998</v>
      </c>
      <c r="T380" s="10" t="s">
        <v>349</v>
      </c>
      <c r="U380" t="s">
        <v>64</v>
      </c>
    </row>
    <row r="381" spans="1:21">
      <c r="A381" t="s">
        <v>5025</v>
      </c>
      <c r="B381" s="20">
        <v>45792</v>
      </c>
      <c r="C381" s="20">
        <v>45763</v>
      </c>
      <c r="D381" t="s">
        <v>61</v>
      </c>
      <c r="E381" t="s">
        <v>61</v>
      </c>
      <c r="G381" t="s">
        <v>5433</v>
      </c>
      <c r="H381" t="s">
        <v>4643</v>
      </c>
      <c r="I381" t="s">
        <v>4644</v>
      </c>
      <c r="J381" s="8" t="str">
        <f t="shared" si="36"/>
        <v>FG--</v>
      </c>
      <c r="K381" t="s">
        <v>10</v>
      </c>
      <c r="L381" s="46">
        <v>4800</v>
      </c>
      <c r="M381" t="s">
        <v>1472</v>
      </c>
      <c r="N381" t="s">
        <v>11</v>
      </c>
      <c r="O381" s="49">
        <v>1.3002</v>
      </c>
      <c r="P381" s="9">
        <f t="shared" si="31"/>
        <v>6240.96</v>
      </c>
      <c r="Q381" s="10">
        <f t="shared" si="32"/>
        <v>7.3003400000000003</v>
      </c>
      <c r="R381" s="10">
        <f t="shared" si="33"/>
        <v>0.17810000000000001</v>
      </c>
      <c r="S381" s="11">
        <f t="shared" si="34"/>
        <v>854.88</v>
      </c>
      <c r="T381" s="10" t="s">
        <v>349</v>
      </c>
      <c r="U381" t="s">
        <v>64</v>
      </c>
    </row>
    <row r="382" spans="1:21">
      <c r="A382" t="s">
        <v>5201</v>
      </c>
      <c r="B382" s="20">
        <v>45792</v>
      </c>
      <c r="C382" s="20">
        <v>45765</v>
      </c>
      <c r="D382" t="s">
        <v>149</v>
      </c>
      <c r="E382" t="s">
        <v>150</v>
      </c>
      <c r="G382" t="s">
        <v>5523</v>
      </c>
      <c r="H382" t="s">
        <v>1193</v>
      </c>
      <c r="I382" t="s">
        <v>1194</v>
      </c>
      <c r="J382" s="8" t="str">
        <f t="shared" si="36"/>
        <v>GLID</v>
      </c>
      <c r="K382" t="s">
        <v>10</v>
      </c>
      <c r="L382" s="46">
        <v>1000</v>
      </c>
      <c r="M382" t="s">
        <v>1472</v>
      </c>
      <c r="N382" t="s">
        <v>11</v>
      </c>
      <c r="O382" s="49">
        <v>4.4463999999999997</v>
      </c>
      <c r="P382" s="9">
        <f t="shared" si="31"/>
        <v>4446.3999999999996</v>
      </c>
      <c r="Q382" s="10">
        <f t="shared" si="32"/>
        <v>7.3003400000000003</v>
      </c>
      <c r="R382" s="10">
        <f t="shared" si="33"/>
        <v>0.60909999999999997</v>
      </c>
      <c r="S382" s="11">
        <f t="shared" si="34"/>
        <v>609.1</v>
      </c>
      <c r="T382" s="10" t="s">
        <v>349</v>
      </c>
      <c r="U382" t="s">
        <v>78</v>
      </c>
    </row>
    <row r="383" spans="1:21">
      <c r="A383" t="s">
        <v>5219</v>
      </c>
      <c r="B383" s="20">
        <v>45792</v>
      </c>
      <c r="C383" s="20">
        <v>45763</v>
      </c>
      <c r="D383" t="s">
        <v>149</v>
      </c>
      <c r="E383" t="s">
        <v>150</v>
      </c>
      <c r="G383" t="s">
        <v>5523</v>
      </c>
      <c r="H383" t="s">
        <v>4747</v>
      </c>
      <c r="I383" t="s">
        <v>4748</v>
      </c>
      <c r="J383" s="8" t="str">
        <f t="shared" si="36"/>
        <v>GLID</v>
      </c>
      <c r="K383" t="s">
        <v>10</v>
      </c>
      <c r="L383" s="46">
        <v>1000</v>
      </c>
      <c r="M383" t="s">
        <v>1472</v>
      </c>
      <c r="N383" t="s">
        <v>11</v>
      </c>
      <c r="O383" s="49">
        <v>4.9343000000000004</v>
      </c>
      <c r="P383" s="9">
        <f t="shared" si="31"/>
        <v>4934.3</v>
      </c>
      <c r="Q383" s="10">
        <f t="shared" si="32"/>
        <v>7.3003400000000003</v>
      </c>
      <c r="R383" s="10">
        <f t="shared" si="33"/>
        <v>0.67589999999999995</v>
      </c>
      <c r="S383" s="11">
        <f t="shared" si="34"/>
        <v>675.9</v>
      </c>
      <c r="T383" s="10" t="s">
        <v>349</v>
      </c>
      <c r="U383" t="s">
        <v>78</v>
      </c>
    </row>
    <row r="384" spans="1:21">
      <c r="A384" t="s">
        <v>5223</v>
      </c>
      <c r="B384" s="20">
        <v>45792</v>
      </c>
      <c r="C384" s="20">
        <v>45763</v>
      </c>
      <c r="D384" t="s">
        <v>149</v>
      </c>
      <c r="E384" t="s">
        <v>150</v>
      </c>
      <c r="G384" t="s">
        <v>5523</v>
      </c>
      <c r="H384" t="s">
        <v>790</v>
      </c>
      <c r="I384" t="s">
        <v>791</v>
      </c>
      <c r="J384" s="8" t="str">
        <f t="shared" si="36"/>
        <v>GLID</v>
      </c>
      <c r="K384" t="s">
        <v>10</v>
      </c>
      <c r="L384" s="46">
        <v>1000</v>
      </c>
      <c r="M384" t="s">
        <v>1472</v>
      </c>
      <c r="N384" t="s">
        <v>11</v>
      </c>
      <c r="O384" s="49">
        <v>5.1580000000000004</v>
      </c>
      <c r="P384" s="9">
        <f t="shared" si="31"/>
        <v>5158</v>
      </c>
      <c r="Q384" s="10">
        <f t="shared" si="32"/>
        <v>7.3003400000000003</v>
      </c>
      <c r="R384" s="10">
        <f t="shared" si="33"/>
        <v>0.70650000000000002</v>
      </c>
      <c r="S384" s="11">
        <f t="shared" si="34"/>
        <v>706.5</v>
      </c>
      <c r="T384" s="10" t="s">
        <v>349</v>
      </c>
      <c r="U384" t="s">
        <v>78</v>
      </c>
    </row>
    <row r="385" spans="1:21">
      <c r="A385" t="s">
        <v>5231</v>
      </c>
      <c r="B385" s="20">
        <v>45792</v>
      </c>
      <c r="C385" s="20">
        <v>45765</v>
      </c>
      <c r="D385" t="s">
        <v>149</v>
      </c>
      <c r="E385" t="s">
        <v>150</v>
      </c>
      <c r="G385" t="s">
        <v>5523</v>
      </c>
      <c r="H385" t="s">
        <v>4755</v>
      </c>
      <c r="I385" t="s">
        <v>4756</v>
      </c>
      <c r="J385" s="8" t="str">
        <f t="shared" si="36"/>
        <v>GLID</v>
      </c>
      <c r="K385" t="s">
        <v>10</v>
      </c>
      <c r="L385" s="46">
        <v>1030</v>
      </c>
      <c r="M385" t="s">
        <v>1472</v>
      </c>
      <c r="N385" t="s">
        <v>11</v>
      </c>
      <c r="O385" s="49">
        <v>6.0201000000000002</v>
      </c>
      <c r="P385" s="9">
        <f t="shared" si="31"/>
        <v>6200.7</v>
      </c>
      <c r="Q385" s="10">
        <f t="shared" si="32"/>
        <v>7.3003400000000003</v>
      </c>
      <c r="R385" s="10">
        <f t="shared" si="33"/>
        <v>0.8246</v>
      </c>
      <c r="S385" s="11">
        <f t="shared" si="34"/>
        <v>849.34</v>
      </c>
      <c r="T385" s="10" t="s">
        <v>349</v>
      </c>
      <c r="U385" t="s">
        <v>78</v>
      </c>
    </row>
    <row r="386" spans="1:21">
      <c r="A386" t="s">
        <v>5033</v>
      </c>
      <c r="B386" s="20">
        <v>45792</v>
      </c>
      <c r="C386" s="20">
        <v>45765</v>
      </c>
      <c r="D386" t="s">
        <v>372</v>
      </c>
      <c r="E386" t="s">
        <v>373</v>
      </c>
      <c r="G386" t="s">
        <v>5436</v>
      </c>
      <c r="H386" t="s">
        <v>370</v>
      </c>
      <c r="I386" t="s">
        <v>371</v>
      </c>
      <c r="J386" s="8" t="str">
        <f t="shared" si="36"/>
        <v>HDL-</v>
      </c>
      <c r="K386" t="s">
        <v>98</v>
      </c>
      <c r="L386" s="46">
        <v>1000</v>
      </c>
      <c r="M386" t="s">
        <v>1472</v>
      </c>
      <c r="N386" t="s">
        <v>11</v>
      </c>
      <c r="O386" s="49">
        <v>1.4438</v>
      </c>
      <c r="P386" s="9">
        <f t="shared" ref="P386:P449" si="37">ROUND(O386*L386,2)</f>
        <v>1443.8</v>
      </c>
      <c r="Q386" s="10">
        <f t="shared" ref="Q386:Q449" si="38">IF(N386="HKD",7.8,IF(N386="CNY",7.30034,1))</f>
        <v>7.3003400000000003</v>
      </c>
      <c r="R386" s="10">
        <f t="shared" ref="R386:R449" si="39">+ROUND(O386/Q386,4)</f>
        <v>0.1978</v>
      </c>
      <c r="S386" s="11">
        <f t="shared" ref="S386:S449" si="40">ROUND(R386*L386,2)</f>
        <v>197.8</v>
      </c>
      <c r="T386" s="10" t="s">
        <v>349</v>
      </c>
      <c r="U386" t="s">
        <v>228</v>
      </c>
    </row>
    <row r="387" spans="1:21">
      <c r="A387" t="s">
        <v>5240</v>
      </c>
      <c r="B387" s="20">
        <v>45792</v>
      </c>
      <c r="C387" s="20">
        <v>45763</v>
      </c>
      <c r="D387" t="s">
        <v>121</v>
      </c>
      <c r="E387" t="s">
        <v>122</v>
      </c>
      <c r="G387" t="s">
        <v>5373</v>
      </c>
      <c r="H387" t="s">
        <v>4759</v>
      </c>
      <c r="I387" t="s">
        <v>4760</v>
      </c>
      <c r="J387" s="8" t="str">
        <f t="shared" si="36"/>
        <v>HDL-</v>
      </c>
      <c r="K387" t="s">
        <v>10</v>
      </c>
      <c r="L387" s="46">
        <v>950</v>
      </c>
      <c r="M387" t="s">
        <v>1472</v>
      </c>
      <c r="N387" t="s">
        <v>11</v>
      </c>
      <c r="O387" s="49">
        <v>6.5797999999999996</v>
      </c>
      <c r="P387" s="9">
        <f t="shared" si="37"/>
        <v>6250.81</v>
      </c>
      <c r="Q387" s="10">
        <f t="shared" si="38"/>
        <v>7.3003400000000003</v>
      </c>
      <c r="R387" s="10">
        <f t="shared" si="39"/>
        <v>0.90129999999999999</v>
      </c>
      <c r="S387" s="11">
        <f t="shared" si="40"/>
        <v>856.24</v>
      </c>
      <c r="T387" s="10" t="s">
        <v>349</v>
      </c>
      <c r="U387" t="s">
        <v>228</v>
      </c>
    </row>
    <row r="388" spans="1:21">
      <c r="A388" t="s">
        <v>5282</v>
      </c>
      <c r="B388" s="20">
        <v>45792</v>
      </c>
      <c r="C388" s="20">
        <v>45763</v>
      </c>
      <c r="D388" t="s">
        <v>121</v>
      </c>
      <c r="E388" t="s">
        <v>122</v>
      </c>
      <c r="G388" t="s">
        <v>5373</v>
      </c>
      <c r="H388" t="s">
        <v>973</v>
      </c>
      <c r="I388" t="s">
        <v>974</v>
      </c>
      <c r="J388" s="8" t="str">
        <f t="shared" si="36"/>
        <v>HDL-</v>
      </c>
      <c r="K388" t="s">
        <v>10</v>
      </c>
      <c r="L388" s="46">
        <v>1000</v>
      </c>
      <c r="M388" t="s">
        <v>1472</v>
      </c>
      <c r="N388" t="s">
        <v>11</v>
      </c>
      <c r="O388" s="49">
        <v>7.6571999999999996</v>
      </c>
      <c r="P388" s="9">
        <f t="shared" si="37"/>
        <v>7657.2</v>
      </c>
      <c r="Q388" s="10">
        <f t="shared" si="38"/>
        <v>7.3003400000000003</v>
      </c>
      <c r="R388" s="10">
        <f t="shared" si="39"/>
        <v>1.0488999999999999</v>
      </c>
      <c r="S388" s="11">
        <f t="shared" si="40"/>
        <v>1048.9000000000001</v>
      </c>
      <c r="T388" s="10" t="s">
        <v>349</v>
      </c>
      <c r="U388" t="s">
        <v>228</v>
      </c>
    </row>
    <row r="389" spans="1:21">
      <c r="A389" t="s">
        <v>5329</v>
      </c>
      <c r="B389" s="20">
        <v>45792</v>
      </c>
      <c r="C389" s="20">
        <v>45737</v>
      </c>
      <c r="D389" t="s">
        <v>121</v>
      </c>
      <c r="E389" t="s">
        <v>122</v>
      </c>
      <c r="G389" t="s">
        <v>5373</v>
      </c>
      <c r="H389" t="s">
        <v>4818</v>
      </c>
      <c r="I389" t="s">
        <v>4819</v>
      </c>
      <c r="J389" s="8" t="str">
        <f t="shared" si="36"/>
        <v>HDL-</v>
      </c>
      <c r="K389" t="s">
        <v>10</v>
      </c>
      <c r="L389" s="46">
        <v>1500</v>
      </c>
      <c r="M389" t="s">
        <v>1472</v>
      </c>
      <c r="N389" t="s">
        <v>11</v>
      </c>
      <c r="O389" s="49">
        <v>19.379300000000001</v>
      </c>
      <c r="P389" s="9">
        <f t="shared" si="37"/>
        <v>29068.95</v>
      </c>
      <c r="Q389" s="10">
        <f t="shared" si="38"/>
        <v>7.3003400000000003</v>
      </c>
      <c r="R389" s="10">
        <f t="shared" si="39"/>
        <v>2.6545999999999998</v>
      </c>
      <c r="S389" s="11">
        <f t="shared" si="40"/>
        <v>3981.9</v>
      </c>
      <c r="T389" s="10" t="s">
        <v>349</v>
      </c>
      <c r="U389" t="s">
        <v>228</v>
      </c>
    </row>
    <row r="390" spans="1:21">
      <c r="A390" t="s">
        <v>5250</v>
      </c>
      <c r="B390" s="20">
        <v>45792</v>
      </c>
      <c r="C390" s="20">
        <v>45740</v>
      </c>
      <c r="D390" t="s">
        <v>2819</v>
      </c>
      <c r="E390" t="s">
        <v>2820</v>
      </c>
      <c r="G390" t="s">
        <v>5551</v>
      </c>
      <c r="H390" t="s">
        <v>3077</v>
      </c>
      <c r="I390" t="s">
        <v>3293</v>
      </c>
      <c r="J390" s="8" t="str">
        <f t="shared" si="36"/>
        <v>HDL-</v>
      </c>
      <c r="K390" t="s">
        <v>10</v>
      </c>
      <c r="L390" s="46">
        <v>2050</v>
      </c>
      <c r="M390" t="s">
        <v>1472</v>
      </c>
      <c r="N390" t="s">
        <v>11</v>
      </c>
      <c r="O390" s="49">
        <v>7.3086000000000002</v>
      </c>
      <c r="P390" s="9">
        <f t="shared" si="37"/>
        <v>14982.63</v>
      </c>
      <c r="Q390" s="10">
        <f t="shared" si="38"/>
        <v>7.3003400000000003</v>
      </c>
      <c r="R390" s="10">
        <f t="shared" si="39"/>
        <v>1.0011000000000001</v>
      </c>
      <c r="S390" s="11">
        <f t="shared" si="40"/>
        <v>2052.2600000000002</v>
      </c>
      <c r="T390" s="10" t="s">
        <v>349</v>
      </c>
      <c r="U390" t="s">
        <v>228</v>
      </c>
    </row>
    <row r="391" spans="1:21">
      <c r="A391" t="s">
        <v>5274</v>
      </c>
      <c r="B391" s="20">
        <v>45792</v>
      </c>
      <c r="C391" s="20">
        <v>45740</v>
      </c>
      <c r="D391" t="s">
        <v>2819</v>
      </c>
      <c r="E391" t="s">
        <v>2820</v>
      </c>
      <c r="G391" t="s">
        <v>5551</v>
      </c>
      <c r="H391" t="s">
        <v>3078</v>
      </c>
      <c r="I391" t="s">
        <v>3294</v>
      </c>
      <c r="J391" s="8" t="str">
        <f t="shared" si="36"/>
        <v>HDL-</v>
      </c>
      <c r="K391" t="s">
        <v>10</v>
      </c>
      <c r="L391" s="46">
        <v>1020</v>
      </c>
      <c r="M391" t="s">
        <v>1472</v>
      </c>
      <c r="N391" t="s">
        <v>11</v>
      </c>
      <c r="O391" s="49">
        <v>7.4577999999999998</v>
      </c>
      <c r="P391" s="9">
        <f t="shared" si="37"/>
        <v>7606.96</v>
      </c>
      <c r="Q391" s="10">
        <f t="shared" si="38"/>
        <v>7.3003400000000003</v>
      </c>
      <c r="R391" s="10">
        <f t="shared" si="39"/>
        <v>1.0216000000000001</v>
      </c>
      <c r="S391" s="11">
        <f t="shared" si="40"/>
        <v>1042.03</v>
      </c>
      <c r="T391" s="10" t="s">
        <v>349</v>
      </c>
      <c r="U391" t="s">
        <v>228</v>
      </c>
    </row>
    <row r="392" spans="1:21">
      <c r="A392" t="s">
        <v>5275</v>
      </c>
      <c r="B392" s="20">
        <v>45792</v>
      </c>
      <c r="C392" s="20">
        <v>45756</v>
      </c>
      <c r="D392" t="s">
        <v>2819</v>
      </c>
      <c r="E392" t="s">
        <v>2820</v>
      </c>
      <c r="G392" t="s">
        <v>5551</v>
      </c>
      <c r="H392" t="s">
        <v>3077</v>
      </c>
      <c r="I392" t="s">
        <v>3293</v>
      </c>
      <c r="J392" s="8" t="str">
        <f t="shared" si="36"/>
        <v>HDL-</v>
      </c>
      <c r="K392" t="s">
        <v>10</v>
      </c>
      <c r="L392" s="46">
        <v>1020</v>
      </c>
      <c r="M392" t="s">
        <v>1472</v>
      </c>
      <c r="N392" t="s">
        <v>11</v>
      </c>
      <c r="O392" s="49">
        <v>7.4577999999999998</v>
      </c>
      <c r="P392" s="9">
        <f t="shared" si="37"/>
        <v>7606.96</v>
      </c>
      <c r="Q392" s="10">
        <f t="shared" si="38"/>
        <v>7.3003400000000003</v>
      </c>
      <c r="R392" s="10">
        <f t="shared" si="39"/>
        <v>1.0216000000000001</v>
      </c>
      <c r="S392" s="11">
        <f t="shared" si="40"/>
        <v>1042.03</v>
      </c>
      <c r="T392" s="10" t="s">
        <v>349</v>
      </c>
      <c r="U392" t="s">
        <v>228</v>
      </c>
    </row>
    <row r="393" spans="1:21">
      <c r="A393" t="s">
        <v>5189</v>
      </c>
      <c r="B393" s="20">
        <v>45792</v>
      </c>
      <c r="C393" s="20">
        <v>45765</v>
      </c>
      <c r="D393" t="s">
        <v>2247</v>
      </c>
      <c r="E393" t="s">
        <v>2248</v>
      </c>
      <c r="G393" t="s">
        <v>5499</v>
      </c>
      <c r="H393" t="s">
        <v>4721</v>
      </c>
      <c r="I393" t="s">
        <v>4722</v>
      </c>
      <c r="J393" s="8" t="str">
        <f t="shared" si="36"/>
        <v>HDL-</v>
      </c>
      <c r="K393" t="s">
        <v>10</v>
      </c>
      <c r="L393" s="46">
        <v>2000</v>
      </c>
      <c r="M393" t="s">
        <v>1472</v>
      </c>
      <c r="N393" t="s">
        <v>11</v>
      </c>
      <c r="O393" s="49">
        <v>4.2454999999999998</v>
      </c>
      <c r="P393" s="9">
        <f t="shared" si="37"/>
        <v>8491</v>
      </c>
      <c r="Q393" s="10">
        <f t="shared" si="38"/>
        <v>7.3003400000000003</v>
      </c>
      <c r="R393" s="10">
        <f t="shared" si="39"/>
        <v>0.58150000000000002</v>
      </c>
      <c r="S393" s="11">
        <f t="shared" si="40"/>
        <v>1163</v>
      </c>
      <c r="T393" s="10" t="s">
        <v>349</v>
      </c>
      <c r="U393" t="s">
        <v>228</v>
      </c>
    </row>
    <row r="394" spans="1:21">
      <c r="A394" t="s">
        <v>5195</v>
      </c>
      <c r="B394" s="20">
        <v>45792</v>
      </c>
      <c r="C394" s="20">
        <v>45765</v>
      </c>
      <c r="D394" t="s">
        <v>2247</v>
      </c>
      <c r="E394" t="s">
        <v>2248</v>
      </c>
      <c r="G394" t="s">
        <v>5499</v>
      </c>
      <c r="H394" t="s">
        <v>3135</v>
      </c>
      <c r="I394" t="s">
        <v>3345</v>
      </c>
      <c r="J394" s="8" t="str">
        <f t="shared" si="36"/>
        <v>HDL-</v>
      </c>
      <c r="K394" t="s">
        <v>10</v>
      </c>
      <c r="L394" s="46">
        <v>1000</v>
      </c>
      <c r="M394" t="s">
        <v>1472</v>
      </c>
      <c r="N394" t="s">
        <v>11</v>
      </c>
      <c r="O394" s="49">
        <v>4.3320999999999996</v>
      </c>
      <c r="P394" s="9">
        <f t="shared" si="37"/>
        <v>4332.1000000000004</v>
      </c>
      <c r="Q394" s="10">
        <f t="shared" si="38"/>
        <v>7.3003400000000003</v>
      </c>
      <c r="R394" s="10">
        <f t="shared" si="39"/>
        <v>0.59340000000000004</v>
      </c>
      <c r="S394" s="11">
        <f t="shared" si="40"/>
        <v>593.4</v>
      </c>
      <c r="T394" s="10" t="s">
        <v>349</v>
      </c>
      <c r="U394" t="s">
        <v>228</v>
      </c>
    </row>
    <row r="395" spans="1:21">
      <c r="A395" t="s">
        <v>5196</v>
      </c>
      <c r="B395" s="20">
        <v>45792</v>
      </c>
      <c r="C395" s="20">
        <v>45765</v>
      </c>
      <c r="D395" t="s">
        <v>2247</v>
      </c>
      <c r="E395" t="s">
        <v>2248</v>
      </c>
      <c r="G395" t="s">
        <v>5499</v>
      </c>
      <c r="H395" t="s">
        <v>4725</v>
      </c>
      <c r="I395" t="s">
        <v>4726</v>
      </c>
      <c r="J395" s="8" t="str">
        <f t="shared" si="36"/>
        <v>HDL-</v>
      </c>
      <c r="K395" t="s">
        <v>10</v>
      </c>
      <c r="L395" s="46">
        <v>1010</v>
      </c>
      <c r="M395" t="s">
        <v>1472</v>
      </c>
      <c r="N395" t="s">
        <v>11</v>
      </c>
      <c r="O395" s="49">
        <v>4.3320999999999996</v>
      </c>
      <c r="P395" s="9">
        <f t="shared" si="37"/>
        <v>4375.42</v>
      </c>
      <c r="Q395" s="10">
        <f t="shared" si="38"/>
        <v>7.3003400000000003</v>
      </c>
      <c r="R395" s="10">
        <f t="shared" si="39"/>
        <v>0.59340000000000004</v>
      </c>
      <c r="S395" s="11">
        <f t="shared" si="40"/>
        <v>599.33000000000004</v>
      </c>
      <c r="T395" s="10" t="s">
        <v>349</v>
      </c>
      <c r="U395" t="s">
        <v>228</v>
      </c>
    </row>
    <row r="396" spans="1:21">
      <c r="A396" t="s">
        <v>5206</v>
      </c>
      <c r="B396" s="20">
        <v>45792</v>
      </c>
      <c r="C396" s="20">
        <v>45765</v>
      </c>
      <c r="D396" t="s">
        <v>2247</v>
      </c>
      <c r="E396" t="s">
        <v>2248</v>
      </c>
      <c r="G396" t="s">
        <v>5499</v>
      </c>
      <c r="H396" t="s">
        <v>3136</v>
      </c>
      <c r="I396" t="s">
        <v>3346</v>
      </c>
      <c r="J396" s="8" t="str">
        <f t="shared" si="36"/>
        <v>HDL-</v>
      </c>
      <c r="K396" t="s">
        <v>10</v>
      </c>
      <c r="L396" s="46">
        <v>1000</v>
      </c>
      <c r="M396" t="s">
        <v>1472</v>
      </c>
      <c r="N396" t="s">
        <v>11</v>
      </c>
      <c r="O396" s="49">
        <v>4.7900999999999998</v>
      </c>
      <c r="P396" s="9">
        <f t="shared" si="37"/>
        <v>4790.1000000000004</v>
      </c>
      <c r="Q396" s="10">
        <f t="shared" si="38"/>
        <v>7.3003400000000003</v>
      </c>
      <c r="R396" s="10">
        <f t="shared" si="39"/>
        <v>0.65610000000000002</v>
      </c>
      <c r="S396" s="11">
        <f t="shared" si="40"/>
        <v>656.1</v>
      </c>
      <c r="T396" s="10" t="s">
        <v>349</v>
      </c>
      <c r="U396" t="s">
        <v>228</v>
      </c>
    </row>
    <row r="397" spans="1:21">
      <c r="A397" t="s">
        <v>5207</v>
      </c>
      <c r="B397" s="20">
        <v>45792</v>
      </c>
      <c r="C397" s="20">
        <v>45765</v>
      </c>
      <c r="D397" t="s">
        <v>2247</v>
      </c>
      <c r="E397" t="s">
        <v>2248</v>
      </c>
      <c r="G397" t="s">
        <v>5499</v>
      </c>
      <c r="H397" t="s">
        <v>4733</v>
      </c>
      <c r="I397" t="s">
        <v>4734</v>
      </c>
      <c r="J397" s="8" t="str">
        <f t="shared" si="36"/>
        <v>HDL-</v>
      </c>
      <c r="K397" t="s">
        <v>10</v>
      </c>
      <c r="L397" s="46">
        <v>1030</v>
      </c>
      <c r="M397" t="s">
        <v>1472</v>
      </c>
      <c r="N397" t="s">
        <v>11</v>
      </c>
      <c r="O397" s="49">
        <v>4.7900999999999998</v>
      </c>
      <c r="P397" s="9">
        <f t="shared" si="37"/>
        <v>4933.8</v>
      </c>
      <c r="Q397" s="10">
        <f t="shared" si="38"/>
        <v>7.3003400000000003</v>
      </c>
      <c r="R397" s="10">
        <f t="shared" si="39"/>
        <v>0.65610000000000002</v>
      </c>
      <c r="S397" s="11">
        <f t="shared" si="40"/>
        <v>675.78</v>
      </c>
      <c r="T397" s="10" t="s">
        <v>349</v>
      </c>
      <c r="U397" t="s">
        <v>228</v>
      </c>
    </row>
    <row r="398" spans="1:21">
      <c r="A398" t="s">
        <v>5208</v>
      </c>
      <c r="B398" s="20">
        <v>45792</v>
      </c>
      <c r="C398" s="20">
        <v>45765</v>
      </c>
      <c r="D398" t="s">
        <v>2247</v>
      </c>
      <c r="E398" t="s">
        <v>2248</v>
      </c>
      <c r="G398" t="s">
        <v>5499</v>
      </c>
      <c r="H398" t="s">
        <v>4735</v>
      </c>
      <c r="I398" t="s">
        <v>4736</v>
      </c>
      <c r="J398" s="8" t="str">
        <f t="shared" si="36"/>
        <v>HDL-</v>
      </c>
      <c r="K398" t="s">
        <v>10</v>
      </c>
      <c r="L398" s="46">
        <v>1010</v>
      </c>
      <c r="M398" t="s">
        <v>1472</v>
      </c>
      <c r="N398" t="s">
        <v>11</v>
      </c>
      <c r="O398" s="49">
        <v>4.7900999999999998</v>
      </c>
      <c r="P398" s="9">
        <f t="shared" si="37"/>
        <v>4838</v>
      </c>
      <c r="Q398" s="10">
        <f t="shared" si="38"/>
        <v>7.3003400000000003</v>
      </c>
      <c r="R398" s="10">
        <f t="shared" si="39"/>
        <v>0.65610000000000002</v>
      </c>
      <c r="S398" s="11">
        <f t="shared" si="40"/>
        <v>662.66</v>
      </c>
      <c r="T398" s="10" t="s">
        <v>349</v>
      </c>
      <c r="U398" t="s">
        <v>228</v>
      </c>
    </row>
    <row r="399" spans="1:21">
      <c r="A399" t="s">
        <v>3824</v>
      </c>
      <c r="B399" s="20">
        <v>45792</v>
      </c>
      <c r="C399" s="20">
        <v>45716</v>
      </c>
      <c r="D399" t="s">
        <v>143</v>
      </c>
      <c r="E399" t="s">
        <v>144</v>
      </c>
      <c r="G399" t="s">
        <v>5545</v>
      </c>
      <c r="H399" t="s">
        <v>3152</v>
      </c>
      <c r="I399" t="s">
        <v>3362</v>
      </c>
      <c r="J399" s="8" t="str">
        <f t="shared" si="36"/>
        <v>HDL-</v>
      </c>
      <c r="K399" t="s">
        <v>10</v>
      </c>
      <c r="L399" s="46">
        <v>360</v>
      </c>
      <c r="M399" t="s">
        <v>1472</v>
      </c>
      <c r="N399" t="s">
        <v>11</v>
      </c>
      <c r="O399" s="49">
        <v>6.8814000000000002</v>
      </c>
      <c r="P399" s="9">
        <f t="shared" si="37"/>
        <v>2477.3000000000002</v>
      </c>
      <c r="Q399" s="10">
        <f t="shared" si="38"/>
        <v>7.3003400000000003</v>
      </c>
      <c r="R399" s="10">
        <f t="shared" si="39"/>
        <v>0.94259999999999999</v>
      </c>
      <c r="S399" s="11">
        <f t="shared" si="40"/>
        <v>339.34</v>
      </c>
      <c r="T399" s="10" t="s">
        <v>349</v>
      </c>
      <c r="U399" t="s">
        <v>228</v>
      </c>
    </row>
    <row r="400" spans="1:21">
      <c r="A400" t="s">
        <v>5135</v>
      </c>
      <c r="B400" s="20">
        <v>45792</v>
      </c>
      <c r="C400" s="20">
        <v>45763</v>
      </c>
      <c r="D400" t="s">
        <v>121</v>
      </c>
      <c r="E400" t="s">
        <v>122</v>
      </c>
      <c r="G400" t="s">
        <v>5373</v>
      </c>
      <c r="H400" t="s">
        <v>4697</v>
      </c>
      <c r="I400" t="s">
        <v>4698</v>
      </c>
      <c r="J400" s="8" t="str">
        <f t="shared" si="36"/>
        <v>LHDL</v>
      </c>
      <c r="K400" t="s">
        <v>10</v>
      </c>
      <c r="L400" s="46">
        <v>1000</v>
      </c>
      <c r="M400" t="s">
        <v>1472</v>
      </c>
      <c r="N400" t="s">
        <v>11</v>
      </c>
      <c r="O400" s="49">
        <v>3.2938000000000001</v>
      </c>
      <c r="P400" s="9">
        <f t="shared" si="37"/>
        <v>3293.8</v>
      </c>
      <c r="Q400" s="10">
        <f t="shared" si="38"/>
        <v>7.3003400000000003</v>
      </c>
      <c r="R400" s="10">
        <f t="shared" si="39"/>
        <v>0.45119999999999999</v>
      </c>
      <c r="S400" s="11">
        <f t="shared" si="40"/>
        <v>451.2</v>
      </c>
      <c r="T400" s="10" t="s">
        <v>349</v>
      </c>
      <c r="U400" t="s">
        <v>125</v>
      </c>
    </row>
    <row r="401" spans="1:21">
      <c r="A401" t="s">
        <v>5136</v>
      </c>
      <c r="B401" s="20">
        <v>45792</v>
      </c>
      <c r="C401" s="20">
        <v>45763</v>
      </c>
      <c r="D401" t="s">
        <v>121</v>
      </c>
      <c r="E401" t="s">
        <v>122</v>
      </c>
      <c r="G401" t="s">
        <v>5373</v>
      </c>
      <c r="H401" t="s">
        <v>969</v>
      </c>
      <c r="I401" t="s">
        <v>970</v>
      </c>
      <c r="J401" s="8" t="str">
        <f t="shared" si="36"/>
        <v>LHDL</v>
      </c>
      <c r="K401" t="s">
        <v>10</v>
      </c>
      <c r="L401" s="46">
        <v>1010</v>
      </c>
      <c r="M401" t="s">
        <v>1472</v>
      </c>
      <c r="N401" t="s">
        <v>11</v>
      </c>
      <c r="O401" s="49">
        <v>3.2938000000000001</v>
      </c>
      <c r="P401" s="9">
        <f t="shared" si="37"/>
        <v>3326.74</v>
      </c>
      <c r="Q401" s="10">
        <f t="shared" si="38"/>
        <v>7.3003400000000003</v>
      </c>
      <c r="R401" s="10">
        <f t="shared" si="39"/>
        <v>0.45119999999999999</v>
      </c>
      <c r="S401" s="11">
        <f t="shared" si="40"/>
        <v>455.71</v>
      </c>
      <c r="T401" s="10" t="s">
        <v>349</v>
      </c>
      <c r="U401" t="s">
        <v>125</v>
      </c>
    </row>
    <row r="402" spans="1:21">
      <c r="A402" t="s">
        <v>5251</v>
      </c>
      <c r="B402" s="20">
        <v>45792</v>
      </c>
      <c r="C402" s="20">
        <v>45611</v>
      </c>
      <c r="D402" t="s">
        <v>121</v>
      </c>
      <c r="E402" t="s">
        <v>122</v>
      </c>
      <c r="G402" t="s">
        <v>5373</v>
      </c>
      <c r="H402" t="s">
        <v>3058</v>
      </c>
      <c r="I402" t="s">
        <v>3275</v>
      </c>
      <c r="J402" s="8" t="str">
        <f t="shared" si="36"/>
        <v>LHDL</v>
      </c>
      <c r="K402" t="s">
        <v>10</v>
      </c>
      <c r="L402" s="46">
        <v>510</v>
      </c>
      <c r="M402" t="s">
        <v>1472</v>
      </c>
      <c r="N402" t="s">
        <v>11</v>
      </c>
      <c r="O402" s="49">
        <v>7.3152999999999997</v>
      </c>
      <c r="P402" s="9">
        <f t="shared" si="37"/>
        <v>3730.8</v>
      </c>
      <c r="Q402" s="10">
        <f t="shared" si="38"/>
        <v>7.3003400000000003</v>
      </c>
      <c r="R402" s="10">
        <f t="shared" si="39"/>
        <v>1.002</v>
      </c>
      <c r="S402" s="11">
        <f t="shared" si="40"/>
        <v>511.02</v>
      </c>
      <c r="T402" s="10" t="s">
        <v>349</v>
      </c>
      <c r="U402" t="s">
        <v>125</v>
      </c>
    </row>
    <row r="403" spans="1:21">
      <c r="A403" t="s">
        <v>5257</v>
      </c>
      <c r="B403" s="20">
        <v>45792</v>
      </c>
      <c r="C403" s="20">
        <v>45611</v>
      </c>
      <c r="D403" t="s">
        <v>121</v>
      </c>
      <c r="E403" t="s">
        <v>122</v>
      </c>
      <c r="G403" t="s">
        <v>5373</v>
      </c>
      <c r="H403" t="s">
        <v>1790</v>
      </c>
      <c r="I403" t="s">
        <v>1791</v>
      </c>
      <c r="J403" s="8" t="str">
        <f t="shared" si="36"/>
        <v>LHDL</v>
      </c>
      <c r="K403" t="s">
        <v>10</v>
      </c>
      <c r="L403" s="46">
        <v>810</v>
      </c>
      <c r="M403" t="s">
        <v>1472</v>
      </c>
      <c r="N403" t="s">
        <v>11</v>
      </c>
      <c r="O403" s="49">
        <v>7.3506999999999998</v>
      </c>
      <c r="P403" s="9">
        <f t="shared" si="37"/>
        <v>5954.07</v>
      </c>
      <c r="Q403" s="10">
        <f t="shared" si="38"/>
        <v>7.3003400000000003</v>
      </c>
      <c r="R403" s="10">
        <f t="shared" si="39"/>
        <v>1.0068999999999999</v>
      </c>
      <c r="S403" s="11">
        <f t="shared" si="40"/>
        <v>815.59</v>
      </c>
      <c r="T403" s="10" t="s">
        <v>349</v>
      </c>
      <c r="U403" t="s">
        <v>125</v>
      </c>
    </row>
    <row r="404" spans="1:21">
      <c r="A404" t="s">
        <v>5258</v>
      </c>
      <c r="B404" s="20">
        <v>45792</v>
      </c>
      <c r="C404" s="20">
        <v>45611</v>
      </c>
      <c r="D404" t="s">
        <v>121</v>
      </c>
      <c r="E404" t="s">
        <v>122</v>
      </c>
      <c r="G404" t="s">
        <v>5373</v>
      </c>
      <c r="H404" t="s">
        <v>1792</v>
      </c>
      <c r="I404" t="s">
        <v>1793</v>
      </c>
      <c r="J404" s="8" t="str">
        <f t="shared" si="36"/>
        <v>LHDL</v>
      </c>
      <c r="K404" t="s">
        <v>10</v>
      </c>
      <c r="L404" s="46">
        <v>710</v>
      </c>
      <c r="M404" t="s">
        <v>1472</v>
      </c>
      <c r="N404" t="s">
        <v>11</v>
      </c>
      <c r="O404" s="49">
        <v>7.3506999999999998</v>
      </c>
      <c r="P404" s="9">
        <f t="shared" si="37"/>
        <v>5219</v>
      </c>
      <c r="Q404" s="10">
        <f t="shared" si="38"/>
        <v>7.3003400000000003</v>
      </c>
      <c r="R404" s="10">
        <f t="shared" si="39"/>
        <v>1.0068999999999999</v>
      </c>
      <c r="S404" s="11">
        <f t="shared" si="40"/>
        <v>714.9</v>
      </c>
      <c r="T404" s="10" t="s">
        <v>349</v>
      </c>
      <c r="U404" t="s">
        <v>125</v>
      </c>
    </row>
    <row r="405" spans="1:21">
      <c r="A405" t="s">
        <v>5192</v>
      </c>
      <c r="B405" s="20">
        <v>45792</v>
      </c>
      <c r="C405" s="20">
        <v>45714</v>
      </c>
      <c r="D405" t="s">
        <v>94</v>
      </c>
      <c r="E405" t="s">
        <v>95</v>
      </c>
      <c r="G405" t="s">
        <v>5515</v>
      </c>
      <c r="H405" t="s">
        <v>3164</v>
      </c>
      <c r="I405" t="s">
        <v>3374</v>
      </c>
      <c r="J405" s="8" t="str">
        <f t="shared" si="36"/>
        <v>LID-</v>
      </c>
      <c r="K405" t="s">
        <v>98</v>
      </c>
      <c r="L405" s="46">
        <v>1800</v>
      </c>
      <c r="M405" t="s">
        <v>1472</v>
      </c>
      <c r="N405" t="s">
        <v>11</v>
      </c>
      <c r="O405" s="49">
        <v>4.26</v>
      </c>
      <c r="P405" s="9">
        <f t="shared" si="37"/>
        <v>7668</v>
      </c>
      <c r="Q405" s="10">
        <f t="shared" si="38"/>
        <v>7.3003400000000003</v>
      </c>
      <c r="R405" s="10">
        <f t="shared" si="39"/>
        <v>0.58350000000000002</v>
      </c>
      <c r="S405" s="11">
        <f t="shared" si="40"/>
        <v>1050.3</v>
      </c>
      <c r="T405" s="10" t="s">
        <v>349</v>
      </c>
      <c r="U405" t="s">
        <v>368</v>
      </c>
    </row>
    <row r="406" spans="1:21">
      <c r="A406" t="s">
        <v>5186</v>
      </c>
      <c r="B406" s="20">
        <v>45792</v>
      </c>
      <c r="C406" s="20">
        <v>45714</v>
      </c>
      <c r="D406" t="s">
        <v>830</v>
      </c>
      <c r="E406" t="s">
        <v>831</v>
      </c>
      <c r="G406" t="s">
        <v>5486</v>
      </c>
      <c r="H406" t="s">
        <v>3166</v>
      </c>
      <c r="I406" t="s">
        <v>3376</v>
      </c>
      <c r="J406" s="8" t="str">
        <f t="shared" si="36"/>
        <v>LID-</v>
      </c>
      <c r="K406" t="s">
        <v>98</v>
      </c>
      <c r="L406" s="46">
        <v>1200</v>
      </c>
      <c r="M406" t="s">
        <v>1472</v>
      </c>
      <c r="N406" t="s">
        <v>11</v>
      </c>
      <c r="O406" s="49">
        <v>4.2</v>
      </c>
      <c r="P406" s="9">
        <f t="shared" si="37"/>
        <v>5040</v>
      </c>
      <c r="Q406" s="10">
        <f t="shared" si="38"/>
        <v>7.3003400000000003</v>
      </c>
      <c r="R406" s="10">
        <f t="shared" si="39"/>
        <v>0.57530000000000003</v>
      </c>
      <c r="S406" s="11">
        <f t="shared" si="40"/>
        <v>690.36</v>
      </c>
      <c r="T406" s="10" t="s">
        <v>349</v>
      </c>
      <c r="U406" t="s">
        <v>368</v>
      </c>
    </row>
    <row r="407" spans="1:21">
      <c r="A407" t="s">
        <v>5187</v>
      </c>
      <c r="B407" s="20">
        <v>45792</v>
      </c>
      <c r="C407" s="20">
        <v>45714</v>
      </c>
      <c r="D407" t="s">
        <v>830</v>
      </c>
      <c r="E407" t="s">
        <v>831</v>
      </c>
      <c r="G407" t="s">
        <v>5486</v>
      </c>
      <c r="H407" t="s">
        <v>3166</v>
      </c>
      <c r="I407" t="s">
        <v>3376</v>
      </c>
      <c r="J407" s="8" t="str">
        <f t="shared" si="36"/>
        <v>LID-</v>
      </c>
      <c r="K407" t="s">
        <v>98</v>
      </c>
      <c r="L407" s="46">
        <v>1000</v>
      </c>
      <c r="M407" t="s">
        <v>1472</v>
      </c>
      <c r="N407" t="s">
        <v>11</v>
      </c>
      <c r="O407" s="49">
        <v>4.2</v>
      </c>
      <c r="P407" s="9">
        <f t="shared" si="37"/>
        <v>4200</v>
      </c>
      <c r="Q407" s="10">
        <f t="shared" si="38"/>
        <v>7.3003400000000003</v>
      </c>
      <c r="R407" s="10">
        <f t="shared" si="39"/>
        <v>0.57530000000000003</v>
      </c>
      <c r="S407" s="11">
        <f t="shared" si="40"/>
        <v>575.29999999999995</v>
      </c>
      <c r="T407" s="10" t="s">
        <v>349</v>
      </c>
      <c r="U407" t="s">
        <v>368</v>
      </c>
    </row>
    <row r="408" spans="1:21">
      <c r="A408" t="s">
        <v>4844</v>
      </c>
      <c r="B408" s="20">
        <v>45792</v>
      </c>
      <c r="C408" s="20">
        <v>45737</v>
      </c>
      <c r="D408" t="s">
        <v>121</v>
      </c>
      <c r="E408" t="s">
        <v>122</v>
      </c>
      <c r="G408" t="s">
        <v>5373</v>
      </c>
      <c r="H408" t="s">
        <v>4561</v>
      </c>
      <c r="I408" t="s">
        <v>4562</v>
      </c>
      <c r="J408" s="8" t="str">
        <f t="shared" si="36"/>
        <v>SHDL</v>
      </c>
      <c r="K408" t="s">
        <v>10</v>
      </c>
      <c r="L408" s="46">
        <v>455</v>
      </c>
      <c r="M408" t="s">
        <v>1472</v>
      </c>
      <c r="N408" t="s">
        <v>11</v>
      </c>
      <c r="O408" s="49">
        <v>0</v>
      </c>
      <c r="P408" s="9">
        <f t="shared" si="37"/>
        <v>0</v>
      </c>
      <c r="Q408" s="10">
        <f t="shared" si="38"/>
        <v>7.3003400000000003</v>
      </c>
      <c r="R408" s="10">
        <f t="shared" si="39"/>
        <v>0</v>
      </c>
      <c r="S408" s="11">
        <f t="shared" si="40"/>
        <v>0</v>
      </c>
      <c r="T408" s="10" t="s">
        <v>349</v>
      </c>
      <c r="U408" t="s">
        <v>722</v>
      </c>
    </row>
    <row r="409" spans="1:21">
      <c r="A409" t="s">
        <v>5321</v>
      </c>
      <c r="B409" s="20">
        <v>45792</v>
      </c>
      <c r="C409" s="20">
        <v>45737</v>
      </c>
      <c r="D409" t="s">
        <v>121</v>
      </c>
      <c r="E409" t="s">
        <v>122</v>
      </c>
      <c r="G409" t="s">
        <v>5373</v>
      </c>
      <c r="H409" t="s">
        <v>4810</v>
      </c>
      <c r="I409" t="s">
        <v>4811</v>
      </c>
      <c r="J409" s="8" t="str">
        <f t="shared" si="36"/>
        <v>SHDL</v>
      </c>
      <c r="K409" t="s">
        <v>10</v>
      </c>
      <c r="L409" s="46">
        <v>296</v>
      </c>
      <c r="M409" t="s">
        <v>1472</v>
      </c>
      <c r="N409" t="s">
        <v>11</v>
      </c>
      <c r="O409" s="49">
        <v>16.082699999999999</v>
      </c>
      <c r="P409" s="9">
        <f t="shared" si="37"/>
        <v>4760.4799999999996</v>
      </c>
      <c r="Q409" s="10">
        <f t="shared" si="38"/>
        <v>7.3003400000000003</v>
      </c>
      <c r="R409" s="10">
        <f t="shared" si="39"/>
        <v>2.2029999999999998</v>
      </c>
      <c r="S409" s="11">
        <f t="shared" si="40"/>
        <v>652.09</v>
      </c>
      <c r="T409" s="10" t="s">
        <v>349</v>
      </c>
      <c r="U409" t="s">
        <v>722</v>
      </c>
    </row>
    <row r="410" spans="1:21">
      <c r="A410" t="s">
        <v>5322</v>
      </c>
      <c r="B410" s="20">
        <v>45792</v>
      </c>
      <c r="C410" s="20">
        <v>45737</v>
      </c>
      <c r="D410" t="s">
        <v>121</v>
      </c>
      <c r="E410" t="s">
        <v>122</v>
      </c>
      <c r="G410" t="s">
        <v>5373</v>
      </c>
      <c r="H410" t="s">
        <v>4812</v>
      </c>
      <c r="I410" t="s">
        <v>4813</v>
      </c>
      <c r="J410" s="8" t="str">
        <f t="shared" ref="J410:J436" si="41">+LEFT(U410,4)</f>
        <v>SHDL</v>
      </c>
      <c r="K410" t="s">
        <v>10</v>
      </c>
      <c r="L410" s="46">
        <v>1799</v>
      </c>
      <c r="M410" t="s">
        <v>1472</v>
      </c>
      <c r="N410" t="s">
        <v>11</v>
      </c>
      <c r="O410" s="49">
        <v>16.155200000000001</v>
      </c>
      <c r="P410" s="9">
        <f t="shared" si="37"/>
        <v>29063.200000000001</v>
      </c>
      <c r="Q410" s="10">
        <f t="shared" si="38"/>
        <v>7.3003400000000003</v>
      </c>
      <c r="R410" s="10">
        <f t="shared" si="39"/>
        <v>2.2128999999999999</v>
      </c>
      <c r="S410" s="11">
        <f t="shared" si="40"/>
        <v>3981.01</v>
      </c>
      <c r="T410" s="10" t="s">
        <v>349</v>
      </c>
      <c r="U410" t="s">
        <v>722</v>
      </c>
    </row>
    <row r="411" spans="1:21">
      <c r="A411" t="s">
        <v>5325</v>
      </c>
      <c r="B411" s="20">
        <v>45791</v>
      </c>
      <c r="C411" s="20">
        <v>45786</v>
      </c>
      <c r="D411" t="s">
        <v>1006</v>
      </c>
      <c r="E411" t="s">
        <v>1007</v>
      </c>
      <c r="G411" t="s">
        <v>5583</v>
      </c>
      <c r="H411" t="s">
        <v>1819</v>
      </c>
      <c r="I411" t="s">
        <v>1820</v>
      </c>
      <c r="J411" s="8" t="str">
        <f t="shared" si="41"/>
        <v>ALM-</v>
      </c>
      <c r="K411" t="s">
        <v>10</v>
      </c>
      <c r="L411" s="46">
        <v>60000</v>
      </c>
      <c r="M411" t="s">
        <v>186</v>
      </c>
      <c r="N411" t="s">
        <v>11</v>
      </c>
      <c r="O411" s="49">
        <v>17.309699999999999</v>
      </c>
      <c r="P411" s="9">
        <f t="shared" si="37"/>
        <v>1038582</v>
      </c>
      <c r="Q411" s="10">
        <f t="shared" si="38"/>
        <v>7.3003400000000003</v>
      </c>
      <c r="R411" s="10">
        <f t="shared" si="39"/>
        <v>2.3711000000000002</v>
      </c>
      <c r="S411" s="11">
        <f t="shared" si="40"/>
        <v>142266</v>
      </c>
      <c r="T411" s="10" t="s">
        <v>349</v>
      </c>
      <c r="U411" t="s">
        <v>191</v>
      </c>
    </row>
    <row r="412" spans="1:21">
      <c r="A412" t="s">
        <v>5326</v>
      </c>
      <c r="B412" s="20">
        <v>45791</v>
      </c>
      <c r="C412" s="20">
        <v>45789</v>
      </c>
      <c r="D412" t="s">
        <v>2261</v>
      </c>
      <c r="E412" t="s">
        <v>2262</v>
      </c>
      <c r="G412" t="s">
        <v>5584</v>
      </c>
      <c r="H412" t="s">
        <v>1819</v>
      </c>
      <c r="I412" t="s">
        <v>1820</v>
      </c>
      <c r="J412" s="8" t="str">
        <f t="shared" si="41"/>
        <v>ALM-</v>
      </c>
      <c r="K412" t="s">
        <v>10</v>
      </c>
      <c r="L412" s="46">
        <v>35924</v>
      </c>
      <c r="M412" t="s">
        <v>186</v>
      </c>
      <c r="N412" t="s">
        <v>11</v>
      </c>
      <c r="O412" s="49">
        <v>17.398199999999999</v>
      </c>
      <c r="P412" s="9">
        <f t="shared" si="37"/>
        <v>625012.93999999994</v>
      </c>
      <c r="Q412" s="10">
        <f t="shared" si="38"/>
        <v>7.3003400000000003</v>
      </c>
      <c r="R412" s="10">
        <f t="shared" si="39"/>
        <v>2.3832</v>
      </c>
      <c r="S412" s="11">
        <f t="shared" si="40"/>
        <v>85614.080000000002</v>
      </c>
      <c r="T412" s="10" t="s">
        <v>349</v>
      </c>
      <c r="U412" t="s">
        <v>191</v>
      </c>
    </row>
    <row r="413" spans="1:21">
      <c r="A413" t="s">
        <v>5157</v>
      </c>
      <c r="B413" s="20">
        <v>45791</v>
      </c>
      <c r="C413" s="20">
        <v>45789</v>
      </c>
      <c r="D413" t="s">
        <v>5</v>
      </c>
      <c r="E413" t="s">
        <v>6</v>
      </c>
      <c r="G413" t="s">
        <v>5476</v>
      </c>
      <c r="H413" t="s">
        <v>4707</v>
      </c>
      <c r="I413" t="s">
        <v>4708</v>
      </c>
      <c r="J413" s="8" t="str">
        <f t="shared" si="41"/>
        <v>BOX-</v>
      </c>
      <c r="K413" t="s">
        <v>10</v>
      </c>
      <c r="L413" s="46">
        <v>505</v>
      </c>
      <c r="M413" t="s">
        <v>1472</v>
      </c>
      <c r="N413" t="s">
        <v>11</v>
      </c>
      <c r="O413" s="49">
        <v>3.59</v>
      </c>
      <c r="P413" s="9">
        <f t="shared" si="37"/>
        <v>1812.95</v>
      </c>
      <c r="Q413" s="10">
        <f t="shared" si="38"/>
        <v>7.3003400000000003</v>
      </c>
      <c r="R413" s="10">
        <f t="shared" si="39"/>
        <v>0.49180000000000001</v>
      </c>
      <c r="S413" s="11">
        <f t="shared" si="40"/>
        <v>248.36</v>
      </c>
      <c r="T413" s="10" t="s">
        <v>349</v>
      </c>
      <c r="U413" t="s">
        <v>1</v>
      </c>
    </row>
    <row r="414" spans="1:21">
      <c r="A414" t="s">
        <v>5158</v>
      </c>
      <c r="B414" s="20">
        <v>45791</v>
      </c>
      <c r="C414" s="20">
        <v>45789</v>
      </c>
      <c r="D414" t="s">
        <v>5</v>
      </c>
      <c r="E414" t="s">
        <v>6</v>
      </c>
      <c r="G414" t="s">
        <v>5476</v>
      </c>
      <c r="H414" t="s">
        <v>4707</v>
      </c>
      <c r="I414" t="s">
        <v>4708</v>
      </c>
      <c r="J414" s="8" t="str">
        <f t="shared" si="41"/>
        <v>BOX-</v>
      </c>
      <c r="K414" t="s">
        <v>10</v>
      </c>
      <c r="L414" s="46">
        <v>1005</v>
      </c>
      <c r="M414" t="s">
        <v>1472</v>
      </c>
      <c r="N414" t="s">
        <v>11</v>
      </c>
      <c r="O414" s="49">
        <v>3.59</v>
      </c>
      <c r="P414" s="9">
        <f t="shared" si="37"/>
        <v>3607.95</v>
      </c>
      <c r="Q414" s="10">
        <f t="shared" si="38"/>
        <v>7.3003400000000003</v>
      </c>
      <c r="R414" s="10">
        <f t="shared" si="39"/>
        <v>0.49180000000000001</v>
      </c>
      <c r="S414" s="11">
        <f t="shared" si="40"/>
        <v>494.26</v>
      </c>
      <c r="T414" s="10" t="s">
        <v>349</v>
      </c>
      <c r="U414" t="s">
        <v>1</v>
      </c>
    </row>
    <row r="415" spans="1:21">
      <c r="A415" t="s">
        <v>5203</v>
      </c>
      <c r="B415" s="20">
        <v>45791</v>
      </c>
      <c r="C415" s="20">
        <v>45789</v>
      </c>
      <c r="D415" t="s">
        <v>5</v>
      </c>
      <c r="E415" t="s">
        <v>6</v>
      </c>
      <c r="G415" t="s">
        <v>5476</v>
      </c>
      <c r="H415" t="s">
        <v>4729</v>
      </c>
      <c r="I415" t="s">
        <v>4730</v>
      </c>
      <c r="J415" s="8" t="str">
        <f t="shared" si="41"/>
        <v>BOX-</v>
      </c>
      <c r="K415" t="s">
        <v>10</v>
      </c>
      <c r="L415" s="46">
        <v>1010</v>
      </c>
      <c r="M415" t="s">
        <v>1472</v>
      </c>
      <c r="N415" t="s">
        <v>11</v>
      </c>
      <c r="O415" s="49">
        <v>4.6100000000000003</v>
      </c>
      <c r="P415" s="9">
        <f t="shared" si="37"/>
        <v>4656.1000000000004</v>
      </c>
      <c r="Q415" s="10">
        <f t="shared" si="38"/>
        <v>7.3003400000000003</v>
      </c>
      <c r="R415" s="10">
        <f t="shared" si="39"/>
        <v>0.63149999999999995</v>
      </c>
      <c r="S415" s="11">
        <f t="shared" si="40"/>
        <v>637.82000000000005</v>
      </c>
      <c r="T415" s="10" t="s">
        <v>349</v>
      </c>
      <c r="U415" t="s">
        <v>1</v>
      </c>
    </row>
    <row r="416" spans="1:21">
      <c r="A416" t="s">
        <v>5204</v>
      </c>
      <c r="B416" s="20">
        <v>45791</v>
      </c>
      <c r="C416" s="20">
        <v>45789</v>
      </c>
      <c r="D416" t="s">
        <v>5</v>
      </c>
      <c r="E416" t="s">
        <v>6</v>
      </c>
      <c r="G416" t="s">
        <v>5476</v>
      </c>
      <c r="H416" t="s">
        <v>4729</v>
      </c>
      <c r="I416" t="s">
        <v>4730</v>
      </c>
      <c r="J416" s="8" t="str">
        <f t="shared" si="41"/>
        <v>BOX-</v>
      </c>
      <c r="K416" t="s">
        <v>10</v>
      </c>
      <c r="L416" s="46">
        <v>500</v>
      </c>
      <c r="M416" t="s">
        <v>1472</v>
      </c>
      <c r="N416" t="s">
        <v>11</v>
      </c>
      <c r="O416" s="49">
        <v>4.6100000000000003</v>
      </c>
      <c r="P416" s="9">
        <f t="shared" si="37"/>
        <v>2305</v>
      </c>
      <c r="Q416" s="10">
        <f t="shared" si="38"/>
        <v>7.3003400000000003</v>
      </c>
      <c r="R416" s="10">
        <f t="shared" si="39"/>
        <v>0.63149999999999995</v>
      </c>
      <c r="S416" s="11">
        <f t="shared" si="40"/>
        <v>315.75</v>
      </c>
      <c r="T416" s="10" t="s">
        <v>349</v>
      </c>
      <c r="U416" t="s">
        <v>1</v>
      </c>
    </row>
    <row r="417" spans="1:21">
      <c r="A417" t="s">
        <v>5205</v>
      </c>
      <c r="B417" s="20">
        <v>45791</v>
      </c>
      <c r="C417" s="20">
        <v>45777</v>
      </c>
      <c r="D417" t="s">
        <v>5</v>
      </c>
      <c r="E417" t="s">
        <v>6</v>
      </c>
      <c r="G417" t="s">
        <v>5524</v>
      </c>
      <c r="H417" t="s">
        <v>4731</v>
      </c>
      <c r="I417" t="s">
        <v>4732</v>
      </c>
      <c r="J417" s="8" t="str">
        <f t="shared" si="41"/>
        <v>BOX-</v>
      </c>
      <c r="K417" t="s">
        <v>10</v>
      </c>
      <c r="L417" s="46">
        <v>1010</v>
      </c>
      <c r="M417" t="s">
        <v>1472</v>
      </c>
      <c r="N417" t="s">
        <v>11</v>
      </c>
      <c r="O417" s="49">
        <v>4.76</v>
      </c>
      <c r="P417" s="9">
        <f t="shared" si="37"/>
        <v>4807.6000000000004</v>
      </c>
      <c r="Q417" s="10">
        <f t="shared" si="38"/>
        <v>7.3003400000000003</v>
      </c>
      <c r="R417" s="10">
        <f t="shared" si="39"/>
        <v>0.65200000000000002</v>
      </c>
      <c r="S417" s="11">
        <f t="shared" si="40"/>
        <v>658.52</v>
      </c>
      <c r="T417" s="10" t="s">
        <v>349</v>
      </c>
      <c r="U417" t="s">
        <v>1</v>
      </c>
    </row>
    <row r="418" spans="1:21">
      <c r="A418" t="s">
        <v>5216</v>
      </c>
      <c r="B418" s="20">
        <v>45791</v>
      </c>
      <c r="C418" s="20">
        <v>45789</v>
      </c>
      <c r="D418" t="s">
        <v>5</v>
      </c>
      <c r="E418" t="s">
        <v>6</v>
      </c>
      <c r="G418" t="s">
        <v>5476</v>
      </c>
      <c r="H418" t="s">
        <v>4745</v>
      </c>
      <c r="I418" t="s">
        <v>4746</v>
      </c>
      <c r="J418" s="8" t="str">
        <f t="shared" si="41"/>
        <v>BOX-</v>
      </c>
      <c r="K418" t="s">
        <v>10</v>
      </c>
      <c r="L418" s="46">
        <v>1010</v>
      </c>
      <c r="M418" t="s">
        <v>1472</v>
      </c>
      <c r="N418" t="s">
        <v>11</v>
      </c>
      <c r="O418" s="49">
        <v>4.87</v>
      </c>
      <c r="P418" s="9">
        <f t="shared" si="37"/>
        <v>4918.7</v>
      </c>
      <c r="Q418" s="10">
        <f t="shared" si="38"/>
        <v>7.3003400000000003</v>
      </c>
      <c r="R418" s="10">
        <f t="shared" si="39"/>
        <v>0.66710000000000003</v>
      </c>
      <c r="S418" s="11">
        <f t="shared" si="40"/>
        <v>673.77</v>
      </c>
      <c r="T418" s="10" t="s">
        <v>349</v>
      </c>
      <c r="U418" t="s">
        <v>1</v>
      </c>
    </row>
    <row r="419" spans="1:21">
      <c r="A419" t="s">
        <v>5217</v>
      </c>
      <c r="B419" s="20">
        <v>45791</v>
      </c>
      <c r="C419" s="20">
        <v>45789</v>
      </c>
      <c r="D419" t="s">
        <v>5</v>
      </c>
      <c r="E419" t="s">
        <v>6</v>
      </c>
      <c r="G419" t="s">
        <v>5476</v>
      </c>
      <c r="H419" t="s">
        <v>4745</v>
      </c>
      <c r="I419" t="s">
        <v>4746</v>
      </c>
      <c r="J419" s="8" t="str">
        <f t="shared" si="41"/>
        <v>BOX-</v>
      </c>
      <c r="K419" t="s">
        <v>10</v>
      </c>
      <c r="L419" s="46">
        <v>500</v>
      </c>
      <c r="M419" t="s">
        <v>1472</v>
      </c>
      <c r="N419" t="s">
        <v>11</v>
      </c>
      <c r="O419" s="49">
        <v>4.87</v>
      </c>
      <c r="P419" s="9">
        <f t="shared" si="37"/>
        <v>2435</v>
      </c>
      <c r="Q419" s="10">
        <f t="shared" si="38"/>
        <v>7.3003400000000003</v>
      </c>
      <c r="R419" s="10">
        <f t="shared" si="39"/>
        <v>0.66710000000000003</v>
      </c>
      <c r="S419" s="11">
        <f t="shared" si="40"/>
        <v>333.55</v>
      </c>
      <c r="T419" s="10" t="s">
        <v>349</v>
      </c>
      <c r="U419" t="s">
        <v>1</v>
      </c>
    </row>
    <row r="420" spans="1:21">
      <c r="A420" t="s">
        <v>5269</v>
      </c>
      <c r="B420" s="20">
        <v>45791</v>
      </c>
      <c r="C420" s="20">
        <v>45789</v>
      </c>
      <c r="D420" t="s">
        <v>5</v>
      </c>
      <c r="E420" t="s">
        <v>6</v>
      </c>
      <c r="G420" t="s">
        <v>5524</v>
      </c>
      <c r="H420" t="s">
        <v>465</v>
      </c>
      <c r="I420" t="s">
        <v>466</v>
      </c>
      <c r="J420" s="8" t="str">
        <f t="shared" si="41"/>
        <v>BOX-</v>
      </c>
      <c r="K420" t="s">
        <v>10</v>
      </c>
      <c r="L420" s="46">
        <v>1010</v>
      </c>
      <c r="M420" t="s">
        <v>1472</v>
      </c>
      <c r="N420" t="s">
        <v>11</v>
      </c>
      <c r="O420" s="49">
        <v>7.41</v>
      </c>
      <c r="P420" s="9">
        <f t="shared" si="37"/>
        <v>7484.1</v>
      </c>
      <c r="Q420" s="10">
        <f t="shared" si="38"/>
        <v>7.3003400000000003</v>
      </c>
      <c r="R420" s="10">
        <f t="shared" si="39"/>
        <v>1.0149999999999999</v>
      </c>
      <c r="S420" s="11">
        <f t="shared" si="40"/>
        <v>1025.1500000000001</v>
      </c>
      <c r="T420" s="10" t="s">
        <v>349</v>
      </c>
      <c r="U420" t="s">
        <v>1</v>
      </c>
    </row>
    <row r="421" spans="1:21">
      <c r="A421" t="s">
        <v>5280</v>
      </c>
      <c r="B421" s="20">
        <v>45791</v>
      </c>
      <c r="C421" s="20">
        <v>45789</v>
      </c>
      <c r="D421" t="s">
        <v>5</v>
      </c>
      <c r="E421" t="s">
        <v>6</v>
      </c>
      <c r="G421" t="s">
        <v>5524</v>
      </c>
      <c r="H421" t="s">
        <v>4771</v>
      </c>
      <c r="I421" t="s">
        <v>4772</v>
      </c>
      <c r="J421" s="8" t="str">
        <f t="shared" si="41"/>
        <v>BOX-</v>
      </c>
      <c r="K421" t="s">
        <v>10</v>
      </c>
      <c r="L421" s="46">
        <v>1000</v>
      </c>
      <c r="M421" t="s">
        <v>1472</v>
      </c>
      <c r="N421" t="s">
        <v>11</v>
      </c>
      <c r="O421" s="49">
        <v>7.64</v>
      </c>
      <c r="P421" s="9">
        <f t="shared" si="37"/>
        <v>7640</v>
      </c>
      <c r="Q421" s="10">
        <f t="shared" si="38"/>
        <v>7.3003400000000003</v>
      </c>
      <c r="R421" s="10">
        <f t="shared" si="39"/>
        <v>1.0465</v>
      </c>
      <c r="S421" s="11">
        <f t="shared" si="40"/>
        <v>1046.5</v>
      </c>
      <c r="T421" s="10" t="s">
        <v>349</v>
      </c>
      <c r="U421" t="s">
        <v>1</v>
      </c>
    </row>
    <row r="422" spans="1:21">
      <c r="A422" t="s">
        <v>5304</v>
      </c>
      <c r="B422" s="20">
        <v>45791</v>
      </c>
      <c r="C422" s="20">
        <v>45789</v>
      </c>
      <c r="D422" t="s">
        <v>5</v>
      </c>
      <c r="E422" t="s">
        <v>6</v>
      </c>
      <c r="G422" t="s">
        <v>5524</v>
      </c>
      <c r="H422" t="s">
        <v>4792</v>
      </c>
      <c r="I422" t="s">
        <v>4793</v>
      </c>
      <c r="J422" s="8" t="str">
        <f t="shared" si="41"/>
        <v>BOX-</v>
      </c>
      <c r="K422" t="s">
        <v>10</v>
      </c>
      <c r="L422" s="46">
        <v>505</v>
      </c>
      <c r="M422" t="s">
        <v>1472</v>
      </c>
      <c r="N422" t="s">
        <v>11</v>
      </c>
      <c r="O422" s="49">
        <v>11.54</v>
      </c>
      <c r="P422" s="9">
        <f t="shared" si="37"/>
        <v>5827.7</v>
      </c>
      <c r="Q422" s="10">
        <f t="shared" si="38"/>
        <v>7.3003400000000003</v>
      </c>
      <c r="R422" s="10">
        <f t="shared" si="39"/>
        <v>1.5807</v>
      </c>
      <c r="S422" s="11">
        <f t="shared" si="40"/>
        <v>798.25</v>
      </c>
      <c r="T422" s="10" t="s">
        <v>349</v>
      </c>
      <c r="U422" t="s">
        <v>1</v>
      </c>
    </row>
    <row r="423" spans="1:21">
      <c r="A423" t="s">
        <v>5133</v>
      </c>
      <c r="B423" s="20">
        <v>45791</v>
      </c>
      <c r="C423" s="20">
        <v>44666</v>
      </c>
      <c r="D423" t="s">
        <v>128</v>
      </c>
      <c r="E423" t="s">
        <v>129</v>
      </c>
      <c r="G423" t="s">
        <v>5469</v>
      </c>
      <c r="H423" t="s">
        <v>4695</v>
      </c>
      <c r="I423" t="s">
        <v>4696</v>
      </c>
      <c r="J423" s="8" t="str">
        <f t="shared" si="41"/>
        <v>HDL-</v>
      </c>
      <c r="K423" t="s">
        <v>10</v>
      </c>
      <c r="L423" s="46">
        <v>-4368</v>
      </c>
      <c r="M423" t="s">
        <v>1472</v>
      </c>
      <c r="N423" t="s">
        <v>11</v>
      </c>
      <c r="O423" s="49">
        <v>3.2801</v>
      </c>
      <c r="P423" s="9">
        <f t="shared" si="37"/>
        <v>-14327.48</v>
      </c>
      <c r="Q423" s="10">
        <f t="shared" si="38"/>
        <v>7.3003400000000003</v>
      </c>
      <c r="R423" s="10">
        <f t="shared" si="39"/>
        <v>0.44929999999999998</v>
      </c>
      <c r="S423" s="11">
        <f t="shared" si="40"/>
        <v>-1962.54</v>
      </c>
      <c r="T423" s="10" t="s">
        <v>349</v>
      </c>
      <c r="U423" t="s">
        <v>228</v>
      </c>
    </row>
    <row r="424" spans="1:21">
      <c r="A424" t="s">
        <v>5169</v>
      </c>
      <c r="B424" s="20">
        <v>45791</v>
      </c>
      <c r="C424" s="20">
        <v>45169</v>
      </c>
      <c r="D424" t="s">
        <v>128</v>
      </c>
      <c r="E424" t="s">
        <v>129</v>
      </c>
      <c r="G424" t="s">
        <v>5469</v>
      </c>
      <c r="H424" t="s">
        <v>4709</v>
      </c>
      <c r="I424" t="s">
        <v>4710</v>
      </c>
      <c r="J424" s="8" t="str">
        <f t="shared" si="41"/>
        <v>HDL-</v>
      </c>
      <c r="K424" t="s">
        <v>10</v>
      </c>
      <c r="L424" s="46">
        <v>-340</v>
      </c>
      <c r="M424" t="s">
        <v>1472</v>
      </c>
      <c r="N424" t="s">
        <v>11</v>
      </c>
      <c r="O424" s="49">
        <v>3.8788999999999998</v>
      </c>
      <c r="P424" s="9">
        <f t="shared" si="37"/>
        <v>-1318.83</v>
      </c>
      <c r="Q424" s="10">
        <f t="shared" si="38"/>
        <v>7.3003400000000003</v>
      </c>
      <c r="R424" s="10">
        <f t="shared" si="39"/>
        <v>0.53129999999999999</v>
      </c>
      <c r="S424" s="11">
        <f t="shared" si="40"/>
        <v>-180.64</v>
      </c>
      <c r="T424" s="10" t="s">
        <v>349</v>
      </c>
      <c r="U424" t="s">
        <v>228</v>
      </c>
    </row>
    <row r="425" spans="1:21">
      <c r="A425" t="s">
        <v>5368</v>
      </c>
      <c r="B425" s="20">
        <v>45791</v>
      </c>
      <c r="C425" s="20">
        <v>45770</v>
      </c>
      <c r="D425" t="s">
        <v>311</v>
      </c>
      <c r="E425" t="s">
        <v>312</v>
      </c>
      <c r="G425" t="s">
        <v>5597</v>
      </c>
      <c r="H425" t="s">
        <v>4836</v>
      </c>
      <c r="I425" t="s">
        <v>4837</v>
      </c>
      <c r="J425" s="8" t="str">
        <f t="shared" si="41"/>
        <v>INM-</v>
      </c>
      <c r="K425" t="s">
        <v>10</v>
      </c>
      <c r="L425" s="46">
        <v>50</v>
      </c>
      <c r="M425" t="s">
        <v>186</v>
      </c>
      <c r="N425" t="s">
        <v>11</v>
      </c>
      <c r="O425" s="49">
        <v>197.3451</v>
      </c>
      <c r="P425" s="9">
        <f t="shared" si="37"/>
        <v>9867.26</v>
      </c>
      <c r="Q425" s="10">
        <f t="shared" si="38"/>
        <v>7.3003400000000003</v>
      </c>
      <c r="R425" s="10">
        <f t="shared" si="39"/>
        <v>27.032299999999999</v>
      </c>
      <c r="S425" s="11">
        <f t="shared" si="40"/>
        <v>1351.62</v>
      </c>
      <c r="T425" s="10" t="s">
        <v>349</v>
      </c>
      <c r="U425" t="s">
        <v>327</v>
      </c>
    </row>
    <row r="426" spans="1:21">
      <c r="A426" t="s">
        <v>4180</v>
      </c>
      <c r="B426" s="20">
        <v>45791</v>
      </c>
      <c r="C426" s="20">
        <v>45714</v>
      </c>
      <c r="D426" t="s">
        <v>94</v>
      </c>
      <c r="E426" t="s">
        <v>95</v>
      </c>
      <c r="G426" t="s">
        <v>5517</v>
      </c>
      <c r="H426" t="s">
        <v>3165</v>
      </c>
      <c r="I426" t="s">
        <v>3375</v>
      </c>
      <c r="J426" s="8" t="str">
        <f t="shared" si="41"/>
        <v>LID-</v>
      </c>
      <c r="K426" t="s">
        <v>98</v>
      </c>
      <c r="L426" s="46">
        <v>1460</v>
      </c>
      <c r="M426" t="s">
        <v>1472</v>
      </c>
      <c r="N426" t="s">
        <v>11</v>
      </c>
      <c r="O426" s="49">
        <v>4.37</v>
      </c>
      <c r="P426" s="9">
        <f t="shared" si="37"/>
        <v>6380.2</v>
      </c>
      <c r="Q426" s="10">
        <f t="shared" si="38"/>
        <v>7.3003400000000003</v>
      </c>
      <c r="R426" s="10">
        <f t="shared" si="39"/>
        <v>0.59860000000000002</v>
      </c>
      <c r="S426" s="11">
        <f t="shared" si="40"/>
        <v>873.96</v>
      </c>
      <c r="T426" s="10" t="s">
        <v>349</v>
      </c>
      <c r="U426" t="s">
        <v>368</v>
      </c>
    </row>
    <row r="427" spans="1:21">
      <c r="A427" t="s">
        <v>5198</v>
      </c>
      <c r="B427" s="20">
        <v>45791</v>
      </c>
      <c r="C427" s="20">
        <v>45714</v>
      </c>
      <c r="D427" t="s">
        <v>94</v>
      </c>
      <c r="E427" t="s">
        <v>95</v>
      </c>
      <c r="G427" t="s">
        <v>5517</v>
      </c>
      <c r="H427" t="s">
        <v>3165</v>
      </c>
      <c r="I427" t="s">
        <v>3375</v>
      </c>
      <c r="J427" s="8" t="str">
        <f t="shared" si="41"/>
        <v>LID-</v>
      </c>
      <c r="K427" t="s">
        <v>98</v>
      </c>
      <c r="L427" s="46">
        <v>100</v>
      </c>
      <c r="M427" t="s">
        <v>1472</v>
      </c>
      <c r="N427" t="s">
        <v>11</v>
      </c>
      <c r="O427" s="49">
        <v>4.37</v>
      </c>
      <c r="P427" s="9">
        <f t="shared" si="37"/>
        <v>437</v>
      </c>
      <c r="Q427" s="10">
        <f t="shared" si="38"/>
        <v>7.3003400000000003</v>
      </c>
      <c r="R427" s="10">
        <f t="shared" si="39"/>
        <v>0.59860000000000002</v>
      </c>
      <c r="S427" s="11">
        <f t="shared" si="40"/>
        <v>59.86</v>
      </c>
      <c r="T427" s="10" t="s">
        <v>349</v>
      </c>
      <c r="U427" t="s">
        <v>368</v>
      </c>
    </row>
    <row r="428" spans="1:21">
      <c r="A428" t="s">
        <v>5186</v>
      </c>
      <c r="B428" s="20">
        <v>45791</v>
      </c>
      <c r="C428" s="20">
        <v>45714</v>
      </c>
      <c r="D428" t="s">
        <v>830</v>
      </c>
      <c r="E428" t="s">
        <v>831</v>
      </c>
      <c r="G428" t="s">
        <v>5487</v>
      </c>
      <c r="H428" t="s">
        <v>3166</v>
      </c>
      <c r="I428" t="s">
        <v>3376</v>
      </c>
      <c r="J428" s="8" t="str">
        <f t="shared" si="41"/>
        <v>LID-</v>
      </c>
      <c r="K428" t="s">
        <v>98</v>
      </c>
      <c r="L428" s="46">
        <v>1000</v>
      </c>
      <c r="M428" t="s">
        <v>1472</v>
      </c>
      <c r="N428" t="s">
        <v>11</v>
      </c>
      <c r="O428" s="49">
        <v>4.2</v>
      </c>
      <c r="P428" s="9">
        <f t="shared" si="37"/>
        <v>4200</v>
      </c>
      <c r="Q428" s="10">
        <f t="shared" si="38"/>
        <v>7.3003400000000003</v>
      </c>
      <c r="R428" s="10">
        <f t="shared" si="39"/>
        <v>0.57530000000000003</v>
      </c>
      <c r="S428" s="11">
        <f t="shared" si="40"/>
        <v>575.29999999999995</v>
      </c>
      <c r="T428" s="10" t="s">
        <v>349</v>
      </c>
      <c r="U428" t="s">
        <v>368</v>
      </c>
    </row>
    <row r="429" spans="1:21">
      <c r="A429" t="s">
        <v>5283</v>
      </c>
      <c r="B429" s="20">
        <v>45791</v>
      </c>
      <c r="C429" s="20">
        <v>45754</v>
      </c>
      <c r="D429" t="s">
        <v>830</v>
      </c>
      <c r="E429" t="s">
        <v>831</v>
      </c>
      <c r="G429" t="s">
        <v>5561</v>
      </c>
      <c r="H429" t="s">
        <v>4773</v>
      </c>
      <c r="I429" t="s">
        <v>929</v>
      </c>
      <c r="J429" s="8" t="str">
        <f t="shared" si="41"/>
        <v>LID-</v>
      </c>
      <c r="K429" t="s">
        <v>369</v>
      </c>
      <c r="L429" s="46">
        <v>515</v>
      </c>
      <c r="M429" t="s">
        <v>1472</v>
      </c>
      <c r="N429" t="s">
        <v>11</v>
      </c>
      <c r="O429" s="49">
        <v>7.8</v>
      </c>
      <c r="P429" s="9">
        <f t="shared" si="37"/>
        <v>4017</v>
      </c>
      <c r="Q429" s="10">
        <f t="shared" si="38"/>
        <v>7.3003400000000003</v>
      </c>
      <c r="R429" s="10">
        <f t="shared" si="39"/>
        <v>1.0684</v>
      </c>
      <c r="S429" s="11">
        <f t="shared" si="40"/>
        <v>550.23</v>
      </c>
      <c r="T429" s="10" t="s">
        <v>349</v>
      </c>
      <c r="U429" t="s">
        <v>368</v>
      </c>
    </row>
    <row r="430" spans="1:21">
      <c r="A430" t="s">
        <v>5337</v>
      </c>
      <c r="B430" s="20">
        <v>45791</v>
      </c>
      <c r="C430" s="20">
        <v>45763</v>
      </c>
      <c r="D430" t="s">
        <v>2823</v>
      </c>
      <c r="E430" t="s">
        <v>2824</v>
      </c>
      <c r="G430" t="s">
        <v>5587</v>
      </c>
      <c r="H430" t="s">
        <v>4830</v>
      </c>
      <c r="I430" t="s">
        <v>4831</v>
      </c>
      <c r="J430" s="8" t="str">
        <f t="shared" si="41"/>
        <v>MISC</v>
      </c>
      <c r="K430" t="s">
        <v>10</v>
      </c>
      <c r="L430" s="46">
        <v>50</v>
      </c>
      <c r="M430" t="s">
        <v>1472</v>
      </c>
      <c r="N430" t="s">
        <v>11</v>
      </c>
      <c r="O430" s="49">
        <v>55.9</v>
      </c>
      <c r="P430" s="9">
        <f t="shared" si="37"/>
        <v>2795</v>
      </c>
      <c r="Q430" s="10">
        <f t="shared" si="38"/>
        <v>7.3003400000000003</v>
      </c>
      <c r="R430" s="10">
        <f t="shared" si="39"/>
        <v>7.6571999999999996</v>
      </c>
      <c r="S430" s="11">
        <f t="shared" si="40"/>
        <v>382.86</v>
      </c>
      <c r="T430" s="10" t="s">
        <v>349</v>
      </c>
      <c r="U430" t="s">
        <v>25</v>
      </c>
    </row>
    <row r="431" spans="1:21">
      <c r="A431" t="s">
        <v>5340</v>
      </c>
      <c r="B431" s="20">
        <v>45791</v>
      </c>
      <c r="C431" s="20">
        <v>45763</v>
      </c>
      <c r="D431" t="s">
        <v>2823</v>
      </c>
      <c r="E431" t="s">
        <v>2824</v>
      </c>
      <c r="G431" t="s">
        <v>5587</v>
      </c>
      <c r="H431" t="s">
        <v>3142</v>
      </c>
      <c r="I431" t="s">
        <v>3352</v>
      </c>
      <c r="J431" s="8" t="str">
        <f t="shared" si="41"/>
        <v>MISC</v>
      </c>
      <c r="K431" t="s">
        <v>10</v>
      </c>
      <c r="L431" s="46">
        <v>100</v>
      </c>
      <c r="M431" t="s">
        <v>1472</v>
      </c>
      <c r="N431" t="s">
        <v>11</v>
      </c>
      <c r="O431" s="49">
        <v>64</v>
      </c>
      <c r="P431" s="9">
        <f t="shared" si="37"/>
        <v>6400</v>
      </c>
      <c r="Q431" s="10">
        <f t="shared" si="38"/>
        <v>7.3003400000000003</v>
      </c>
      <c r="R431" s="10">
        <f t="shared" si="39"/>
        <v>8.7667000000000002</v>
      </c>
      <c r="S431" s="11">
        <f t="shared" si="40"/>
        <v>876.67</v>
      </c>
      <c r="T431" s="10" t="s">
        <v>349</v>
      </c>
      <c r="U431" t="s">
        <v>25</v>
      </c>
    </row>
    <row r="432" spans="1:21">
      <c r="A432" t="s">
        <v>5066</v>
      </c>
      <c r="B432" s="20">
        <v>45791</v>
      </c>
      <c r="C432" s="20">
        <v>45784</v>
      </c>
      <c r="D432" t="s">
        <v>268</v>
      </c>
      <c r="E432" t="s">
        <v>269</v>
      </c>
      <c r="G432" t="s">
        <v>5451</v>
      </c>
      <c r="H432" t="s">
        <v>3184</v>
      </c>
      <c r="I432" t="s">
        <v>3391</v>
      </c>
      <c r="J432" s="8" t="str">
        <f t="shared" si="41"/>
        <v>MISC</v>
      </c>
      <c r="K432" t="s">
        <v>10</v>
      </c>
      <c r="L432" s="46">
        <v>50</v>
      </c>
      <c r="M432" t="s">
        <v>136</v>
      </c>
      <c r="N432" t="s">
        <v>11</v>
      </c>
      <c r="O432" s="49">
        <v>2.57</v>
      </c>
      <c r="P432" s="9">
        <f t="shared" si="37"/>
        <v>128.5</v>
      </c>
      <c r="Q432" s="10">
        <f t="shared" si="38"/>
        <v>7.3003400000000003</v>
      </c>
      <c r="R432" s="10">
        <f t="shared" si="39"/>
        <v>0.35199999999999998</v>
      </c>
      <c r="S432" s="11">
        <f t="shared" si="40"/>
        <v>17.600000000000001</v>
      </c>
      <c r="T432" s="10" t="s">
        <v>349</v>
      </c>
      <c r="U432" t="s">
        <v>25</v>
      </c>
    </row>
    <row r="433" spans="1:21">
      <c r="A433" t="s">
        <v>5067</v>
      </c>
      <c r="B433" s="20">
        <v>45791</v>
      </c>
      <c r="C433" s="20">
        <v>45785</v>
      </c>
      <c r="D433" t="s">
        <v>268</v>
      </c>
      <c r="E433" t="s">
        <v>269</v>
      </c>
      <c r="G433" t="s">
        <v>5452</v>
      </c>
      <c r="H433" t="s">
        <v>3184</v>
      </c>
      <c r="I433" t="s">
        <v>3391</v>
      </c>
      <c r="J433" s="8" t="str">
        <f t="shared" si="41"/>
        <v>MISC</v>
      </c>
      <c r="K433" t="s">
        <v>10</v>
      </c>
      <c r="L433" s="46">
        <v>300</v>
      </c>
      <c r="M433" t="s">
        <v>136</v>
      </c>
      <c r="N433" t="s">
        <v>11</v>
      </c>
      <c r="O433" s="49">
        <v>2.57</v>
      </c>
      <c r="P433" s="9">
        <f t="shared" si="37"/>
        <v>771</v>
      </c>
      <c r="Q433" s="10">
        <f t="shared" si="38"/>
        <v>7.3003400000000003</v>
      </c>
      <c r="R433" s="10">
        <f t="shared" si="39"/>
        <v>0.35199999999999998</v>
      </c>
      <c r="S433" s="11">
        <f t="shared" si="40"/>
        <v>105.6</v>
      </c>
      <c r="T433" s="10" t="s">
        <v>349</v>
      </c>
      <c r="U433" t="s">
        <v>25</v>
      </c>
    </row>
    <row r="434" spans="1:21">
      <c r="A434" t="s">
        <v>5224</v>
      </c>
      <c r="B434" s="20">
        <v>45791</v>
      </c>
      <c r="C434" s="20">
        <v>45784</v>
      </c>
      <c r="D434" t="s">
        <v>268</v>
      </c>
      <c r="E434" t="s">
        <v>269</v>
      </c>
      <c r="G434" t="s">
        <v>5451</v>
      </c>
      <c r="H434" t="s">
        <v>1077</v>
      </c>
      <c r="I434" t="s">
        <v>1078</v>
      </c>
      <c r="J434" s="8" t="str">
        <f t="shared" si="41"/>
        <v>MISC</v>
      </c>
      <c r="K434" t="s">
        <v>10</v>
      </c>
      <c r="L434" s="46">
        <v>100</v>
      </c>
      <c r="M434" t="s">
        <v>136</v>
      </c>
      <c r="N434" t="s">
        <v>11</v>
      </c>
      <c r="O434" s="49">
        <v>5.18</v>
      </c>
      <c r="P434" s="9">
        <f t="shared" si="37"/>
        <v>518</v>
      </c>
      <c r="Q434" s="10">
        <f t="shared" si="38"/>
        <v>7.3003400000000003</v>
      </c>
      <c r="R434" s="10">
        <f t="shared" si="39"/>
        <v>0.70960000000000001</v>
      </c>
      <c r="S434" s="11">
        <f t="shared" si="40"/>
        <v>70.959999999999994</v>
      </c>
      <c r="T434" s="10" t="s">
        <v>349</v>
      </c>
      <c r="U434" t="s">
        <v>25</v>
      </c>
    </row>
    <row r="435" spans="1:21">
      <c r="A435" t="s">
        <v>5225</v>
      </c>
      <c r="B435" s="20">
        <v>45791</v>
      </c>
      <c r="C435" s="20">
        <v>45785</v>
      </c>
      <c r="D435" t="s">
        <v>268</v>
      </c>
      <c r="E435" t="s">
        <v>269</v>
      </c>
      <c r="G435" t="s">
        <v>5452</v>
      </c>
      <c r="H435" t="s">
        <v>1077</v>
      </c>
      <c r="I435" t="s">
        <v>1078</v>
      </c>
      <c r="J435" s="8" t="str">
        <f t="shared" si="41"/>
        <v>MISC</v>
      </c>
      <c r="K435" t="s">
        <v>10</v>
      </c>
      <c r="L435" s="46">
        <v>600</v>
      </c>
      <c r="M435" t="s">
        <v>136</v>
      </c>
      <c r="N435" t="s">
        <v>11</v>
      </c>
      <c r="O435" s="49">
        <v>5.18</v>
      </c>
      <c r="P435" s="9">
        <f t="shared" si="37"/>
        <v>3108</v>
      </c>
      <c r="Q435" s="10">
        <f t="shared" si="38"/>
        <v>7.3003400000000003</v>
      </c>
      <c r="R435" s="10">
        <f t="shared" si="39"/>
        <v>0.70960000000000001</v>
      </c>
      <c r="S435" s="11">
        <f t="shared" si="40"/>
        <v>425.76</v>
      </c>
      <c r="T435" s="10" t="s">
        <v>349</v>
      </c>
      <c r="U435" t="s">
        <v>25</v>
      </c>
    </row>
    <row r="436" spans="1:21">
      <c r="A436" t="s">
        <v>5221</v>
      </c>
      <c r="B436" s="20">
        <v>45791</v>
      </c>
      <c r="C436" s="20">
        <v>45695</v>
      </c>
      <c r="D436" t="s">
        <v>830</v>
      </c>
      <c r="E436" t="s">
        <v>831</v>
      </c>
      <c r="G436" t="s">
        <v>5527</v>
      </c>
      <c r="H436" t="s">
        <v>828</v>
      </c>
      <c r="I436" t="s">
        <v>829</v>
      </c>
      <c r="J436" s="8" t="str">
        <f t="shared" si="41"/>
        <v>SKU-</v>
      </c>
      <c r="K436" t="s">
        <v>98</v>
      </c>
      <c r="L436" s="46">
        <v>2600</v>
      </c>
      <c r="M436" t="s">
        <v>1472</v>
      </c>
      <c r="N436" t="s">
        <v>11</v>
      </c>
      <c r="O436" s="49">
        <v>5.0862999999999996</v>
      </c>
      <c r="P436" s="9">
        <f t="shared" si="37"/>
        <v>13224.38</v>
      </c>
      <c r="Q436" s="10">
        <f t="shared" si="38"/>
        <v>7.3003400000000003</v>
      </c>
      <c r="R436" s="10">
        <f t="shared" si="39"/>
        <v>0.69669999999999999</v>
      </c>
      <c r="S436" s="11">
        <f t="shared" si="40"/>
        <v>1811.42</v>
      </c>
      <c r="T436" s="10" t="s">
        <v>349</v>
      </c>
      <c r="U436" t="s">
        <v>2</v>
      </c>
    </row>
    <row r="437" spans="1:21">
      <c r="A437" t="s">
        <v>5104</v>
      </c>
      <c r="B437" s="20">
        <v>45790</v>
      </c>
      <c r="C437" s="20">
        <v>45748</v>
      </c>
      <c r="D437" t="s">
        <v>569</v>
      </c>
      <c r="E437" t="s">
        <v>570</v>
      </c>
      <c r="G437" t="s">
        <v>5403</v>
      </c>
      <c r="H437" t="s">
        <v>1521</v>
      </c>
      <c r="I437" t="s">
        <v>1522</v>
      </c>
      <c r="J437" s="8" t="s">
        <v>1505</v>
      </c>
      <c r="K437" t="s">
        <v>10</v>
      </c>
      <c r="L437" s="46">
        <v>8000</v>
      </c>
      <c r="M437" t="s">
        <v>1472</v>
      </c>
      <c r="N437" t="s">
        <v>11</v>
      </c>
      <c r="O437" s="49">
        <v>3.0070000000000001</v>
      </c>
      <c r="P437" s="9">
        <f t="shared" si="37"/>
        <v>24056</v>
      </c>
      <c r="Q437" s="10">
        <f t="shared" si="38"/>
        <v>7.3003400000000003</v>
      </c>
      <c r="R437" s="10">
        <f t="shared" si="39"/>
        <v>0.41189999999999999</v>
      </c>
      <c r="S437" s="11">
        <f t="shared" si="40"/>
        <v>3295.2</v>
      </c>
      <c r="T437" s="10" t="s">
        <v>349</v>
      </c>
      <c r="U437" t="s">
        <v>36</v>
      </c>
    </row>
    <row r="438" spans="1:21">
      <c r="A438" t="s">
        <v>5149</v>
      </c>
      <c r="B438" s="20">
        <v>45790</v>
      </c>
      <c r="C438" s="20">
        <v>45742</v>
      </c>
      <c r="D438" t="s">
        <v>569</v>
      </c>
      <c r="E438" t="s">
        <v>570</v>
      </c>
      <c r="G438" t="s">
        <v>5403</v>
      </c>
      <c r="H438" t="s">
        <v>759</v>
      </c>
      <c r="I438" t="s">
        <v>760</v>
      </c>
      <c r="J438" s="8" t="s">
        <v>1505</v>
      </c>
      <c r="K438" t="s">
        <v>10</v>
      </c>
      <c r="L438" s="46">
        <v>800</v>
      </c>
      <c r="M438" t="s">
        <v>1472</v>
      </c>
      <c r="N438" t="s">
        <v>11</v>
      </c>
      <c r="O438" s="49">
        <v>3.5</v>
      </c>
      <c r="P438" s="9">
        <f t="shared" si="37"/>
        <v>2800</v>
      </c>
      <c r="Q438" s="10">
        <f t="shared" si="38"/>
        <v>7.3003400000000003</v>
      </c>
      <c r="R438" s="10">
        <f t="shared" si="39"/>
        <v>0.47939999999999999</v>
      </c>
      <c r="S438" s="11">
        <f t="shared" si="40"/>
        <v>383.52</v>
      </c>
      <c r="T438" s="10" t="s">
        <v>349</v>
      </c>
      <c r="U438" t="s">
        <v>36</v>
      </c>
    </row>
    <row r="439" spans="1:21">
      <c r="A439" t="s">
        <v>5150</v>
      </c>
      <c r="B439" s="20">
        <v>45790</v>
      </c>
      <c r="C439" s="20">
        <v>45783</v>
      </c>
      <c r="D439" t="s">
        <v>569</v>
      </c>
      <c r="E439" t="s">
        <v>570</v>
      </c>
      <c r="G439" t="s">
        <v>5403</v>
      </c>
      <c r="H439" t="s">
        <v>1513</v>
      </c>
      <c r="I439" t="s">
        <v>1514</v>
      </c>
      <c r="J439" s="8" t="s">
        <v>1505</v>
      </c>
      <c r="K439" t="s">
        <v>10</v>
      </c>
      <c r="L439" s="46">
        <v>100</v>
      </c>
      <c r="M439" t="s">
        <v>1472</v>
      </c>
      <c r="N439" t="s">
        <v>11</v>
      </c>
      <c r="O439" s="49">
        <v>3.5</v>
      </c>
      <c r="P439" s="9">
        <f t="shared" si="37"/>
        <v>350</v>
      </c>
      <c r="Q439" s="10">
        <f t="shared" si="38"/>
        <v>7.3003400000000003</v>
      </c>
      <c r="R439" s="10">
        <f t="shared" si="39"/>
        <v>0.47939999999999999</v>
      </c>
      <c r="S439" s="11">
        <f t="shared" si="40"/>
        <v>47.94</v>
      </c>
      <c r="T439" s="10" t="s">
        <v>349</v>
      </c>
      <c r="U439" t="s">
        <v>36</v>
      </c>
    </row>
    <row r="440" spans="1:21">
      <c r="A440" t="s">
        <v>5167</v>
      </c>
      <c r="B440" s="20">
        <v>45790</v>
      </c>
      <c r="C440" s="20">
        <v>45742</v>
      </c>
      <c r="D440" t="s">
        <v>569</v>
      </c>
      <c r="E440" t="s">
        <v>570</v>
      </c>
      <c r="G440" t="s">
        <v>5403</v>
      </c>
      <c r="H440" t="s">
        <v>1523</v>
      </c>
      <c r="I440" t="s">
        <v>1524</v>
      </c>
      <c r="J440" s="8" t="s">
        <v>1505</v>
      </c>
      <c r="K440" t="s">
        <v>10</v>
      </c>
      <c r="L440" s="46">
        <v>610</v>
      </c>
      <c r="M440" t="s">
        <v>1472</v>
      </c>
      <c r="N440" t="s">
        <v>11</v>
      </c>
      <c r="O440" s="49">
        <v>3.85</v>
      </c>
      <c r="P440" s="9">
        <f t="shared" si="37"/>
        <v>2348.5</v>
      </c>
      <c r="Q440" s="10">
        <f t="shared" si="38"/>
        <v>7.3003400000000003</v>
      </c>
      <c r="R440" s="10">
        <f t="shared" si="39"/>
        <v>0.52739999999999998</v>
      </c>
      <c r="S440" s="11">
        <f t="shared" si="40"/>
        <v>321.70999999999998</v>
      </c>
      <c r="T440" s="10" t="s">
        <v>349</v>
      </c>
      <c r="U440" t="s">
        <v>36</v>
      </c>
    </row>
    <row r="441" spans="1:21">
      <c r="A441" t="s">
        <v>5168</v>
      </c>
      <c r="B441" s="20">
        <v>45790</v>
      </c>
      <c r="C441" s="20">
        <v>45783</v>
      </c>
      <c r="D441" t="s">
        <v>569</v>
      </c>
      <c r="E441" t="s">
        <v>570</v>
      </c>
      <c r="G441" t="s">
        <v>5403</v>
      </c>
      <c r="H441" t="s">
        <v>567</v>
      </c>
      <c r="I441" t="s">
        <v>568</v>
      </c>
      <c r="J441" s="8" t="s">
        <v>1505</v>
      </c>
      <c r="K441" t="s">
        <v>10</v>
      </c>
      <c r="L441" s="46">
        <v>100</v>
      </c>
      <c r="M441" t="s">
        <v>1472</v>
      </c>
      <c r="N441" t="s">
        <v>11</v>
      </c>
      <c r="O441" s="49">
        <v>3.85</v>
      </c>
      <c r="P441" s="9">
        <f t="shared" si="37"/>
        <v>385</v>
      </c>
      <c r="Q441" s="10">
        <f t="shared" si="38"/>
        <v>7.3003400000000003</v>
      </c>
      <c r="R441" s="10">
        <f t="shared" si="39"/>
        <v>0.52739999999999998</v>
      </c>
      <c r="S441" s="11">
        <f t="shared" si="40"/>
        <v>52.74</v>
      </c>
      <c r="T441" s="10" t="s">
        <v>349</v>
      </c>
      <c r="U441" t="s">
        <v>36</v>
      </c>
    </row>
    <row r="442" spans="1:21">
      <c r="A442" t="s">
        <v>4978</v>
      </c>
      <c r="B442" s="20">
        <v>45790</v>
      </c>
      <c r="C442" s="20">
        <v>45763</v>
      </c>
      <c r="D442" t="s">
        <v>28</v>
      </c>
      <c r="E442" t="s">
        <v>29</v>
      </c>
      <c r="G442" t="s">
        <v>5421</v>
      </c>
      <c r="H442" t="s">
        <v>4616</v>
      </c>
      <c r="I442" t="s">
        <v>4617</v>
      </c>
      <c r="J442" s="8" t="str">
        <f t="shared" ref="J442:J473" si="42">+LEFT(U442,4)</f>
        <v>BRKT</v>
      </c>
      <c r="K442" t="s">
        <v>10</v>
      </c>
      <c r="L442" s="46">
        <v>6800</v>
      </c>
      <c r="M442" t="s">
        <v>1472</v>
      </c>
      <c r="N442" t="s">
        <v>11</v>
      </c>
      <c r="O442" s="49">
        <v>0.5716</v>
      </c>
      <c r="P442" s="9">
        <f t="shared" si="37"/>
        <v>3886.88</v>
      </c>
      <c r="Q442" s="10">
        <f t="shared" si="38"/>
        <v>7.3003400000000003</v>
      </c>
      <c r="R442" s="10">
        <f t="shared" si="39"/>
        <v>7.8299999999999995E-2</v>
      </c>
      <c r="S442" s="11">
        <f t="shared" si="40"/>
        <v>532.44000000000005</v>
      </c>
      <c r="T442" s="10" t="s">
        <v>349</v>
      </c>
      <c r="U442" t="s">
        <v>442</v>
      </c>
    </row>
    <row r="443" spans="1:21">
      <c r="A443" t="s">
        <v>4989</v>
      </c>
      <c r="B443" s="20">
        <v>45790</v>
      </c>
      <c r="C443" s="20">
        <v>45763</v>
      </c>
      <c r="D443" t="s">
        <v>28</v>
      </c>
      <c r="E443" t="s">
        <v>29</v>
      </c>
      <c r="G443" t="s">
        <v>5421</v>
      </c>
      <c r="H443" t="s">
        <v>1152</v>
      </c>
      <c r="I443" t="s">
        <v>1153</v>
      </c>
      <c r="J443" s="8" t="str">
        <f t="shared" si="42"/>
        <v>BRKT</v>
      </c>
      <c r="K443" t="s">
        <v>10</v>
      </c>
      <c r="L443" s="46">
        <v>1100</v>
      </c>
      <c r="M443" t="s">
        <v>1472</v>
      </c>
      <c r="N443" t="s">
        <v>11</v>
      </c>
      <c r="O443" s="49">
        <v>0.6522</v>
      </c>
      <c r="P443" s="9">
        <f t="shared" si="37"/>
        <v>717.42</v>
      </c>
      <c r="Q443" s="10">
        <f t="shared" si="38"/>
        <v>7.3003400000000003</v>
      </c>
      <c r="R443" s="10">
        <f t="shared" si="39"/>
        <v>8.9300000000000004E-2</v>
      </c>
      <c r="S443" s="11">
        <f t="shared" si="40"/>
        <v>98.23</v>
      </c>
      <c r="T443" s="10" t="s">
        <v>349</v>
      </c>
      <c r="U443" t="s">
        <v>442</v>
      </c>
    </row>
    <row r="444" spans="1:21">
      <c r="A444" t="s">
        <v>4990</v>
      </c>
      <c r="B444" s="20">
        <v>45790</v>
      </c>
      <c r="C444" s="20">
        <v>45765</v>
      </c>
      <c r="D444" t="s">
        <v>28</v>
      </c>
      <c r="E444" t="s">
        <v>29</v>
      </c>
      <c r="G444" t="s">
        <v>5421</v>
      </c>
      <c r="H444" t="s">
        <v>4628</v>
      </c>
      <c r="I444" t="s">
        <v>4629</v>
      </c>
      <c r="J444" s="8" t="str">
        <f t="shared" si="42"/>
        <v>BRKT</v>
      </c>
      <c r="K444" t="s">
        <v>10</v>
      </c>
      <c r="L444" s="46">
        <v>1030</v>
      </c>
      <c r="M444" t="s">
        <v>1472</v>
      </c>
      <c r="N444" t="s">
        <v>11</v>
      </c>
      <c r="O444" s="49">
        <v>0.6522</v>
      </c>
      <c r="P444" s="9">
        <f t="shared" si="37"/>
        <v>671.77</v>
      </c>
      <c r="Q444" s="10">
        <f t="shared" si="38"/>
        <v>7.3003400000000003</v>
      </c>
      <c r="R444" s="10">
        <f t="shared" si="39"/>
        <v>8.9300000000000004E-2</v>
      </c>
      <c r="S444" s="11">
        <f t="shared" si="40"/>
        <v>91.98</v>
      </c>
      <c r="T444" s="10" t="s">
        <v>349</v>
      </c>
      <c r="U444" t="s">
        <v>442</v>
      </c>
    </row>
    <row r="445" spans="1:21">
      <c r="A445" t="s">
        <v>5008</v>
      </c>
      <c r="B445" s="20">
        <v>45790</v>
      </c>
      <c r="C445" s="20">
        <v>45763</v>
      </c>
      <c r="D445" t="s">
        <v>28</v>
      </c>
      <c r="E445" t="s">
        <v>29</v>
      </c>
      <c r="G445" t="s">
        <v>5421</v>
      </c>
      <c r="H445" t="s">
        <v>1643</v>
      </c>
      <c r="I445" t="s">
        <v>1644</v>
      </c>
      <c r="J445" s="8" t="str">
        <f t="shared" si="42"/>
        <v>FG--</v>
      </c>
      <c r="K445" t="s">
        <v>10</v>
      </c>
      <c r="L445" s="46">
        <v>1050</v>
      </c>
      <c r="M445" t="s">
        <v>1472</v>
      </c>
      <c r="N445" t="s">
        <v>11</v>
      </c>
      <c r="O445" s="49">
        <v>0.97430000000000005</v>
      </c>
      <c r="P445" s="9">
        <f t="shared" si="37"/>
        <v>1023.02</v>
      </c>
      <c r="Q445" s="10">
        <f t="shared" si="38"/>
        <v>7.3003400000000003</v>
      </c>
      <c r="R445" s="10">
        <f t="shared" si="39"/>
        <v>0.13350000000000001</v>
      </c>
      <c r="S445" s="11">
        <f t="shared" si="40"/>
        <v>140.18</v>
      </c>
      <c r="T445" s="10" t="s">
        <v>349</v>
      </c>
      <c r="U445" t="s">
        <v>64</v>
      </c>
    </row>
    <row r="446" spans="1:21">
      <c r="A446" t="s">
        <v>5234</v>
      </c>
      <c r="B446" s="20">
        <v>45790</v>
      </c>
      <c r="C446" s="20">
        <v>45758</v>
      </c>
      <c r="D446" t="s">
        <v>981</v>
      </c>
      <c r="E446" t="s">
        <v>982</v>
      </c>
      <c r="G446" t="s">
        <v>5532</v>
      </c>
      <c r="H446" t="s">
        <v>4757</v>
      </c>
      <c r="I446" t="s">
        <v>4758</v>
      </c>
      <c r="J446" s="8" t="str">
        <f t="shared" si="42"/>
        <v>HDL-</v>
      </c>
      <c r="K446" t="s">
        <v>10</v>
      </c>
      <c r="L446" s="46">
        <v>1540</v>
      </c>
      <c r="M446" t="s">
        <v>1472</v>
      </c>
      <c r="N446" t="s">
        <v>11</v>
      </c>
      <c r="O446" s="49">
        <v>6.2117000000000004</v>
      </c>
      <c r="P446" s="9">
        <f t="shared" si="37"/>
        <v>9566.02</v>
      </c>
      <c r="Q446" s="10">
        <f t="shared" si="38"/>
        <v>7.3003400000000003</v>
      </c>
      <c r="R446" s="10">
        <f t="shared" si="39"/>
        <v>0.85089999999999999</v>
      </c>
      <c r="S446" s="11">
        <f t="shared" si="40"/>
        <v>1310.3900000000001</v>
      </c>
      <c r="T446" s="10" t="s">
        <v>349</v>
      </c>
      <c r="U446" t="s">
        <v>228</v>
      </c>
    </row>
    <row r="447" spans="1:21">
      <c r="A447" t="s">
        <v>5246</v>
      </c>
      <c r="B447" s="20">
        <v>45790</v>
      </c>
      <c r="C447" s="20">
        <v>45758</v>
      </c>
      <c r="D447" t="s">
        <v>981</v>
      </c>
      <c r="E447" t="s">
        <v>982</v>
      </c>
      <c r="G447" t="s">
        <v>5532</v>
      </c>
      <c r="H447" t="s">
        <v>4763</v>
      </c>
      <c r="I447" t="s">
        <v>4764</v>
      </c>
      <c r="J447" s="8" t="str">
        <f t="shared" si="42"/>
        <v>HDL-</v>
      </c>
      <c r="K447" t="s">
        <v>10</v>
      </c>
      <c r="L447" s="46">
        <v>1300</v>
      </c>
      <c r="M447" t="s">
        <v>1472</v>
      </c>
      <c r="N447" t="s">
        <v>11</v>
      </c>
      <c r="O447" s="49">
        <v>6.7522000000000002</v>
      </c>
      <c r="P447" s="9">
        <f t="shared" si="37"/>
        <v>8777.86</v>
      </c>
      <c r="Q447" s="10">
        <f t="shared" si="38"/>
        <v>7.3003400000000003</v>
      </c>
      <c r="R447" s="10">
        <f t="shared" si="39"/>
        <v>0.92490000000000006</v>
      </c>
      <c r="S447" s="11">
        <f t="shared" si="40"/>
        <v>1202.3699999999999</v>
      </c>
      <c r="T447" s="10" t="s">
        <v>349</v>
      </c>
      <c r="U447" t="s">
        <v>228</v>
      </c>
    </row>
    <row r="448" spans="1:21">
      <c r="A448" t="s">
        <v>5277</v>
      </c>
      <c r="B448" s="20">
        <v>45790</v>
      </c>
      <c r="C448" s="20">
        <v>45756</v>
      </c>
      <c r="D448" t="s">
        <v>981</v>
      </c>
      <c r="E448" t="s">
        <v>982</v>
      </c>
      <c r="G448" t="s">
        <v>5532</v>
      </c>
      <c r="H448" t="s">
        <v>3076</v>
      </c>
      <c r="I448" t="s">
        <v>3292</v>
      </c>
      <c r="J448" s="8" t="str">
        <f t="shared" si="42"/>
        <v>HDL-</v>
      </c>
      <c r="K448" t="s">
        <v>10</v>
      </c>
      <c r="L448" s="46">
        <v>1020</v>
      </c>
      <c r="M448" t="s">
        <v>1472</v>
      </c>
      <c r="N448" t="s">
        <v>11</v>
      </c>
      <c r="O448" s="49">
        <v>7.4710000000000001</v>
      </c>
      <c r="P448" s="9">
        <f t="shared" si="37"/>
        <v>7620.42</v>
      </c>
      <c r="Q448" s="10">
        <f t="shared" si="38"/>
        <v>7.3003400000000003</v>
      </c>
      <c r="R448" s="10">
        <f t="shared" si="39"/>
        <v>1.0234000000000001</v>
      </c>
      <c r="S448" s="11">
        <f t="shared" si="40"/>
        <v>1043.8699999999999</v>
      </c>
      <c r="T448" s="10" t="s">
        <v>349</v>
      </c>
      <c r="U448" t="s">
        <v>228</v>
      </c>
    </row>
    <row r="449" spans="1:21">
      <c r="A449" t="s">
        <v>5192</v>
      </c>
      <c r="B449" s="20">
        <v>45790</v>
      </c>
      <c r="C449" s="20">
        <v>45714</v>
      </c>
      <c r="D449" t="s">
        <v>94</v>
      </c>
      <c r="E449" t="s">
        <v>95</v>
      </c>
      <c r="G449" t="s">
        <v>5516</v>
      </c>
      <c r="H449" t="s">
        <v>3164</v>
      </c>
      <c r="I449" t="s">
        <v>3374</v>
      </c>
      <c r="J449" s="8" t="str">
        <f t="shared" si="42"/>
        <v>LID-</v>
      </c>
      <c r="K449" t="s">
        <v>98</v>
      </c>
      <c r="L449" s="46">
        <v>600</v>
      </c>
      <c r="M449" t="s">
        <v>1472</v>
      </c>
      <c r="N449" t="s">
        <v>11</v>
      </c>
      <c r="O449" s="49">
        <v>4.26</v>
      </c>
      <c r="P449" s="9">
        <f t="shared" si="37"/>
        <v>2556</v>
      </c>
      <c r="Q449" s="10">
        <f t="shared" si="38"/>
        <v>7.3003400000000003</v>
      </c>
      <c r="R449" s="10">
        <f t="shared" si="39"/>
        <v>0.58350000000000002</v>
      </c>
      <c r="S449" s="11">
        <f t="shared" si="40"/>
        <v>350.1</v>
      </c>
      <c r="T449" s="10" t="s">
        <v>349</v>
      </c>
      <c r="U449" t="s">
        <v>368</v>
      </c>
    </row>
    <row r="450" spans="1:21">
      <c r="A450" t="s">
        <v>4180</v>
      </c>
      <c r="B450" s="20">
        <v>45790</v>
      </c>
      <c r="C450" s="20">
        <v>45714</v>
      </c>
      <c r="D450" t="s">
        <v>94</v>
      </c>
      <c r="E450" t="s">
        <v>95</v>
      </c>
      <c r="G450" t="s">
        <v>5516</v>
      </c>
      <c r="H450" t="s">
        <v>3165</v>
      </c>
      <c r="I450" t="s">
        <v>3375</v>
      </c>
      <c r="J450" s="8" t="str">
        <f t="shared" si="42"/>
        <v>LID-</v>
      </c>
      <c r="K450" t="s">
        <v>98</v>
      </c>
      <c r="L450" s="46">
        <v>780</v>
      </c>
      <c r="M450" t="s">
        <v>1472</v>
      </c>
      <c r="N450" t="s">
        <v>11</v>
      </c>
      <c r="O450" s="49">
        <v>4.37</v>
      </c>
      <c r="P450" s="9">
        <f t="shared" ref="P450:P513" si="43">ROUND(O450*L450,2)</f>
        <v>3408.6</v>
      </c>
      <c r="Q450" s="10">
        <f t="shared" ref="Q450:Q513" si="44">IF(N450="HKD",7.8,IF(N450="CNY",7.30034,1))</f>
        <v>7.3003400000000003</v>
      </c>
      <c r="R450" s="10">
        <f t="shared" ref="R450:R513" si="45">+ROUND(O450/Q450,4)</f>
        <v>0.59860000000000002</v>
      </c>
      <c r="S450" s="11">
        <f t="shared" ref="S450:S513" si="46">ROUND(R450*L450,2)</f>
        <v>466.91</v>
      </c>
      <c r="T450" s="10" t="s">
        <v>349</v>
      </c>
      <c r="U450" t="s">
        <v>368</v>
      </c>
    </row>
    <row r="451" spans="1:21">
      <c r="A451" t="s">
        <v>5186</v>
      </c>
      <c r="B451" s="20">
        <v>45790</v>
      </c>
      <c r="C451" s="20">
        <v>45714</v>
      </c>
      <c r="D451" t="s">
        <v>830</v>
      </c>
      <c r="E451" t="s">
        <v>831</v>
      </c>
      <c r="G451" t="s">
        <v>5488</v>
      </c>
      <c r="H451" t="s">
        <v>3166</v>
      </c>
      <c r="I451" t="s">
        <v>3376</v>
      </c>
      <c r="J451" s="8" t="str">
        <f t="shared" si="42"/>
        <v>LID-</v>
      </c>
      <c r="K451" t="s">
        <v>98</v>
      </c>
      <c r="L451" s="46">
        <v>1000</v>
      </c>
      <c r="M451" t="s">
        <v>1472</v>
      </c>
      <c r="N451" t="s">
        <v>11</v>
      </c>
      <c r="O451" s="49">
        <v>4.2</v>
      </c>
      <c r="P451" s="9">
        <f t="shared" si="43"/>
        <v>4200</v>
      </c>
      <c r="Q451" s="10">
        <f t="shared" si="44"/>
        <v>7.3003400000000003</v>
      </c>
      <c r="R451" s="10">
        <f t="shared" si="45"/>
        <v>0.57530000000000003</v>
      </c>
      <c r="S451" s="11">
        <f t="shared" si="46"/>
        <v>575.29999999999995</v>
      </c>
      <c r="T451" s="10" t="s">
        <v>349</v>
      </c>
      <c r="U451" t="s">
        <v>368</v>
      </c>
    </row>
    <row r="452" spans="1:21">
      <c r="A452" t="s">
        <v>5186</v>
      </c>
      <c r="B452" s="20">
        <v>45790</v>
      </c>
      <c r="C452" s="20">
        <v>45714</v>
      </c>
      <c r="D452" t="s">
        <v>830</v>
      </c>
      <c r="E452" t="s">
        <v>831</v>
      </c>
      <c r="G452" t="s">
        <v>5488</v>
      </c>
      <c r="H452" t="s">
        <v>3166</v>
      </c>
      <c r="I452" t="s">
        <v>3376</v>
      </c>
      <c r="J452" s="8" t="str">
        <f t="shared" si="42"/>
        <v>LID-</v>
      </c>
      <c r="K452" t="s">
        <v>98</v>
      </c>
      <c r="L452" s="46">
        <v>1000</v>
      </c>
      <c r="M452" t="s">
        <v>1472</v>
      </c>
      <c r="N452" t="s">
        <v>11</v>
      </c>
      <c r="O452" s="49">
        <v>4.2</v>
      </c>
      <c r="P452" s="9">
        <f t="shared" si="43"/>
        <v>4200</v>
      </c>
      <c r="Q452" s="10">
        <f t="shared" si="44"/>
        <v>7.3003400000000003</v>
      </c>
      <c r="R452" s="10">
        <f t="shared" si="45"/>
        <v>0.57530000000000003</v>
      </c>
      <c r="S452" s="11">
        <f t="shared" si="46"/>
        <v>575.29999999999995</v>
      </c>
      <c r="T452" s="10" t="s">
        <v>349</v>
      </c>
      <c r="U452" t="s">
        <v>368</v>
      </c>
    </row>
    <row r="453" spans="1:21">
      <c r="A453" t="s">
        <v>4897</v>
      </c>
      <c r="B453" s="20">
        <v>45790</v>
      </c>
      <c r="C453" s="20">
        <v>45765</v>
      </c>
      <c r="D453" t="s">
        <v>128</v>
      </c>
      <c r="E453" t="s">
        <v>129</v>
      </c>
      <c r="G453" t="s">
        <v>5394</v>
      </c>
      <c r="H453" t="s">
        <v>954</v>
      </c>
      <c r="I453" t="s">
        <v>955</v>
      </c>
      <c r="J453" s="8" t="str">
        <f t="shared" si="42"/>
        <v>RIV-</v>
      </c>
      <c r="K453" t="s">
        <v>10</v>
      </c>
      <c r="L453" s="46">
        <v>42000</v>
      </c>
      <c r="M453" t="s">
        <v>1472</v>
      </c>
      <c r="N453" t="s">
        <v>11</v>
      </c>
      <c r="O453" s="49">
        <v>6.8599999999999994E-2</v>
      </c>
      <c r="P453" s="9">
        <f t="shared" si="43"/>
        <v>2881.2</v>
      </c>
      <c r="Q453" s="10">
        <f t="shared" si="44"/>
        <v>7.3003400000000003</v>
      </c>
      <c r="R453" s="10">
        <f t="shared" si="45"/>
        <v>9.4000000000000004E-3</v>
      </c>
      <c r="S453" s="11">
        <f t="shared" si="46"/>
        <v>394.8</v>
      </c>
      <c r="T453" s="10" t="s">
        <v>349</v>
      </c>
      <c r="U453" t="s">
        <v>132</v>
      </c>
    </row>
    <row r="454" spans="1:21">
      <c r="A454" t="s">
        <v>5065</v>
      </c>
      <c r="B454" s="20">
        <v>45790</v>
      </c>
      <c r="C454" s="20">
        <v>45756</v>
      </c>
      <c r="D454" t="s">
        <v>128</v>
      </c>
      <c r="E454" t="s">
        <v>129</v>
      </c>
      <c r="G454" t="s">
        <v>5394</v>
      </c>
      <c r="H454" t="s">
        <v>3638</v>
      </c>
      <c r="I454" t="s">
        <v>3639</v>
      </c>
      <c r="J454" s="8" t="str">
        <f t="shared" si="42"/>
        <v>SHDL</v>
      </c>
      <c r="K454" t="s">
        <v>10</v>
      </c>
      <c r="L454" s="46">
        <v>2040</v>
      </c>
      <c r="M454" t="s">
        <v>1472</v>
      </c>
      <c r="N454" t="s">
        <v>11</v>
      </c>
      <c r="O454" s="49">
        <v>2.5615000000000001</v>
      </c>
      <c r="P454" s="9">
        <f t="shared" si="43"/>
        <v>5225.46</v>
      </c>
      <c r="Q454" s="10">
        <f t="shared" si="44"/>
        <v>7.3003400000000003</v>
      </c>
      <c r="R454" s="10">
        <f t="shared" si="45"/>
        <v>0.35089999999999999</v>
      </c>
      <c r="S454" s="11">
        <f t="shared" si="46"/>
        <v>715.84</v>
      </c>
      <c r="T454" s="10" t="s">
        <v>349</v>
      </c>
      <c r="U454" t="s">
        <v>722</v>
      </c>
    </row>
    <row r="455" spans="1:21">
      <c r="A455" t="s">
        <v>5268</v>
      </c>
      <c r="B455" s="20">
        <v>45790</v>
      </c>
      <c r="C455" s="20">
        <v>45750</v>
      </c>
      <c r="D455" t="s">
        <v>830</v>
      </c>
      <c r="E455" t="s">
        <v>831</v>
      </c>
      <c r="G455" t="s">
        <v>5556</v>
      </c>
      <c r="H455" t="s">
        <v>4767</v>
      </c>
      <c r="I455" t="s">
        <v>4768</v>
      </c>
      <c r="J455" s="8" t="str">
        <f t="shared" si="42"/>
        <v>SKU-</v>
      </c>
      <c r="K455" t="s">
        <v>98</v>
      </c>
      <c r="L455" s="46">
        <v>500</v>
      </c>
      <c r="M455" t="s">
        <v>1472</v>
      </c>
      <c r="N455" t="s">
        <v>11</v>
      </c>
      <c r="O455" s="49">
        <v>7.4</v>
      </c>
      <c r="P455" s="9">
        <f t="shared" si="43"/>
        <v>3700</v>
      </c>
      <c r="Q455" s="10">
        <f t="shared" si="44"/>
        <v>7.3003400000000003</v>
      </c>
      <c r="R455" s="10">
        <f t="shared" si="45"/>
        <v>1.0137</v>
      </c>
      <c r="S455" s="11">
        <f t="shared" si="46"/>
        <v>506.85</v>
      </c>
      <c r="T455" s="10" t="s">
        <v>349</v>
      </c>
      <c r="U455" t="s">
        <v>2</v>
      </c>
    </row>
    <row r="456" spans="1:21">
      <c r="A456" t="s">
        <v>4894</v>
      </c>
      <c r="B456" s="20">
        <v>45790</v>
      </c>
      <c r="C456" s="20">
        <v>45763</v>
      </c>
      <c r="D456" t="s">
        <v>143</v>
      </c>
      <c r="E456" t="s">
        <v>144</v>
      </c>
      <c r="G456" t="s">
        <v>5393</v>
      </c>
      <c r="H456" t="s">
        <v>939</v>
      </c>
      <c r="I456" t="s">
        <v>940</v>
      </c>
      <c r="J456" s="8" t="str">
        <f t="shared" si="42"/>
        <v>WHR-</v>
      </c>
      <c r="K456" t="s">
        <v>10</v>
      </c>
      <c r="L456" s="46">
        <v>2100</v>
      </c>
      <c r="M456" t="s">
        <v>1472</v>
      </c>
      <c r="N456" t="s">
        <v>11</v>
      </c>
      <c r="O456" s="49">
        <v>6.2E-2</v>
      </c>
      <c r="P456" s="9">
        <f t="shared" si="43"/>
        <v>130.19999999999999</v>
      </c>
      <c r="Q456" s="10">
        <f t="shared" si="44"/>
        <v>7.3003400000000003</v>
      </c>
      <c r="R456" s="10">
        <f t="shared" si="45"/>
        <v>8.5000000000000006E-3</v>
      </c>
      <c r="S456" s="11">
        <f t="shared" si="46"/>
        <v>17.850000000000001</v>
      </c>
      <c r="T456" s="10" t="s">
        <v>349</v>
      </c>
      <c r="U456" t="s">
        <v>248</v>
      </c>
    </row>
    <row r="457" spans="1:21">
      <c r="A457" t="s">
        <v>4895</v>
      </c>
      <c r="B457" s="20">
        <v>45790</v>
      </c>
      <c r="C457" s="20">
        <v>45786</v>
      </c>
      <c r="D457" t="s">
        <v>143</v>
      </c>
      <c r="E457" t="s">
        <v>144</v>
      </c>
      <c r="G457" t="s">
        <v>5393</v>
      </c>
      <c r="H457" t="s">
        <v>939</v>
      </c>
      <c r="I457" t="s">
        <v>940</v>
      </c>
      <c r="J457" s="8" t="str">
        <f t="shared" si="42"/>
        <v>WHR-</v>
      </c>
      <c r="K457" t="s">
        <v>10</v>
      </c>
      <c r="L457" s="46">
        <v>9000</v>
      </c>
      <c r="M457" t="s">
        <v>1472</v>
      </c>
      <c r="N457" t="s">
        <v>11</v>
      </c>
      <c r="O457" s="49">
        <v>6.2E-2</v>
      </c>
      <c r="P457" s="9">
        <f t="shared" si="43"/>
        <v>558</v>
      </c>
      <c r="Q457" s="10">
        <f t="shared" si="44"/>
        <v>7.3003400000000003</v>
      </c>
      <c r="R457" s="10">
        <f t="shared" si="45"/>
        <v>8.5000000000000006E-3</v>
      </c>
      <c r="S457" s="11">
        <f t="shared" si="46"/>
        <v>76.5</v>
      </c>
      <c r="T457" s="10" t="s">
        <v>349</v>
      </c>
      <c r="U457" t="s">
        <v>248</v>
      </c>
    </row>
    <row r="458" spans="1:21">
      <c r="A458" t="s">
        <v>4939</v>
      </c>
      <c r="B458" s="20">
        <v>45790</v>
      </c>
      <c r="C458" s="20">
        <v>45775</v>
      </c>
      <c r="D458" t="s">
        <v>143</v>
      </c>
      <c r="E458" t="s">
        <v>144</v>
      </c>
      <c r="G458" t="s">
        <v>5393</v>
      </c>
      <c r="H458" t="s">
        <v>1386</v>
      </c>
      <c r="I458" t="s">
        <v>1387</v>
      </c>
      <c r="J458" s="8" t="str">
        <f t="shared" si="42"/>
        <v>WHR-</v>
      </c>
      <c r="K458" t="s">
        <v>10</v>
      </c>
      <c r="L458" s="46">
        <v>11200</v>
      </c>
      <c r="M458" t="s">
        <v>1472</v>
      </c>
      <c r="N458" t="s">
        <v>11</v>
      </c>
      <c r="O458" s="49">
        <v>0.14000000000000001</v>
      </c>
      <c r="P458" s="9">
        <f t="shared" si="43"/>
        <v>1568</v>
      </c>
      <c r="Q458" s="10">
        <f t="shared" si="44"/>
        <v>7.3003400000000003</v>
      </c>
      <c r="R458" s="10">
        <f t="shared" si="45"/>
        <v>1.9199999999999998E-2</v>
      </c>
      <c r="S458" s="11">
        <f t="shared" si="46"/>
        <v>215.04</v>
      </c>
      <c r="T458" s="10" t="s">
        <v>349</v>
      </c>
      <c r="U458" t="s">
        <v>248</v>
      </c>
    </row>
    <row r="459" spans="1:21">
      <c r="A459" t="s">
        <v>4930</v>
      </c>
      <c r="B459" s="20">
        <v>45790</v>
      </c>
      <c r="C459" s="20">
        <v>45763</v>
      </c>
      <c r="D459" t="s">
        <v>569</v>
      </c>
      <c r="E459" t="s">
        <v>570</v>
      </c>
      <c r="G459" t="s">
        <v>5403</v>
      </c>
      <c r="H459" t="s">
        <v>1412</v>
      </c>
      <c r="I459" t="s">
        <v>1413</v>
      </c>
      <c r="J459" s="8" t="str">
        <f t="shared" si="42"/>
        <v>WHR-</v>
      </c>
      <c r="K459" t="s">
        <v>10</v>
      </c>
      <c r="L459" s="46">
        <v>2500</v>
      </c>
      <c r="M459" t="s">
        <v>1472</v>
      </c>
      <c r="N459" t="s">
        <v>11</v>
      </c>
      <c r="O459" s="49">
        <v>0.1176</v>
      </c>
      <c r="P459" s="9">
        <f t="shared" si="43"/>
        <v>294</v>
      </c>
      <c r="Q459" s="10">
        <f t="shared" si="44"/>
        <v>7.3003400000000003</v>
      </c>
      <c r="R459" s="10">
        <f t="shared" si="45"/>
        <v>1.61E-2</v>
      </c>
      <c r="S459" s="11">
        <f t="shared" si="46"/>
        <v>40.25</v>
      </c>
      <c r="T459" s="10" t="s">
        <v>349</v>
      </c>
      <c r="U459" t="s">
        <v>248</v>
      </c>
    </row>
    <row r="460" spans="1:21">
      <c r="A460" t="s">
        <v>4944</v>
      </c>
      <c r="B460" s="20">
        <v>45789</v>
      </c>
      <c r="C460" s="20">
        <v>45769</v>
      </c>
      <c r="D460" t="s">
        <v>21</v>
      </c>
      <c r="E460" t="s">
        <v>22</v>
      </c>
      <c r="G460" t="s">
        <v>5407</v>
      </c>
      <c r="H460" t="s">
        <v>824</v>
      </c>
      <c r="I460" t="s">
        <v>825</v>
      </c>
      <c r="J460" s="8" t="str">
        <f t="shared" si="42"/>
        <v>BRKT</v>
      </c>
      <c r="K460" t="s">
        <v>10</v>
      </c>
      <c r="L460" s="46">
        <v>3600</v>
      </c>
      <c r="M460" t="s">
        <v>1472</v>
      </c>
      <c r="N460" t="s">
        <v>11</v>
      </c>
      <c r="O460" s="49">
        <v>0.16919999999999999</v>
      </c>
      <c r="P460" s="9">
        <f t="shared" si="43"/>
        <v>609.12</v>
      </c>
      <c r="Q460" s="10">
        <f t="shared" si="44"/>
        <v>7.3003400000000003</v>
      </c>
      <c r="R460" s="10">
        <f t="shared" si="45"/>
        <v>2.3199999999999998E-2</v>
      </c>
      <c r="S460" s="11">
        <f t="shared" si="46"/>
        <v>83.52</v>
      </c>
      <c r="T460" s="10" t="s">
        <v>349</v>
      </c>
      <c r="U460" t="s">
        <v>442</v>
      </c>
    </row>
    <row r="461" spans="1:21">
      <c r="A461" t="s">
        <v>4977</v>
      </c>
      <c r="B461" s="20">
        <v>45789</v>
      </c>
      <c r="C461" s="20">
        <v>45763</v>
      </c>
      <c r="D461" t="s">
        <v>21</v>
      </c>
      <c r="E461" t="s">
        <v>22</v>
      </c>
      <c r="G461" t="s">
        <v>5420</v>
      </c>
      <c r="H461" t="s">
        <v>801</v>
      </c>
      <c r="I461" t="s">
        <v>802</v>
      </c>
      <c r="J461" s="8" t="str">
        <f t="shared" si="42"/>
        <v>BRKT</v>
      </c>
      <c r="K461" t="s">
        <v>10</v>
      </c>
      <c r="L461" s="46">
        <v>6000</v>
      </c>
      <c r="M461" t="s">
        <v>1472</v>
      </c>
      <c r="N461" t="s">
        <v>11</v>
      </c>
      <c r="O461" s="49">
        <v>0.5585</v>
      </c>
      <c r="P461" s="9">
        <f t="shared" si="43"/>
        <v>3351</v>
      </c>
      <c r="Q461" s="10">
        <f t="shared" si="44"/>
        <v>7.3003400000000003</v>
      </c>
      <c r="R461" s="10">
        <f t="shared" si="45"/>
        <v>7.6499999999999999E-2</v>
      </c>
      <c r="S461" s="11">
        <f t="shared" si="46"/>
        <v>459</v>
      </c>
      <c r="T461" s="10" t="s">
        <v>349</v>
      </c>
      <c r="U461" t="s">
        <v>442</v>
      </c>
    </row>
    <row r="462" spans="1:21">
      <c r="A462" t="s">
        <v>4979</v>
      </c>
      <c r="B462" s="20">
        <v>45789</v>
      </c>
      <c r="C462" s="20">
        <v>45763</v>
      </c>
      <c r="D462" t="s">
        <v>21</v>
      </c>
      <c r="E462" t="s">
        <v>22</v>
      </c>
      <c r="G462" t="s">
        <v>5420</v>
      </c>
      <c r="H462" t="s">
        <v>4618</v>
      </c>
      <c r="I462" t="s">
        <v>4619</v>
      </c>
      <c r="J462" s="8" t="str">
        <f t="shared" si="42"/>
        <v>BRKT</v>
      </c>
      <c r="K462" t="s">
        <v>10</v>
      </c>
      <c r="L462" s="46">
        <v>1900</v>
      </c>
      <c r="M462" t="s">
        <v>1472</v>
      </c>
      <c r="N462" t="s">
        <v>11</v>
      </c>
      <c r="O462" s="49">
        <v>0.57579999999999998</v>
      </c>
      <c r="P462" s="9">
        <f t="shared" si="43"/>
        <v>1094.02</v>
      </c>
      <c r="Q462" s="10">
        <f t="shared" si="44"/>
        <v>7.3003400000000003</v>
      </c>
      <c r="R462" s="10">
        <f t="shared" si="45"/>
        <v>7.8899999999999998E-2</v>
      </c>
      <c r="S462" s="11">
        <f t="shared" si="46"/>
        <v>149.91</v>
      </c>
      <c r="T462" s="10" t="s">
        <v>349</v>
      </c>
      <c r="U462" t="s">
        <v>442</v>
      </c>
    </row>
    <row r="463" spans="1:21">
      <c r="A463" t="s">
        <v>4980</v>
      </c>
      <c r="B463" s="20">
        <v>45789</v>
      </c>
      <c r="C463" s="20">
        <v>45770</v>
      </c>
      <c r="D463" t="s">
        <v>21</v>
      </c>
      <c r="E463" t="s">
        <v>22</v>
      </c>
      <c r="G463" t="s">
        <v>5420</v>
      </c>
      <c r="H463" t="s">
        <v>4620</v>
      </c>
      <c r="I463" t="s">
        <v>4621</v>
      </c>
      <c r="J463" s="8" t="str">
        <f t="shared" si="42"/>
        <v>BRKT</v>
      </c>
      <c r="K463" t="s">
        <v>10</v>
      </c>
      <c r="L463" s="46">
        <v>1430</v>
      </c>
      <c r="M463" t="s">
        <v>1472</v>
      </c>
      <c r="N463" t="s">
        <v>11</v>
      </c>
      <c r="O463" s="49">
        <v>0.58809999999999996</v>
      </c>
      <c r="P463" s="9">
        <f t="shared" si="43"/>
        <v>840.98</v>
      </c>
      <c r="Q463" s="10">
        <f t="shared" si="44"/>
        <v>7.3003400000000003</v>
      </c>
      <c r="R463" s="10">
        <f t="shared" si="45"/>
        <v>8.0600000000000005E-2</v>
      </c>
      <c r="S463" s="11">
        <f t="shared" si="46"/>
        <v>115.26</v>
      </c>
      <c r="T463" s="10" t="s">
        <v>349</v>
      </c>
      <c r="U463" t="s">
        <v>442</v>
      </c>
    </row>
    <row r="464" spans="1:21">
      <c r="A464" t="s">
        <v>4981</v>
      </c>
      <c r="B464" s="20">
        <v>45789</v>
      </c>
      <c r="C464" s="20">
        <v>45763</v>
      </c>
      <c r="D464" t="s">
        <v>21</v>
      </c>
      <c r="E464" t="s">
        <v>22</v>
      </c>
      <c r="G464" t="s">
        <v>5420</v>
      </c>
      <c r="H464" t="s">
        <v>3579</v>
      </c>
      <c r="I464" t="s">
        <v>3580</v>
      </c>
      <c r="J464" s="8" t="str">
        <f t="shared" si="42"/>
        <v>BRKT</v>
      </c>
      <c r="K464" t="s">
        <v>10</v>
      </c>
      <c r="L464" s="46">
        <v>1100</v>
      </c>
      <c r="M464" t="s">
        <v>1472</v>
      </c>
      <c r="N464" t="s">
        <v>11</v>
      </c>
      <c r="O464" s="49">
        <v>0.60340000000000005</v>
      </c>
      <c r="P464" s="9">
        <f t="shared" si="43"/>
        <v>663.74</v>
      </c>
      <c r="Q464" s="10">
        <f t="shared" si="44"/>
        <v>7.3003400000000003</v>
      </c>
      <c r="R464" s="10">
        <f t="shared" si="45"/>
        <v>8.2699999999999996E-2</v>
      </c>
      <c r="S464" s="11">
        <f t="shared" si="46"/>
        <v>90.97</v>
      </c>
      <c r="T464" s="10" t="s">
        <v>349</v>
      </c>
      <c r="U464" t="s">
        <v>442</v>
      </c>
    </row>
    <row r="465" spans="1:21">
      <c r="A465" t="s">
        <v>4982</v>
      </c>
      <c r="B465" s="20">
        <v>45789</v>
      </c>
      <c r="C465" s="20">
        <v>45765</v>
      </c>
      <c r="D465" t="s">
        <v>21</v>
      </c>
      <c r="E465" t="s">
        <v>22</v>
      </c>
      <c r="G465" t="s">
        <v>5420</v>
      </c>
      <c r="H465" t="s">
        <v>1441</v>
      </c>
      <c r="I465" t="s">
        <v>1442</v>
      </c>
      <c r="J465" s="8" t="str">
        <f t="shared" si="42"/>
        <v>BRKT</v>
      </c>
      <c r="K465" t="s">
        <v>10</v>
      </c>
      <c r="L465" s="46">
        <v>1000</v>
      </c>
      <c r="M465" t="s">
        <v>1472</v>
      </c>
      <c r="N465" t="s">
        <v>11</v>
      </c>
      <c r="O465" s="49">
        <v>0.60340000000000005</v>
      </c>
      <c r="P465" s="9">
        <f t="shared" si="43"/>
        <v>603.4</v>
      </c>
      <c r="Q465" s="10">
        <f t="shared" si="44"/>
        <v>7.3003400000000003</v>
      </c>
      <c r="R465" s="10">
        <f t="shared" si="45"/>
        <v>8.2699999999999996E-2</v>
      </c>
      <c r="S465" s="11">
        <f t="shared" si="46"/>
        <v>82.7</v>
      </c>
      <c r="T465" s="10" t="s">
        <v>349</v>
      </c>
      <c r="U465" t="s">
        <v>442</v>
      </c>
    </row>
    <row r="466" spans="1:21">
      <c r="A466" t="s">
        <v>4986</v>
      </c>
      <c r="B466" s="20">
        <v>45789</v>
      </c>
      <c r="C466" s="20">
        <v>45765</v>
      </c>
      <c r="D466" t="s">
        <v>21</v>
      </c>
      <c r="E466" t="s">
        <v>22</v>
      </c>
      <c r="G466" t="s">
        <v>5420</v>
      </c>
      <c r="H466" t="s">
        <v>1631</v>
      </c>
      <c r="I466" t="s">
        <v>1632</v>
      </c>
      <c r="J466" s="8" t="str">
        <f t="shared" si="42"/>
        <v>BRKT</v>
      </c>
      <c r="K466" t="s">
        <v>10</v>
      </c>
      <c r="L466" s="46">
        <v>1030</v>
      </c>
      <c r="M466" t="s">
        <v>1472</v>
      </c>
      <c r="N466" t="s">
        <v>11</v>
      </c>
      <c r="O466" s="49">
        <v>0.63419999999999999</v>
      </c>
      <c r="P466" s="9">
        <f t="shared" si="43"/>
        <v>653.23</v>
      </c>
      <c r="Q466" s="10">
        <f t="shared" si="44"/>
        <v>7.3003400000000003</v>
      </c>
      <c r="R466" s="10">
        <f t="shared" si="45"/>
        <v>8.6900000000000005E-2</v>
      </c>
      <c r="S466" s="11">
        <f t="shared" si="46"/>
        <v>89.51</v>
      </c>
      <c r="T466" s="10" t="s">
        <v>349</v>
      </c>
      <c r="U466" t="s">
        <v>442</v>
      </c>
    </row>
    <row r="467" spans="1:21">
      <c r="A467" t="s">
        <v>5358</v>
      </c>
      <c r="B467" s="20">
        <v>45789</v>
      </c>
      <c r="C467" s="20">
        <v>45776</v>
      </c>
      <c r="D467" t="s">
        <v>2832</v>
      </c>
      <c r="E467" t="s">
        <v>2833</v>
      </c>
      <c r="G467" t="s">
        <v>5594</v>
      </c>
      <c r="H467" t="s">
        <v>3222</v>
      </c>
      <c r="I467" t="s">
        <v>3429</v>
      </c>
      <c r="J467" s="8" t="str">
        <f t="shared" si="42"/>
        <v>EXM-</v>
      </c>
      <c r="K467" t="s">
        <v>10</v>
      </c>
      <c r="L467" s="46">
        <v>200</v>
      </c>
      <c r="M467" t="s">
        <v>186</v>
      </c>
      <c r="N467" t="s">
        <v>11</v>
      </c>
      <c r="O467" s="49">
        <v>106.1947</v>
      </c>
      <c r="P467" s="9">
        <f t="shared" si="43"/>
        <v>21238.94</v>
      </c>
      <c r="Q467" s="10">
        <f t="shared" si="44"/>
        <v>7.3003400000000003</v>
      </c>
      <c r="R467" s="10">
        <f t="shared" si="45"/>
        <v>14.5465</v>
      </c>
      <c r="S467" s="11">
        <f t="shared" si="46"/>
        <v>2909.3</v>
      </c>
      <c r="T467" s="10" t="s">
        <v>349</v>
      </c>
      <c r="U467" t="s">
        <v>315</v>
      </c>
    </row>
    <row r="468" spans="1:21">
      <c r="A468" t="s">
        <v>5009</v>
      </c>
      <c r="B468" s="20">
        <v>45789</v>
      </c>
      <c r="C468" s="20">
        <v>45763</v>
      </c>
      <c r="D468" t="s">
        <v>372</v>
      </c>
      <c r="E468" t="s">
        <v>373</v>
      </c>
      <c r="G468" t="s">
        <v>5428</v>
      </c>
      <c r="H468" t="s">
        <v>1040</v>
      </c>
      <c r="I468" t="s">
        <v>1041</v>
      </c>
      <c r="J468" s="8" t="str">
        <f t="shared" si="42"/>
        <v>FG--</v>
      </c>
      <c r="K468" t="s">
        <v>98</v>
      </c>
      <c r="L468" s="46">
        <v>4100</v>
      </c>
      <c r="M468" t="s">
        <v>1472</v>
      </c>
      <c r="N468" t="s">
        <v>11</v>
      </c>
      <c r="O468" s="49">
        <v>0.97450000000000003</v>
      </c>
      <c r="P468" s="9">
        <f t="shared" si="43"/>
        <v>3995.45</v>
      </c>
      <c r="Q468" s="10">
        <f t="shared" si="44"/>
        <v>7.3003400000000003</v>
      </c>
      <c r="R468" s="10">
        <f t="shared" si="45"/>
        <v>0.13350000000000001</v>
      </c>
      <c r="S468" s="11">
        <f t="shared" si="46"/>
        <v>547.35</v>
      </c>
      <c r="T468" s="10" t="s">
        <v>349</v>
      </c>
      <c r="U468" t="s">
        <v>64</v>
      </c>
    </row>
    <row r="469" spans="1:21">
      <c r="A469" t="s">
        <v>4991</v>
      </c>
      <c r="B469" s="20">
        <v>45789</v>
      </c>
      <c r="C469" s="20">
        <v>45765</v>
      </c>
      <c r="D469" t="s">
        <v>21</v>
      </c>
      <c r="E469" t="s">
        <v>22</v>
      </c>
      <c r="G469" t="s">
        <v>5407</v>
      </c>
      <c r="H469" t="s">
        <v>1432</v>
      </c>
      <c r="I469" t="s">
        <v>1433</v>
      </c>
      <c r="J469" s="8" t="str">
        <f t="shared" si="42"/>
        <v>FG--</v>
      </c>
      <c r="K469" t="s">
        <v>10</v>
      </c>
      <c r="L469" s="46">
        <v>1030</v>
      </c>
      <c r="M469" t="s">
        <v>1472</v>
      </c>
      <c r="N469" t="s">
        <v>11</v>
      </c>
      <c r="O469" s="49">
        <v>0.65390000000000004</v>
      </c>
      <c r="P469" s="9">
        <f t="shared" si="43"/>
        <v>673.52</v>
      </c>
      <c r="Q469" s="10">
        <f t="shared" si="44"/>
        <v>7.3003400000000003</v>
      </c>
      <c r="R469" s="10">
        <f t="shared" si="45"/>
        <v>8.9599999999999999E-2</v>
      </c>
      <c r="S469" s="11">
        <f t="shared" si="46"/>
        <v>92.29</v>
      </c>
      <c r="T469" s="10" t="s">
        <v>349</v>
      </c>
      <c r="U469" t="s">
        <v>64</v>
      </c>
    </row>
    <row r="470" spans="1:21">
      <c r="A470" t="s">
        <v>4992</v>
      </c>
      <c r="B470" s="20">
        <v>45789</v>
      </c>
      <c r="C470" s="20">
        <v>45763</v>
      </c>
      <c r="D470" t="s">
        <v>21</v>
      </c>
      <c r="E470" t="s">
        <v>22</v>
      </c>
      <c r="G470" t="s">
        <v>5420</v>
      </c>
      <c r="H470" t="s">
        <v>3583</v>
      </c>
      <c r="I470" t="s">
        <v>3584</v>
      </c>
      <c r="J470" s="8" t="str">
        <f t="shared" si="42"/>
        <v>FG--</v>
      </c>
      <c r="K470" t="s">
        <v>10</v>
      </c>
      <c r="L470" s="46">
        <v>1050</v>
      </c>
      <c r="M470" t="s">
        <v>1472</v>
      </c>
      <c r="N470" t="s">
        <v>11</v>
      </c>
      <c r="O470" s="49">
        <v>0.65839999999999999</v>
      </c>
      <c r="P470" s="9">
        <f t="shared" si="43"/>
        <v>691.32</v>
      </c>
      <c r="Q470" s="10">
        <f t="shared" si="44"/>
        <v>7.3003400000000003</v>
      </c>
      <c r="R470" s="10">
        <f t="shared" si="45"/>
        <v>9.0200000000000002E-2</v>
      </c>
      <c r="S470" s="11">
        <f t="shared" si="46"/>
        <v>94.71</v>
      </c>
      <c r="T470" s="10" t="s">
        <v>349</v>
      </c>
      <c r="U470" t="s">
        <v>64</v>
      </c>
    </row>
    <row r="471" spans="1:21">
      <c r="A471" t="s">
        <v>4993</v>
      </c>
      <c r="B471" s="20">
        <v>45789</v>
      </c>
      <c r="C471" s="20">
        <v>45765</v>
      </c>
      <c r="D471" t="s">
        <v>21</v>
      </c>
      <c r="E471" t="s">
        <v>22</v>
      </c>
      <c r="G471" t="s">
        <v>5407</v>
      </c>
      <c r="H471" t="s">
        <v>1428</v>
      </c>
      <c r="I471" t="s">
        <v>1429</v>
      </c>
      <c r="J471" s="8" t="str">
        <f t="shared" si="42"/>
        <v>FG--</v>
      </c>
      <c r="K471" t="s">
        <v>10</v>
      </c>
      <c r="L471" s="46">
        <v>1020</v>
      </c>
      <c r="M471" t="s">
        <v>1472</v>
      </c>
      <c r="N471" t="s">
        <v>11</v>
      </c>
      <c r="O471" s="49">
        <v>0.65839999999999999</v>
      </c>
      <c r="P471" s="9">
        <f t="shared" si="43"/>
        <v>671.57</v>
      </c>
      <c r="Q471" s="10">
        <f t="shared" si="44"/>
        <v>7.3003400000000003</v>
      </c>
      <c r="R471" s="10">
        <f t="shared" si="45"/>
        <v>9.0200000000000002E-2</v>
      </c>
      <c r="S471" s="11">
        <f t="shared" si="46"/>
        <v>92</v>
      </c>
      <c r="T471" s="10" t="s">
        <v>349</v>
      </c>
      <c r="U471" t="s">
        <v>64</v>
      </c>
    </row>
    <row r="472" spans="1:21">
      <c r="A472" t="s">
        <v>5001</v>
      </c>
      <c r="B472" s="20">
        <v>45789</v>
      </c>
      <c r="C472" s="20">
        <v>45770</v>
      </c>
      <c r="D472" t="s">
        <v>651</v>
      </c>
      <c r="E472" t="s">
        <v>652</v>
      </c>
      <c r="G472" t="s">
        <v>5422</v>
      </c>
      <c r="H472" t="s">
        <v>4632</v>
      </c>
      <c r="I472" t="s">
        <v>4633</v>
      </c>
      <c r="J472" s="8" t="str">
        <f t="shared" si="42"/>
        <v>FG--</v>
      </c>
      <c r="K472" t="s">
        <v>10</v>
      </c>
      <c r="L472" s="46">
        <v>1500</v>
      </c>
      <c r="M472" t="s">
        <v>1472</v>
      </c>
      <c r="N472" t="s">
        <v>11</v>
      </c>
      <c r="O472" s="49">
        <v>0.85719999999999996</v>
      </c>
      <c r="P472" s="9">
        <f t="shared" si="43"/>
        <v>1285.8</v>
      </c>
      <c r="Q472" s="10">
        <f t="shared" si="44"/>
        <v>7.3003400000000003</v>
      </c>
      <c r="R472" s="10">
        <f t="shared" si="45"/>
        <v>0.1174</v>
      </c>
      <c r="S472" s="11">
        <f t="shared" si="46"/>
        <v>176.1</v>
      </c>
      <c r="T472" s="10" t="s">
        <v>349</v>
      </c>
      <c r="U472" t="s">
        <v>64</v>
      </c>
    </row>
    <row r="473" spans="1:21">
      <c r="A473" t="s">
        <v>5002</v>
      </c>
      <c r="B473" s="20">
        <v>45789</v>
      </c>
      <c r="C473" s="20">
        <v>45770</v>
      </c>
      <c r="D473" t="s">
        <v>651</v>
      </c>
      <c r="E473" t="s">
        <v>652</v>
      </c>
      <c r="G473" t="s">
        <v>5422</v>
      </c>
      <c r="H473" t="s">
        <v>4634</v>
      </c>
      <c r="I473" t="s">
        <v>4635</v>
      </c>
      <c r="J473" s="8" t="str">
        <f t="shared" si="42"/>
        <v>FG--</v>
      </c>
      <c r="K473" t="s">
        <v>10</v>
      </c>
      <c r="L473" s="46">
        <v>1500</v>
      </c>
      <c r="M473" t="s">
        <v>1472</v>
      </c>
      <c r="N473" t="s">
        <v>11</v>
      </c>
      <c r="O473" s="49">
        <v>0.85719999999999996</v>
      </c>
      <c r="P473" s="9">
        <f t="shared" si="43"/>
        <v>1285.8</v>
      </c>
      <c r="Q473" s="10">
        <f t="shared" si="44"/>
        <v>7.3003400000000003</v>
      </c>
      <c r="R473" s="10">
        <f t="shared" si="45"/>
        <v>0.1174</v>
      </c>
      <c r="S473" s="11">
        <f t="shared" si="46"/>
        <v>176.1</v>
      </c>
      <c r="T473" s="10" t="s">
        <v>349</v>
      </c>
      <c r="U473" t="s">
        <v>64</v>
      </c>
    </row>
    <row r="474" spans="1:21">
      <c r="A474" t="s">
        <v>5034</v>
      </c>
      <c r="B474" s="20">
        <v>45789</v>
      </c>
      <c r="C474" s="20">
        <v>45765</v>
      </c>
      <c r="D474" t="s">
        <v>651</v>
      </c>
      <c r="E474" t="s">
        <v>652</v>
      </c>
      <c r="G474" t="s">
        <v>5422</v>
      </c>
      <c r="H474" t="s">
        <v>649</v>
      </c>
      <c r="I474" t="s">
        <v>650</v>
      </c>
      <c r="J474" s="8" t="str">
        <f t="shared" ref="J474:J505" si="47">+LEFT(U474,4)</f>
        <v>HDL-</v>
      </c>
      <c r="K474" t="s">
        <v>10</v>
      </c>
      <c r="L474" s="46">
        <v>1000</v>
      </c>
      <c r="M474" t="s">
        <v>1472</v>
      </c>
      <c r="N474" t="s">
        <v>11</v>
      </c>
      <c r="O474" s="49">
        <v>1.5</v>
      </c>
      <c r="P474" s="9">
        <f t="shared" si="43"/>
        <v>1500</v>
      </c>
      <c r="Q474" s="10">
        <f t="shared" si="44"/>
        <v>7.3003400000000003</v>
      </c>
      <c r="R474" s="10">
        <f t="shared" si="45"/>
        <v>0.20549999999999999</v>
      </c>
      <c r="S474" s="11">
        <f t="shared" si="46"/>
        <v>205.5</v>
      </c>
      <c r="T474" s="10" t="s">
        <v>349</v>
      </c>
      <c r="U474" t="s">
        <v>228</v>
      </c>
    </row>
    <row r="475" spans="1:21">
      <c r="A475" t="s">
        <v>5041</v>
      </c>
      <c r="B475" s="20">
        <v>45789</v>
      </c>
      <c r="C475" s="20">
        <v>45765</v>
      </c>
      <c r="D475" t="s">
        <v>651</v>
      </c>
      <c r="E475" t="s">
        <v>652</v>
      </c>
      <c r="G475" t="s">
        <v>5422</v>
      </c>
      <c r="H475" t="s">
        <v>3116</v>
      </c>
      <c r="I475" t="s">
        <v>3330</v>
      </c>
      <c r="J475" s="8" t="str">
        <f t="shared" si="47"/>
        <v>HDL-</v>
      </c>
      <c r="K475" t="s">
        <v>10</v>
      </c>
      <c r="L475" s="46">
        <v>1010</v>
      </c>
      <c r="M475" t="s">
        <v>1472</v>
      </c>
      <c r="N475" t="s">
        <v>11</v>
      </c>
      <c r="O475" s="49">
        <v>1.76</v>
      </c>
      <c r="P475" s="9">
        <f t="shared" si="43"/>
        <v>1777.6</v>
      </c>
      <c r="Q475" s="10">
        <f t="shared" si="44"/>
        <v>7.3003400000000003</v>
      </c>
      <c r="R475" s="10">
        <f t="shared" si="45"/>
        <v>0.24110000000000001</v>
      </c>
      <c r="S475" s="11">
        <f t="shared" si="46"/>
        <v>243.51</v>
      </c>
      <c r="T475" s="10" t="s">
        <v>349</v>
      </c>
      <c r="U475" t="s">
        <v>228</v>
      </c>
    </row>
    <row r="476" spans="1:21">
      <c r="A476" t="s">
        <v>5051</v>
      </c>
      <c r="B476" s="20">
        <v>45789</v>
      </c>
      <c r="C476" s="20">
        <v>45765</v>
      </c>
      <c r="D476" t="s">
        <v>651</v>
      </c>
      <c r="E476" t="s">
        <v>652</v>
      </c>
      <c r="G476" t="s">
        <v>5426</v>
      </c>
      <c r="H476" t="s">
        <v>1678</v>
      </c>
      <c r="I476" t="s">
        <v>1679</v>
      </c>
      <c r="J476" s="8" t="str">
        <f t="shared" si="47"/>
        <v>HDL-</v>
      </c>
      <c r="K476" t="s">
        <v>10</v>
      </c>
      <c r="L476" s="46">
        <v>3600</v>
      </c>
      <c r="M476" t="s">
        <v>1472</v>
      </c>
      <c r="N476" t="s">
        <v>11</v>
      </c>
      <c r="O476" s="49">
        <v>2.2311999999999999</v>
      </c>
      <c r="P476" s="9">
        <f t="shared" si="43"/>
        <v>8032.32</v>
      </c>
      <c r="Q476" s="10">
        <f t="shared" si="44"/>
        <v>7.3003400000000003</v>
      </c>
      <c r="R476" s="10">
        <f t="shared" si="45"/>
        <v>0.30559999999999998</v>
      </c>
      <c r="S476" s="11">
        <f t="shared" si="46"/>
        <v>1100.1600000000001</v>
      </c>
      <c r="T476" s="10" t="s">
        <v>349</v>
      </c>
      <c r="U476" t="s">
        <v>228</v>
      </c>
    </row>
    <row r="477" spans="1:21">
      <c r="A477" t="s">
        <v>4995</v>
      </c>
      <c r="B477" s="20">
        <v>45789</v>
      </c>
      <c r="C477" s="20">
        <v>45765</v>
      </c>
      <c r="D477" t="s">
        <v>651</v>
      </c>
      <c r="E477" t="s">
        <v>652</v>
      </c>
      <c r="G477" t="s">
        <v>5422</v>
      </c>
      <c r="H477" t="s">
        <v>716</v>
      </c>
      <c r="I477" t="s">
        <v>717</v>
      </c>
      <c r="J477" s="8" t="str">
        <f t="shared" si="47"/>
        <v>KNOB</v>
      </c>
      <c r="K477" t="s">
        <v>10</v>
      </c>
      <c r="L477" s="46">
        <v>3050</v>
      </c>
      <c r="M477" t="s">
        <v>1472</v>
      </c>
      <c r="N477" t="s">
        <v>11</v>
      </c>
      <c r="O477" s="49">
        <v>0.68600000000000005</v>
      </c>
      <c r="P477" s="9">
        <f t="shared" si="43"/>
        <v>2092.3000000000002</v>
      </c>
      <c r="Q477" s="10">
        <f t="shared" si="44"/>
        <v>7.3003400000000003</v>
      </c>
      <c r="R477" s="10">
        <f t="shared" si="45"/>
        <v>9.4E-2</v>
      </c>
      <c r="S477" s="11">
        <f t="shared" si="46"/>
        <v>286.7</v>
      </c>
      <c r="T477" s="10" t="s">
        <v>349</v>
      </c>
      <c r="U477" t="s">
        <v>32</v>
      </c>
    </row>
    <row r="478" spans="1:21">
      <c r="A478" t="s">
        <v>5004</v>
      </c>
      <c r="B478" s="20">
        <v>45789</v>
      </c>
      <c r="C478" s="20">
        <v>45763</v>
      </c>
      <c r="D478" t="s">
        <v>651</v>
      </c>
      <c r="E478" t="s">
        <v>652</v>
      </c>
      <c r="G478" t="s">
        <v>5426</v>
      </c>
      <c r="H478" t="s">
        <v>3589</v>
      </c>
      <c r="I478" t="s">
        <v>3590</v>
      </c>
      <c r="J478" s="8" t="str">
        <f t="shared" si="47"/>
        <v>KNOB</v>
      </c>
      <c r="K478" t="s">
        <v>10</v>
      </c>
      <c r="L478" s="46">
        <v>1000</v>
      </c>
      <c r="M478" t="s">
        <v>1472</v>
      </c>
      <c r="N478" t="s">
        <v>11</v>
      </c>
      <c r="O478" s="49">
        <v>0.90800000000000003</v>
      </c>
      <c r="P478" s="9">
        <f t="shared" si="43"/>
        <v>908</v>
      </c>
      <c r="Q478" s="10">
        <f t="shared" si="44"/>
        <v>7.3003400000000003</v>
      </c>
      <c r="R478" s="10">
        <f t="shared" si="45"/>
        <v>0.1244</v>
      </c>
      <c r="S478" s="11">
        <f t="shared" si="46"/>
        <v>124.4</v>
      </c>
      <c r="T478" s="10" t="s">
        <v>349</v>
      </c>
      <c r="U478" t="s">
        <v>32</v>
      </c>
    </row>
    <row r="479" spans="1:21">
      <c r="A479" t="s">
        <v>4996</v>
      </c>
      <c r="B479" s="20">
        <v>45789</v>
      </c>
      <c r="C479" s="20">
        <v>45770</v>
      </c>
      <c r="D479" t="s">
        <v>2247</v>
      </c>
      <c r="E479" t="s">
        <v>2248</v>
      </c>
      <c r="G479" t="s">
        <v>5423</v>
      </c>
      <c r="H479" t="s">
        <v>1635</v>
      </c>
      <c r="I479" t="s">
        <v>1636</v>
      </c>
      <c r="J479" s="8" t="str">
        <f t="shared" si="47"/>
        <v>KNOB</v>
      </c>
      <c r="K479" t="s">
        <v>10</v>
      </c>
      <c r="L479" s="46">
        <v>1020</v>
      </c>
      <c r="M479" t="s">
        <v>1472</v>
      </c>
      <c r="N479" t="s">
        <v>11</v>
      </c>
      <c r="O479" s="49">
        <v>0.70320000000000005</v>
      </c>
      <c r="P479" s="9">
        <f t="shared" si="43"/>
        <v>717.26</v>
      </c>
      <c r="Q479" s="10">
        <f t="shared" si="44"/>
        <v>7.3003400000000003</v>
      </c>
      <c r="R479" s="10">
        <f t="shared" si="45"/>
        <v>9.6299999999999997E-2</v>
      </c>
      <c r="S479" s="11">
        <f t="shared" si="46"/>
        <v>98.23</v>
      </c>
      <c r="T479" s="10" t="s">
        <v>349</v>
      </c>
      <c r="U479" t="s">
        <v>32</v>
      </c>
    </row>
    <row r="480" spans="1:21">
      <c r="A480" t="s">
        <v>4180</v>
      </c>
      <c r="B480" s="20">
        <v>45789</v>
      </c>
      <c r="C480" s="20">
        <v>45714</v>
      </c>
      <c r="D480" t="s">
        <v>94</v>
      </c>
      <c r="E480" t="s">
        <v>95</v>
      </c>
      <c r="G480" t="s">
        <v>5518</v>
      </c>
      <c r="H480" t="s">
        <v>3165</v>
      </c>
      <c r="I480" t="s">
        <v>3375</v>
      </c>
      <c r="J480" s="8" t="str">
        <f t="shared" si="47"/>
        <v>LID-</v>
      </c>
      <c r="K480" t="s">
        <v>98</v>
      </c>
      <c r="L480" s="46">
        <v>2160</v>
      </c>
      <c r="M480" t="s">
        <v>1472</v>
      </c>
      <c r="N480" t="s">
        <v>11</v>
      </c>
      <c r="O480" s="49">
        <v>4.37</v>
      </c>
      <c r="P480" s="9">
        <f t="shared" si="43"/>
        <v>9439.2000000000007</v>
      </c>
      <c r="Q480" s="10">
        <f t="shared" si="44"/>
        <v>7.3003400000000003</v>
      </c>
      <c r="R480" s="10">
        <f t="shared" si="45"/>
        <v>0.59860000000000002</v>
      </c>
      <c r="S480" s="11">
        <f t="shared" si="46"/>
        <v>1292.98</v>
      </c>
      <c r="T480" s="10" t="s">
        <v>349</v>
      </c>
      <c r="U480" t="s">
        <v>368</v>
      </c>
    </row>
    <row r="481" spans="1:21">
      <c r="A481" t="s">
        <v>5186</v>
      </c>
      <c r="B481" s="20">
        <v>45789</v>
      </c>
      <c r="C481" s="20">
        <v>45714</v>
      </c>
      <c r="D481" t="s">
        <v>830</v>
      </c>
      <c r="E481" t="s">
        <v>831</v>
      </c>
      <c r="G481" t="s">
        <v>5489</v>
      </c>
      <c r="H481" t="s">
        <v>3166</v>
      </c>
      <c r="I481" t="s">
        <v>3376</v>
      </c>
      <c r="J481" s="8" t="str">
        <f t="shared" si="47"/>
        <v>LID-</v>
      </c>
      <c r="K481" t="s">
        <v>98</v>
      </c>
      <c r="L481" s="46">
        <v>1000</v>
      </c>
      <c r="M481" t="s">
        <v>1472</v>
      </c>
      <c r="N481" t="s">
        <v>11</v>
      </c>
      <c r="O481" s="49">
        <v>4.2</v>
      </c>
      <c r="P481" s="9">
        <f t="shared" si="43"/>
        <v>4200</v>
      </c>
      <c r="Q481" s="10">
        <f t="shared" si="44"/>
        <v>7.3003400000000003</v>
      </c>
      <c r="R481" s="10">
        <f t="shared" si="45"/>
        <v>0.57530000000000003</v>
      </c>
      <c r="S481" s="11">
        <f t="shared" si="46"/>
        <v>575.29999999999995</v>
      </c>
      <c r="T481" s="10" t="s">
        <v>349</v>
      </c>
      <c r="U481" t="s">
        <v>368</v>
      </c>
    </row>
    <row r="482" spans="1:21">
      <c r="A482" t="s">
        <v>4961</v>
      </c>
      <c r="B482" s="20">
        <v>45789</v>
      </c>
      <c r="C482" s="20">
        <v>45769</v>
      </c>
      <c r="D482" t="s">
        <v>21</v>
      </c>
      <c r="E482" t="s">
        <v>22</v>
      </c>
      <c r="G482" t="s">
        <v>5407</v>
      </c>
      <c r="H482" t="s">
        <v>19</v>
      </c>
      <c r="I482" t="s">
        <v>20</v>
      </c>
      <c r="J482" s="8" t="str">
        <f t="shared" si="47"/>
        <v>MISC</v>
      </c>
      <c r="K482" t="s">
        <v>10</v>
      </c>
      <c r="L482" s="46">
        <v>3500</v>
      </c>
      <c r="M482" t="s">
        <v>1472</v>
      </c>
      <c r="N482" t="s">
        <v>11</v>
      </c>
      <c r="O482" s="49">
        <v>0.24679999999999999</v>
      </c>
      <c r="P482" s="9">
        <f t="shared" si="43"/>
        <v>863.8</v>
      </c>
      <c r="Q482" s="10">
        <f t="shared" si="44"/>
        <v>7.3003400000000003</v>
      </c>
      <c r="R482" s="10">
        <f t="shared" si="45"/>
        <v>3.3799999999999997E-2</v>
      </c>
      <c r="S482" s="11">
        <f t="shared" si="46"/>
        <v>118.3</v>
      </c>
      <c r="T482" s="10" t="s">
        <v>349</v>
      </c>
      <c r="U482" t="s">
        <v>25</v>
      </c>
    </row>
    <row r="483" spans="1:21">
      <c r="A483" t="s">
        <v>4864</v>
      </c>
      <c r="B483" s="20">
        <v>45789</v>
      </c>
      <c r="C483" s="20">
        <v>45765</v>
      </c>
      <c r="D483" t="s">
        <v>235</v>
      </c>
      <c r="E483" t="s">
        <v>236</v>
      </c>
      <c r="G483" t="s">
        <v>5381</v>
      </c>
      <c r="H483" t="s">
        <v>233</v>
      </c>
      <c r="I483" t="s">
        <v>234</v>
      </c>
      <c r="J483" s="8" t="str">
        <f t="shared" si="47"/>
        <v>RIV-</v>
      </c>
      <c r="K483" t="s">
        <v>10</v>
      </c>
      <c r="L483" s="46">
        <v>4150</v>
      </c>
      <c r="M483" t="s">
        <v>1472</v>
      </c>
      <c r="N483" t="s">
        <v>11</v>
      </c>
      <c r="O483" s="49">
        <v>4.1599999999999998E-2</v>
      </c>
      <c r="P483" s="9">
        <f t="shared" si="43"/>
        <v>172.64</v>
      </c>
      <c r="Q483" s="10">
        <f t="shared" si="44"/>
        <v>7.3003400000000003</v>
      </c>
      <c r="R483" s="10">
        <f t="shared" si="45"/>
        <v>5.7000000000000002E-3</v>
      </c>
      <c r="S483" s="11">
        <f t="shared" si="46"/>
        <v>23.66</v>
      </c>
      <c r="T483" s="10" t="s">
        <v>349</v>
      </c>
      <c r="U483" t="s">
        <v>132</v>
      </c>
    </row>
    <row r="484" spans="1:21">
      <c r="A484" t="s">
        <v>4865</v>
      </c>
      <c r="B484" s="20">
        <v>45789</v>
      </c>
      <c r="C484" s="20">
        <v>45770</v>
      </c>
      <c r="D484" t="s">
        <v>235</v>
      </c>
      <c r="E484" t="s">
        <v>236</v>
      </c>
      <c r="G484" t="s">
        <v>5381</v>
      </c>
      <c r="H484" t="s">
        <v>233</v>
      </c>
      <c r="I484" t="s">
        <v>234</v>
      </c>
      <c r="J484" s="8" t="str">
        <f t="shared" si="47"/>
        <v>RIV-</v>
      </c>
      <c r="K484" t="s">
        <v>10</v>
      </c>
      <c r="L484" s="46">
        <v>1600</v>
      </c>
      <c r="M484" t="s">
        <v>1472</v>
      </c>
      <c r="N484" t="s">
        <v>11</v>
      </c>
      <c r="O484" s="49">
        <v>4.1599999999999998E-2</v>
      </c>
      <c r="P484" s="9">
        <f t="shared" si="43"/>
        <v>66.56</v>
      </c>
      <c r="Q484" s="10">
        <f t="shared" si="44"/>
        <v>7.3003400000000003</v>
      </c>
      <c r="R484" s="10">
        <f t="shared" si="45"/>
        <v>5.7000000000000002E-3</v>
      </c>
      <c r="S484" s="11">
        <f t="shared" si="46"/>
        <v>9.1199999999999992</v>
      </c>
      <c r="T484" s="10" t="s">
        <v>349</v>
      </c>
      <c r="U484" t="s">
        <v>132</v>
      </c>
    </row>
    <row r="485" spans="1:21">
      <c r="A485" t="s">
        <v>4936</v>
      </c>
      <c r="B485" s="20">
        <v>45789</v>
      </c>
      <c r="C485" s="20">
        <v>45734</v>
      </c>
      <c r="D485" t="s">
        <v>235</v>
      </c>
      <c r="E485" t="s">
        <v>236</v>
      </c>
      <c r="G485" t="s">
        <v>5381</v>
      </c>
      <c r="H485" t="s">
        <v>1352</v>
      </c>
      <c r="I485" t="s">
        <v>1353</v>
      </c>
      <c r="J485" s="8" t="str">
        <f t="shared" si="47"/>
        <v>RIV-</v>
      </c>
      <c r="K485" t="s">
        <v>10</v>
      </c>
      <c r="L485" s="46">
        <v>7250</v>
      </c>
      <c r="M485" t="s">
        <v>1472</v>
      </c>
      <c r="N485" t="s">
        <v>11</v>
      </c>
      <c r="O485" s="49">
        <v>0.13550000000000001</v>
      </c>
      <c r="P485" s="9">
        <f t="shared" si="43"/>
        <v>982.38</v>
      </c>
      <c r="Q485" s="10">
        <f t="shared" si="44"/>
        <v>7.3003400000000003</v>
      </c>
      <c r="R485" s="10">
        <f t="shared" si="45"/>
        <v>1.8599999999999998E-2</v>
      </c>
      <c r="S485" s="11">
        <f t="shared" si="46"/>
        <v>134.85</v>
      </c>
      <c r="T485" s="10" t="s">
        <v>349</v>
      </c>
      <c r="U485" t="s">
        <v>132</v>
      </c>
    </row>
    <row r="486" spans="1:21">
      <c r="A486" t="s">
        <v>4940</v>
      </c>
      <c r="B486" s="20">
        <v>45789</v>
      </c>
      <c r="C486" s="20">
        <v>45769</v>
      </c>
      <c r="D486" t="s">
        <v>235</v>
      </c>
      <c r="E486" t="s">
        <v>236</v>
      </c>
      <c r="G486" t="s">
        <v>5405</v>
      </c>
      <c r="H486" t="s">
        <v>3528</v>
      </c>
      <c r="I486" t="s">
        <v>3529</v>
      </c>
      <c r="J486" s="8" t="str">
        <f t="shared" si="47"/>
        <v>RIV-</v>
      </c>
      <c r="K486" t="s">
        <v>10</v>
      </c>
      <c r="L486" s="46">
        <v>16500</v>
      </c>
      <c r="M486" t="s">
        <v>1472</v>
      </c>
      <c r="N486" t="s">
        <v>11</v>
      </c>
      <c r="O486" s="49">
        <v>0.1477</v>
      </c>
      <c r="P486" s="9">
        <f t="shared" si="43"/>
        <v>2437.0500000000002</v>
      </c>
      <c r="Q486" s="10">
        <f t="shared" si="44"/>
        <v>7.3003400000000003</v>
      </c>
      <c r="R486" s="10">
        <f t="shared" si="45"/>
        <v>2.0199999999999999E-2</v>
      </c>
      <c r="S486" s="11">
        <f t="shared" si="46"/>
        <v>333.3</v>
      </c>
      <c r="T486" s="10" t="s">
        <v>349</v>
      </c>
      <c r="U486" t="s">
        <v>132</v>
      </c>
    </row>
    <row r="487" spans="1:21">
      <c r="A487" t="s">
        <v>4942</v>
      </c>
      <c r="B487" s="20">
        <v>45789</v>
      </c>
      <c r="C487" s="20">
        <v>45769</v>
      </c>
      <c r="D487" t="s">
        <v>235</v>
      </c>
      <c r="E487" t="s">
        <v>236</v>
      </c>
      <c r="G487" t="s">
        <v>5405</v>
      </c>
      <c r="H487" t="s">
        <v>239</v>
      </c>
      <c r="I487" t="s">
        <v>240</v>
      </c>
      <c r="J487" s="8" t="str">
        <f t="shared" si="47"/>
        <v>RIV-</v>
      </c>
      <c r="K487" t="s">
        <v>10</v>
      </c>
      <c r="L487" s="46">
        <v>7900</v>
      </c>
      <c r="M487" t="s">
        <v>1472</v>
      </c>
      <c r="N487" t="s">
        <v>11</v>
      </c>
      <c r="O487" s="49">
        <v>0.16120000000000001</v>
      </c>
      <c r="P487" s="9">
        <f t="shared" si="43"/>
        <v>1273.48</v>
      </c>
      <c r="Q487" s="10">
        <f t="shared" si="44"/>
        <v>7.3003400000000003</v>
      </c>
      <c r="R487" s="10">
        <f t="shared" si="45"/>
        <v>2.2100000000000002E-2</v>
      </c>
      <c r="S487" s="11">
        <f t="shared" si="46"/>
        <v>174.59</v>
      </c>
      <c r="T487" s="10" t="s">
        <v>349</v>
      </c>
      <c r="U487" t="s">
        <v>132</v>
      </c>
    </row>
    <row r="488" spans="1:21">
      <c r="A488" t="s">
        <v>4945</v>
      </c>
      <c r="B488" s="20">
        <v>45789</v>
      </c>
      <c r="C488" s="20">
        <v>45775</v>
      </c>
      <c r="D488" t="s">
        <v>235</v>
      </c>
      <c r="E488" t="s">
        <v>236</v>
      </c>
      <c r="G488" t="s">
        <v>5408</v>
      </c>
      <c r="H488" t="s">
        <v>1361</v>
      </c>
      <c r="I488" t="s">
        <v>1362</v>
      </c>
      <c r="J488" s="8" t="str">
        <f t="shared" si="47"/>
        <v>RIV-</v>
      </c>
      <c r="K488" t="s">
        <v>10</v>
      </c>
      <c r="L488" s="46">
        <v>13000</v>
      </c>
      <c r="M488" t="s">
        <v>1472</v>
      </c>
      <c r="N488" t="s">
        <v>11</v>
      </c>
      <c r="O488" s="49">
        <v>0.17649999999999999</v>
      </c>
      <c r="P488" s="9">
        <f t="shared" si="43"/>
        <v>2294.5</v>
      </c>
      <c r="Q488" s="10">
        <f t="shared" si="44"/>
        <v>7.3003400000000003</v>
      </c>
      <c r="R488" s="10">
        <f t="shared" si="45"/>
        <v>2.4199999999999999E-2</v>
      </c>
      <c r="S488" s="11">
        <f t="shared" si="46"/>
        <v>314.60000000000002</v>
      </c>
      <c r="T488" s="10" t="s">
        <v>349</v>
      </c>
      <c r="U488" t="s">
        <v>132</v>
      </c>
    </row>
    <row r="489" spans="1:21">
      <c r="A489" t="s">
        <v>4947</v>
      </c>
      <c r="B489" s="20">
        <v>45789</v>
      </c>
      <c r="C489" s="20">
        <v>45769</v>
      </c>
      <c r="D489" t="s">
        <v>235</v>
      </c>
      <c r="E489" t="s">
        <v>236</v>
      </c>
      <c r="G489" t="s">
        <v>5405</v>
      </c>
      <c r="H489" t="s">
        <v>242</v>
      </c>
      <c r="I489" t="s">
        <v>243</v>
      </c>
      <c r="J489" s="8" t="str">
        <f t="shared" si="47"/>
        <v>RIV-</v>
      </c>
      <c r="K489" t="s">
        <v>10</v>
      </c>
      <c r="L489" s="46">
        <v>10000</v>
      </c>
      <c r="M489" t="s">
        <v>1472</v>
      </c>
      <c r="N489" t="s">
        <v>11</v>
      </c>
      <c r="O489" s="49">
        <v>0.1865</v>
      </c>
      <c r="P489" s="9">
        <f t="shared" si="43"/>
        <v>1865</v>
      </c>
      <c r="Q489" s="10">
        <f t="shared" si="44"/>
        <v>7.3003400000000003</v>
      </c>
      <c r="R489" s="10">
        <f t="shared" si="45"/>
        <v>2.5499999999999998E-2</v>
      </c>
      <c r="S489" s="11">
        <f t="shared" si="46"/>
        <v>255</v>
      </c>
      <c r="T489" s="10" t="s">
        <v>349</v>
      </c>
      <c r="U489" t="s">
        <v>132</v>
      </c>
    </row>
    <row r="490" spans="1:21">
      <c r="A490" t="s">
        <v>4948</v>
      </c>
      <c r="B490" s="20">
        <v>45789</v>
      </c>
      <c r="C490" s="20">
        <v>45775</v>
      </c>
      <c r="D490" t="s">
        <v>235</v>
      </c>
      <c r="E490" t="s">
        <v>236</v>
      </c>
      <c r="G490" t="s">
        <v>5408</v>
      </c>
      <c r="H490" t="s">
        <v>242</v>
      </c>
      <c r="I490" t="s">
        <v>243</v>
      </c>
      <c r="J490" s="8" t="str">
        <f t="shared" si="47"/>
        <v>RIV-</v>
      </c>
      <c r="K490" t="s">
        <v>10</v>
      </c>
      <c r="L490" s="46">
        <v>10000</v>
      </c>
      <c r="M490" t="s">
        <v>1472</v>
      </c>
      <c r="N490" t="s">
        <v>11</v>
      </c>
      <c r="O490" s="49">
        <v>0.1865</v>
      </c>
      <c r="P490" s="9">
        <f t="shared" si="43"/>
        <v>1865</v>
      </c>
      <c r="Q490" s="10">
        <f t="shared" si="44"/>
        <v>7.3003400000000003</v>
      </c>
      <c r="R490" s="10">
        <f t="shared" si="45"/>
        <v>2.5499999999999998E-2</v>
      </c>
      <c r="S490" s="11">
        <f t="shared" si="46"/>
        <v>255</v>
      </c>
      <c r="T490" s="10" t="s">
        <v>349</v>
      </c>
      <c r="U490" t="s">
        <v>132</v>
      </c>
    </row>
    <row r="491" spans="1:21">
      <c r="A491" t="s">
        <v>4958</v>
      </c>
      <c r="B491" s="20">
        <v>45789</v>
      </c>
      <c r="C491" s="20">
        <v>45775</v>
      </c>
      <c r="D491" t="s">
        <v>235</v>
      </c>
      <c r="E491" t="s">
        <v>236</v>
      </c>
      <c r="G491" t="s">
        <v>5408</v>
      </c>
      <c r="H491" t="s">
        <v>1358</v>
      </c>
      <c r="I491" t="s">
        <v>1359</v>
      </c>
      <c r="J491" s="8" t="str">
        <f t="shared" si="47"/>
        <v>RIV-</v>
      </c>
      <c r="K491" t="s">
        <v>10</v>
      </c>
      <c r="L491" s="46">
        <v>16200</v>
      </c>
      <c r="M491" t="s">
        <v>1472</v>
      </c>
      <c r="N491" t="s">
        <v>11</v>
      </c>
      <c r="O491" s="49">
        <v>0.2331</v>
      </c>
      <c r="P491" s="9">
        <f t="shared" si="43"/>
        <v>3776.22</v>
      </c>
      <c r="Q491" s="10">
        <f t="shared" si="44"/>
        <v>7.3003400000000003</v>
      </c>
      <c r="R491" s="10">
        <f t="shared" si="45"/>
        <v>3.1899999999999998E-2</v>
      </c>
      <c r="S491" s="11">
        <f t="shared" si="46"/>
        <v>516.78</v>
      </c>
      <c r="T491" s="10" t="s">
        <v>349</v>
      </c>
      <c r="U491" t="s">
        <v>132</v>
      </c>
    </row>
    <row r="492" spans="1:21">
      <c r="A492" t="s">
        <v>4959</v>
      </c>
      <c r="B492" s="20">
        <v>45789</v>
      </c>
      <c r="C492" s="20">
        <v>45765</v>
      </c>
      <c r="D492" t="s">
        <v>235</v>
      </c>
      <c r="E492" t="s">
        <v>236</v>
      </c>
      <c r="G492" t="s">
        <v>5381</v>
      </c>
      <c r="H492" t="s">
        <v>4605</v>
      </c>
      <c r="I492" t="s">
        <v>4606</v>
      </c>
      <c r="J492" s="8" t="str">
        <f t="shared" si="47"/>
        <v>RIV-</v>
      </c>
      <c r="K492" t="s">
        <v>10</v>
      </c>
      <c r="L492" s="46">
        <v>810</v>
      </c>
      <c r="M492" t="s">
        <v>1472</v>
      </c>
      <c r="N492" t="s">
        <v>11</v>
      </c>
      <c r="O492" s="49">
        <v>0.24360000000000001</v>
      </c>
      <c r="P492" s="9">
        <f t="shared" si="43"/>
        <v>197.32</v>
      </c>
      <c r="Q492" s="10">
        <f t="shared" si="44"/>
        <v>7.3003400000000003</v>
      </c>
      <c r="R492" s="10">
        <f t="shared" si="45"/>
        <v>3.3399999999999999E-2</v>
      </c>
      <c r="S492" s="11">
        <f t="shared" si="46"/>
        <v>27.05</v>
      </c>
      <c r="T492" s="10" t="s">
        <v>349</v>
      </c>
      <c r="U492" t="s">
        <v>132</v>
      </c>
    </row>
    <row r="493" spans="1:21">
      <c r="A493" t="s">
        <v>4899</v>
      </c>
      <c r="B493" s="20">
        <v>45789</v>
      </c>
      <c r="C493" s="20">
        <v>45763</v>
      </c>
      <c r="D493" t="s">
        <v>162</v>
      </c>
      <c r="E493" t="s">
        <v>163</v>
      </c>
      <c r="G493" t="s">
        <v>5395</v>
      </c>
      <c r="H493" t="s">
        <v>606</v>
      </c>
      <c r="I493" t="s">
        <v>607</v>
      </c>
      <c r="J493" s="8" t="str">
        <f t="shared" si="47"/>
        <v>SCR-</v>
      </c>
      <c r="K493" t="s">
        <v>10</v>
      </c>
      <c r="L493" s="46">
        <v>10000</v>
      </c>
      <c r="M493" t="s">
        <v>1472</v>
      </c>
      <c r="N493" t="s">
        <v>11</v>
      </c>
      <c r="O493" s="49">
        <v>6.9000000000000006E-2</v>
      </c>
      <c r="P493" s="9">
        <f t="shared" si="43"/>
        <v>690</v>
      </c>
      <c r="Q493" s="10">
        <f t="shared" si="44"/>
        <v>7.3003400000000003</v>
      </c>
      <c r="R493" s="10">
        <f t="shared" si="45"/>
        <v>9.4999999999999998E-3</v>
      </c>
      <c r="S493" s="11">
        <f t="shared" si="46"/>
        <v>95</v>
      </c>
      <c r="T493" s="10" t="s">
        <v>349</v>
      </c>
      <c r="U493" t="s">
        <v>166</v>
      </c>
    </row>
    <row r="494" spans="1:21">
      <c r="A494" t="s">
        <v>4899</v>
      </c>
      <c r="B494" s="20">
        <v>45789</v>
      </c>
      <c r="C494" s="20">
        <v>45763</v>
      </c>
      <c r="D494" t="s">
        <v>162</v>
      </c>
      <c r="E494" t="s">
        <v>163</v>
      </c>
      <c r="G494" t="s">
        <v>5396</v>
      </c>
      <c r="H494" t="s">
        <v>606</v>
      </c>
      <c r="I494" t="s">
        <v>607</v>
      </c>
      <c r="J494" s="8" t="str">
        <f t="shared" si="47"/>
        <v>SCR-</v>
      </c>
      <c r="K494" t="s">
        <v>10</v>
      </c>
      <c r="L494" s="46">
        <v>-1000</v>
      </c>
      <c r="M494" t="s">
        <v>1472</v>
      </c>
      <c r="N494" t="s">
        <v>11</v>
      </c>
      <c r="O494" s="49">
        <v>6.9000000000000006E-2</v>
      </c>
      <c r="P494" s="9">
        <f t="shared" si="43"/>
        <v>-69</v>
      </c>
      <c r="Q494" s="10">
        <f t="shared" si="44"/>
        <v>7.3003400000000003</v>
      </c>
      <c r="R494" s="10">
        <f t="shared" si="45"/>
        <v>9.4999999999999998E-3</v>
      </c>
      <c r="S494" s="11">
        <f t="shared" si="46"/>
        <v>-9.5</v>
      </c>
      <c r="T494" s="10" t="s">
        <v>349</v>
      </c>
      <c r="U494" t="s">
        <v>166</v>
      </c>
    </row>
    <row r="495" spans="1:21">
      <c r="A495" t="s">
        <v>4899</v>
      </c>
      <c r="B495" s="20">
        <v>45789</v>
      </c>
      <c r="C495" s="20">
        <v>45763</v>
      </c>
      <c r="D495" t="s">
        <v>162</v>
      </c>
      <c r="E495" t="s">
        <v>163</v>
      </c>
      <c r="G495" t="s">
        <v>5395</v>
      </c>
      <c r="H495" t="s">
        <v>606</v>
      </c>
      <c r="I495" t="s">
        <v>607</v>
      </c>
      <c r="J495" s="8" t="str">
        <f t="shared" si="47"/>
        <v>SCR-</v>
      </c>
      <c r="K495" t="s">
        <v>10</v>
      </c>
      <c r="L495" s="46">
        <v>1000</v>
      </c>
      <c r="M495" t="s">
        <v>1472</v>
      </c>
      <c r="N495" t="s">
        <v>11</v>
      </c>
      <c r="O495" s="49">
        <v>6.9000000000000006E-2</v>
      </c>
      <c r="P495" s="9">
        <f t="shared" si="43"/>
        <v>69</v>
      </c>
      <c r="Q495" s="10">
        <f t="shared" si="44"/>
        <v>7.3003400000000003</v>
      </c>
      <c r="R495" s="10">
        <f t="shared" si="45"/>
        <v>9.4999999999999998E-3</v>
      </c>
      <c r="S495" s="11">
        <f t="shared" si="46"/>
        <v>9.5</v>
      </c>
      <c r="T495" s="10" t="s">
        <v>349</v>
      </c>
      <c r="U495" t="s">
        <v>166</v>
      </c>
    </row>
    <row r="496" spans="1:21">
      <c r="A496" t="s">
        <v>4900</v>
      </c>
      <c r="B496" s="20">
        <v>45789</v>
      </c>
      <c r="C496" s="20">
        <v>45765</v>
      </c>
      <c r="D496" t="s">
        <v>162</v>
      </c>
      <c r="E496" t="s">
        <v>163</v>
      </c>
      <c r="G496" t="s">
        <v>5395</v>
      </c>
      <c r="H496" t="s">
        <v>606</v>
      </c>
      <c r="I496" t="s">
        <v>607</v>
      </c>
      <c r="J496" s="8" t="str">
        <f t="shared" si="47"/>
        <v>SCR-</v>
      </c>
      <c r="K496" t="s">
        <v>10</v>
      </c>
      <c r="L496" s="46">
        <v>7000</v>
      </c>
      <c r="M496" t="s">
        <v>1472</v>
      </c>
      <c r="N496" t="s">
        <v>11</v>
      </c>
      <c r="O496" s="49">
        <v>6.9000000000000006E-2</v>
      </c>
      <c r="P496" s="9">
        <f t="shared" si="43"/>
        <v>483</v>
      </c>
      <c r="Q496" s="10">
        <f t="shared" si="44"/>
        <v>7.3003400000000003</v>
      </c>
      <c r="R496" s="10">
        <f t="shared" si="45"/>
        <v>9.4999999999999998E-3</v>
      </c>
      <c r="S496" s="11">
        <f t="shared" si="46"/>
        <v>66.5</v>
      </c>
      <c r="T496" s="10" t="s">
        <v>349</v>
      </c>
      <c r="U496" t="s">
        <v>166</v>
      </c>
    </row>
    <row r="497" spans="1:21">
      <c r="A497" t="s">
        <v>4919</v>
      </c>
      <c r="B497" s="20">
        <v>45789</v>
      </c>
      <c r="C497" s="20">
        <v>45769</v>
      </c>
      <c r="D497" t="s">
        <v>162</v>
      </c>
      <c r="E497" t="s">
        <v>163</v>
      </c>
      <c r="G497" t="s">
        <v>5395</v>
      </c>
      <c r="H497" t="s">
        <v>578</v>
      </c>
      <c r="I497" t="s">
        <v>579</v>
      </c>
      <c r="J497" s="8" t="str">
        <f t="shared" si="47"/>
        <v>SCR-</v>
      </c>
      <c r="K497" t="s">
        <v>10</v>
      </c>
      <c r="L497" s="46">
        <v>14700</v>
      </c>
      <c r="M497" t="s">
        <v>1472</v>
      </c>
      <c r="N497" t="s">
        <v>11</v>
      </c>
      <c r="O497" s="49">
        <v>9.8000000000000004E-2</v>
      </c>
      <c r="P497" s="9">
        <f t="shared" si="43"/>
        <v>1440.6</v>
      </c>
      <c r="Q497" s="10">
        <f t="shared" si="44"/>
        <v>7.3003400000000003</v>
      </c>
      <c r="R497" s="10">
        <f t="shared" si="45"/>
        <v>1.34E-2</v>
      </c>
      <c r="S497" s="11">
        <f t="shared" si="46"/>
        <v>196.98</v>
      </c>
      <c r="T497" s="10" t="s">
        <v>349</v>
      </c>
      <c r="U497" t="s">
        <v>166</v>
      </c>
    </row>
    <row r="498" spans="1:21">
      <c r="A498" t="s">
        <v>4924</v>
      </c>
      <c r="B498" s="20">
        <v>45789</v>
      </c>
      <c r="C498" s="20">
        <v>45770</v>
      </c>
      <c r="D498" t="s">
        <v>162</v>
      </c>
      <c r="E498" t="s">
        <v>163</v>
      </c>
      <c r="G498" t="s">
        <v>5395</v>
      </c>
      <c r="H498" t="s">
        <v>3522</v>
      </c>
      <c r="I498" t="s">
        <v>3523</v>
      </c>
      <c r="J498" s="8" t="str">
        <f t="shared" si="47"/>
        <v>SCR-</v>
      </c>
      <c r="K498" t="s">
        <v>10</v>
      </c>
      <c r="L498" s="46">
        <v>2900</v>
      </c>
      <c r="M498" t="s">
        <v>1472</v>
      </c>
      <c r="N498" t="s">
        <v>11</v>
      </c>
      <c r="O498" s="49">
        <v>0.109</v>
      </c>
      <c r="P498" s="9">
        <f t="shared" si="43"/>
        <v>316.10000000000002</v>
      </c>
      <c r="Q498" s="10">
        <f t="shared" si="44"/>
        <v>7.3003400000000003</v>
      </c>
      <c r="R498" s="10">
        <f t="shared" si="45"/>
        <v>1.49E-2</v>
      </c>
      <c r="S498" s="11">
        <f t="shared" si="46"/>
        <v>43.21</v>
      </c>
      <c r="T498" s="10" t="s">
        <v>349</v>
      </c>
      <c r="U498" t="s">
        <v>166</v>
      </c>
    </row>
    <row r="499" spans="1:21">
      <c r="A499" t="s">
        <v>4929</v>
      </c>
      <c r="B499" s="20">
        <v>45789</v>
      </c>
      <c r="C499" s="20">
        <v>45769</v>
      </c>
      <c r="D499" t="s">
        <v>162</v>
      </c>
      <c r="E499" t="s">
        <v>163</v>
      </c>
      <c r="G499" t="s">
        <v>5395</v>
      </c>
      <c r="H499" t="s">
        <v>573</v>
      </c>
      <c r="I499" t="s">
        <v>574</v>
      </c>
      <c r="J499" s="8" t="str">
        <f t="shared" si="47"/>
        <v>SCR-</v>
      </c>
      <c r="K499" t="s">
        <v>10</v>
      </c>
      <c r="L499" s="46">
        <v>4100</v>
      </c>
      <c r="M499" t="s">
        <v>1472</v>
      </c>
      <c r="N499" t="s">
        <v>11</v>
      </c>
      <c r="O499" s="49">
        <v>0.11700000000000001</v>
      </c>
      <c r="P499" s="9">
        <f t="shared" si="43"/>
        <v>479.7</v>
      </c>
      <c r="Q499" s="10">
        <f t="shared" si="44"/>
        <v>7.3003400000000003</v>
      </c>
      <c r="R499" s="10">
        <f t="shared" si="45"/>
        <v>1.6E-2</v>
      </c>
      <c r="S499" s="11">
        <f t="shared" si="46"/>
        <v>65.599999999999994</v>
      </c>
      <c r="T499" s="10" t="s">
        <v>349</v>
      </c>
      <c r="U499" t="s">
        <v>166</v>
      </c>
    </row>
    <row r="500" spans="1:21">
      <c r="A500" t="s">
        <v>4969</v>
      </c>
      <c r="B500" s="20">
        <v>45789</v>
      </c>
      <c r="C500" s="20">
        <v>45775</v>
      </c>
      <c r="D500" t="s">
        <v>235</v>
      </c>
      <c r="E500" t="s">
        <v>236</v>
      </c>
      <c r="G500" t="s">
        <v>5408</v>
      </c>
      <c r="H500" t="s">
        <v>4612</v>
      </c>
      <c r="I500" t="s">
        <v>4613</v>
      </c>
      <c r="J500" s="8" t="str">
        <f t="shared" si="47"/>
        <v>SCR-</v>
      </c>
      <c r="K500" t="s">
        <v>10</v>
      </c>
      <c r="L500" s="46">
        <v>8200</v>
      </c>
      <c r="M500" t="s">
        <v>1472</v>
      </c>
      <c r="N500" t="s">
        <v>11</v>
      </c>
      <c r="O500" s="49">
        <v>0.2898</v>
      </c>
      <c r="P500" s="9">
        <f t="shared" si="43"/>
        <v>2376.36</v>
      </c>
      <c r="Q500" s="10">
        <f t="shared" si="44"/>
        <v>7.3003400000000003</v>
      </c>
      <c r="R500" s="10">
        <f t="shared" si="45"/>
        <v>3.9699999999999999E-2</v>
      </c>
      <c r="S500" s="11">
        <f t="shared" si="46"/>
        <v>325.54000000000002</v>
      </c>
      <c r="T500" s="10" t="s">
        <v>349</v>
      </c>
      <c r="U500" t="s">
        <v>166</v>
      </c>
    </row>
    <row r="501" spans="1:21">
      <c r="A501" t="s">
        <v>4994</v>
      </c>
      <c r="B501" s="20">
        <v>45789</v>
      </c>
      <c r="C501" s="20">
        <v>45783</v>
      </c>
      <c r="D501" t="s">
        <v>235</v>
      </c>
      <c r="E501" t="s">
        <v>236</v>
      </c>
      <c r="G501" t="s">
        <v>5405</v>
      </c>
      <c r="H501" t="s">
        <v>1348</v>
      </c>
      <c r="I501" t="s">
        <v>1349</v>
      </c>
      <c r="J501" s="8" t="str">
        <f t="shared" si="47"/>
        <v>SCR-</v>
      </c>
      <c r="K501" t="s">
        <v>10</v>
      </c>
      <c r="L501" s="46">
        <v>500</v>
      </c>
      <c r="M501" t="s">
        <v>1472</v>
      </c>
      <c r="N501" t="s">
        <v>11</v>
      </c>
      <c r="O501" s="49">
        <v>0.67030000000000001</v>
      </c>
      <c r="P501" s="9">
        <f t="shared" si="43"/>
        <v>335.15</v>
      </c>
      <c r="Q501" s="10">
        <f t="shared" si="44"/>
        <v>7.3003400000000003</v>
      </c>
      <c r="R501" s="10">
        <f t="shared" si="45"/>
        <v>9.1800000000000007E-2</v>
      </c>
      <c r="S501" s="11">
        <f t="shared" si="46"/>
        <v>45.9</v>
      </c>
      <c r="T501" s="10" t="s">
        <v>349</v>
      </c>
      <c r="U501" t="s">
        <v>166</v>
      </c>
    </row>
    <row r="502" spans="1:21">
      <c r="A502" t="s">
        <v>5059</v>
      </c>
      <c r="B502" s="20">
        <v>45789</v>
      </c>
      <c r="C502" s="20">
        <v>45756</v>
      </c>
      <c r="D502" t="s">
        <v>925</v>
      </c>
      <c r="E502" t="s">
        <v>926</v>
      </c>
      <c r="G502" t="s">
        <v>5445</v>
      </c>
      <c r="H502" t="s">
        <v>3080</v>
      </c>
      <c r="I502" t="s">
        <v>3296</v>
      </c>
      <c r="J502" s="8" t="str">
        <f t="shared" si="47"/>
        <v>SHDL</v>
      </c>
      <c r="K502" t="s">
        <v>10</v>
      </c>
      <c r="L502" s="46">
        <v>600</v>
      </c>
      <c r="M502" t="s">
        <v>1472</v>
      </c>
      <c r="N502" t="s">
        <v>11</v>
      </c>
      <c r="O502" s="49">
        <v>2.4539</v>
      </c>
      <c r="P502" s="9">
        <f t="shared" si="43"/>
        <v>1472.34</v>
      </c>
      <c r="Q502" s="10">
        <f t="shared" si="44"/>
        <v>7.3003400000000003</v>
      </c>
      <c r="R502" s="10">
        <f t="shared" si="45"/>
        <v>0.33610000000000001</v>
      </c>
      <c r="S502" s="11">
        <f t="shared" si="46"/>
        <v>201.66</v>
      </c>
      <c r="T502" s="10" t="s">
        <v>349</v>
      </c>
      <c r="U502" t="s">
        <v>722</v>
      </c>
    </row>
    <row r="503" spans="1:21">
      <c r="A503" t="s">
        <v>5268</v>
      </c>
      <c r="B503" s="20">
        <v>45789</v>
      </c>
      <c r="C503" s="20">
        <v>45750</v>
      </c>
      <c r="D503" t="s">
        <v>830</v>
      </c>
      <c r="E503" t="s">
        <v>831</v>
      </c>
      <c r="G503" t="s">
        <v>5557</v>
      </c>
      <c r="H503" t="s">
        <v>4767</v>
      </c>
      <c r="I503" t="s">
        <v>4768</v>
      </c>
      <c r="J503" s="8" t="str">
        <f t="shared" si="47"/>
        <v>SKU-</v>
      </c>
      <c r="K503" t="s">
        <v>98</v>
      </c>
      <c r="L503" s="46">
        <v>500</v>
      </c>
      <c r="M503" t="s">
        <v>1472</v>
      </c>
      <c r="N503" t="s">
        <v>11</v>
      </c>
      <c r="O503" s="49">
        <v>7.4</v>
      </c>
      <c r="P503" s="9">
        <f t="shared" si="43"/>
        <v>3700</v>
      </c>
      <c r="Q503" s="10">
        <f t="shared" si="44"/>
        <v>7.3003400000000003</v>
      </c>
      <c r="R503" s="10">
        <f t="shared" si="45"/>
        <v>1.0137</v>
      </c>
      <c r="S503" s="11">
        <f t="shared" si="46"/>
        <v>506.85</v>
      </c>
      <c r="T503" s="10" t="s">
        <v>349</v>
      </c>
      <c r="U503" t="s">
        <v>2</v>
      </c>
    </row>
    <row r="504" spans="1:21">
      <c r="A504" t="s">
        <v>4907</v>
      </c>
      <c r="B504" s="20">
        <v>45786</v>
      </c>
      <c r="C504" s="20">
        <v>45775</v>
      </c>
      <c r="D504" t="s">
        <v>806</v>
      </c>
      <c r="E504" t="s">
        <v>807</v>
      </c>
      <c r="G504" t="s">
        <v>5397</v>
      </c>
      <c r="H504" t="s">
        <v>3520</v>
      </c>
      <c r="I504" t="s">
        <v>3521</v>
      </c>
      <c r="J504" s="8" t="str">
        <f t="shared" si="47"/>
        <v>BAG-</v>
      </c>
      <c r="K504" t="s">
        <v>10</v>
      </c>
      <c r="L504" s="46">
        <v>3000</v>
      </c>
      <c r="M504" t="s">
        <v>1472</v>
      </c>
      <c r="N504" t="s">
        <v>11</v>
      </c>
      <c r="O504" s="49">
        <v>0.08</v>
      </c>
      <c r="P504" s="9">
        <f t="shared" si="43"/>
        <v>240</v>
      </c>
      <c r="Q504" s="10">
        <f t="shared" si="44"/>
        <v>7.3003400000000003</v>
      </c>
      <c r="R504" s="10">
        <f t="shared" si="45"/>
        <v>1.0999999999999999E-2</v>
      </c>
      <c r="S504" s="11">
        <f t="shared" si="46"/>
        <v>33</v>
      </c>
      <c r="T504" s="10" t="s">
        <v>349</v>
      </c>
      <c r="U504" t="s">
        <v>810</v>
      </c>
    </row>
    <row r="505" spans="1:21">
      <c r="A505" t="s">
        <v>3879</v>
      </c>
      <c r="B505" s="20">
        <v>45786</v>
      </c>
      <c r="C505" s="20">
        <v>45761</v>
      </c>
      <c r="D505" t="s">
        <v>806</v>
      </c>
      <c r="E505" t="s">
        <v>807</v>
      </c>
      <c r="G505" t="s">
        <v>5397</v>
      </c>
      <c r="H505" t="s">
        <v>3215</v>
      </c>
      <c r="I505" t="s">
        <v>3422</v>
      </c>
      <c r="J505" s="8" t="str">
        <f t="shared" si="47"/>
        <v>BAG-</v>
      </c>
      <c r="K505" t="s">
        <v>10</v>
      </c>
      <c r="L505" s="46">
        <v>11100</v>
      </c>
      <c r="M505" t="s">
        <v>1472</v>
      </c>
      <c r="N505" t="s">
        <v>11</v>
      </c>
      <c r="O505" s="49">
        <v>0.1</v>
      </c>
      <c r="P505" s="9">
        <f t="shared" si="43"/>
        <v>1110</v>
      </c>
      <c r="Q505" s="10">
        <f t="shared" si="44"/>
        <v>7.3003400000000003</v>
      </c>
      <c r="R505" s="10">
        <f t="shared" si="45"/>
        <v>1.37E-2</v>
      </c>
      <c r="S505" s="11">
        <f t="shared" si="46"/>
        <v>152.07</v>
      </c>
      <c r="T505" s="10" t="s">
        <v>349</v>
      </c>
      <c r="U505" t="s">
        <v>810</v>
      </c>
    </row>
    <row r="506" spans="1:21">
      <c r="A506" t="s">
        <v>4931</v>
      </c>
      <c r="B506" s="20">
        <v>45786</v>
      </c>
      <c r="C506" s="20">
        <v>45775</v>
      </c>
      <c r="D506" t="s">
        <v>806</v>
      </c>
      <c r="E506" t="s">
        <v>807</v>
      </c>
      <c r="G506" t="s">
        <v>5397</v>
      </c>
      <c r="H506" t="s">
        <v>3216</v>
      </c>
      <c r="I506" t="s">
        <v>3423</v>
      </c>
      <c r="J506" s="8" t="str">
        <f t="shared" ref="J506:J537" si="48">+LEFT(U506,4)</f>
        <v>BAG-</v>
      </c>
      <c r="K506" t="s">
        <v>10</v>
      </c>
      <c r="L506" s="46">
        <v>20000</v>
      </c>
      <c r="M506" t="s">
        <v>1472</v>
      </c>
      <c r="N506" t="s">
        <v>11</v>
      </c>
      <c r="O506" s="49">
        <v>0.13</v>
      </c>
      <c r="P506" s="9">
        <f t="shared" si="43"/>
        <v>2600</v>
      </c>
      <c r="Q506" s="10">
        <f t="shared" si="44"/>
        <v>7.3003400000000003</v>
      </c>
      <c r="R506" s="10">
        <f t="shared" si="45"/>
        <v>1.78E-2</v>
      </c>
      <c r="S506" s="11">
        <f t="shared" si="46"/>
        <v>356</v>
      </c>
      <c r="T506" s="10" t="s">
        <v>349</v>
      </c>
      <c r="U506" t="s">
        <v>810</v>
      </c>
    </row>
    <row r="507" spans="1:21">
      <c r="A507" t="s">
        <v>3930</v>
      </c>
      <c r="B507" s="20">
        <v>45786</v>
      </c>
      <c r="C507" s="20">
        <v>45755</v>
      </c>
      <c r="D507" t="s">
        <v>806</v>
      </c>
      <c r="E507" t="s">
        <v>807</v>
      </c>
      <c r="G507" t="s">
        <v>5413</v>
      </c>
      <c r="H507" t="s">
        <v>3552</v>
      </c>
      <c r="I507" t="s">
        <v>3553</v>
      </c>
      <c r="J507" s="8" t="str">
        <f t="shared" si="48"/>
        <v>BAG-</v>
      </c>
      <c r="K507" t="s">
        <v>10</v>
      </c>
      <c r="L507" s="46">
        <v>4900</v>
      </c>
      <c r="M507" t="s">
        <v>1472</v>
      </c>
      <c r="N507" t="s">
        <v>11</v>
      </c>
      <c r="O507" s="49">
        <v>0.23699999999999999</v>
      </c>
      <c r="P507" s="9">
        <f t="shared" si="43"/>
        <v>1161.3</v>
      </c>
      <c r="Q507" s="10">
        <f t="shared" si="44"/>
        <v>7.3003400000000003</v>
      </c>
      <c r="R507" s="10">
        <f t="shared" si="45"/>
        <v>3.2500000000000001E-2</v>
      </c>
      <c r="S507" s="11">
        <f t="shared" si="46"/>
        <v>159.25</v>
      </c>
      <c r="T507" s="10" t="s">
        <v>349</v>
      </c>
      <c r="U507" t="s">
        <v>810</v>
      </c>
    </row>
    <row r="508" spans="1:21">
      <c r="A508" t="s">
        <v>3930</v>
      </c>
      <c r="B508" s="20">
        <v>45786</v>
      </c>
      <c r="C508" s="20">
        <v>45755</v>
      </c>
      <c r="D508" t="s">
        <v>806</v>
      </c>
      <c r="E508" t="s">
        <v>807</v>
      </c>
      <c r="G508" t="s">
        <v>5414</v>
      </c>
      <c r="H508" t="s">
        <v>3552</v>
      </c>
      <c r="I508" t="s">
        <v>3553</v>
      </c>
      <c r="J508" s="8" t="str">
        <f t="shared" si="48"/>
        <v>BAG-</v>
      </c>
      <c r="K508" t="s">
        <v>10</v>
      </c>
      <c r="L508" s="46">
        <v>-5000</v>
      </c>
      <c r="M508" t="s">
        <v>1472</v>
      </c>
      <c r="N508" t="s">
        <v>11</v>
      </c>
      <c r="O508" s="49">
        <v>0.23699999999999999</v>
      </c>
      <c r="P508" s="9">
        <f t="shared" si="43"/>
        <v>-1185</v>
      </c>
      <c r="Q508" s="10">
        <f t="shared" si="44"/>
        <v>7.3003400000000003</v>
      </c>
      <c r="R508" s="10">
        <f t="shared" si="45"/>
        <v>3.2500000000000001E-2</v>
      </c>
      <c r="S508" s="11">
        <f t="shared" si="46"/>
        <v>-162.5</v>
      </c>
      <c r="T508" s="10" t="s">
        <v>349</v>
      </c>
      <c r="U508" t="s">
        <v>810</v>
      </c>
    </row>
    <row r="509" spans="1:21">
      <c r="A509" t="s">
        <v>3936</v>
      </c>
      <c r="B509" s="20">
        <v>45786</v>
      </c>
      <c r="C509" s="20">
        <v>45755</v>
      </c>
      <c r="D509" t="s">
        <v>806</v>
      </c>
      <c r="E509" t="s">
        <v>807</v>
      </c>
      <c r="G509" t="s">
        <v>5397</v>
      </c>
      <c r="H509" t="s">
        <v>3558</v>
      </c>
      <c r="I509" t="s">
        <v>3559</v>
      </c>
      <c r="J509" s="8" t="str">
        <f t="shared" si="48"/>
        <v>BAG-</v>
      </c>
      <c r="K509" t="s">
        <v>10</v>
      </c>
      <c r="L509" s="46">
        <v>730</v>
      </c>
      <c r="M509" t="s">
        <v>1472</v>
      </c>
      <c r="N509" t="s">
        <v>11</v>
      </c>
      <c r="O509" s="49">
        <v>0.26</v>
      </c>
      <c r="P509" s="9">
        <f t="shared" si="43"/>
        <v>189.8</v>
      </c>
      <c r="Q509" s="10">
        <f t="shared" si="44"/>
        <v>7.3003400000000003</v>
      </c>
      <c r="R509" s="10">
        <f t="shared" si="45"/>
        <v>3.56E-2</v>
      </c>
      <c r="S509" s="11">
        <f t="shared" si="46"/>
        <v>25.99</v>
      </c>
      <c r="T509" s="10" t="s">
        <v>349</v>
      </c>
      <c r="U509" t="s">
        <v>810</v>
      </c>
    </row>
    <row r="510" spans="1:21">
      <c r="A510" t="s">
        <v>5062</v>
      </c>
      <c r="B510" s="20">
        <v>45786</v>
      </c>
      <c r="C510" s="20">
        <v>45763</v>
      </c>
      <c r="D510" t="s">
        <v>149</v>
      </c>
      <c r="E510" t="s">
        <v>150</v>
      </c>
      <c r="G510" t="s">
        <v>5448</v>
      </c>
      <c r="H510" t="s">
        <v>4652</v>
      </c>
      <c r="I510" t="s">
        <v>4653</v>
      </c>
      <c r="J510" s="8" t="str">
        <f t="shared" si="48"/>
        <v>GLID</v>
      </c>
      <c r="K510" t="s">
        <v>10</v>
      </c>
      <c r="L510" s="46">
        <v>1320</v>
      </c>
      <c r="M510" t="s">
        <v>1472</v>
      </c>
      <c r="N510" t="s">
        <v>11</v>
      </c>
      <c r="O510" s="49">
        <v>2.5051000000000001</v>
      </c>
      <c r="P510" s="9">
        <f t="shared" si="43"/>
        <v>3306.73</v>
      </c>
      <c r="Q510" s="10">
        <f t="shared" si="44"/>
        <v>7.3003400000000003</v>
      </c>
      <c r="R510" s="10">
        <f t="shared" si="45"/>
        <v>0.34310000000000002</v>
      </c>
      <c r="S510" s="11">
        <f t="shared" si="46"/>
        <v>452.89</v>
      </c>
      <c r="T510" s="10" t="s">
        <v>349</v>
      </c>
      <c r="U510" t="s">
        <v>78</v>
      </c>
    </row>
    <row r="511" spans="1:21">
      <c r="A511" t="s">
        <v>5073</v>
      </c>
      <c r="B511" s="20">
        <v>45786</v>
      </c>
      <c r="C511" s="20">
        <v>45763</v>
      </c>
      <c r="D511" t="s">
        <v>149</v>
      </c>
      <c r="E511" t="s">
        <v>150</v>
      </c>
      <c r="G511" t="s">
        <v>5448</v>
      </c>
      <c r="H511" t="s">
        <v>1689</v>
      </c>
      <c r="I511" t="s">
        <v>1690</v>
      </c>
      <c r="J511" s="8" t="str">
        <f t="shared" si="48"/>
        <v>GLID</v>
      </c>
      <c r="K511" t="s">
        <v>10</v>
      </c>
      <c r="L511" s="46">
        <v>2020</v>
      </c>
      <c r="M511" t="s">
        <v>1472</v>
      </c>
      <c r="N511" t="s">
        <v>11</v>
      </c>
      <c r="O511" s="49">
        <v>2.7103999999999999</v>
      </c>
      <c r="P511" s="9">
        <f t="shared" si="43"/>
        <v>5475.01</v>
      </c>
      <c r="Q511" s="10">
        <f t="shared" si="44"/>
        <v>7.3003400000000003</v>
      </c>
      <c r="R511" s="10">
        <f t="shared" si="45"/>
        <v>0.37130000000000002</v>
      </c>
      <c r="S511" s="11">
        <f t="shared" si="46"/>
        <v>750.03</v>
      </c>
      <c r="T511" s="10" t="s">
        <v>349</v>
      </c>
      <c r="U511" t="s">
        <v>78</v>
      </c>
    </row>
    <row r="512" spans="1:21">
      <c r="A512" t="s">
        <v>5075</v>
      </c>
      <c r="B512" s="20">
        <v>45786</v>
      </c>
      <c r="C512" s="20">
        <v>45763</v>
      </c>
      <c r="D512" t="s">
        <v>149</v>
      </c>
      <c r="E512" t="s">
        <v>150</v>
      </c>
      <c r="G512" t="s">
        <v>5448</v>
      </c>
      <c r="H512" t="s">
        <v>4658</v>
      </c>
      <c r="I512" t="s">
        <v>4659</v>
      </c>
      <c r="J512" s="8" t="str">
        <f t="shared" si="48"/>
        <v>GLID</v>
      </c>
      <c r="K512" t="s">
        <v>10</v>
      </c>
      <c r="L512" s="46">
        <v>1160</v>
      </c>
      <c r="M512" t="s">
        <v>1472</v>
      </c>
      <c r="N512" t="s">
        <v>11</v>
      </c>
      <c r="O512" s="49">
        <v>2.8224</v>
      </c>
      <c r="P512" s="9">
        <f t="shared" si="43"/>
        <v>3273.98</v>
      </c>
      <c r="Q512" s="10">
        <f t="shared" si="44"/>
        <v>7.3003400000000003</v>
      </c>
      <c r="R512" s="10">
        <f t="shared" si="45"/>
        <v>0.3866</v>
      </c>
      <c r="S512" s="11">
        <f t="shared" si="46"/>
        <v>448.46</v>
      </c>
      <c r="T512" s="10" t="s">
        <v>349</v>
      </c>
      <c r="U512" t="s">
        <v>78</v>
      </c>
    </row>
    <row r="513" spans="1:21">
      <c r="A513" t="s">
        <v>5105</v>
      </c>
      <c r="B513" s="20">
        <v>45786</v>
      </c>
      <c r="C513" s="20">
        <v>45763</v>
      </c>
      <c r="D513" t="s">
        <v>149</v>
      </c>
      <c r="E513" t="s">
        <v>150</v>
      </c>
      <c r="G513" t="s">
        <v>5463</v>
      </c>
      <c r="H513" t="s">
        <v>1709</v>
      </c>
      <c r="I513" t="s">
        <v>1710</v>
      </c>
      <c r="J513" s="8" t="str">
        <f t="shared" si="48"/>
        <v>GLID</v>
      </c>
      <c r="K513" t="s">
        <v>10</v>
      </c>
      <c r="L513" s="46">
        <v>1010</v>
      </c>
      <c r="M513" t="s">
        <v>1472</v>
      </c>
      <c r="N513" t="s">
        <v>11</v>
      </c>
      <c r="O513" s="49">
        <v>3.0331000000000001</v>
      </c>
      <c r="P513" s="9">
        <f t="shared" si="43"/>
        <v>3063.43</v>
      </c>
      <c r="Q513" s="10">
        <f t="shared" si="44"/>
        <v>7.3003400000000003</v>
      </c>
      <c r="R513" s="10">
        <f t="shared" si="45"/>
        <v>0.41549999999999998</v>
      </c>
      <c r="S513" s="11">
        <f t="shared" si="46"/>
        <v>419.66</v>
      </c>
      <c r="T513" s="10" t="s">
        <v>349</v>
      </c>
      <c r="U513" t="s">
        <v>78</v>
      </c>
    </row>
    <row r="514" spans="1:21">
      <c r="A514" t="s">
        <v>5106</v>
      </c>
      <c r="B514" s="20">
        <v>45786</v>
      </c>
      <c r="C514" s="20">
        <v>45765</v>
      </c>
      <c r="D514" t="s">
        <v>149</v>
      </c>
      <c r="E514" t="s">
        <v>150</v>
      </c>
      <c r="G514" t="s">
        <v>5463</v>
      </c>
      <c r="H514" t="s">
        <v>4685</v>
      </c>
      <c r="I514" t="s">
        <v>4686</v>
      </c>
      <c r="J514" s="8" t="str">
        <f t="shared" si="48"/>
        <v>GLID</v>
      </c>
      <c r="K514" t="s">
        <v>10</v>
      </c>
      <c r="L514" s="46">
        <v>530</v>
      </c>
      <c r="M514" t="s">
        <v>1472</v>
      </c>
      <c r="N514" t="s">
        <v>11</v>
      </c>
      <c r="O514" s="49">
        <v>3.0331000000000001</v>
      </c>
      <c r="P514" s="9">
        <f t="shared" ref="P514:P577" si="49">ROUND(O514*L514,2)</f>
        <v>1607.54</v>
      </c>
      <c r="Q514" s="10">
        <f t="shared" ref="Q514:Q577" si="50">IF(N514="HKD",7.8,IF(N514="CNY",7.30034,1))</f>
        <v>7.3003400000000003</v>
      </c>
      <c r="R514" s="10">
        <f t="shared" ref="R514:R577" si="51">+ROUND(O514/Q514,4)</f>
        <v>0.41549999999999998</v>
      </c>
      <c r="S514" s="11">
        <f t="shared" ref="S514:S577" si="52">ROUND(R514*L514,2)</f>
        <v>220.22</v>
      </c>
      <c r="T514" s="10" t="s">
        <v>349</v>
      </c>
      <c r="U514" t="s">
        <v>78</v>
      </c>
    </row>
    <row r="515" spans="1:21">
      <c r="A515" t="s">
        <v>5109</v>
      </c>
      <c r="B515" s="20">
        <v>45786</v>
      </c>
      <c r="C515" s="20">
        <v>45763</v>
      </c>
      <c r="D515" t="s">
        <v>149</v>
      </c>
      <c r="E515" t="s">
        <v>150</v>
      </c>
      <c r="G515" t="s">
        <v>5448</v>
      </c>
      <c r="H515" t="s">
        <v>153</v>
      </c>
      <c r="I515" t="s">
        <v>154</v>
      </c>
      <c r="J515" s="8" t="str">
        <f t="shared" si="48"/>
        <v>GLID</v>
      </c>
      <c r="K515" t="s">
        <v>10</v>
      </c>
      <c r="L515" s="46">
        <v>5030</v>
      </c>
      <c r="M515" t="s">
        <v>1472</v>
      </c>
      <c r="N515" t="s">
        <v>11</v>
      </c>
      <c r="O515" s="49">
        <v>3.0440999999999998</v>
      </c>
      <c r="P515" s="9">
        <f t="shared" si="49"/>
        <v>15311.82</v>
      </c>
      <c r="Q515" s="10">
        <f t="shared" si="50"/>
        <v>7.3003400000000003</v>
      </c>
      <c r="R515" s="10">
        <f t="shared" si="51"/>
        <v>0.41699999999999998</v>
      </c>
      <c r="S515" s="11">
        <f t="shared" si="52"/>
        <v>2097.5100000000002</v>
      </c>
      <c r="T515" s="10" t="s">
        <v>349</v>
      </c>
      <c r="U515" t="s">
        <v>78</v>
      </c>
    </row>
    <row r="516" spans="1:21">
      <c r="A516" t="s">
        <v>5110</v>
      </c>
      <c r="B516" s="20">
        <v>45786</v>
      </c>
      <c r="C516" s="20">
        <v>45765</v>
      </c>
      <c r="D516" t="s">
        <v>149</v>
      </c>
      <c r="E516" t="s">
        <v>150</v>
      </c>
      <c r="G516" t="s">
        <v>5448</v>
      </c>
      <c r="H516" t="s">
        <v>153</v>
      </c>
      <c r="I516" t="s">
        <v>154</v>
      </c>
      <c r="J516" s="8" t="str">
        <f t="shared" si="48"/>
        <v>GLID</v>
      </c>
      <c r="K516" t="s">
        <v>10</v>
      </c>
      <c r="L516" s="46">
        <v>1020</v>
      </c>
      <c r="M516" t="s">
        <v>1472</v>
      </c>
      <c r="N516" t="s">
        <v>11</v>
      </c>
      <c r="O516" s="49">
        <v>3.0440999999999998</v>
      </c>
      <c r="P516" s="9">
        <f t="shared" si="49"/>
        <v>3104.98</v>
      </c>
      <c r="Q516" s="10">
        <f t="shared" si="50"/>
        <v>7.3003400000000003</v>
      </c>
      <c r="R516" s="10">
        <f t="shared" si="51"/>
        <v>0.41699999999999998</v>
      </c>
      <c r="S516" s="11">
        <f t="shared" si="52"/>
        <v>425.34</v>
      </c>
      <c r="T516" s="10" t="s">
        <v>349</v>
      </c>
      <c r="U516" t="s">
        <v>78</v>
      </c>
    </row>
    <row r="517" spans="1:21">
      <c r="A517" t="s">
        <v>5117</v>
      </c>
      <c r="B517" s="20">
        <v>45786</v>
      </c>
      <c r="C517" s="20">
        <v>45763</v>
      </c>
      <c r="D517" t="s">
        <v>149</v>
      </c>
      <c r="E517" t="s">
        <v>150</v>
      </c>
      <c r="G517" t="s">
        <v>5448</v>
      </c>
      <c r="H517" t="s">
        <v>3093</v>
      </c>
      <c r="I517" t="s">
        <v>3309</v>
      </c>
      <c r="J517" s="8" t="str">
        <f t="shared" si="48"/>
        <v>GLID</v>
      </c>
      <c r="K517" t="s">
        <v>10</v>
      </c>
      <c r="L517" s="46">
        <v>1300</v>
      </c>
      <c r="M517" t="s">
        <v>1472</v>
      </c>
      <c r="N517" t="s">
        <v>11</v>
      </c>
      <c r="O517" s="49">
        <v>3.1193</v>
      </c>
      <c r="P517" s="9">
        <f t="shared" si="49"/>
        <v>4055.09</v>
      </c>
      <c r="Q517" s="10">
        <f t="shared" si="50"/>
        <v>7.3003400000000003</v>
      </c>
      <c r="R517" s="10">
        <f t="shared" si="51"/>
        <v>0.42730000000000001</v>
      </c>
      <c r="S517" s="11">
        <f t="shared" si="52"/>
        <v>555.49</v>
      </c>
      <c r="T517" s="10" t="s">
        <v>349</v>
      </c>
      <c r="U517" t="s">
        <v>78</v>
      </c>
    </row>
    <row r="518" spans="1:21">
      <c r="A518" t="s">
        <v>5118</v>
      </c>
      <c r="B518" s="20">
        <v>45786</v>
      </c>
      <c r="C518" s="20">
        <v>45765</v>
      </c>
      <c r="D518" t="s">
        <v>149</v>
      </c>
      <c r="E518" t="s">
        <v>150</v>
      </c>
      <c r="G518" t="s">
        <v>5448</v>
      </c>
      <c r="H518" t="s">
        <v>3093</v>
      </c>
      <c r="I518" t="s">
        <v>3309</v>
      </c>
      <c r="J518" s="8" t="str">
        <f t="shared" si="48"/>
        <v>GLID</v>
      </c>
      <c r="K518" t="s">
        <v>10</v>
      </c>
      <c r="L518" s="46">
        <v>1020</v>
      </c>
      <c r="M518" t="s">
        <v>1472</v>
      </c>
      <c r="N518" t="s">
        <v>11</v>
      </c>
      <c r="O518" s="49">
        <v>3.1193</v>
      </c>
      <c r="P518" s="9">
        <f t="shared" si="49"/>
        <v>3181.69</v>
      </c>
      <c r="Q518" s="10">
        <f t="shared" si="50"/>
        <v>7.3003400000000003</v>
      </c>
      <c r="R518" s="10">
        <f t="shared" si="51"/>
        <v>0.42730000000000001</v>
      </c>
      <c r="S518" s="11">
        <f t="shared" si="52"/>
        <v>435.85</v>
      </c>
      <c r="T518" s="10" t="s">
        <v>349</v>
      </c>
      <c r="U518" t="s">
        <v>78</v>
      </c>
    </row>
    <row r="519" spans="1:21">
      <c r="A519" t="s">
        <v>5140</v>
      </c>
      <c r="B519" s="20">
        <v>45786</v>
      </c>
      <c r="C519" s="20">
        <v>45763</v>
      </c>
      <c r="D519" t="s">
        <v>149</v>
      </c>
      <c r="E519" t="s">
        <v>150</v>
      </c>
      <c r="G519" t="s">
        <v>5463</v>
      </c>
      <c r="H519" t="s">
        <v>1730</v>
      </c>
      <c r="I519" t="s">
        <v>1731</v>
      </c>
      <c r="J519" s="8" t="str">
        <f t="shared" si="48"/>
        <v>GLID</v>
      </c>
      <c r="K519" t="s">
        <v>10</v>
      </c>
      <c r="L519" s="46">
        <v>2010</v>
      </c>
      <c r="M519" t="s">
        <v>1472</v>
      </c>
      <c r="N519" t="s">
        <v>11</v>
      </c>
      <c r="O519" s="49">
        <v>3.3490000000000002</v>
      </c>
      <c r="P519" s="9">
        <f t="shared" si="49"/>
        <v>6731.49</v>
      </c>
      <c r="Q519" s="10">
        <f t="shared" si="50"/>
        <v>7.3003400000000003</v>
      </c>
      <c r="R519" s="10">
        <f t="shared" si="51"/>
        <v>0.4587</v>
      </c>
      <c r="S519" s="11">
        <f t="shared" si="52"/>
        <v>921.99</v>
      </c>
      <c r="T519" s="10" t="s">
        <v>349</v>
      </c>
      <c r="U519" t="s">
        <v>78</v>
      </c>
    </row>
    <row r="520" spans="1:21">
      <c r="A520" t="s">
        <v>5166</v>
      </c>
      <c r="B520" s="20">
        <v>45786</v>
      </c>
      <c r="C520" s="20">
        <v>45765</v>
      </c>
      <c r="D520" t="s">
        <v>149</v>
      </c>
      <c r="E520" t="s">
        <v>150</v>
      </c>
      <c r="G520" t="s">
        <v>5463</v>
      </c>
      <c r="H520" t="s">
        <v>1746</v>
      </c>
      <c r="I520" t="s">
        <v>1747</v>
      </c>
      <c r="J520" s="8" t="str">
        <f t="shared" si="48"/>
        <v>GLID</v>
      </c>
      <c r="K520" t="s">
        <v>10</v>
      </c>
      <c r="L520" s="46">
        <v>1020</v>
      </c>
      <c r="M520" t="s">
        <v>1472</v>
      </c>
      <c r="N520" t="s">
        <v>11</v>
      </c>
      <c r="O520" s="49">
        <v>3.8246000000000002</v>
      </c>
      <c r="P520" s="9">
        <f t="shared" si="49"/>
        <v>3901.09</v>
      </c>
      <c r="Q520" s="10">
        <f t="shared" si="50"/>
        <v>7.3003400000000003</v>
      </c>
      <c r="R520" s="10">
        <f t="shared" si="51"/>
        <v>0.52390000000000003</v>
      </c>
      <c r="S520" s="11">
        <f t="shared" si="52"/>
        <v>534.38</v>
      </c>
      <c r="T520" s="10" t="s">
        <v>349</v>
      </c>
      <c r="U520" t="s">
        <v>78</v>
      </c>
    </row>
    <row r="521" spans="1:21">
      <c r="A521" t="s">
        <v>5180</v>
      </c>
      <c r="B521" s="20">
        <v>45786</v>
      </c>
      <c r="C521" s="20">
        <v>45763</v>
      </c>
      <c r="D521" t="s">
        <v>149</v>
      </c>
      <c r="E521" t="s">
        <v>150</v>
      </c>
      <c r="G521" t="s">
        <v>5463</v>
      </c>
      <c r="H521" t="s">
        <v>1758</v>
      </c>
      <c r="I521" t="s">
        <v>1759</v>
      </c>
      <c r="J521" s="8" t="str">
        <f t="shared" si="48"/>
        <v>GLID</v>
      </c>
      <c r="K521" t="s">
        <v>10</v>
      </c>
      <c r="L521" s="46">
        <v>1010</v>
      </c>
      <c r="M521" t="s">
        <v>1472</v>
      </c>
      <c r="N521" t="s">
        <v>11</v>
      </c>
      <c r="O521" s="49">
        <v>4.1127000000000002</v>
      </c>
      <c r="P521" s="9">
        <f t="shared" si="49"/>
        <v>4153.83</v>
      </c>
      <c r="Q521" s="10">
        <f t="shared" si="50"/>
        <v>7.3003400000000003</v>
      </c>
      <c r="R521" s="10">
        <f t="shared" si="51"/>
        <v>0.56340000000000001</v>
      </c>
      <c r="S521" s="11">
        <f t="shared" si="52"/>
        <v>569.03</v>
      </c>
      <c r="T521" s="10" t="s">
        <v>349</v>
      </c>
      <c r="U521" t="s">
        <v>78</v>
      </c>
    </row>
    <row r="522" spans="1:21">
      <c r="A522" t="s">
        <v>5233</v>
      </c>
      <c r="B522" s="20">
        <v>45786</v>
      </c>
      <c r="C522" s="20">
        <v>45765</v>
      </c>
      <c r="D522" t="s">
        <v>149</v>
      </c>
      <c r="E522" t="s">
        <v>150</v>
      </c>
      <c r="G522" t="s">
        <v>5463</v>
      </c>
      <c r="H522" t="s">
        <v>1309</v>
      </c>
      <c r="I522" t="s">
        <v>1310</v>
      </c>
      <c r="J522" s="8" t="str">
        <f t="shared" si="48"/>
        <v>GLID</v>
      </c>
      <c r="K522" t="s">
        <v>10</v>
      </c>
      <c r="L522" s="46">
        <v>820</v>
      </c>
      <c r="M522" t="s">
        <v>1472</v>
      </c>
      <c r="N522" t="s">
        <v>11</v>
      </c>
      <c r="O522" s="49">
        <v>6.1177000000000001</v>
      </c>
      <c r="P522" s="9">
        <f t="shared" si="49"/>
        <v>5016.51</v>
      </c>
      <c r="Q522" s="10">
        <f t="shared" si="50"/>
        <v>7.3003400000000003</v>
      </c>
      <c r="R522" s="10">
        <f t="shared" si="51"/>
        <v>0.83799999999999997</v>
      </c>
      <c r="S522" s="11">
        <f t="shared" si="52"/>
        <v>687.16</v>
      </c>
      <c r="T522" s="10" t="s">
        <v>349</v>
      </c>
      <c r="U522" t="s">
        <v>78</v>
      </c>
    </row>
    <row r="523" spans="1:21">
      <c r="A523" t="s">
        <v>5237</v>
      </c>
      <c r="B523" s="20">
        <v>45786</v>
      </c>
      <c r="C523" s="20">
        <v>45765</v>
      </c>
      <c r="D523" t="s">
        <v>149</v>
      </c>
      <c r="E523" t="s">
        <v>150</v>
      </c>
      <c r="G523" t="s">
        <v>5463</v>
      </c>
      <c r="H523" t="s">
        <v>3770</v>
      </c>
      <c r="I523" t="s">
        <v>3771</v>
      </c>
      <c r="J523" s="8" t="str">
        <f t="shared" si="48"/>
        <v>GLID</v>
      </c>
      <c r="K523" t="s">
        <v>10</v>
      </c>
      <c r="L523" s="46">
        <v>1010</v>
      </c>
      <c r="M523" t="s">
        <v>1472</v>
      </c>
      <c r="N523" t="s">
        <v>11</v>
      </c>
      <c r="O523" s="49">
        <v>6.3079999999999998</v>
      </c>
      <c r="P523" s="9">
        <f t="shared" si="49"/>
        <v>6371.08</v>
      </c>
      <c r="Q523" s="10">
        <f t="shared" si="50"/>
        <v>7.3003400000000003</v>
      </c>
      <c r="R523" s="10">
        <f t="shared" si="51"/>
        <v>0.86409999999999998</v>
      </c>
      <c r="S523" s="11">
        <f t="shared" si="52"/>
        <v>872.74</v>
      </c>
      <c r="T523" s="10" t="s">
        <v>349</v>
      </c>
      <c r="U523" t="s">
        <v>78</v>
      </c>
    </row>
    <row r="524" spans="1:21">
      <c r="A524" t="s">
        <v>5265</v>
      </c>
      <c r="B524" s="20">
        <v>45786</v>
      </c>
      <c r="C524" s="20">
        <v>45765</v>
      </c>
      <c r="D524" t="s">
        <v>149</v>
      </c>
      <c r="E524" t="s">
        <v>150</v>
      </c>
      <c r="G524" t="s">
        <v>5463</v>
      </c>
      <c r="H524" t="s">
        <v>3173</v>
      </c>
      <c r="I524" t="s">
        <v>3380</v>
      </c>
      <c r="J524" s="8" t="str">
        <f t="shared" si="48"/>
        <v>GLID</v>
      </c>
      <c r="K524" t="s">
        <v>10</v>
      </c>
      <c r="L524" s="46">
        <v>1000</v>
      </c>
      <c r="M524" t="s">
        <v>1472</v>
      </c>
      <c r="N524" t="s">
        <v>11</v>
      </c>
      <c r="O524" s="49">
        <v>7.3867000000000003</v>
      </c>
      <c r="P524" s="9">
        <f t="shared" si="49"/>
        <v>7386.7</v>
      </c>
      <c r="Q524" s="10">
        <f t="shared" si="50"/>
        <v>7.3003400000000003</v>
      </c>
      <c r="R524" s="10">
        <f t="shared" si="51"/>
        <v>1.0118</v>
      </c>
      <c r="S524" s="11">
        <f t="shared" si="52"/>
        <v>1011.8</v>
      </c>
      <c r="T524" s="10" t="s">
        <v>349</v>
      </c>
      <c r="U524" t="s">
        <v>78</v>
      </c>
    </row>
    <row r="525" spans="1:21">
      <c r="A525" t="s">
        <v>5032</v>
      </c>
      <c r="B525" s="20">
        <v>45786</v>
      </c>
      <c r="C525" s="20">
        <v>45758</v>
      </c>
      <c r="D525" t="s">
        <v>61</v>
      </c>
      <c r="E525" t="s">
        <v>61</v>
      </c>
      <c r="G525" t="s">
        <v>5432</v>
      </c>
      <c r="H525" t="s">
        <v>225</v>
      </c>
      <c r="I525" t="s">
        <v>226</v>
      </c>
      <c r="J525" s="8" t="str">
        <f t="shared" si="48"/>
        <v>HDL-</v>
      </c>
      <c r="K525" t="s">
        <v>10</v>
      </c>
      <c r="L525" s="46">
        <v>10500</v>
      </c>
      <c r="M525" t="s">
        <v>1472</v>
      </c>
      <c r="N525" t="s">
        <v>11</v>
      </c>
      <c r="O525" s="49">
        <v>1.3992</v>
      </c>
      <c r="P525" s="9">
        <f t="shared" si="49"/>
        <v>14691.6</v>
      </c>
      <c r="Q525" s="10">
        <f t="shared" si="50"/>
        <v>7.3003400000000003</v>
      </c>
      <c r="R525" s="10">
        <f t="shared" si="51"/>
        <v>0.19170000000000001</v>
      </c>
      <c r="S525" s="11">
        <f t="shared" si="52"/>
        <v>2012.85</v>
      </c>
      <c r="T525" s="10" t="s">
        <v>349</v>
      </c>
      <c r="U525" t="s">
        <v>228</v>
      </c>
    </row>
    <row r="526" spans="1:21">
      <c r="A526" t="s">
        <v>5038</v>
      </c>
      <c r="B526" s="20">
        <v>45786</v>
      </c>
      <c r="C526" s="20">
        <v>45758</v>
      </c>
      <c r="D526" t="s">
        <v>61</v>
      </c>
      <c r="E526" t="s">
        <v>61</v>
      </c>
      <c r="G526" t="s">
        <v>5432</v>
      </c>
      <c r="H526" t="s">
        <v>4645</v>
      </c>
      <c r="I526" t="s">
        <v>4646</v>
      </c>
      <c r="J526" s="8" t="str">
        <f t="shared" si="48"/>
        <v>HDL-</v>
      </c>
      <c r="K526" t="s">
        <v>10</v>
      </c>
      <c r="L526" s="46">
        <v>4160</v>
      </c>
      <c r="M526" t="s">
        <v>1472</v>
      </c>
      <c r="N526" t="s">
        <v>11</v>
      </c>
      <c r="O526" s="49">
        <v>1.5477000000000001</v>
      </c>
      <c r="P526" s="9">
        <f t="shared" si="49"/>
        <v>6438.43</v>
      </c>
      <c r="Q526" s="10">
        <f t="shared" si="50"/>
        <v>7.3003400000000003</v>
      </c>
      <c r="R526" s="10">
        <f t="shared" si="51"/>
        <v>0.21199999999999999</v>
      </c>
      <c r="S526" s="11">
        <f t="shared" si="52"/>
        <v>881.92</v>
      </c>
      <c r="T526" s="10" t="s">
        <v>349</v>
      </c>
      <c r="U526" t="s">
        <v>228</v>
      </c>
    </row>
    <row r="527" spans="1:21">
      <c r="A527" t="s">
        <v>3824</v>
      </c>
      <c r="B527" s="20">
        <v>45786</v>
      </c>
      <c r="C527" s="20">
        <v>45716</v>
      </c>
      <c r="D527" t="s">
        <v>143</v>
      </c>
      <c r="E527" t="s">
        <v>144</v>
      </c>
      <c r="G527" t="s">
        <v>5546</v>
      </c>
      <c r="H527" t="s">
        <v>3152</v>
      </c>
      <c r="I527" t="s">
        <v>3362</v>
      </c>
      <c r="J527" s="8" t="str">
        <f t="shared" si="48"/>
        <v>HDL-</v>
      </c>
      <c r="K527" t="s">
        <v>10</v>
      </c>
      <c r="L527" s="46">
        <v>720</v>
      </c>
      <c r="M527" t="s">
        <v>1472</v>
      </c>
      <c r="N527" t="s">
        <v>11</v>
      </c>
      <c r="O527" s="49">
        <v>6.8814000000000002</v>
      </c>
      <c r="P527" s="9">
        <f t="shared" si="49"/>
        <v>4954.6099999999997</v>
      </c>
      <c r="Q527" s="10">
        <f t="shared" si="50"/>
        <v>7.3003400000000003</v>
      </c>
      <c r="R527" s="10">
        <f t="shared" si="51"/>
        <v>0.94259999999999999</v>
      </c>
      <c r="S527" s="11">
        <f t="shared" si="52"/>
        <v>678.67</v>
      </c>
      <c r="T527" s="10" t="s">
        <v>349</v>
      </c>
      <c r="U527" t="s">
        <v>228</v>
      </c>
    </row>
    <row r="528" spans="1:21">
      <c r="A528" t="s">
        <v>5338</v>
      </c>
      <c r="B528" s="20">
        <v>45786</v>
      </c>
      <c r="C528" s="20">
        <v>45765</v>
      </c>
      <c r="D528" t="s">
        <v>311</v>
      </c>
      <c r="E528" t="s">
        <v>312</v>
      </c>
      <c r="G528" t="s">
        <v>5588</v>
      </c>
      <c r="H528" t="s">
        <v>341</v>
      </c>
      <c r="I528" t="s">
        <v>342</v>
      </c>
      <c r="J528" s="8" t="str">
        <f t="shared" si="48"/>
        <v>INM-</v>
      </c>
      <c r="K528" t="s">
        <v>10</v>
      </c>
      <c r="L528" s="46">
        <v>125</v>
      </c>
      <c r="M528" t="s">
        <v>186</v>
      </c>
      <c r="N528" t="s">
        <v>11</v>
      </c>
      <c r="O528" s="49">
        <v>63.008800000000001</v>
      </c>
      <c r="P528" s="9">
        <f t="shared" si="49"/>
        <v>7876.1</v>
      </c>
      <c r="Q528" s="10">
        <f t="shared" si="50"/>
        <v>7.3003400000000003</v>
      </c>
      <c r="R528" s="10">
        <f t="shared" si="51"/>
        <v>8.6309000000000005</v>
      </c>
      <c r="S528" s="11">
        <f t="shared" si="52"/>
        <v>1078.8599999999999</v>
      </c>
      <c r="T528" s="10" t="s">
        <v>349</v>
      </c>
      <c r="U528" t="s">
        <v>327</v>
      </c>
    </row>
    <row r="529" spans="1:21">
      <c r="A529" t="s">
        <v>5341</v>
      </c>
      <c r="B529" s="20">
        <v>45786</v>
      </c>
      <c r="C529" s="20">
        <v>45765</v>
      </c>
      <c r="D529" t="s">
        <v>311</v>
      </c>
      <c r="E529" t="s">
        <v>312</v>
      </c>
      <c r="G529" t="s">
        <v>5588</v>
      </c>
      <c r="H529" t="s">
        <v>331</v>
      </c>
      <c r="I529" t="s">
        <v>332</v>
      </c>
      <c r="J529" s="8" t="str">
        <f t="shared" si="48"/>
        <v>INM-</v>
      </c>
      <c r="K529" t="s">
        <v>10</v>
      </c>
      <c r="L529" s="46">
        <v>100</v>
      </c>
      <c r="M529" t="s">
        <v>186</v>
      </c>
      <c r="N529" t="s">
        <v>11</v>
      </c>
      <c r="O529" s="49">
        <v>64.778800000000004</v>
      </c>
      <c r="P529" s="9">
        <f t="shared" si="49"/>
        <v>6477.88</v>
      </c>
      <c r="Q529" s="10">
        <f t="shared" si="50"/>
        <v>7.3003400000000003</v>
      </c>
      <c r="R529" s="10">
        <f t="shared" si="51"/>
        <v>8.8734000000000002</v>
      </c>
      <c r="S529" s="11">
        <f t="shared" si="52"/>
        <v>887.34</v>
      </c>
      <c r="T529" s="10" t="s">
        <v>349</v>
      </c>
      <c r="U529" t="s">
        <v>327</v>
      </c>
    </row>
    <row r="530" spans="1:21">
      <c r="A530" t="s">
        <v>5350</v>
      </c>
      <c r="B530" s="20">
        <v>45786</v>
      </c>
      <c r="C530" s="20">
        <v>45765</v>
      </c>
      <c r="D530" t="s">
        <v>311</v>
      </c>
      <c r="E530" t="s">
        <v>312</v>
      </c>
      <c r="G530" t="s">
        <v>5588</v>
      </c>
      <c r="H530" t="s">
        <v>662</v>
      </c>
      <c r="I530" t="s">
        <v>663</v>
      </c>
      <c r="J530" s="8" t="str">
        <f t="shared" si="48"/>
        <v>INM-</v>
      </c>
      <c r="K530" t="s">
        <v>10</v>
      </c>
      <c r="L530" s="46">
        <v>75</v>
      </c>
      <c r="M530" t="s">
        <v>186</v>
      </c>
      <c r="N530" t="s">
        <v>11</v>
      </c>
      <c r="O530" s="49">
        <v>92.743399999999994</v>
      </c>
      <c r="P530" s="9">
        <f t="shared" si="49"/>
        <v>6955.76</v>
      </c>
      <c r="Q530" s="10">
        <f t="shared" si="50"/>
        <v>7.3003400000000003</v>
      </c>
      <c r="R530" s="10">
        <f t="shared" si="51"/>
        <v>12.704000000000001</v>
      </c>
      <c r="S530" s="11">
        <f t="shared" si="52"/>
        <v>952.8</v>
      </c>
      <c r="T530" s="10" t="s">
        <v>349</v>
      </c>
      <c r="U530" t="s">
        <v>327</v>
      </c>
    </row>
    <row r="531" spans="1:21">
      <c r="A531" t="s">
        <v>5019</v>
      </c>
      <c r="B531" s="20">
        <v>45786</v>
      </c>
      <c r="C531" s="20">
        <v>45758</v>
      </c>
      <c r="D531" t="s">
        <v>61</v>
      </c>
      <c r="E531" t="s">
        <v>61</v>
      </c>
      <c r="G531" t="s">
        <v>5432</v>
      </c>
      <c r="H531" t="s">
        <v>221</v>
      </c>
      <c r="I531" t="s">
        <v>222</v>
      </c>
      <c r="J531" s="8" t="str">
        <f t="shared" si="48"/>
        <v>KNOB</v>
      </c>
      <c r="K531" t="s">
        <v>10</v>
      </c>
      <c r="L531" s="46">
        <v>10800</v>
      </c>
      <c r="M531" t="s">
        <v>1472</v>
      </c>
      <c r="N531" t="s">
        <v>11</v>
      </c>
      <c r="O531" s="49">
        <v>1.2455000000000001</v>
      </c>
      <c r="P531" s="9">
        <f t="shared" si="49"/>
        <v>13451.4</v>
      </c>
      <c r="Q531" s="10">
        <f t="shared" si="50"/>
        <v>7.3003400000000003</v>
      </c>
      <c r="R531" s="10">
        <f t="shared" si="51"/>
        <v>0.1706</v>
      </c>
      <c r="S531" s="11">
        <f t="shared" si="52"/>
        <v>1842.48</v>
      </c>
      <c r="T531" s="10" t="s">
        <v>349</v>
      </c>
      <c r="U531" t="s">
        <v>32</v>
      </c>
    </row>
    <row r="532" spans="1:21">
      <c r="A532" t="s">
        <v>5020</v>
      </c>
      <c r="B532" s="20">
        <v>45786</v>
      </c>
      <c r="C532" s="20">
        <v>45765</v>
      </c>
      <c r="D532" t="s">
        <v>61</v>
      </c>
      <c r="E532" t="s">
        <v>61</v>
      </c>
      <c r="G532" t="s">
        <v>5432</v>
      </c>
      <c r="H532" t="s">
        <v>221</v>
      </c>
      <c r="I532" t="s">
        <v>222</v>
      </c>
      <c r="J532" s="8" t="str">
        <f t="shared" si="48"/>
        <v>KNOB</v>
      </c>
      <c r="K532" t="s">
        <v>10</v>
      </c>
      <c r="L532" s="46">
        <v>16200</v>
      </c>
      <c r="M532" t="s">
        <v>1472</v>
      </c>
      <c r="N532" t="s">
        <v>11</v>
      </c>
      <c r="O532" s="49">
        <v>1.2455000000000001</v>
      </c>
      <c r="P532" s="9">
        <f t="shared" si="49"/>
        <v>20177.099999999999</v>
      </c>
      <c r="Q532" s="10">
        <f t="shared" si="50"/>
        <v>7.3003400000000003</v>
      </c>
      <c r="R532" s="10">
        <f t="shared" si="51"/>
        <v>0.1706</v>
      </c>
      <c r="S532" s="11">
        <f t="shared" si="52"/>
        <v>2763.72</v>
      </c>
      <c r="T532" s="10" t="s">
        <v>349</v>
      </c>
      <c r="U532" t="s">
        <v>32</v>
      </c>
    </row>
    <row r="533" spans="1:21">
      <c r="A533" t="s">
        <v>5256</v>
      </c>
      <c r="B533" s="20">
        <v>45786</v>
      </c>
      <c r="C533" s="20">
        <v>45576</v>
      </c>
      <c r="D533" t="s">
        <v>121</v>
      </c>
      <c r="E533" t="s">
        <v>122</v>
      </c>
      <c r="G533" t="s">
        <v>5460</v>
      </c>
      <c r="H533" t="s">
        <v>3059</v>
      </c>
      <c r="I533" t="s">
        <v>963</v>
      </c>
      <c r="J533" s="8" t="str">
        <f t="shared" si="48"/>
        <v>LHDL</v>
      </c>
      <c r="K533" t="s">
        <v>10</v>
      </c>
      <c r="L533" s="46">
        <v>886</v>
      </c>
      <c r="M533" t="s">
        <v>1472</v>
      </c>
      <c r="N533" t="s">
        <v>11</v>
      </c>
      <c r="O533" s="49">
        <v>7.3506999999999998</v>
      </c>
      <c r="P533" s="9">
        <f t="shared" si="49"/>
        <v>6512.72</v>
      </c>
      <c r="Q533" s="10">
        <f t="shared" si="50"/>
        <v>7.3003400000000003</v>
      </c>
      <c r="R533" s="10">
        <f t="shared" si="51"/>
        <v>1.0068999999999999</v>
      </c>
      <c r="S533" s="11">
        <f t="shared" si="52"/>
        <v>892.11</v>
      </c>
      <c r="T533" s="10" t="s">
        <v>349</v>
      </c>
      <c r="U533" t="s">
        <v>125</v>
      </c>
    </row>
    <row r="534" spans="1:21">
      <c r="A534" t="s">
        <v>4177</v>
      </c>
      <c r="B534" s="20">
        <v>45786</v>
      </c>
      <c r="C534" s="20">
        <v>45714</v>
      </c>
      <c r="D534" t="s">
        <v>94</v>
      </c>
      <c r="E534" t="s">
        <v>95</v>
      </c>
      <c r="G534" t="s">
        <v>5502</v>
      </c>
      <c r="H534" t="s">
        <v>3164</v>
      </c>
      <c r="I534" t="s">
        <v>3374</v>
      </c>
      <c r="J534" s="8" t="str">
        <f t="shared" si="48"/>
        <v>LID-</v>
      </c>
      <c r="K534" t="s">
        <v>98</v>
      </c>
      <c r="L534" s="46">
        <v>525</v>
      </c>
      <c r="M534" t="s">
        <v>1472</v>
      </c>
      <c r="N534" t="s">
        <v>11</v>
      </c>
      <c r="O534" s="49">
        <v>4.26</v>
      </c>
      <c r="P534" s="9">
        <f t="shared" si="49"/>
        <v>2236.5</v>
      </c>
      <c r="Q534" s="10">
        <f t="shared" si="50"/>
        <v>7.3003400000000003</v>
      </c>
      <c r="R534" s="10">
        <f t="shared" si="51"/>
        <v>0.58350000000000002</v>
      </c>
      <c r="S534" s="11">
        <f t="shared" si="52"/>
        <v>306.33999999999997</v>
      </c>
      <c r="T534" s="10" t="s">
        <v>349</v>
      </c>
      <c r="U534" t="s">
        <v>368</v>
      </c>
    </row>
    <row r="535" spans="1:21">
      <c r="A535" t="s">
        <v>5192</v>
      </c>
      <c r="B535" s="20">
        <v>45786</v>
      </c>
      <c r="C535" s="20">
        <v>45714</v>
      </c>
      <c r="D535" t="s">
        <v>94</v>
      </c>
      <c r="E535" t="s">
        <v>95</v>
      </c>
      <c r="G535" t="s">
        <v>5502</v>
      </c>
      <c r="H535" t="s">
        <v>3164</v>
      </c>
      <c r="I535" t="s">
        <v>3374</v>
      </c>
      <c r="J535" s="8" t="str">
        <f t="shared" si="48"/>
        <v>LID-</v>
      </c>
      <c r="K535" t="s">
        <v>98</v>
      </c>
      <c r="L535" s="46">
        <v>2502</v>
      </c>
      <c r="M535" t="s">
        <v>1472</v>
      </c>
      <c r="N535" t="s">
        <v>11</v>
      </c>
      <c r="O535" s="49">
        <v>4.26</v>
      </c>
      <c r="P535" s="9">
        <f t="shared" si="49"/>
        <v>10658.52</v>
      </c>
      <c r="Q535" s="10">
        <f t="shared" si="50"/>
        <v>7.3003400000000003</v>
      </c>
      <c r="R535" s="10">
        <f t="shared" si="51"/>
        <v>0.58350000000000002</v>
      </c>
      <c r="S535" s="11">
        <f t="shared" si="52"/>
        <v>1459.92</v>
      </c>
      <c r="T535" s="10" t="s">
        <v>349</v>
      </c>
      <c r="U535" t="s">
        <v>368</v>
      </c>
    </row>
    <row r="536" spans="1:21">
      <c r="A536" t="s">
        <v>5061</v>
      </c>
      <c r="B536" s="20">
        <v>45786</v>
      </c>
      <c r="C536" s="20">
        <v>45772</v>
      </c>
      <c r="D536" t="s">
        <v>268</v>
      </c>
      <c r="E536" t="s">
        <v>269</v>
      </c>
      <c r="G536" t="s">
        <v>5447</v>
      </c>
      <c r="H536" t="s">
        <v>1686</v>
      </c>
      <c r="I536" t="s">
        <v>1687</v>
      </c>
      <c r="J536" s="8" t="str">
        <f t="shared" si="48"/>
        <v>MISC</v>
      </c>
      <c r="K536" t="s">
        <v>10</v>
      </c>
      <c r="L536" s="46">
        <v>3000</v>
      </c>
      <c r="M536" t="s">
        <v>1472</v>
      </c>
      <c r="N536" t="s">
        <v>11</v>
      </c>
      <c r="O536" s="49">
        <v>2.5</v>
      </c>
      <c r="P536" s="9">
        <f t="shared" si="49"/>
        <v>7500</v>
      </c>
      <c r="Q536" s="10">
        <f t="shared" si="50"/>
        <v>7.3003400000000003</v>
      </c>
      <c r="R536" s="10">
        <f t="shared" si="51"/>
        <v>0.34239999999999998</v>
      </c>
      <c r="S536" s="11">
        <f t="shared" si="52"/>
        <v>1027.2</v>
      </c>
      <c r="T536" s="10" t="s">
        <v>349</v>
      </c>
      <c r="U536" t="s">
        <v>25</v>
      </c>
    </row>
    <row r="537" spans="1:21">
      <c r="A537" t="s">
        <v>4849</v>
      </c>
      <c r="B537" s="20">
        <v>45786</v>
      </c>
      <c r="C537" s="20">
        <v>45770</v>
      </c>
      <c r="D537" t="s">
        <v>169</v>
      </c>
      <c r="E537" t="s">
        <v>170</v>
      </c>
      <c r="G537" t="s">
        <v>5377</v>
      </c>
      <c r="H537" t="s">
        <v>1133</v>
      </c>
      <c r="I537" t="s">
        <v>1134</v>
      </c>
      <c r="J537" s="8" t="str">
        <f t="shared" si="48"/>
        <v>STKR</v>
      </c>
      <c r="K537" t="s">
        <v>10</v>
      </c>
      <c r="L537" s="46">
        <v>8600</v>
      </c>
      <c r="M537" t="s">
        <v>1472</v>
      </c>
      <c r="N537" t="s">
        <v>11</v>
      </c>
      <c r="O537" s="49">
        <v>2.5899999999999999E-2</v>
      </c>
      <c r="P537" s="9">
        <f t="shared" si="49"/>
        <v>222.74</v>
      </c>
      <c r="Q537" s="10">
        <f t="shared" si="50"/>
        <v>7.3003400000000003</v>
      </c>
      <c r="R537" s="10">
        <f t="shared" si="51"/>
        <v>3.5000000000000001E-3</v>
      </c>
      <c r="S537" s="11">
        <f t="shared" si="52"/>
        <v>30.1</v>
      </c>
      <c r="T537" s="10" t="s">
        <v>349</v>
      </c>
      <c r="U537" t="s">
        <v>18</v>
      </c>
    </row>
    <row r="538" spans="1:21">
      <c r="A538" t="s">
        <v>4857</v>
      </c>
      <c r="B538" s="20">
        <v>45786</v>
      </c>
      <c r="C538" s="20">
        <v>45770</v>
      </c>
      <c r="D538" t="s">
        <v>169</v>
      </c>
      <c r="E538" t="s">
        <v>170</v>
      </c>
      <c r="G538" t="s">
        <v>5377</v>
      </c>
      <c r="H538" t="s">
        <v>1129</v>
      </c>
      <c r="I538" t="s">
        <v>1130</v>
      </c>
      <c r="J538" s="8" t="str">
        <f t="shared" ref="J538:J569" si="53">+LEFT(U538,4)</f>
        <v>STKR</v>
      </c>
      <c r="K538" t="s">
        <v>10</v>
      </c>
      <c r="L538" s="46">
        <v>3000</v>
      </c>
      <c r="M538" t="s">
        <v>1472</v>
      </c>
      <c r="N538" t="s">
        <v>11</v>
      </c>
      <c r="O538" s="49">
        <v>3.4200000000000001E-2</v>
      </c>
      <c r="P538" s="9">
        <f t="shared" si="49"/>
        <v>102.6</v>
      </c>
      <c r="Q538" s="10">
        <f t="shared" si="50"/>
        <v>7.3003400000000003</v>
      </c>
      <c r="R538" s="10">
        <f t="shared" si="51"/>
        <v>4.7000000000000002E-3</v>
      </c>
      <c r="S538" s="11">
        <f t="shared" si="52"/>
        <v>14.1</v>
      </c>
      <c r="T538" s="10" t="s">
        <v>349</v>
      </c>
      <c r="U538" t="s">
        <v>18</v>
      </c>
    </row>
    <row r="539" spans="1:21">
      <c r="A539" t="s">
        <v>4866</v>
      </c>
      <c r="B539" s="20">
        <v>45786</v>
      </c>
      <c r="C539" s="20">
        <v>45770</v>
      </c>
      <c r="D539" t="s">
        <v>169</v>
      </c>
      <c r="E539" t="s">
        <v>170</v>
      </c>
      <c r="G539" t="s">
        <v>5382</v>
      </c>
      <c r="H539" t="s">
        <v>4565</v>
      </c>
      <c r="I539" t="s">
        <v>4566</v>
      </c>
      <c r="J539" s="8" t="str">
        <f t="shared" si="53"/>
        <v>STKR</v>
      </c>
      <c r="K539" t="s">
        <v>10</v>
      </c>
      <c r="L539" s="46">
        <v>1000</v>
      </c>
      <c r="M539" t="s">
        <v>1472</v>
      </c>
      <c r="N539" t="s">
        <v>11</v>
      </c>
      <c r="O539" s="49">
        <v>4.2000000000000003E-2</v>
      </c>
      <c r="P539" s="9">
        <f t="shared" si="49"/>
        <v>42</v>
      </c>
      <c r="Q539" s="10">
        <f t="shared" si="50"/>
        <v>7.3003400000000003</v>
      </c>
      <c r="R539" s="10">
        <f t="shared" si="51"/>
        <v>5.7999999999999996E-3</v>
      </c>
      <c r="S539" s="11">
        <f t="shared" si="52"/>
        <v>5.8</v>
      </c>
      <c r="T539" s="10" t="s">
        <v>349</v>
      </c>
      <c r="U539" t="s">
        <v>18</v>
      </c>
    </row>
    <row r="540" spans="1:21">
      <c r="A540" t="s">
        <v>4867</v>
      </c>
      <c r="B540" s="20">
        <v>45786</v>
      </c>
      <c r="C540" s="20">
        <v>45770</v>
      </c>
      <c r="D540" t="s">
        <v>169</v>
      </c>
      <c r="E540" t="s">
        <v>170</v>
      </c>
      <c r="G540" t="s">
        <v>5382</v>
      </c>
      <c r="H540" t="s">
        <v>4567</v>
      </c>
      <c r="I540" t="s">
        <v>4568</v>
      </c>
      <c r="J540" s="8" t="str">
        <f t="shared" si="53"/>
        <v>STKR</v>
      </c>
      <c r="K540" t="s">
        <v>10</v>
      </c>
      <c r="L540" s="46">
        <v>1000</v>
      </c>
      <c r="M540" t="s">
        <v>1472</v>
      </c>
      <c r="N540" t="s">
        <v>11</v>
      </c>
      <c r="O540" s="49">
        <v>4.2000000000000003E-2</v>
      </c>
      <c r="P540" s="9">
        <f t="shared" si="49"/>
        <v>42</v>
      </c>
      <c r="Q540" s="10">
        <f t="shared" si="50"/>
        <v>7.3003400000000003</v>
      </c>
      <c r="R540" s="10">
        <f t="shared" si="51"/>
        <v>5.7999999999999996E-3</v>
      </c>
      <c r="S540" s="11">
        <f t="shared" si="52"/>
        <v>5.8</v>
      </c>
      <c r="T540" s="10" t="s">
        <v>349</v>
      </c>
      <c r="U540" t="s">
        <v>18</v>
      </c>
    </row>
    <row r="541" spans="1:21">
      <c r="A541" t="s">
        <v>4868</v>
      </c>
      <c r="B541" s="20">
        <v>45786</v>
      </c>
      <c r="C541" s="20">
        <v>45770</v>
      </c>
      <c r="D541" t="s">
        <v>169</v>
      </c>
      <c r="E541" t="s">
        <v>170</v>
      </c>
      <c r="G541" t="s">
        <v>5382</v>
      </c>
      <c r="H541" t="s">
        <v>4569</v>
      </c>
      <c r="I541" t="s">
        <v>4570</v>
      </c>
      <c r="J541" s="8" t="str">
        <f t="shared" si="53"/>
        <v>STKR</v>
      </c>
      <c r="K541" t="s">
        <v>10</v>
      </c>
      <c r="L541" s="46">
        <v>1000</v>
      </c>
      <c r="M541" t="s">
        <v>1472</v>
      </c>
      <c r="N541" t="s">
        <v>11</v>
      </c>
      <c r="O541" s="49">
        <v>4.2000000000000003E-2</v>
      </c>
      <c r="P541" s="9">
        <f t="shared" si="49"/>
        <v>42</v>
      </c>
      <c r="Q541" s="10">
        <f t="shared" si="50"/>
        <v>7.3003400000000003</v>
      </c>
      <c r="R541" s="10">
        <f t="shared" si="51"/>
        <v>5.7999999999999996E-3</v>
      </c>
      <c r="S541" s="11">
        <f t="shared" si="52"/>
        <v>5.8</v>
      </c>
      <c r="T541" s="10" t="s">
        <v>349</v>
      </c>
      <c r="U541" t="s">
        <v>18</v>
      </c>
    </row>
    <row r="542" spans="1:21">
      <c r="A542" t="s">
        <v>4869</v>
      </c>
      <c r="B542" s="20">
        <v>45786</v>
      </c>
      <c r="C542" s="20">
        <v>45770</v>
      </c>
      <c r="D542" t="s">
        <v>169</v>
      </c>
      <c r="E542" t="s">
        <v>170</v>
      </c>
      <c r="G542" t="s">
        <v>5382</v>
      </c>
      <c r="H542" t="s">
        <v>4571</v>
      </c>
      <c r="I542" t="s">
        <v>4572</v>
      </c>
      <c r="J542" s="8" t="str">
        <f t="shared" si="53"/>
        <v>STKR</v>
      </c>
      <c r="K542" t="s">
        <v>10</v>
      </c>
      <c r="L542" s="46">
        <v>510</v>
      </c>
      <c r="M542" t="s">
        <v>1472</v>
      </c>
      <c r="N542" t="s">
        <v>11</v>
      </c>
      <c r="O542" s="49">
        <v>4.2000000000000003E-2</v>
      </c>
      <c r="P542" s="9">
        <f t="shared" si="49"/>
        <v>21.42</v>
      </c>
      <c r="Q542" s="10">
        <f t="shared" si="50"/>
        <v>7.3003400000000003</v>
      </c>
      <c r="R542" s="10">
        <f t="shared" si="51"/>
        <v>5.7999999999999996E-3</v>
      </c>
      <c r="S542" s="11">
        <f t="shared" si="52"/>
        <v>2.96</v>
      </c>
      <c r="T542" s="10" t="s">
        <v>349</v>
      </c>
      <c r="U542" t="s">
        <v>18</v>
      </c>
    </row>
    <row r="543" spans="1:21">
      <c r="A543" t="s">
        <v>4870</v>
      </c>
      <c r="B543" s="20">
        <v>45786</v>
      </c>
      <c r="C543" s="20">
        <v>45770</v>
      </c>
      <c r="D543" t="s">
        <v>169</v>
      </c>
      <c r="E543" t="s">
        <v>170</v>
      </c>
      <c r="G543" t="s">
        <v>5382</v>
      </c>
      <c r="H543" t="s">
        <v>4573</v>
      </c>
      <c r="I543" t="s">
        <v>4574</v>
      </c>
      <c r="J543" s="8" t="str">
        <f t="shared" si="53"/>
        <v>STKR</v>
      </c>
      <c r="K543" t="s">
        <v>10</v>
      </c>
      <c r="L543" s="46">
        <v>510</v>
      </c>
      <c r="M543" t="s">
        <v>1472</v>
      </c>
      <c r="N543" t="s">
        <v>11</v>
      </c>
      <c r="O543" s="49">
        <v>4.2000000000000003E-2</v>
      </c>
      <c r="P543" s="9">
        <f t="shared" si="49"/>
        <v>21.42</v>
      </c>
      <c r="Q543" s="10">
        <f t="shared" si="50"/>
        <v>7.3003400000000003</v>
      </c>
      <c r="R543" s="10">
        <f t="shared" si="51"/>
        <v>5.7999999999999996E-3</v>
      </c>
      <c r="S543" s="11">
        <f t="shared" si="52"/>
        <v>2.96</v>
      </c>
      <c r="T543" s="10" t="s">
        <v>349</v>
      </c>
      <c r="U543" t="s">
        <v>18</v>
      </c>
    </row>
    <row r="544" spans="1:21">
      <c r="A544" t="s">
        <v>4871</v>
      </c>
      <c r="B544" s="20">
        <v>45786</v>
      </c>
      <c r="C544" s="20">
        <v>45770</v>
      </c>
      <c r="D544" t="s">
        <v>169</v>
      </c>
      <c r="E544" t="s">
        <v>170</v>
      </c>
      <c r="G544" t="s">
        <v>5382</v>
      </c>
      <c r="H544" t="s">
        <v>4575</v>
      </c>
      <c r="I544" t="s">
        <v>4576</v>
      </c>
      <c r="J544" s="8" t="str">
        <f t="shared" si="53"/>
        <v>STKR</v>
      </c>
      <c r="K544" t="s">
        <v>10</v>
      </c>
      <c r="L544" s="46">
        <v>510</v>
      </c>
      <c r="M544" t="s">
        <v>1472</v>
      </c>
      <c r="N544" t="s">
        <v>11</v>
      </c>
      <c r="O544" s="49">
        <v>4.2000000000000003E-2</v>
      </c>
      <c r="P544" s="9">
        <f t="shared" si="49"/>
        <v>21.42</v>
      </c>
      <c r="Q544" s="10">
        <f t="shared" si="50"/>
        <v>7.3003400000000003</v>
      </c>
      <c r="R544" s="10">
        <f t="shared" si="51"/>
        <v>5.7999999999999996E-3</v>
      </c>
      <c r="S544" s="11">
        <f t="shared" si="52"/>
        <v>2.96</v>
      </c>
      <c r="T544" s="10" t="s">
        <v>349</v>
      </c>
      <c r="U544" t="s">
        <v>18</v>
      </c>
    </row>
    <row r="545" spans="1:21">
      <c r="A545" t="s">
        <v>4901</v>
      </c>
      <c r="B545" s="20">
        <v>45786</v>
      </c>
      <c r="C545" s="20">
        <v>45770</v>
      </c>
      <c r="D545" t="s">
        <v>169</v>
      </c>
      <c r="E545" t="s">
        <v>170</v>
      </c>
      <c r="G545" t="s">
        <v>5377</v>
      </c>
      <c r="H545" t="s">
        <v>3206</v>
      </c>
      <c r="I545" t="s">
        <v>3413</v>
      </c>
      <c r="J545" s="8" t="str">
        <f t="shared" si="53"/>
        <v>STKR</v>
      </c>
      <c r="K545" t="s">
        <v>10</v>
      </c>
      <c r="L545" s="46">
        <v>1010</v>
      </c>
      <c r="M545" t="s">
        <v>1472</v>
      </c>
      <c r="N545" t="s">
        <v>11</v>
      </c>
      <c r="O545" s="49">
        <v>7.0000000000000007E-2</v>
      </c>
      <c r="P545" s="9">
        <f t="shared" si="49"/>
        <v>70.7</v>
      </c>
      <c r="Q545" s="10">
        <f t="shared" si="50"/>
        <v>7.3003400000000003</v>
      </c>
      <c r="R545" s="10">
        <f t="shared" si="51"/>
        <v>9.5999999999999992E-3</v>
      </c>
      <c r="S545" s="11">
        <f t="shared" si="52"/>
        <v>9.6999999999999993</v>
      </c>
      <c r="T545" s="10" t="s">
        <v>349</v>
      </c>
      <c r="U545" t="s">
        <v>18</v>
      </c>
    </row>
    <row r="546" spans="1:21">
      <c r="A546" t="s">
        <v>4902</v>
      </c>
      <c r="B546" s="20">
        <v>45786</v>
      </c>
      <c r="C546" s="20">
        <v>45770</v>
      </c>
      <c r="D546" t="s">
        <v>169</v>
      </c>
      <c r="E546" t="s">
        <v>170</v>
      </c>
      <c r="G546" t="s">
        <v>5377</v>
      </c>
      <c r="H546" t="s">
        <v>1573</v>
      </c>
      <c r="I546" t="s">
        <v>1574</v>
      </c>
      <c r="J546" s="8" t="str">
        <f t="shared" si="53"/>
        <v>STKR</v>
      </c>
      <c r="K546" t="s">
        <v>10</v>
      </c>
      <c r="L546" s="46">
        <v>1010</v>
      </c>
      <c r="M546" t="s">
        <v>1472</v>
      </c>
      <c r="N546" t="s">
        <v>11</v>
      </c>
      <c r="O546" s="49">
        <v>7.0000000000000007E-2</v>
      </c>
      <c r="P546" s="9">
        <f t="shared" si="49"/>
        <v>70.7</v>
      </c>
      <c r="Q546" s="10">
        <f t="shared" si="50"/>
        <v>7.3003400000000003</v>
      </c>
      <c r="R546" s="10">
        <f t="shared" si="51"/>
        <v>9.5999999999999992E-3</v>
      </c>
      <c r="S546" s="11">
        <f t="shared" si="52"/>
        <v>9.6999999999999993</v>
      </c>
      <c r="T546" s="10" t="s">
        <v>349</v>
      </c>
      <c r="U546" t="s">
        <v>18</v>
      </c>
    </row>
    <row r="547" spans="1:21">
      <c r="A547" t="s">
        <v>4903</v>
      </c>
      <c r="B547" s="20">
        <v>45786</v>
      </c>
      <c r="C547" s="20">
        <v>45770</v>
      </c>
      <c r="D547" t="s">
        <v>169</v>
      </c>
      <c r="E547" t="s">
        <v>170</v>
      </c>
      <c r="G547" t="s">
        <v>5377</v>
      </c>
      <c r="H547" t="s">
        <v>4593</v>
      </c>
      <c r="I547" t="s">
        <v>4594</v>
      </c>
      <c r="J547" s="8" t="str">
        <f t="shared" si="53"/>
        <v>STKR</v>
      </c>
      <c r="K547" t="s">
        <v>10</v>
      </c>
      <c r="L547" s="46">
        <v>1010</v>
      </c>
      <c r="M547" t="s">
        <v>1472</v>
      </c>
      <c r="N547" t="s">
        <v>11</v>
      </c>
      <c r="O547" s="49">
        <v>7.0000000000000007E-2</v>
      </c>
      <c r="P547" s="9">
        <f t="shared" si="49"/>
        <v>70.7</v>
      </c>
      <c r="Q547" s="10">
        <f t="shared" si="50"/>
        <v>7.3003400000000003</v>
      </c>
      <c r="R547" s="10">
        <f t="shared" si="51"/>
        <v>9.5999999999999992E-3</v>
      </c>
      <c r="S547" s="11">
        <f t="shared" si="52"/>
        <v>9.6999999999999993</v>
      </c>
      <c r="T547" s="10" t="s">
        <v>349</v>
      </c>
      <c r="U547" t="s">
        <v>18</v>
      </c>
    </row>
    <row r="548" spans="1:21">
      <c r="A548" t="s">
        <v>4904</v>
      </c>
      <c r="B548" s="20">
        <v>45786</v>
      </c>
      <c r="C548" s="20">
        <v>45770</v>
      </c>
      <c r="D548" t="s">
        <v>169</v>
      </c>
      <c r="E548" t="s">
        <v>170</v>
      </c>
      <c r="G548" t="s">
        <v>5377</v>
      </c>
      <c r="H548" t="s">
        <v>1575</v>
      </c>
      <c r="I548" t="s">
        <v>1576</v>
      </c>
      <c r="J548" s="8" t="str">
        <f t="shared" si="53"/>
        <v>STKR</v>
      </c>
      <c r="K548" t="s">
        <v>10</v>
      </c>
      <c r="L548" s="46">
        <v>1010</v>
      </c>
      <c r="M548" t="s">
        <v>1472</v>
      </c>
      <c r="N548" t="s">
        <v>11</v>
      </c>
      <c r="O548" s="49">
        <v>7.0000000000000007E-2</v>
      </c>
      <c r="P548" s="9">
        <f t="shared" si="49"/>
        <v>70.7</v>
      </c>
      <c r="Q548" s="10">
        <f t="shared" si="50"/>
        <v>7.3003400000000003</v>
      </c>
      <c r="R548" s="10">
        <f t="shared" si="51"/>
        <v>9.5999999999999992E-3</v>
      </c>
      <c r="S548" s="11">
        <f t="shared" si="52"/>
        <v>9.6999999999999993</v>
      </c>
      <c r="T548" s="10" t="s">
        <v>349</v>
      </c>
      <c r="U548" t="s">
        <v>18</v>
      </c>
    </row>
    <row r="549" spans="1:21">
      <c r="A549" t="s">
        <v>4905</v>
      </c>
      <c r="B549" s="20">
        <v>45786</v>
      </c>
      <c r="C549" s="20">
        <v>45770</v>
      </c>
      <c r="D549" t="s">
        <v>169</v>
      </c>
      <c r="E549" t="s">
        <v>170</v>
      </c>
      <c r="G549" t="s">
        <v>5377</v>
      </c>
      <c r="H549" t="s">
        <v>3207</v>
      </c>
      <c r="I549" t="s">
        <v>3414</v>
      </c>
      <c r="J549" s="8" t="str">
        <f t="shared" si="53"/>
        <v>STKR</v>
      </c>
      <c r="K549" t="s">
        <v>10</v>
      </c>
      <c r="L549" s="46">
        <v>2270</v>
      </c>
      <c r="M549" t="s">
        <v>1472</v>
      </c>
      <c r="N549" t="s">
        <v>11</v>
      </c>
      <c r="O549" s="49">
        <v>7.0000000000000007E-2</v>
      </c>
      <c r="P549" s="9">
        <f t="shared" si="49"/>
        <v>158.9</v>
      </c>
      <c r="Q549" s="10">
        <f t="shared" si="50"/>
        <v>7.3003400000000003</v>
      </c>
      <c r="R549" s="10">
        <f t="shared" si="51"/>
        <v>9.5999999999999992E-3</v>
      </c>
      <c r="S549" s="11">
        <f t="shared" si="52"/>
        <v>21.79</v>
      </c>
      <c r="T549" s="10" t="s">
        <v>349</v>
      </c>
      <c r="U549" t="s">
        <v>18</v>
      </c>
    </row>
    <row r="550" spans="1:21">
      <c r="A550" t="s">
        <v>4964</v>
      </c>
      <c r="B550" s="20">
        <v>45786</v>
      </c>
      <c r="C550" s="20">
        <v>45770</v>
      </c>
      <c r="D550" t="s">
        <v>169</v>
      </c>
      <c r="E550" t="s">
        <v>170</v>
      </c>
      <c r="G550" t="s">
        <v>5410</v>
      </c>
      <c r="H550" t="s">
        <v>4609</v>
      </c>
      <c r="I550" t="s">
        <v>4610</v>
      </c>
      <c r="J550" s="8" t="str">
        <f t="shared" si="53"/>
        <v>STKR</v>
      </c>
      <c r="K550" t="s">
        <v>10</v>
      </c>
      <c r="L550" s="46">
        <v>3020</v>
      </c>
      <c r="M550" t="s">
        <v>1472</v>
      </c>
      <c r="N550" t="s">
        <v>11</v>
      </c>
      <c r="O550" s="49">
        <v>0.26200000000000001</v>
      </c>
      <c r="P550" s="9">
        <f t="shared" si="49"/>
        <v>791.24</v>
      </c>
      <c r="Q550" s="10">
        <f t="shared" si="50"/>
        <v>7.3003400000000003</v>
      </c>
      <c r="R550" s="10">
        <f t="shared" si="51"/>
        <v>3.5900000000000001E-2</v>
      </c>
      <c r="S550" s="11">
        <f t="shared" si="52"/>
        <v>108.42</v>
      </c>
      <c r="T550" s="10" t="s">
        <v>349</v>
      </c>
      <c r="U550" t="s">
        <v>18</v>
      </c>
    </row>
    <row r="551" spans="1:21">
      <c r="A551" t="s">
        <v>2724</v>
      </c>
      <c r="B551" s="20">
        <v>45786</v>
      </c>
      <c r="C551" s="20">
        <v>45728</v>
      </c>
      <c r="D551" t="s">
        <v>101</v>
      </c>
      <c r="E551" t="s">
        <v>102</v>
      </c>
      <c r="G551" t="s">
        <v>5402</v>
      </c>
      <c r="H551" t="s">
        <v>3240</v>
      </c>
      <c r="I551" t="s">
        <v>3447</v>
      </c>
      <c r="J551" s="8" t="str">
        <f t="shared" si="53"/>
        <v>STKR</v>
      </c>
      <c r="K551" t="s">
        <v>10</v>
      </c>
      <c r="L551" s="46">
        <v>-1010</v>
      </c>
      <c r="M551" t="s">
        <v>1472</v>
      </c>
      <c r="N551" t="s">
        <v>11</v>
      </c>
      <c r="O551" s="49">
        <v>0.11</v>
      </c>
      <c r="P551" s="9">
        <f t="shared" si="49"/>
        <v>-111.1</v>
      </c>
      <c r="Q551" s="10">
        <f t="shared" si="50"/>
        <v>7.3003400000000003</v>
      </c>
      <c r="R551" s="10">
        <f t="shared" si="51"/>
        <v>1.5100000000000001E-2</v>
      </c>
      <c r="S551" s="11">
        <f t="shared" si="52"/>
        <v>-15.25</v>
      </c>
      <c r="T551" s="10" t="s">
        <v>349</v>
      </c>
      <c r="U551" t="s">
        <v>18</v>
      </c>
    </row>
    <row r="552" spans="1:21">
      <c r="A552" t="s">
        <v>5315</v>
      </c>
      <c r="B552" s="20">
        <v>45786</v>
      </c>
      <c r="C552" s="20">
        <v>45775</v>
      </c>
      <c r="D552" t="s">
        <v>806</v>
      </c>
      <c r="E552" t="s">
        <v>807</v>
      </c>
      <c r="G552" t="s">
        <v>5581</v>
      </c>
      <c r="H552" t="s">
        <v>4804</v>
      </c>
      <c r="I552" t="s">
        <v>4805</v>
      </c>
      <c r="J552" s="8" t="str">
        <f t="shared" si="53"/>
        <v>SWF-</v>
      </c>
      <c r="K552" t="s">
        <v>10</v>
      </c>
      <c r="L552" s="46">
        <v>104.9</v>
      </c>
      <c r="M552" t="s">
        <v>186</v>
      </c>
      <c r="N552" t="s">
        <v>11</v>
      </c>
      <c r="O552" s="49">
        <v>15.5</v>
      </c>
      <c r="P552" s="9">
        <f t="shared" si="49"/>
        <v>1625.95</v>
      </c>
      <c r="Q552" s="10">
        <f t="shared" si="50"/>
        <v>7.3003400000000003</v>
      </c>
      <c r="R552" s="10">
        <f t="shared" si="51"/>
        <v>2.1232000000000002</v>
      </c>
      <c r="S552" s="11">
        <f t="shared" si="52"/>
        <v>222.72</v>
      </c>
      <c r="T552" s="10" t="s">
        <v>349</v>
      </c>
      <c r="U552" t="s">
        <v>3483</v>
      </c>
    </row>
    <row r="553" spans="1:21">
      <c r="A553" t="s">
        <v>4952</v>
      </c>
      <c r="B553" s="20">
        <v>45786</v>
      </c>
      <c r="C553" s="20">
        <v>45770</v>
      </c>
      <c r="D553" t="s">
        <v>169</v>
      </c>
      <c r="E553" t="s">
        <v>170</v>
      </c>
      <c r="G553" t="s">
        <v>5410</v>
      </c>
      <c r="H553" t="s">
        <v>3167</v>
      </c>
      <c r="I553" t="s">
        <v>3377</v>
      </c>
      <c r="J553" s="8" t="str">
        <f t="shared" si="53"/>
        <v>U&amp;C-</v>
      </c>
      <c r="K553" t="s">
        <v>10</v>
      </c>
      <c r="L553" s="46">
        <v>1010</v>
      </c>
      <c r="M553" t="s">
        <v>1472</v>
      </c>
      <c r="N553" t="s">
        <v>11</v>
      </c>
      <c r="O553" s="49">
        <v>0.21929999999999999</v>
      </c>
      <c r="P553" s="9">
        <f t="shared" si="49"/>
        <v>221.49</v>
      </c>
      <c r="Q553" s="10">
        <f t="shared" si="50"/>
        <v>7.3003400000000003</v>
      </c>
      <c r="R553" s="10">
        <f t="shared" si="51"/>
        <v>0.03</v>
      </c>
      <c r="S553" s="11">
        <f t="shared" si="52"/>
        <v>30.3</v>
      </c>
      <c r="T553" s="10" t="s">
        <v>349</v>
      </c>
      <c r="U553" t="s">
        <v>177</v>
      </c>
    </row>
    <row r="554" spans="1:21">
      <c r="A554" t="s">
        <v>4963</v>
      </c>
      <c r="B554" s="20">
        <v>45786</v>
      </c>
      <c r="C554" s="20">
        <v>45755</v>
      </c>
      <c r="D554" t="s">
        <v>169</v>
      </c>
      <c r="E554" t="s">
        <v>170</v>
      </c>
      <c r="G554" t="s">
        <v>5410</v>
      </c>
      <c r="H554" t="s">
        <v>4607</v>
      </c>
      <c r="I554" t="s">
        <v>4608</v>
      </c>
      <c r="J554" s="8" t="str">
        <f t="shared" si="53"/>
        <v>U&amp;C-</v>
      </c>
      <c r="K554" t="s">
        <v>10</v>
      </c>
      <c r="L554" s="46">
        <v>1010</v>
      </c>
      <c r="M554" t="s">
        <v>1472</v>
      </c>
      <c r="N554" t="s">
        <v>11</v>
      </c>
      <c r="O554" s="49">
        <v>0.25600000000000001</v>
      </c>
      <c r="P554" s="9">
        <f t="shared" si="49"/>
        <v>258.56</v>
      </c>
      <c r="Q554" s="10">
        <f t="shared" si="50"/>
        <v>7.3003400000000003</v>
      </c>
      <c r="R554" s="10">
        <f t="shared" si="51"/>
        <v>3.5099999999999999E-2</v>
      </c>
      <c r="S554" s="11">
        <f t="shared" si="52"/>
        <v>35.450000000000003</v>
      </c>
      <c r="T554" s="10" t="s">
        <v>349</v>
      </c>
      <c r="U554" t="s">
        <v>177</v>
      </c>
    </row>
    <row r="555" spans="1:21">
      <c r="A555" t="s">
        <v>4966</v>
      </c>
      <c r="B555" s="20">
        <v>45786</v>
      </c>
      <c r="C555" s="20">
        <v>45770</v>
      </c>
      <c r="D555" t="s">
        <v>169</v>
      </c>
      <c r="E555" t="s">
        <v>170</v>
      </c>
      <c r="G555" t="s">
        <v>5416</v>
      </c>
      <c r="H555" t="s">
        <v>1619</v>
      </c>
      <c r="I555" t="s">
        <v>1620</v>
      </c>
      <c r="J555" s="8" t="str">
        <f t="shared" si="53"/>
        <v>U&amp;C-</v>
      </c>
      <c r="K555" t="s">
        <v>10</v>
      </c>
      <c r="L555" s="46">
        <v>500</v>
      </c>
      <c r="M555" t="s">
        <v>1472</v>
      </c>
      <c r="N555" t="s">
        <v>11</v>
      </c>
      <c r="O555" s="49">
        <v>0.27500000000000002</v>
      </c>
      <c r="P555" s="9">
        <f t="shared" si="49"/>
        <v>137.5</v>
      </c>
      <c r="Q555" s="10">
        <f t="shared" si="50"/>
        <v>7.3003400000000003</v>
      </c>
      <c r="R555" s="10">
        <f t="shared" si="51"/>
        <v>3.7699999999999997E-2</v>
      </c>
      <c r="S555" s="11">
        <f t="shared" si="52"/>
        <v>18.850000000000001</v>
      </c>
      <c r="T555" s="10" t="s">
        <v>349</v>
      </c>
      <c r="U555" t="s">
        <v>177</v>
      </c>
    </row>
    <row r="556" spans="1:21">
      <c r="A556" t="s">
        <v>4967</v>
      </c>
      <c r="B556" s="20">
        <v>45786</v>
      </c>
      <c r="C556" s="20">
        <v>45770</v>
      </c>
      <c r="D556" t="s">
        <v>169</v>
      </c>
      <c r="E556" t="s">
        <v>170</v>
      </c>
      <c r="G556" t="s">
        <v>5410</v>
      </c>
      <c r="H556" t="s">
        <v>4611</v>
      </c>
      <c r="I556" t="s">
        <v>4610</v>
      </c>
      <c r="J556" s="8" t="str">
        <f t="shared" si="53"/>
        <v>U&amp;C-</v>
      </c>
      <c r="K556" t="s">
        <v>10</v>
      </c>
      <c r="L556" s="46">
        <v>1510</v>
      </c>
      <c r="M556" t="s">
        <v>1472</v>
      </c>
      <c r="N556" t="s">
        <v>11</v>
      </c>
      <c r="O556" s="49">
        <v>0.28499999999999998</v>
      </c>
      <c r="P556" s="9">
        <f t="shared" si="49"/>
        <v>430.35</v>
      </c>
      <c r="Q556" s="10">
        <f t="shared" si="50"/>
        <v>7.3003400000000003</v>
      </c>
      <c r="R556" s="10">
        <f t="shared" si="51"/>
        <v>3.9E-2</v>
      </c>
      <c r="S556" s="11">
        <f t="shared" si="52"/>
        <v>58.89</v>
      </c>
      <c r="T556" s="10" t="s">
        <v>349</v>
      </c>
      <c r="U556" t="s">
        <v>177</v>
      </c>
    </row>
    <row r="557" spans="1:21">
      <c r="A557" t="s">
        <v>4988</v>
      </c>
      <c r="B557" s="20">
        <v>45786</v>
      </c>
      <c r="C557" s="20">
        <v>45755</v>
      </c>
      <c r="D557" t="s">
        <v>169</v>
      </c>
      <c r="E557" t="s">
        <v>170</v>
      </c>
      <c r="G557" t="s">
        <v>5410</v>
      </c>
      <c r="H557" t="s">
        <v>4626</v>
      </c>
      <c r="I557" t="s">
        <v>4627</v>
      </c>
      <c r="J557" s="8" t="str">
        <f t="shared" si="53"/>
        <v>U&amp;C-</v>
      </c>
      <c r="K557" t="s">
        <v>10</v>
      </c>
      <c r="L557" s="46">
        <v>1300</v>
      </c>
      <c r="M557" t="s">
        <v>1472</v>
      </c>
      <c r="N557" t="s">
        <v>11</v>
      </c>
      <c r="O557" s="49">
        <v>0.64500000000000002</v>
      </c>
      <c r="P557" s="9">
        <f t="shared" si="49"/>
        <v>838.5</v>
      </c>
      <c r="Q557" s="10">
        <f t="shared" si="50"/>
        <v>7.3003400000000003</v>
      </c>
      <c r="R557" s="10">
        <f t="shared" si="51"/>
        <v>8.8400000000000006E-2</v>
      </c>
      <c r="S557" s="11">
        <f t="shared" si="52"/>
        <v>114.92</v>
      </c>
      <c r="T557" s="10" t="s">
        <v>349</v>
      </c>
      <c r="U557" t="s">
        <v>177</v>
      </c>
    </row>
    <row r="558" spans="1:21">
      <c r="A558" t="s">
        <v>4951</v>
      </c>
      <c r="B558" s="20">
        <v>45786</v>
      </c>
      <c r="C558" s="20">
        <v>45755</v>
      </c>
      <c r="D558" t="s">
        <v>169</v>
      </c>
      <c r="E558" t="s">
        <v>170</v>
      </c>
      <c r="G558" t="s">
        <v>5410</v>
      </c>
      <c r="H558" t="s">
        <v>636</v>
      </c>
      <c r="I558" t="s">
        <v>637</v>
      </c>
      <c r="J558" s="8" t="str">
        <f t="shared" si="53"/>
        <v>WACD</v>
      </c>
      <c r="K558" t="s">
        <v>10</v>
      </c>
      <c r="L558" s="46">
        <v>9050</v>
      </c>
      <c r="M558" t="s">
        <v>1472</v>
      </c>
      <c r="N558" t="s">
        <v>11</v>
      </c>
      <c r="O558" s="49">
        <v>0.215</v>
      </c>
      <c r="P558" s="9">
        <f t="shared" si="49"/>
        <v>1945.75</v>
      </c>
      <c r="Q558" s="10">
        <f t="shared" si="50"/>
        <v>7.3003400000000003</v>
      </c>
      <c r="R558" s="10">
        <f t="shared" si="51"/>
        <v>2.9499999999999998E-2</v>
      </c>
      <c r="S558" s="11">
        <f t="shared" si="52"/>
        <v>266.98</v>
      </c>
      <c r="T558" s="10" t="s">
        <v>349</v>
      </c>
      <c r="U558" t="s">
        <v>635</v>
      </c>
    </row>
    <row r="559" spans="1:21">
      <c r="A559" t="s">
        <v>4974</v>
      </c>
      <c r="B559" s="20">
        <v>45786</v>
      </c>
      <c r="C559" s="20">
        <v>45770</v>
      </c>
      <c r="D559" t="s">
        <v>169</v>
      </c>
      <c r="E559" t="s">
        <v>170</v>
      </c>
      <c r="G559" t="s">
        <v>5416</v>
      </c>
      <c r="H559" t="s">
        <v>3094</v>
      </c>
      <c r="I559" t="s">
        <v>1628</v>
      </c>
      <c r="J559" s="8" t="str">
        <f t="shared" si="53"/>
        <v>WACD</v>
      </c>
      <c r="K559" t="s">
        <v>10</v>
      </c>
      <c r="L559" s="46">
        <v>2600</v>
      </c>
      <c r="M559" t="s">
        <v>1472</v>
      </c>
      <c r="N559" t="s">
        <v>11</v>
      </c>
      <c r="O559" s="49">
        <v>0.39200000000000002</v>
      </c>
      <c r="P559" s="9">
        <f t="shared" si="49"/>
        <v>1019.2</v>
      </c>
      <c r="Q559" s="10">
        <f t="shared" si="50"/>
        <v>7.3003400000000003</v>
      </c>
      <c r="R559" s="10">
        <f t="shared" si="51"/>
        <v>5.3699999999999998E-2</v>
      </c>
      <c r="S559" s="11">
        <f t="shared" si="52"/>
        <v>139.62</v>
      </c>
      <c r="T559" s="10" t="s">
        <v>349</v>
      </c>
      <c r="U559" t="s">
        <v>635</v>
      </c>
    </row>
    <row r="560" spans="1:21">
      <c r="A560" t="s">
        <v>5078</v>
      </c>
      <c r="B560" s="20">
        <v>45785</v>
      </c>
      <c r="C560" s="20">
        <v>45763</v>
      </c>
      <c r="D560" t="s">
        <v>1006</v>
      </c>
      <c r="E560" t="s">
        <v>1007</v>
      </c>
      <c r="G560" t="s">
        <v>5456</v>
      </c>
      <c r="H560" t="s">
        <v>4663</v>
      </c>
      <c r="I560" t="s">
        <v>4664</v>
      </c>
      <c r="J560" s="8" t="str">
        <f t="shared" si="53"/>
        <v>ALM-</v>
      </c>
      <c r="K560" t="s">
        <v>98</v>
      </c>
      <c r="L560" s="46">
        <v>1301</v>
      </c>
      <c r="M560" t="s">
        <v>186</v>
      </c>
      <c r="N560" t="s">
        <v>11</v>
      </c>
      <c r="O560" s="49">
        <v>2.9203999999999999</v>
      </c>
      <c r="P560" s="9">
        <f t="shared" si="49"/>
        <v>3799.44</v>
      </c>
      <c r="Q560" s="10">
        <f t="shared" si="50"/>
        <v>7.3003400000000003</v>
      </c>
      <c r="R560" s="10">
        <f t="shared" si="51"/>
        <v>0.4</v>
      </c>
      <c r="S560" s="11">
        <f t="shared" si="52"/>
        <v>520.4</v>
      </c>
      <c r="T560" s="10" t="s">
        <v>349</v>
      </c>
      <c r="U560" t="s">
        <v>191</v>
      </c>
    </row>
    <row r="561" spans="1:21">
      <c r="A561" t="s">
        <v>5079</v>
      </c>
      <c r="B561" s="20">
        <v>45785</v>
      </c>
      <c r="C561" s="20">
        <v>45768</v>
      </c>
      <c r="D561" t="s">
        <v>1006</v>
      </c>
      <c r="E561" t="s">
        <v>1007</v>
      </c>
      <c r="G561" t="s">
        <v>5456</v>
      </c>
      <c r="H561" t="s">
        <v>3666</v>
      </c>
      <c r="I561" t="s">
        <v>3667</v>
      </c>
      <c r="J561" s="8" t="str">
        <f t="shared" si="53"/>
        <v>ALM-</v>
      </c>
      <c r="K561" t="s">
        <v>98</v>
      </c>
      <c r="L561" s="46">
        <v>986</v>
      </c>
      <c r="M561" t="s">
        <v>186</v>
      </c>
      <c r="N561" t="s">
        <v>11</v>
      </c>
      <c r="O561" s="49">
        <v>2.9203999999999999</v>
      </c>
      <c r="P561" s="9">
        <f t="shared" si="49"/>
        <v>2879.51</v>
      </c>
      <c r="Q561" s="10">
        <f t="shared" si="50"/>
        <v>7.3003400000000003</v>
      </c>
      <c r="R561" s="10">
        <f t="shared" si="51"/>
        <v>0.4</v>
      </c>
      <c r="S561" s="11">
        <f t="shared" si="52"/>
        <v>394.4</v>
      </c>
      <c r="T561" s="10" t="s">
        <v>349</v>
      </c>
      <c r="U561" t="s">
        <v>191</v>
      </c>
    </row>
    <row r="562" spans="1:21">
      <c r="A562" t="s">
        <v>5080</v>
      </c>
      <c r="B562" s="20">
        <v>45785</v>
      </c>
      <c r="C562" s="20">
        <v>45768</v>
      </c>
      <c r="D562" t="s">
        <v>1006</v>
      </c>
      <c r="E562" t="s">
        <v>1007</v>
      </c>
      <c r="G562" t="s">
        <v>5456</v>
      </c>
      <c r="H562" t="s">
        <v>3218</v>
      </c>
      <c r="I562" t="s">
        <v>3425</v>
      </c>
      <c r="J562" s="8" t="str">
        <f t="shared" si="53"/>
        <v>ALM-</v>
      </c>
      <c r="K562" t="s">
        <v>98</v>
      </c>
      <c r="L562" s="46">
        <v>1157</v>
      </c>
      <c r="M562" t="s">
        <v>186</v>
      </c>
      <c r="N562" t="s">
        <v>11</v>
      </c>
      <c r="O562" s="49">
        <v>2.9203999999999999</v>
      </c>
      <c r="P562" s="9">
        <f t="shared" si="49"/>
        <v>3378.9</v>
      </c>
      <c r="Q562" s="10">
        <f t="shared" si="50"/>
        <v>7.3003400000000003</v>
      </c>
      <c r="R562" s="10">
        <f t="shared" si="51"/>
        <v>0.4</v>
      </c>
      <c r="S562" s="11">
        <f t="shared" si="52"/>
        <v>462.8</v>
      </c>
      <c r="T562" s="10" t="s">
        <v>349</v>
      </c>
      <c r="U562" t="s">
        <v>191</v>
      </c>
    </row>
    <row r="563" spans="1:21">
      <c r="A563" t="s">
        <v>5081</v>
      </c>
      <c r="B563" s="20">
        <v>45785</v>
      </c>
      <c r="C563" s="20">
        <v>45768</v>
      </c>
      <c r="D563" t="s">
        <v>1006</v>
      </c>
      <c r="E563" t="s">
        <v>1007</v>
      </c>
      <c r="G563" t="s">
        <v>5456</v>
      </c>
      <c r="H563" t="s">
        <v>1699</v>
      </c>
      <c r="I563" t="s">
        <v>1700</v>
      </c>
      <c r="J563" s="8" t="str">
        <f t="shared" si="53"/>
        <v>ALM-</v>
      </c>
      <c r="K563" t="s">
        <v>98</v>
      </c>
      <c r="L563" s="46">
        <v>987</v>
      </c>
      <c r="M563" t="s">
        <v>186</v>
      </c>
      <c r="N563" t="s">
        <v>11</v>
      </c>
      <c r="O563" s="49">
        <v>2.9203999999999999</v>
      </c>
      <c r="P563" s="9">
        <f t="shared" si="49"/>
        <v>2882.43</v>
      </c>
      <c r="Q563" s="10">
        <f t="shared" si="50"/>
        <v>7.3003400000000003</v>
      </c>
      <c r="R563" s="10">
        <f t="shared" si="51"/>
        <v>0.4</v>
      </c>
      <c r="S563" s="11">
        <f t="shared" si="52"/>
        <v>394.8</v>
      </c>
      <c r="T563" s="10" t="s">
        <v>349</v>
      </c>
      <c r="U563" t="s">
        <v>191</v>
      </c>
    </row>
    <row r="564" spans="1:21">
      <c r="A564" t="s">
        <v>5082</v>
      </c>
      <c r="B564" s="20">
        <v>45785</v>
      </c>
      <c r="C564" s="20">
        <v>45768</v>
      </c>
      <c r="D564" t="s">
        <v>1006</v>
      </c>
      <c r="E564" t="s">
        <v>1007</v>
      </c>
      <c r="G564" t="s">
        <v>5456</v>
      </c>
      <c r="H564" t="s">
        <v>1004</v>
      </c>
      <c r="I564" t="s">
        <v>1005</v>
      </c>
      <c r="J564" s="8" t="str">
        <f t="shared" si="53"/>
        <v>ALM-</v>
      </c>
      <c r="K564" t="s">
        <v>98</v>
      </c>
      <c r="L564" s="46">
        <v>567</v>
      </c>
      <c r="M564" t="s">
        <v>186</v>
      </c>
      <c r="N564" t="s">
        <v>11</v>
      </c>
      <c r="O564" s="49">
        <v>2.9203999999999999</v>
      </c>
      <c r="P564" s="9">
        <f t="shared" si="49"/>
        <v>1655.87</v>
      </c>
      <c r="Q564" s="10">
        <f t="shared" si="50"/>
        <v>7.3003400000000003</v>
      </c>
      <c r="R564" s="10">
        <f t="shared" si="51"/>
        <v>0.4</v>
      </c>
      <c r="S564" s="11">
        <f t="shared" si="52"/>
        <v>226.8</v>
      </c>
      <c r="T564" s="10" t="s">
        <v>349</v>
      </c>
      <c r="U564" t="s">
        <v>191</v>
      </c>
    </row>
    <row r="565" spans="1:21">
      <c r="A565" t="s">
        <v>5083</v>
      </c>
      <c r="B565" s="20">
        <v>45785</v>
      </c>
      <c r="C565" s="20">
        <v>45768</v>
      </c>
      <c r="D565" t="s">
        <v>1006</v>
      </c>
      <c r="E565" t="s">
        <v>1007</v>
      </c>
      <c r="G565" t="s">
        <v>5456</v>
      </c>
      <c r="H565" t="s">
        <v>1019</v>
      </c>
      <c r="I565" t="s">
        <v>1020</v>
      </c>
      <c r="J565" s="8" t="str">
        <f t="shared" si="53"/>
        <v>ALM-</v>
      </c>
      <c r="K565" t="s">
        <v>98</v>
      </c>
      <c r="L565" s="46">
        <v>1274</v>
      </c>
      <c r="M565" t="s">
        <v>186</v>
      </c>
      <c r="N565" t="s">
        <v>11</v>
      </c>
      <c r="O565" s="49">
        <v>2.9203999999999999</v>
      </c>
      <c r="P565" s="9">
        <f t="shared" si="49"/>
        <v>3720.59</v>
      </c>
      <c r="Q565" s="10">
        <f t="shared" si="50"/>
        <v>7.3003400000000003</v>
      </c>
      <c r="R565" s="10">
        <f t="shared" si="51"/>
        <v>0.4</v>
      </c>
      <c r="S565" s="11">
        <f t="shared" si="52"/>
        <v>509.6</v>
      </c>
      <c r="T565" s="10" t="s">
        <v>349</v>
      </c>
      <c r="U565" t="s">
        <v>191</v>
      </c>
    </row>
    <row r="566" spans="1:21">
      <c r="A566" t="s">
        <v>5111</v>
      </c>
      <c r="B566" s="20">
        <v>45785</v>
      </c>
      <c r="C566" s="20">
        <v>45768</v>
      </c>
      <c r="D566" t="s">
        <v>1006</v>
      </c>
      <c r="E566" t="s">
        <v>1007</v>
      </c>
      <c r="G566" t="s">
        <v>5456</v>
      </c>
      <c r="H566" t="s">
        <v>3221</v>
      </c>
      <c r="I566" t="s">
        <v>3428</v>
      </c>
      <c r="J566" s="8" t="str">
        <f t="shared" si="53"/>
        <v>ALM-</v>
      </c>
      <c r="K566" t="s">
        <v>98</v>
      </c>
      <c r="L566" s="46">
        <v>522</v>
      </c>
      <c r="M566" t="s">
        <v>186</v>
      </c>
      <c r="N566" t="s">
        <v>11</v>
      </c>
      <c r="O566" s="49">
        <v>3.0973000000000002</v>
      </c>
      <c r="P566" s="9">
        <f t="shared" si="49"/>
        <v>1616.79</v>
      </c>
      <c r="Q566" s="10">
        <f t="shared" si="50"/>
        <v>7.3003400000000003</v>
      </c>
      <c r="R566" s="10">
        <f t="shared" si="51"/>
        <v>0.42430000000000001</v>
      </c>
      <c r="S566" s="11">
        <f t="shared" si="52"/>
        <v>221.48</v>
      </c>
      <c r="T566" s="10" t="s">
        <v>349</v>
      </c>
      <c r="U566" t="s">
        <v>191</v>
      </c>
    </row>
    <row r="567" spans="1:21">
      <c r="A567" t="s">
        <v>5097</v>
      </c>
      <c r="B567" s="20">
        <v>45785</v>
      </c>
      <c r="C567" s="20">
        <v>45758</v>
      </c>
      <c r="D567" t="s">
        <v>121</v>
      </c>
      <c r="E567" t="s">
        <v>122</v>
      </c>
      <c r="G567" t="s">
        <v>5460</v>
      </c>
      <c r="H567" t="s">
        <v>3213</v>
      </c>
      <c r="I567" t="s">
        <v>3420</v>
      </c>
      <c r="J567" s="8" t="str">
        <f t="shared" si="53"/>
        <v>HDL-</v>
      </c>
      <c r="K567" t="s">
        <v>10</v>
      </c>
      <c r="L567" s="46">
        <v>1020</v>
      </c>
      <c r="M567" t="s">
        <v>1472</v>
      </c>
      <c r="N567" t="s">
        <v>11</v>
      </c>
      <c r="O567" s="49">
        <v>2.9203999999999999</v>
      </c>
      <c r="P567" s="9">
        <f t="shared" si="49"/>
        <v>2978.81</v>
      </c>
      <c r="Q567" s="10">
        <f t="shared" si="50"/>
        <v>7.3003400000000003</v>
      </c>
      <c r="R567" s="10">
        <f t="shared" si="51"/>
        <v>0.4</v>
      </c>
      <c r="S567" s="11">
        <f t="shared" si="52"/>
        <v>408</v>
      </c>
      <c r="T567" s="10" t="s">
        <v>349</v>
      </c>
      <c r="U567" t="s">
        <v>228</v>
      </c>
    </row>
    <row r="568" spans="1:21">
      <c r="A568" t="s">
        <v>3824</v>
      </c>
      <c r="B568" s="20">
        <v>45785</v>
      </c>
      <c r="C568" s="20">
        <v>45716</v>
      </c>
      <c r="D568" t="s">
        <v>143</v>
      </c>
      <c r="E568" t="s">
        <v>144</v>
      </c>
      <c r="G568" t="s">
        <v>5547</v>
      </c>
      <c r="H568" t="s">
        <v>3152</v>
      </c>
      <c r="I568" t="s">
        <v>3362</v>
      </c>
      <c r="J568" s="8" t="str">
        <f t="shared" si="53"/>
        <v>HDL-</v>
      </c>
      <c r="K568" t="s">
        <v>10</v>
      </c>
      <c r="L568" s="46">
        <v>2040</v>
      </c>
      <c r="M568" t="s">
        <v>1472</v>
      </c>
      <c r="N568" t="s">
        <v>11</v>
      </c>
      <c r="O568" s="49">
        <v>6.8814000000000002</v>
      </c>
      <c r="P568" s="9">
        <f t="shared" si="49"/>
        <v>14038.06</v>
      </c>
      <c r="Q568" s="10">
        <f t="shared" si="50"/>
        <v>7.3003400000000003</v>
      </c>
      <c r="R568" s="10">
        <f t="shared" si="51"/>
        <v>0.94259999999999999</v>
      </c>
      <c r="S568" s="11">
        <f t="shared" si="52"/>
        <v>1922.9</v>
      </c>
      <c r="T568" s="10" t="s">
        <v>349</v>
      </c>
      <c r="U568" t="s">
        <v>228</v>
      </c>
    </row>
    <row r="569" spans="1:21">
      <c r="A569" t="s">
        <v>5252</v>
      </c>
      <c r="B569" s="20">
        <v>45785</v>
      </c>
      <c r="C569" s="20">
        <v>45709</v>
      </c>
      <c r="D569" t="s">
        <v>121</v>
      </c>
      <c r="E569" t="s">
        <v>122</v>
      </c>
      <c r="G569" t="s">
        <v>5460</v>
      </c>
      <c r="H569" t="s">
        <v>3058</v>
      </c>
      <c r="I569" t="s">
        <v>3275</v>
      </c>
      <c r="J569" s="8" t="str">
        <f t="shared" si="53"/>
        <v>LHDL</v>
      </c>
      <c r="K569" t="s">
        <v>10</v>
      </c>
      <c r="L569" s="46">
        <v>1320</v>
      </c>
      <c r="M569" t="s">
        <v>1472</v>
      </c>
      <c r="N569" t="s">
        <v>11</v>
      </c>
      <c r="O569" s="49">
        <v>7.3152999999999997</v>
      </c>
      <c r="P569" s="9">
        <f t="shared" si="49"/>
        <v>9656.2000000000007</v>
      </c>
      <c r="Q569" s="10">
        <f t="shared" si="50"/>
        <v>7.3003400000000003</v>
      </c>
      <c r="R569" s="10">
        <f t="shared" si="51"/>
        <v>1.002</v>
      </c>
      <c r="S569" s="11">
        <f t="shared" si="52"/>
        <v>1322.64</v>
      </c>
      <c r="T569" s="10" t="s">
        <v>349</v>
      </c>
      <c r="U569" t="s">
        <v>125</v>
      </c>
    </row>
    <row r="570" spans="1:21">
      <c r="A570" t="s">
        <v>5256</v>
      </c>
      <c r="B570" s="20">
        <v>45785</v>
      </c>
      <c r="C570" s="20">
        <v>45576</v>
      </c>
      <c r="D570" t="s">
        <v>121</v>
      </c>
      <c r="E570" t="s">
        <v>122</v>
      </c>
      <c r="G570" t="s">
        <v>5553</v>
      </c>
      <c r="H570" t="s">
        <v>3059</v>
      </c>
      <c r="I570" t="s">
        <v>963</v>
      </c>
      <c r="J570" s="8" t="str">
        <f t="shared" ref="J570:J601" si="54">+LEFT(U570,4)</f>
        <v>LHDL</v>
      </c>
      <c r="K570" t="s">
        <v>10</v>
      </c>
      <c r="L570" s="46">
        <v>-886</v>
      </c>
      <c r="M570" t="s">
        <v>1472</v>
      </c>
      <c r="N570" t="s">
        <v>11</v>
      </c>
      <c r="O570" s="49">
        <v>7.3506999999999998</v>
      </c>
      <c r="P570" s="9">
        <f t="shared" si="49"/>
        <v>-6512.72</v>
      </c>
      <c r="Q570" s="10">
        <f t="shared" si="50"/>
        <v>7.3003400000000003</v>
      </c>
      <c r="R570" s="10">
        <f t="shared" si="51"/>
        <v>1.0068999999999999</v>
      </c>
      <c r="S570" s="11">
        <f t="shared" si="52"/>
        <v>-892.11</v>
      </c>
      <c r="T570" s="10" t="s">
        <v>349</v>
      </c>
      <c r="U570" t="s">
        <v>125</v>
      </c>
    </row>
    <row r="571" spans="1:21">
      <c r="A571" t="s">
        <v>5256</v>
      </c>
      <c r="B571" s="20">
        <v>45785</v>
      </c>
      <c r="C571" s="20">
        <v>45576</v>
      </c>
      <c r="D571" t="s">
        <v>121</v>
      </c>
      <c r="E571" t="s">
        <v>122</v>
      </c>
      <c r="G571" t="s">
        <v>5460</v>
      </c>
      <c r="H571" t="s">
        <v>3059</v>
      </c>
      <c r="I571" t="s">
        <v>963</v>
      </c>
      <c r="J571" s="8" t="str">
        <f t="shared" si="54"/>
        <v>LHDL</v>
      </c>
      <c r="K571" t="s">
        <v>10</v>
      </c>
      <c r="L571" s="46">
        <v>886</v>
      </c>
      <c r="M571" t="s">
        <v>1472</v>
      </c>
      <c r="N571" t="s">
        <v>11</v>
      </c>
      <c r="O571" s="49">
        <v>7.3506999999999998</v>
      </c>
      <c r="P571" s="9">
        <f t="shared" si="49"/>
        <v>6512.72</v>
      </c>
      <c r="Q571" s="10">
        <f t="shared" si="50"/>
        <v>7.3003400000000003</v>
      </c>
      <c r="R571" s="10">
        <f t="shared" si="51"/>
        <v>1.0068999999999999</v>
      </c>
      <c r="S571" s="11">
        <f t="shared" si="52"/>
        <v>892.11</v>
      </c>
      <c r="T571" s="10" t="s">
        <v>349</v>
      </c>
      <c r="U571" t="s">
        <v>125</v>
      </c>
    </row>
    <row r="572" spans="1:21">
      <c r="A572" t="s">
        <v>5259</v>
      </c>
      <c r="B572" s="20">
        <v>45785</v>
      </c>
      <c r="C572" s="20">
        <v>45709</v>
      </c>
      <c r="D572" t="s">
        <v>121</v>
      </c>
      <c r="E572" t="s">
        <v>122</v>
      </c>
      <c r="G572" t="s">
        <v>5460</v>
      </c>
      <c r="H572" t="s">
        <v>1790</v>
      </c>
      <c r="I572" t="s">
        <v>1791</v>
      </c>
      <c r="J572" s="8" t="str">
        <f t="shared" si="54"/>
        <v>LHDL</v>
      </c>
      <c r="K572" t="s">
        <v>10</v>
      </c>
      <c r="L572" s="46">
        <v>900</v>
      </c>
      <c r="M572" t="s">
        <v>1472</v>
      </c>
      <c r="N572" t="s">
        <v>11</v>
      </c>
      <c r="O572" s="49">
        <v>7.3506999999999998</v>
      </c>
      <c r="P572" s="9">
        <f t="shared" si="49"/>
        <v>6615.63</v>
      </c>
      <c r="Q572" s="10">
        <f t="shared" si="50"/>
        <v>7.3003400000000003</v>
      </c>
      <c r="R572" s="10">
        <f t="shared" si="51"/>
        <v>1.0068999999999999</v>
      </c>
      <c r="S572" s="11">
        <f t="shared" si="52"/>
        <v>906.21</v>
      </c>
      <c r="T572" s="10" t="s">
        <v>349</v>
      </c>
      <c r="U572" t="s">
        <v>125</v>
      </c>
    </row>
    <row r="573" spans="1:21">
      <c r="A573" t="s">
        <v>5260</v>
      </c>
      <c r="B573" s="20">
        <v>45785</v>
      </c>
      <c r="C573" s="20">
        <v>45709</v>
      </c>
      <c r="D573" t="s">
        <v>121</v>
      </c>
      <c r="E573" t="s">
        <v>122</v>
      </c>
      <c r="G573" t="s">
        <v>5460</v>
      </c>
      <c r="H573" t="s">
        <v>1792</v>
      </c>
      <c r="I573" t="s">
        <v>1793</v>
      </c>
      <c r="J573" s="8" t="str">
        <f t="shared" si="54"/>
        <v>LHDL</v>
      </c>
      <c r="K573" t="s">
        <v>10</v>
      </c>
      <c r="L573" s="46">
        <v>1120</v>
      </c>
      <c r="M573" t="s">
        <v>1472</v>
      </c>
      <c r="N573" t="s">
        <v>11</v>
      </c>
      <c r="O573" s="49">
        <v>7.3506999999999998</v>
      </c>
      <c r="P573" s="9">
        <f t="shared" si="49"/>
        <v>8232.7800000000007</v>
      </c>
      <c r="Q573" s="10">
        <f t="shared" si="50"/>
        <v>7.3003400000000003</v>
      </c>
      <c r="R573" s="10">
        <f t="shared" si="51"/>
        <v>1.0068999999999999</v>
      </c>
      <c r="S573" s="11">
        <f t="shared" si="52"/>
        <v>1127.73</v>
      </c>
      <c r="T573" s="10" t="s">
        <v>349</v>
      </c>
      <c r="U573" t="s">
        <v>125</v>
      </c>
    </row>
    <row r="574" spans="1:21">
      <c r="A574" t="s">
        <v>5261</v>
      </c>
      <c r="B574" s="20">
        <v>45785</v>
      </c>
      <c r="C574" s="20">
        <v>45709</v>
      </c>
      <c r="D574" t="s">
        <v>121</v>
      </c>
      <c r="E574" t="s">
        <v>122</v>
      </c>
      <c r="G574" t="s">
        <v>5460</v>
      </c>
      <c r="H574" t="s">
        <v>3059</v>
      </c>
      <c r="I574" t="s">
        <v>963</v>
      </c>
      <c r="J574" s="8" t="str">
        <f t="shared" si="54"/>
        <v>LHDL</v>
      </c>
      <c r="K574" t="s">
        <v>10</v>
      </c>
      <c r="L574" s="46">
        <v>710</v>
      </c>
      <c r="M574" t="s">
        <v>1472</v>
      </c>
      <c r="N574" t="s">
        <v>11</v>
      </c>
      <c r="O574" s="49">
        <v>7.3506999999999998</v>
      </c>
      <c r="P574" s="9">
        <f t="shared" si="49"/>
        <v>5219</v>
      </c>
      <c r="Q574" s="10">
        <f t="shared" si="50"/>
        <v>7.3003400000000003</v>
      </c>
      <c r="R574" s="10">
        <f t="shared" si="51"/>
        <v>1.0068999999999999</v>
      </c>
      <c r="S574" s="11">
        <f t="shared" si="52"/>
        <v>714.9</v>
      </c>
      <c r="T574" s="10" t="s">
        <v>349</v>
      </c>
      <c r="U574" t="s">
        <v>125</v>
      </c>
    </row>
    <row r="575" spans="1:21">
      <c r="A575" t="s">
        <v>5264</v>
      </c>
      <c r="B575" s="20">
        <v>45785</v>
      </c>
      <c r="C575" s="20">
        <v>45734</v>
      </c>
      <c r="D575" t="s">
        <v>121</v>
      </c>
      <c r="E575" t="s">
        <v>122</v>
      </c>
      <c r="G575" t="s">
        <v>5460</v>
      </c>
      <c r="H575" t="s">
        <v>3059</v>
      </c>
      <c r="I575" t="s">
        <v>963</v>
      </c>
      <c r="J575" s="8" t="str">
        <f t="shared" si="54"/>
        <v>LHDL</v>
      </c>
      <c r="K575" t="s">
        <v>10</v>
      </c>
      <c r="L575" s="46">
        <v>810</v>
      </c>
      <c r="M575" t="s">
        <v>1472</v>
      </c>
      <c r="N575" t="s">
        <v>11</v>
      </c>
      <c r="O575" s="49">
        <v>7.3506999999999998</v>
      </c>
      <c r="P575" s="9">
        <f t="shared" si="49"/>
        <v>5954.07</v>
      </c>
      <c r="Q575" s="10">
        <f t="shared" si="50"/>
        <v>7.3003400000000003</v>
      </c>
      <c r="R575" s="10">
        <f t="shared" si="51"/>
        <v>1.0068999999999999</v>
      </c>
      <c r="S575" s="11">
        <f t="shared" si="52"/>
        <v>815.59</v>
      </c>
      <c r="T575" s="10" t="s">
        <v>349</v>
      </c>
      <c r="U575" t="s">
        <v>125</v>
      </c>
    </row>
    <row r="576" spans="1:21">
      <c r="A576" t="s">
        <v>5271</v>
      </c>
      <c r="B576" s="20">
        <v>45785</v>
      </c>
      <c r="C576" s="20">
        <v>45709</v>
      </c>
      <c r="D576" t="s">
        <v>121</v>
      </c>
      <c r="E576" t="s">
        <v>122</v>
      </c>
      <c r="G576" t="s">
        <v>5460</v>
      </c>
      <c r="H576" t="s">
        <v>1794</v>
      </c>
      <c r="I576" t="s">
        <v>1795</v>
      </c>
      <c r="J576" s="8" t="str">
        <f t="shared" si="54"/>
        <v>LHDL</v>
      </c>
      <c r="K576" t="s">
        <v>10</v>
      </c>
      <c r="L576" s="46">
        <v>510</v>
      </c>
      <c r="M576" t="s">
        <v>1472</v>
      </c>
      <c r="N576" t="s">
        <v>11</v>
      </c>
      <c r="O576" s="49">
        <v>7.4212999999999996</v>
      </c>
      <c r="P576" s="9">
        <f t="shared" si="49"/>
        <v>3784.86</v>
      </c>
      <c r="Q576" s="10">
        <f t="shared" si="50"/>
        <v>7.3003400000000003</v>
      </c>
      <c r="R576" s="10">
        <f t="shared" si="51"/>
        <v>1.0165999999999999</v>
      </c>
      <c r="S576" s="11">
        <f t="shared" si="52"/>
        <v>518.47</v>
      </c>
      <c r="T576" s="10" t="s">
        <v>349</v>
      </c>
      <c r="U576" t="s">
        <v>125</v>
      </c>
    </row>
    <row r="577" spans="1:21">
      <c r="A577" t="s">
        <v>5272</v>
      </c>
      <c r="B577" s="20">
        <v>45785</v>
      </c>
      <c r="C577" s="20">
        <v>45709</v>
      </c>
      <c r="D577" t="s">
        <v>121</v>
      </c>
      <c r="E577" t="s">
        <v>122</v>
      </c>
      <c r="G577" t="s">
        <v>5460</v>
      </c>
      <c r="H577" t="s">
        <v>1794</v>
      </c>
      <c r="I577" t="s">
        <v>1795</v>
      </c>
      <c r="J577" s="8" t="str">
        <f t="shared" si="54"/>
        <v>LHDL</v>
      </c>
      <c r="K577" t="s">
        <v>10</v>
      </c>
      <c r="L577" s="46">
        <v>300</v>
      </c>
      <c r="M577" t="s">
        <v>1472</v>
      </c>
      <c r="N577" t="s">
        <v>11</v>
      </c>
      <c r="O577" s="49">
        <v>7.4212999999999996</v>
      </c>
      <c r="P577" s="9">
        <f t="shared" si="49"/>
        <v>2226.39</v>
      </c>
      <c r="Q577" s="10">
        <f t="shared" si="50"/>
        <v>7.3003400000000003</v>
      </c>
      <c r="R577" s="10">
        <f t="shared" si="51"/>
        <v>1.0165999999999999</v>
      </c>
      <c r="S577" s="11">
        <f t="shared" si="52"/>
        <v>304.98</v>
      </c>
      <c r="T577" s="10" t="s">
        <v>349</v>
      </c>
      <c r="U577" t="s">
        <v>125</v>
      </c>
    </row>
    <row r="578" spans="1:21">
      <c r="A578" t="s">
        <v>5273</v>
      </c>
      <c r="B578" s="20">
        <v>45785</v>
      </c>
      <c r="C578" s="20">
        <v>45734</v>
      </c>
      <c r="D578" t="s">
        <v>121</v>
      </c>
      <c r="E578" t="s">
        <v>122</v>
      </c>
      <c r="G578" t="s">
        <v>5460</v>
      </c>
      <c r="H578" t="s">
        <v>1794</v>
      </c>
      <c r="I578" t="s">
        <v>1795</v>
      </c>
      <c r="J578" s="8" t="str">
        <f t="shared" si="54"/>
        <v>LHDL</v>
      </c>
      <c r="K578" t="s">
        <v>10</v>
      </c>
      <c r="L578" s="46">
        <v>601</v>
      </c>
      <c r="M578" t="s">
        <v>1472</v>
      </c>
      <c r="N578" t="s">
        <v>11</v>
      </c>
      <c r="O578" s="49">
        <v>7.4212999999999996</v>
      </c>
      <c r="P578" s="9">
        <f t="shared" ref="P578:P641" si="55">ROUND(O578*L578,2)</f>
        <v>4460.2</v>
      </c>
      <c r="Q578" s="10">
        <f t="shared" ref="Q578:Q641" si="56">IF(N578="HKD",7.8,IF(N578="CNY",7.30034,1))</f>
        <v>7.3003400000000003</v>
      </c>
      <c r="R578" s="10">
        <f t="shared" ref="R578:R641" si="57">+ROUND(O578/Q578,4)</f>
        <v>1.0165999999999999</v>
      </c>
      <c r="S578" s="11">
        <f t="shared" ref="S578:S641" si="58">ROUND(R578*L578,2)</f>
        <v>610.98</v>
      </c>
      <c r="T578" s="10" t="s">
        <v>349</v>
      </c>
      <c r="U578" t="s">
        <v>125</v>
      </c>
    </row>
    <row r="579" spans="1:21">
      <c r="A579" t="s">
        <v>5186</v>
      </c>
      <c r="B579" s="20">
        <v>45785</v>
      </c>
      <c r="C579" s="20">
        <v>45714</v>
      </c>
      <c r="D579" t="s">
        <v>830</v>
      </c>
      <c r="E579" t="s">
        <v>831</v>
      </c>
      <c r="G579" t="s">
        <v>5490</v>
      </c>
      <c r="H579" t="s">
        <v>3166</v>
      </c>
      <c r="I579" t="s">
        <v>3376</v>
      </c>
      <c r="J579" s="8" t="str">
        <f t="shared" si="54"/>
        <v>LID-</v>
      </c>
      <c r="K579" t="s">
        <v>98</v>
      </c>
      <c r="L579" s="46">
        <v>2000</v>
      </c>
      <c r="M579" t="s">
        <v>1472</v>
      </c>
      <c r="N579" t="s">
        <v>11</v>
      </c>
      <c r="O579" s="49">
        <v>4.2</v>
      </c>
      <c r="P579" s="9">
        <f t="shared" si="55"/>
        <v>8400</v>
      </c>
      <c r="Q579" s="10">
        <f t="shared" si="56"/>
        <v>7.3003400000000003</v>
      </c>
      <c r="R579" s="10">
        <f t="shared" si="57"/>
        <v>0.57530000000000003</v>
      </c>
      <c r="S579" s="11">
        <f t="shared" si="58"/>
        <v>1150.5999999999999</v>
      </c>
      <c r="T579" s="10" t="s">
        <v>349</v>
      </c>
      <c r="U579" t="s">
        <v>368</v>
      </c>
    </row>
    <row r="580" spans="1:21">
      <c r="A580" t="s">
        <v>5059</v>
      </c>
      <c r="B580" s="20">
        <v>45785</v>
      </c>
      <c r="C580" s="20">
        <v>45756</v>
      </c>
      <c r="D580" t="s">
        <v>925</v>
      </c>
      <c r="E580" t="s">
        <v>926</v>
      </c>
      <c r="G580" t="s">
        <v>5444</v>
      </c>
      <c r="H580" t="s">
        <v>3080</v>
      </c>
      <c r="I580" t="s">
        <v>3296</v>
      </c>
      <c r="J580" s="8" t="str">
        <f t="shared" si="54"/>
        <v>SHDL</v>
      </c>
      <c r="K580" t="s">
        <v>10</v>
      </c>
      <c r="L580" s="46">
        <v>1400</v>
      </c>
      <c r="M580" t="s">
        <v>1472</v>
      </c>
      <c r="N580" t="s">
        <v>11</v>
      </c>
      <c r="O580" s="49">
        <v>2.4539</v>
      </c>
      <c r="P580" s="9">
        <f t="shared" si="55"/>
        <v>3435.46</v>
      </c>
      <c r="Q580" s="10">
        <f t="shared" si="56"/>
        <v>7.3003400000000003</v>
      </c>
      <c r="R580" s="10">
        <f t="shared" si="57"/>
        <v>0.33610000000000001</v>
      </c>
      <c r="S580" s="11">
        <f t="shared" si="58"/>
        <v>470.54</v>
      </c>
      <c r="T580" s="10" t="s">
        <v>349</v>
      </c>
      <c r="U580" t="s">
        <v>722</v>
      </c>
    </row>
    <row r="581" spans="1:21">
      <c r="A581" t="s">
        <v>5055</v>
      </c>
      <c r="B581" s="20">
        <v>45784</v>
      </c>
      <c r="C581" s="20">
        <v>45735</v>
      </c>
      <c r="D581" t="s">
        <v>5</v>
      </c>
      <c r="E581" t="s">
        <v>6</v>
      </c>
      <c r="G581" t="s">
        <v>5442</v>
      </c>
      <c r="H581" t="s">
        <v>3263</v>
      </c>
      <c r="I581" t="s">
        <v>3470</v>
      </c>
      <c r="J581" s="8" t="str">
        <f t="shared" si="54"/>
        <v>BOX-</v>
      </c>
      <c r="K581" t="s">
        <v>10</v>
      </c>
      <c r="L581" s="46">
        <v>505</v>
      </c>
      <c r="M581" t="s">
        <v>1472</v>
      </c>
      <c r="N581" t="s">
        <v>11</v>
      </c>
      <c r="O581" s="49">
        <v>2.4500000000000002</v>
      </c>
      <c r="P581" s="9">
        <f t="shared" si="55"/>
        <v>1237.25</v>
      </c>
      <c r="Q581" s="10">
        <f t="shared" si="56"/>
        <v>7.3003400000000003</v>
      </c>
      <c r="R581" s="10">
        <f t="shared" si="57"/>
        <v>0.33560000000000001</v>
      </c>
      <c r="S581" s="11">
        <f t="shared" si="58"/>
        <v>169.48</v>
      </c>
      <c r="T581" s="10" t="s">
        <v>349</v>
      </c>
      <c r="U581" t="s">
        <v>1</v>
      </c>
    </row>
    <row r="582" spans="1:21">
      <c r="A582" t="s">
        <v>5056</v>
      </c>
      <c r="B582" s="20">
        <v>45784</v>
      </c>
      <c r="C582" s="20">
        <v>45735</v>
      </c>
      <c r="D582" t="s">
        <v>5</v>
      </c>
      <c r="E582" t="s">
        <v>6</v>
      </c>
      <c r="G582" t="s">
        <v>5442</v>
      </c>
      <c r="H582" t="s">
        <v>3263</v>
      </c>
      <c r="I582" t="s">
        <v>3470</v>
      </c>
      <c r="J582" s="8" t="str">
        <f t="shared" si="54"/>
        <v>BOX-</v>
      </c>
      <c r="K582" t="s">
        <v>10</v>
      </c>
      <c r="L582" s="46">
        <v>30</v>
      </c>
      <c r="M582" t="s">
        <v>1472</v>
      </c>
      <c r="N582" t="s">
        <v>11</v>
      </c>
      <c r="O582" s="49">
        <v>2.4500000000000002</v>
      </c>
      <c r="P582" s="9">
        <f t="shared" si="55"/>
        <v>73.5</v>
      </c>
      <c r="Q582" s="10">
        <f t="shared" si="56"/>
        <v>7.3003400000000003</v>
      </c>
      <c r="R582" s="10">
        <f t="shared" si="57"/>
        <v>0.33560000000000001</v>
      </c>
      <c r="S582" s="11">
        <f t="shared" si="58"/>
        <v>10.07</v>
      </c>
      <c r="T582" s="10" t="s">
        <v>349</v>
      </c>
      <c r="U582" t="s">
        <v>1</v>
      </c>
    </row>
    <row r="583" spans="1:21">
      <c r="A583" t="s">
        <v>5236</v>
      </c>
      <c r="B583" s="20">
        <v>45784</v>
      </c>
      <c r="C583" s="20">
        <v>45777</v>
      </c>
      <c r="D583" t="s">
        <v>5</v>
      </c>
      <c r="E583" t="s">
        <v>6</v>
      </c>
      <c r="G583" t="s">
        <v>5534</v>
      </c>
      <c r="H583" t="s">
        <v>486</v>
      </c>
      <c r="I583" t="s">
        <v>487</v>
      </c>
      <c r="J583" s="8" t="str">
        <f t="shared" si="54"/>
        <v>BOX-</v>
      </c>
      <c r="K583" t="s">
        <v>10</v>
      </c>
      <c r="L583" s="46">
        <v>1010</v>
      </c>
      <c r="M583" t="s">
        <v>1472</v>
      </c>
      <c r="N583" t="s">
        <v>11</v>
      </c>
      <c r="O583" s="49">
        <v>6.27</v>
      </c>
      <c r="P583" s="9">
        <f t="shared" si="55"/>
        <v>6332.7</v>
      </c>
      <c r="Q583" s="10">
        <f t="shared" si="56"/>
        <v>7.3003400000000003</v>
      </c>
      <c r="R583" s="10">
        <f t="shared" si="57"/>
        <v>0.8589</v>
      </c>
      <c r="S583" s="11">
        <f t="shared" si="58"/>
        <v>867.49</v>
      </c>
      <c r="T583" s="10" t="s">
        <v>349</v>
      </c>
      <c r="U583" t="s">
        <v>1</v>
      </c>
    </row>
    <row r="584" spans="1:21">
      <c r="A584" t="s">
        <v>5284</v>
      </c>
      <c r="B584" s="20">
        <v>45784</v>
      </c>
      <c r="C584" s="20">
        <v>45777</v>
      </c>
      <c r="D584" t="s">
        <v>5</v>
      </c>
      <c r="E584" t="s">
        <v>6</v>
      </c>
      <c r="G584" t="s">
        <v>5534</v>
      </c>
      <c r="H584" t="s">
        <v>483</v>
      </c>
      <c r="I584" t="s">
        <v>484</v>
      </c>
      <c r="J584" s="8" t="str">
        <f t="shared" si="54"/>
        <v>BOX-</v>
      </c>
      <c r="K584" t="s">
        <v>10</v>
      </c>
      <c r="L584" s="46">
        <v>1010</v>
      </c>
      <c r="M584" t="s">
        <v>1472</v>
      </c>
      <c r="N584" t="s">
        <v>11</v>
      </c>
      <c r="O584" s="49">
        <v>7.86</v>
      </c>
      <c r="P584" s="9">
        <f t="shared" si="55"/>
        <v>7938.6</v>
      </c>
      <c r="Q584" s="10">
        <f t="shared" si="56"/>
        <v>7.3003400000000003</v>
      </c>
      <c r="R584" s="10">
        <f t="shared" si="57"/>
        <v>1.0767</v>
      </c>
      <c r="S584" s="11">
        <f t="shared" si="58"/>
        <v>1087.47</v>
      </c>
      <c r="T584" s="10" t="s">
        <v>349</v>
      </c>
      <c r="U584" t="s">
        <v>1</v>
      </c>
    </row>
    <row r="585" spans="1:21">
      <c r="A585" t="s">
        <v>5291</v>
      </c>
      <c r="B585" s="20">
        <v>45784</v>
      </c>
      <c r="C585" s="20">
        <v>45777</v>
      </c>
      <c r="D585" t="s">
        <v>5</v>
      </c>
      <c r="E585" t="s">
        <v>6</v>
      </c>
      <c r="G585" t="s">
        <v>5534</v>
      </c>
      <c r="H585" t="s">
        <v>1812</v>
      </c>
      <c r="I585" t="s">
        <v>1813</v>
      </c>
      <c r="J585" s="8" t="str">
        <f t="shared" si="54"/>
        <v>BOX-</v>
      </c>
      <c r="K585" t="s">
        <v>10</v>
      </c>
      <c r="L585" s="46">
        <v>1010</v>
      </c>
      <c r="M585" t="s">
        <v>1472</v>
      </c>
      <c r="N585" t="s">
        <v>11</v>
      </c>
      <c r="O585" s="49">
        <v>8.75</v>
      </c>
      <c r="P585" s="9">
        <f t="shared" si="55"/>
        <v>8837.5</v>
      </c>
      <c r="Q585" s="10">
        <f t="shared" si="56"/>
        <v>7.3003400000000003</v>
      </c>
      <c r="R585" s="10">
        <f t="shared" si="57"/>
        <v>1.1986000000000001</v>
      </c>
      <c r="S585" s="11">
        <f t="shared" si="58"/>
        <v>1210.5899999999999</v>
      </c>
      <c r="T585" s="10" t="s">
        <v>349</v>
      </c>
      <c r="U585" t="s">
        <v>1</v>
      </c>
    </row>
    <row r="586" spans="1:21">
      <c r="A586" t="s">
        <v>5302</v>
      </c>
      <c r="B586" s="20">
        <v>45784</v>
      </c>
      <c r="C586" s="20">
        <v>45777</v>
      </c>
      <c r="D586" t="s">
        <v>5</v>
      </c>
      <c r="E586" t="s">
        <v>6</v>
      </c>
      <c r="G586" t="s">
        <v>5534</v>
      </c>
      <c r="H586" t="s">
        <v>4788</v>
      </c>
      <c r="I586" t="s">
        <v>4789</v>
      </c>
      <c r="J586" s="8" t="str">
        <f t="shared" si="54"/>
        <v>BOX-</v>
      </c>
      <c r="K586" t="s">
        <v>10</v>
      </c>
      <c r="L586" s="46">
        <v>1010</v>
      </c>
      <c r="M586" t="s">
        <v>1472</v>
      </c>
      <c r="N586" t="s">
        <v>11</v>
      </c>
      <c r="O586" s="49">
        <v>11.12</v>
      </c>
      <c r="P586" s="9">
        <f t="shared" si="55"/>
        <v>11231.2</v>
      </c>
      <c r="Q586" s="10">
        <f t="shared" si="56"/>
        <v>7.3003400000000003</v>
      </c>
      <c r="R586" s="10">
        <f t="shared" si="57"/>
        <v>1.5232000000000001</v>
      </c>
      <c r="S586" s="11">
        <f t="shared" si="58"/>
        <v>1538.43</v>
      </c>
      <c r="T586" s="10" t="s">
        <v>349</v>
      </c>
      <c r="U586" t="s">
        <v>1</v>
      </c>
    </row>
    <row r="587" spans="1:21">
      <c r="A587" t="s">
        <v>5303</v>
      </c>
      <c r="B587" s="20">
        <v>45784</v>
      </c>
      <c r="C587" s="20">
        <v>45777</v>
      </c>
      <c r="D587" t="s">
        <v>5</v>
      </c>
      <c r="E587" t="s">
        <v>6</v>
      </c>
      <c r="G587" t="s">
        <v>5534</v>
      </c>
      <c r="H587" t="s">
        <v>4790</v>
      </c>
      <c r="I587" t="s">
        <v>4791</v>
      </c>
      <c r="J587" s="8" t="str">
        <f t="shared" si="54"/>
        <v>BOX-</v>
      </c>
      <c r="K587" t="s">
        <v>10</v>
      </c>
      <c r="L587" s="46">
        <v>1310</v>
      </c>
      <c r="M587" t="s">
        <v>1472</v>
      </c>
      <c r="N587" t="s">
        <v>11</v>
      </c>
      <c r="O587" s="49">
        <v>11.37</v>
      </c>
      <c r="P587" s="9">
        <f t="shared" si="55"/>
        <v>14894.7</v>
      </c>
      <c r="Q587" s="10">
        <f t="shared" si="56"/>
        <v>7.3003400000000003</v>
      </c>
      <c r="R587" s="10">
        <f t="shared" si="57"/>
        <v>1.5575000000000001</v>
      </c>
      <c r="S587" s="11">
        <f t="shared" si="58"/>
        <v>2040.33</v>
      </c>
      <c r="T587" s="10" t="s">
        <v>349</v>
      </c>
      <c r="U587" t="s">
        <v>1</v>
      </c>
    </row>
    <row r="588" spans="1:21">
      <c r="A588" t="s">
        <v>5308</v>
      </c>
      <c r="B588" s="20">
        <v>45784</v>
      </c>
      <c r="C588" s="20">
        <v>45777</v>
      </c>
      <c r="D588" t="s">
        <v>5</v>
      </c>
      <c r="E588" t="s">
        <v>6</v>
      </c>
      <c r="G588" t="s">
        <v>5534</v>
      </c>
      <c r="H588" t="s">
        <v>1816</v>
      </c>
      <c r="I588" t="s">
        <v>1817</v>
      </c>
      <c r="J588" s="8" t="str">
        <f t="shared" si="54"/>
        <v>BOX-</v>
      </c>
      <c r="K588" t="s">
        <v>10</v>
      </c>
      <c r="L588" s="46">
        <v>1010</v>
      </c>
      <c r="M588" t="s">
        <v>1472</v>
      </c>
      <c r="N588" t="s">
        <v>11</v>
      </c>
      <c r="O588" s="49">
        <v>12.85</v>
      </c>
      <c r="P588" s="9">
        <f t="shared" si="55"/>
        <v>12978.5</v>
      </c>
      <c r="Q588" s="10">
        <f t="shared" si="56"/>
        <v>7.3003400000000003</v>
      </c>
      <c r="R588" s="10">
        <f t="shared" si="57"/>
        <v>1.7602</v>
      </c>
      <c r="S588" s="11">
        <f t="shared" si="58"/>
        <v>1777.8</v>
      </c>
      <c r="T588" s="10" t="s">
        <v>349</v>
      </c>
      <c r="U588" t="s">
        <v>1</v>
      </c>
    </row>
    <row r="589" spans="1:21">
      <c r="A589" t="s">
        <v>5281</v>
      </c>
      <c r="B589" s="20">
        <v>45784</v>
      </c>
      <c r="C589" s="20">
        <v>45761</v>
      </c>
      <c r="D589" t="s">
        <v>2257</v>
      </c>
      <c r="E589" t="s">
        <v>2258</v>
      </c>
      <c r="G589" t="s">
        <v>5560</v>
      </c>
      <c r="H589" t="s">
        <v>3152</v>
      </c>
      <c r="I589" t="s">
        <v>3362</v>
      </c>
      <c r="J589" s="8" t="str">
        <f t="shared" si="54"/>
        <v>HDL-</v>
      </c>
      <c r="K589" t="s">
        <v>10</v>
      </c>
      <c r="L589" s="46">
        <v>5000</v>
      </c>
      <c r="M589" t="s">
        <v>1472</v>
      </c>
      <c r="N589" t="s">
        <v>11</v>
      </c>
      <c r="O589" s="49">
        <v>7.6459999999999999</v>
      </c>
      <c r="P589" s="9">
        <f t="shared" si="55"/>
        <v>38230</v>
      </c>
      <c r="Q589" s="10">
        <f t="shared" si="56"/>
        <v>7.3003400000000003</v>
      </c>
      <c r="R589" s="10">
        <f t="shared" si="57"/>
        <v>1.0472999999999999</v>
      </c>
      <c r="S589" s="11">
        <f t="shared" si="58"/>
        <v>5236.5</v>
      </c>
      <c r="T589" s="10" t="s">
        <v>349</v>
      </c>
      <c r="U589" t="s">
        <v>228</v>
      </c>
    </row>
    <row r="590" spans="1:21">
      <c r="A590" t="s">
        <v>3824</v>
      </c>
      <c r="B590" s="20">
        <v>45784</v>
      </c>
      <c r="C590" s="20">
        <v>45716</v>
      </c>
      <c r="D590" t="s">
        <v>143</v>
      </c>
      <c r="E590" t="s">
        <v>144</v>
      </c>
      <c r="G590" t="s">
        <v>5548</v>
      </c>
      <c r="H590" t="s">
        <v>3152</v>
      </c>
      <c r="I590" t="s">
        <v>3362</v>
      </c>
      <c r="J590" s="8" t="str">
        <f t="shared" si="54"/>
        <v>HDL-</v>
      </c>
      <c r="K590" t="s">
        <v>10</v>
      </c>
      <c r="L590" s="46">
        <v>1560</v>
      </c>
      <c r="M590" t="s">
        <v>1472</v>
      </c>
      <c r="N590" t="s">
        <v>11</v>
      </c>
      <c r="O590" s="49">
        <v>6.8814000000000002</v>
      </c>
      <c r="P590" s="9">
        <f t="shared" si="55"/>
        <v>10734.98</v>
      </c>
      <c r="Q590" s="10">
        <f t="shared" si="56"/>
        <v>7.3003400000000003</v>
      </c>
      <c r="R590" s="10">
        <f t="shared" si="57"/>
        <v>0.94259999999999999</v>
      </c>
      <c r="S590" s="11">
        <f t="shared" si="58"/>
        <v>1470.46</v>
      </c>
      <c r="T590" s="10" t="s">
        <v>349</v>
      </c>
      <c r="U590" t="s">
        <v>228</v>
      </c>
    </row>
    <row r="591" spans="1:21">
      <c r="A591" t="s">
        <v>4177</v>
      </c>
      <c r="B591" s="20">
        <v>45784</v>
      </c>
      <c r="C591" s="20">
        <v>45714</v>
      </c>
      <c r="D591" t="s">
        <v>94</v>
      </c>
      <c r="E591" t="s">
        <v>95</v>
      </c>
      <c r="G591" t="s">
        <v>5503</v>
      </c>
      <c r="H591" t="s">
        <v>3164</v>
      </c>
      <c r="I591" t="s">
        <v>3374</v>
      </c>
      <c r="J591" s="8" t="str">
        <f t="shared" si="54"/>
        <v>LID-</v>
      </c>
      <c r="K591" t="s">
        <v>98</v>
      </c>
      <c r="L591" s="46">
        <v>1440</v>
      </c>
      <c r="M591" t="s">
        <v>1472</v>
      </c>
      <c r="N591" t="s">
        <v>11</v>
      </c>
      <c r="O591" s="49">
        <v>4.26</v>
      </c>
      <c r="P591" s="9">
        <f t="shared" si="55"/>
        <v>6134.4</v>
      </c>
      <c r="Q591" s="10">
        <f t="shared" si="56"/>
        <v>7.3003400000000003</v>
      </c>
      <c r="R591" s="10">
        <f t="shared" si="57"/>
        <v>0.58350000000000002</v>
      </c>
      <c r="S591" s="11">
        <f t="shared" si="58"/>
        <v>840.24</v>
      </c>
      <c r="T591" s="10" t="s">
        <v>349</v>
      </c>
      <c r="U591" t="s">
        <v>368</v>
      </c>
    </row>
    <row r="592" spans="1:21">
      <c r="A592" t="s">
        <v>4177</v>
      </c>
      <c r="B592" s="20">
        <v>45784</v>
      </c>
      <c r="C592" s="20">
        <v>45714</v>
      </c>
      <c r="D592" t="s">
        <v>94</v>
      </c>
      <c r="E592" t="s">
        <v>95</v>
      </c>
      <c r="G592" t="s">
        <v>5504</v>
      </c>
      <c r="H592" t="s">
        <v>3164</v>
      </c>
      <c r="I592" t="s">
        <v>3374</v>
      </c>
      <c r="J592" s="8" t="str">
        <f t="shared" si="54"/>
        <v>LID-</v>
      </c>
      <c r="K592" t="s">
        <v>98</v>
      </c>
      <c r="L592" s="46">
        <v>2160</v>
      </c>
      <c r="M592" t="s">
        <v>1472</v>
      </c>
      <c r="N592" t="s">
        <v>11</v>
      </c>
      <c r="O592" s="49">
        <v>4.26</v>
      </c>
      <c r="P592" s="9">
        <f t="shared" si="55"/>
        <v>9201.6</v>
      </c>
      <c r="Q592" s="10">
        <f t="shared" si="56"/>
        <v>7.3003400000000003</v>
      </c>
      <c r="R592" s="10">
        <f t="shared" si="57"/>
        <v>0.58350000000000002</v>
      </c>
      <c r="S592" s="11">
        <f t="shared" si="58"/>
        <v>1260.3599999999999</v>
      </c>
      <c r="T592" s="10" t="s">
        <v>349</v>
      </c>
      <c r="U592" t="s">
        <v>368</v>
      </c>
    </row>
    <row r="593" spans="1:21">
      <c r="A593" t="s">
        <v>5186</v>
      </c>
      <c r="B593" s="20">
        <v>45784</v>
      </c>
      <c r="C593" s="20">
        <v>45714</v>
      </c>
      <c r="D593" t="s">
        <v>830</v>
      </c>
      <c r="E593" t="s">
        <v>831</v>
      </c>
      <c r="G593" t="s">
        <v>5491</v>
      </c>
      <c r="H593" t="s">
        <v>3166</v>
      </c>
      <c r="I593" t="s">
        <v>3376</v>
      </c>
      <c r="J593" s="8" t="str">
        <f t="shared" si="54"/>
        <v>LID-</v>
      </c>
      <c r="K593" t="s">
        <v>98</v>
      </c>
      <c r="L593" s="46">
        <v>1000</v>
      </c>
      <c r="M593" t="s">
        <v>1472</v>
      </c>
      <c r="N593" t="s">
        <v>11</v>
      </c>
      <c r="O593" s="49">
        <v>4.2</v>
      </c>
      <c r="P593" s="9">
        <f t="shared" si="55"/>
        <v>4200</v>
      </c>
      <c r="Q593" s="10">
        <f t="shared" si="56"/>
        <v>7.3003400000000003</v>
      </c>
      <c r="R593" s="10">
        <f t="shared" si="57"/>
        <v>0.57530000000000003</v>
      </c>
      <c r="S593" s="11">
        <f t="shared" si="58"/>
        <v>575.29999999999995</v>
      </c>
      <c r="T593" s="10" t="s">
        <v>349</v>
      </c>
      <c r="U593" t="s">
        <v>368</v>
      </c>
    </row>
    <row r="594" spans="1:21">
      <c r="A594" t="s">
        <v>5057</v>
      </c>
      <c r="B594" s="20">
        <v>45784</v>
      </c>
      <c r="C594" s="20">
        <v>45777</v>
      </c>
      <c r="D594" t="s">
        <v>2251</v>
      </c>
      <c r="E594" t="s">
        <v>2252</v>
      </c>
      <c r="G594" t="s">
        <v>5443</v>
      </c>
      <c r="H594" t="s">
        <v>1686</v>
      </c>
      <c r="I594" t="s">
        <v>1687</v>
      </c>
      <c r="J594" s="8" t="str">
        <f t="shared" si="54"/>
        <v>MISC</v>
      </c>
      <c r="K594" t="s">
        <v>10</v>
      </c>
      <c r="L594" s="46">
        <v>3000</v>
      </c>
      <c r="M594" t="s">
        <v>1472</v>
      </c>
      <c r="N594" t="s">
        <v>11</v>
      </c>
      <c r="O594" s="49">
        <v>2.4500000000000002</v>
      </c>
      <c r="P594" s="9">
        <f t="shared" si="55"/>
        <v>7350</v>
      </c>
      <c r="Q594" s="10">
        <f t="shared" si="56"/>
        <v>7.3003400000000003</v>
      </c>
      <c r="R594" s="10">
        <f t="shared" si="57"/>
        <v>0.33560000000000001</v>
      </c>
      <c r="S594" s="11">
        <f t="shared" si="58"/>
        <v>1006.8</v>
      </c>
      <c r="T594" s="10" t="s">
        <v>349</v>
      </c>
      <c r="U594" t="s">
        <v>25</v>
      </c>
    </row>
    <row r="595" spans="1:21">
      <c r="A595" t="s">
        <v>5296</v>
      </c>
      <c r="B595" s="20">
        <v>45784</v>
      </c>
      <c r="C595" s="20">
        <v>45744</v>
      </c>
      <c r="D595" t="s">
        <v>2257</v>
      </c>
      <c r="E595" t="s">
        <v>2258</v>
      </c>
      <c r="G595" t="s">
        <v>5560</v>
      </c>
      <c r="H595" t="s">
        <v>4780</v>
      </c>
      <c r="I595" t="s">
        <v>4781</v>
      </c>
      <c r="J595" s="8" t="str">
        <f t="shared" si="54"/>
        <v>SHDL</v>
      </c>
      <c r="K595" t="s">
        <v>10</v>
      </c>
      <c r="L595" s="46">
        <v>2000</v>
      </c>
      <c r="M595" t="s">
        <v>1472</v>
      </c>
      <c r="N595" t="s">
        <v>11</v>
      </c>
      <c r="O595" s="49">
        <v>9.4390000000000001</v>
      </c>
      <c r="P595" s="9">
        <f t="shared" si="55"/>
        <v>18878</v>
      </c>
      <c r="Q595" s="10">
        <f t="shared" si="56"/>
        <v>7.3003400000000003</v>
      </c>
      <c r="R595" s="10">
        <f t="shared" si="57"/>
        <v>1.2929999999999999</v>
      </c>
      <c r="S595" s="11">
        <f t="shared" si="58"/>
        <v>2586</v>
      </c>
      <c r="T595" s="10" t="s">
        <v>349</v>
      </c>
      <c r="U595" t="s">
        <v>722</v>
      </c>
    </row>
    <row r="596" spans="1:21">
      <c r="A596" t="s">
        <v>5099</v>
      </c>
      <c r="B596" s="20">
        <v>45784</v>
      </c>
      <c r="C596" s="20">
        <v>45777</v>
      </c>
      <c r="D596" t="s">
        <v>5</v>
      </c>
      <c r="E596" t="s">
        <v>6</v>
      </c>
      <c r="G596" t="s">
        <v>5461</v>
      </c>
      <c r="H596" t="s">
        <v>1081</v>
      </c>
      <c r="I596" t="s">
        <v>1082</v>
      </c>
      <c r="J596" s="8" t="str">
        <f t="shared" si="54"/>
        <v>SHTS</v>
      </c>
      <c r="K596" t="s">
        <v>10</v>
      </c>
      <c r="L596" s="46">
        <v>2010</v>
      </c>
      <c r="M596" t="s">
        <v>1472</v>
      </c>
      <c r="N596" t="s">
        <v>11</v>
      </c>
      <c r="O596" s="49">
        <v>2.95</v>
      </c>
      <c r="P596" s="9">
        <f t="shared" si="55"/>
        <v>5929.5</v>
      </c>
      <c r="Q596" s="10">
        <f t="shared" si="56"/>
        <v>7.3003400000000003</v>
      </c>
      <c r="R596" s="10">
        <f t="shared" si="57"/>
        <v>0.40410000000000001</v>
      </c>
      <c r="S596" s="11">
        <f t="shared" si="58"/>
        <v>812.24</v>
      </c>
      <c r="T596" s="10" t="s">
        <v>349</v>
      </c>
      <c r="U596" t="s">
        <v>9</v>
      </c>
    </row>
    <row r="597" spans="1:21">
      <c r="A597" t="s">
        <v>5116</v>
      </c>
      <c r="B597" s="20">
        <v>45784</v>
      </c>
      <c r="C597" s="20">
        <v>45777</v>
      </c>
      <c r="D597" t="s">
        <v>5</v>
      </c>
      <c r="E597" t="s">
        <v>6</v>
      </c>
      <c r="G597" t="s">
        <v>5461</v>
      </c>
      <c r="H597" t="s">
        <v>4689</v>
      </c>
      <c r="I597" t="s">
        <v>4690</v>
      </c>
      <c r="J597" s="8" t="str">
        <f t="shared" si="54"/>
        <v>SHTS</v>
      </c>
      <c r="K597" t="s">
        <v>10</v>
      </c>
      <c r="L597" s="46">
        <v>2010</v>
      </c>
      <c r="M597" t="s">
        <v>1472</v>
      </c>
      <c r="N597" t="s">
        <v>11</v>
      </c>
      <c r="O597" s="49">
        <v>3.1</v>
      </c>
      <c r="P597" s="9">
        <f t="shared" si="55"/>
        <v>6231</v>
      </c>
      <c r="Q597" s="10">
        <f t="shared" si="56"/>
        <v>7.3003400000000003</v>
      </c>
      <c r="R597" s="10">
        <f t="shared" si="57"/>
        <v>0.42459999999999998</v>
      </c>
      <c r="S597" s="11">
        <f t="shared" si="58"/>
        <v>853.45</v>
      </c>
      <c r="T597" s="10" t="s">
        <v>349</v>
      </c>
      <c r="U597" t="s">
        <v>9</v>
      </c>
    </row>
    <row r="598" spans="1:21">
      <c r="A598" t="s">
        <v>5156</v>
      </c>
      <c r="B598" s="20">
        <v>45784</v>
      </c>
      <c r="C598" s="20">
        <v>45777</v>
      </c>
      <c r="D598" t="s">
        <v>5</v>
      </c>
      <c r="E598" t="s">
        <v>6</v>
      </c>
      <c r="G598" t="s">
        <v>5461</v>
      </c>
      <c r="H598" t="s">
        <v>4705</v>
      </c>
      <c r="I598" t="s">
        <v>4706</v>
      </c>
      <c r="J598" s="8" t="str">
        <f t="shared" si="54"/>
        <v>SHTS</v>
      </c>
      <c r="K598" t="s">
        <v>10</v>
      </c>
      <c r="L598" s="46">
        <v>2010</v>
      </c>
      <c r="M598" t="s">
        <v>1472</v>
      </c>
      <c r="N598" t="s">
        <v>11</v>
      </c>
      <c r="O598" s="49">
        <v>3.56</v>
      </c>
      <c r="P598" s="9">
        <f t="shared" si="55"/>
        <v>7155.6</v>
      </c>
      <c r="Q598" s="10">
        <f t="shared" si="56"/>
        <v>7.3003400000000003</v>
      </c>
      <c r="R598" s="10">
        <f t="shared" si="57"/>
        <v>0.48759999999999998</v>
      </c>
      <c r="S598" s="11">
        <f t="shared" si="58"/>
        <v>980.08</v>
      </c>
      <c r="T598" s="10" t="s">
        <v>349</v>
      </c>
      <c r="U598" t="s">
        <v>9</v>
      </c>
    </row>
    <row r="599" spans="1:21">
      <c r="A599" t="s">
        <v>5179</v>
      </c>
      <c r="B599" s="20">
        <v>45784</v>
      </c>
      <c r="C599" s="20">
        <v>45777</v>
      </c>
      <c r="D599" t="s">
        <v>5</v>
      </c>
      <c r="E599" t="s">
        <v>6</v>
      </c>
      <c r="G599" t="s">
        <v>5461</v>
      </c>
      <c r="H599" t="s">
        <v>521</v>
      </c>
      <c r="I599" t="s">
        <v>522</v>
      </c>
      <c r="J599" s="8" t="str">
        <f t="shared" si="54"/>
        <v>SHTS</v>
      </c>
      <c r="K599" t="s">
        <v>10</v>
      </c>
      <c r="L599" s="46">
        <v>305</v>
      </c>
      <c r="M599" t="s">
        <v>1472</v>
      </c>
      <c r="N599" t="s">
        <v>11</v>
      </c>
      <c r="O599" s="49">
        <v>3.97</v>
      </c>
      <c r="P599" s="9">
        <f t="shared" si="55"/>
        <v>1210.8499999999999</v>
      </c>
      <c r="Q599" s="10">
        <f t="shared" si="56"/>
        <v>7.3003400000000003</v>
      </c>
      <c r="R599" s="10">
        <f t="shared" si="57"/>
        <v>0.54379999999999995</v>
      </c>
      <c r="S599" s="11">
        <f t="shared" si="58"/>
        <v>165.86</v>
      </c>
      <c r="T599" s="10" t="s">
        <v>349</v>
      </c>
      <c r="U599" t="s">
        <v>9</v>
      </c>
    </row>
    <row r="600" spans="1:21">
      <c r="A600" t="s">
        <v>5226</v>
      </c>
      <c r="B600" s="20">
        <v>45784</v>
      </c>
      <c r="C600" s="20">
        <v>45777</v>
      </c>
      <c r="D600" t="s">
        <v>5</v>
      </c>
      <c r="E600" t="s">
        <v>6</v>
      </c>
      <c r="G600" t="s">
        <v>5461</v>
      </c>
      <c r="H600" t="s">
        <v>4751</v>
      </c>
      <c r="I600" t="s">
        <v>4752</v>
      </c>
      <c r="J600" s="8" t="str">
        <f t="shared" si="54"/>
        <v>SHTS</v>
      </c>
      <c r="K600" t="s">
        <v>10</v>
      </c>
      <c r="L600" s="46">
        <v>1010</v>
      </c>
      <c r="M600" t="s">
        <v>1472</v>
      </c>
      <c r="N600" t="s">
        <v>11</v>
      </c>
      <c r="O600" s="49">
        <v>5.24</v>
      </c>
      <c r="P600" s="9">
        <f t="shared" si="55"/>
        <v>5292.4</v>
      </c>
      <c r="Q600" s="10">
        <f t="shared" si="56"/>
        <v>7.3003400000000003</v>
      </c>
      <c r="R600" s="10">
        <f t="shared" si="57"/>
        <v>0.71779999999999999</v>
      </c>
      <c r="S600" s="11">
        <f t="shared" si="58"/>
        <v>724.98</v>
      </c>
      <c r="T600" s="10" t="s">
        <v>349</v>
      </c>
      <c r="U600" t="s">
        <v>9</v>
      </c>
    </row>
    <row r="601" spans="1:21">
      <c r="A601" t="s">
        <v>5228</v>
      </c>
      <c r="B601" s="20">
        <v>45784</v>
      </c>
      <c r="C601" s="20">
        <v>45777</v>
      </c>
      <c r="D601" t="s">
        <v>5</v>
      </c>
      <c r="E601" t="s">
        <v>6</v>
      </c>
      <c r="G601" t="s">
        <v>5461</v>
      </c>
      <c r="H601" t="s">
        <v>4753</v>
      </c>
      <c r="I601" t="s">
        <v>4754</v>
      </c>
      <c r="J601" s="8" t="str">
        <f t="shared" si="54"/>
        <v>SHTS</v>
      </c>
      <c r="K601" t="s">
        <v>10</v>
      </c>
      <c r="L601" s="46">
        <v>1010</v>
      </c>
      <c r="M601" t="s">
        <v>1472</v>
      </c>
      <c r="N601" t="s">
        <v>11</v>
      </c>
      <c r="O601" s="49">
        <v>5.5</v>
      </c>
      <c r="P601" s="9">
        <f t="shared" si="55"/>
        <v>5555</v>
      </c>
      <c r="Q601" s="10">
        <f t="shared" si="56"/>
        <v>7.3003400000000003</v>
      </c>
      <c r="R601" s="10">
        <f t="shared" si="57"/>
        <v>0.75339999999999996</v>
      </c>
      <c r="S601" s="11">
        <f t="shared" si="58"/>
        <v>760.93</v>
      </c>
      <c r="T601" s="10" t="s">
        <v>349</v>
      </c>
      <c r="U601" t="s">
        <v>9</v>
      </c>
    </row>
    <row r="602" spans="1:21">
      <c r="A602" t="s">
        <v>5229</v>
      </c>
      <c r="B602" s="20">
        <v>45784</v>
      </c>
      <c r="C602" s="20">
        <v>45777</v>
      </c>
      <c r="D602" t="s">
        <v>5</v>
      </c>
      <c r="E602" t="s">
        <v>6</v>
      </c>
      <c r="G602" t="s">
        <v>5461</v>
      </c>
      <c r="H602" t="s">
        <v>1778</v>
      </c>
      <c r="I602" t="s">
        <v>1779</v>
      </c>
      <c r="J602" s="8" t="str">
        <f t="shared" ref="J602:J618" si="59">+LEFT(U602,4)</f>
        <v>SHTS</v>
      </c>
      <c r="K602" t="s">
        <v>10</v>
      </c>
      <c r="L602" s="46">
        <v>1010</v>
      </c>
      <c r="M602" t="s">
        <v>1472</v>
      </c>
      <c r="N602" t="s">
        <v>11</v>
      </c>
      <c r="O602" s="49">
        <v>5.62</v>
      </c>
      <c r="P602" s="9">
        <f t="shared" si="55"/>
        <v>5676.2</v>
      </c>
      <c r="Q602" s="10">
        <f t="shared" si="56"/>
        <v>7.3003400000000003</v>
      </c>
      <c r="R602" s="10">
        <f t="shared" si="57"/>
        <v>0.76980000000000004</v>
      </c>
      <c r="S602" s="11">
        <f t="shared" si="58"/>
        <v>777.5</v>
      </c>
      <c r="T602" s="10" t="s">
        <v>349</v>
      </c>
      <c r="U602" t="s">
        <v>9</v>
      </c>
    </row>
    <row r="603" spans="1:21">
      <c r="A603" t="s">
        <v>5287</v>
      </c>
      <c r="B603" s="20">
        <v>45784</v>
      </c>
      <c r="C603" s="20">
        <v>45777</v>
      </c>
      <c r="D603" t="s">
        <v>5</v>
      </c>
      <c r="E603" t="s">
        <v>6</v>
      </c>
      <c r="G603" t="s">
        <v>5461</v>
      </c>
      <c r="H603" t="s">
        <v>4776</v>
      </c>
      <c r="I603" t="s">
        <v>4777</v>
      </c>
      <c r="J603" s="8" t="str">
        <f t="shared" si="59"/>
        <v>SHTS</v>
      </c>
      <c r="K603" t="s">
        <v>10</v>
      </c>
      <c r="L603" s="46">
        <v>605</v>
      </c>
      <c r="M603" t="s">
        <v>1472</v>
      </c>
      <c r="N603" t="s">
        <v>11</v>
      </c>
      <c r="O603" s="49">
        <v>8.18</v>
      </c>
      <c r="P603" s="9">
        <f t="shared" si="55"/>
        <v>4948.8999999999996</v>
      </c>
      <c r="Q603" s="10">
        <f t="shared" si="56"/>
        <v>7.3003400000000003</v>
      </c>
      <c r="R603" s="10">
        <f t="shared" si="57"/>
        <v>1.1205000000000001</v>
      </c>
      <c r="S603" s="11">
        <f t="shared" si="58"/>
        <v>677.9</v>
      </c>
      <c r="T603" s="10" t="s">
        <v>349</v>
      </c>
      <c r="U603" t="s">
        <v>9</v>
      </c>
    </row>
    <row r="604" spans="1:21">
      <c r="A604" t="s">
        <v>4983</v>
      </c>
      <c r="B604" s="20">
        <v>45783</v>
      </c>
      <c r="C604" s="20">
        <v>45782</v>
      </c>
      <c r="D604" t="s">
        <v>28</v>
      </c>
      <c r="E604" t="s">
        <v>29</v>
      </c>
      <c r="G604" t="s">
        <v>5419</v>
      </c>
      <c r="H604" t="s">
        <v>4622</v>
      </c>
      <c r="I604" t="s">
        <v>4623</v>
      </c>
      <c r="J604" s="8" t="str">
        <f t="shared" si="59"/>
        <v>BRKT</v>
      </c>
      <c r="K604" t="s">
        <v>10</v>
      </c>
      <c r="L604" s="46">
        <v>200</v>
      </c>
      <c r="M604" t="s">
        <v>1472</v>
      </c>
      <c r="N604" t="s">
        <v>11</v>
      </c>
      <c r="O604" s="49">
        <v>0.60499999999999998</v>
      </c>
      <c r="P604" s="9">
        <f t="shared" si="55"/>
        <v>121</v>
      </c>
      <c r="Q604" s="10">
        <f t="shared" si="56"/>
        <v>7.3003400000000003</v>
      </c>
      <c r="R604" s="10">
        <f t="shared" si="57"/>
        <v>8.2900000000000001E-2</v>
      </c>
      <c r="S604" s="11">
        <f t="shared" si="58"/>
        <v>16.579999999999998</v>
      </c>
      <c r="T604" s="10" t="s">
        <v>349</v>
      </c>
      <c r="U604" t="s">
        <v>442</v>
      </c>
    </row>
    <row r="605" spans="1:21">
      <c r="A605" t="s">
        <v>4976</v>
      </c>
      <c r="B605" s="20">
        <v>45783</v>
      </c>
      <c r="C605" s="20">
        <v>45765</v>
      </c>
      <c r="D605" t="s">
        <v>28</v>
      </c>
      <c r="E605" t="s">
        <v>29</v>
      </c>
      <c r="G605" t="s">
        <v>5419</v>
      </c>
      <c r="H605" t="s">
        <v>1629</v>
      </c>
      <c r="I605" t="s">
        <v>1630</v>
      </c>
      <c r="J605" s="8" t="str">
        <f t="shared" si="59"/>
        <v>FG--</v>
      </c>
      <c r="K605" t="s">
        <v>10</v>
      </c>
      <c r="L605" s="46">
        <v>1000</v>
      </c>
      <c r="M605" t="s">
        <v>1472</v>
      </c>
      <c r="N605" t="s">
        <v>11</v>
      </c>
      <c r="O605" s="49">
        <v>0.4859</v>
      </c>
      <c r="P605" s="9">
        <f t="shared" si="55"/>
        <v>485.9</v>
      </c>
      <c r="Q605" s="10">
        <f t="shared" si="56"/>
        <v>7.3003400000000003</v>
      </c>
      <c r="R605" s="10">
        <f t="shared" si="57"/>
        <v>6.6600000000000006E-2</v>
      </c>
      <c r="S605" s="11">
        <f t="shared" si="58"/>
        <v>66.599999999999994</v>
      </c>
      <c r="T605" s="10" t="s">
        <v>349</v>
      </c>
      <c r="U605" t="s">
        <v>64</v>
      </c>
    </row>
    <row r="606" spans="1:21">
      <c r="A606" t="s">
        <v>4270</v>
      </c>
      <c r="B606" s="20">
        <v>45783</v>
      </c>
      <c r="C606" s="20">
        <v>45706</v>
      </c>
      <c r="D606" t="s">
        <v>569</v>
      </c>
      <c r="E606" t="s">
        <v>570</v>
      </c>
      <c r="G606" t="s">
        <v>5568</v>
      </c>
      <c r="H606" t="s">
        <v>256</v>
      </c>
      <c r="I606" t="s">
        <v>257</v>
      </c>
      <c r="J606" s="8" t="str">
        <f t="shared" si="59"/>
        <v>GLID</v>
      </c>
      <c r="K606" t="s">
        <v>10</v>
      </c>
      <c r="L606" s="46">
        <v>-1410</v>
      </c>
      <c r="M606" t="s">
        <v>1472</v>
      </c>
      <c r="N606" t="s">
        <v>11</v>
      </c>
      <c r="O606" s="49">
        <v>8.8800000000000008</v>
      </c>
      <c r="P606" s="9">
        <f t="shared" si="55"/>
        <v>-12520.8</v>
      </c>
      <c r="Q606" s="10">
        <f t="shared" si="56"/>
        <v>7.3003400000000003</v>
      </c>
      <c r="R606" s="10">
        <f t="shared" si="57"/>
        <v>1.2163999999999999</v>
      </c>
      <c r="S606" s="11">
        <f t="shared" si="58"/>
        <v>-1715.12</v>
      </c>
      <c r="T606" s="10" t="s">
        <v>349</v>
      </c>
      <c r="U606" t="s">
        <v>78</v>
      </c>
    </row>
    <row r="607" spans="1:21">
      <c r="A607" t="s">
        <v>4285</v>
      </c>
      <c r="B607" s="20">
        <v>45783</v>
      </c>
      <c r="C607" s="20">
        <v>45706</v>
      </c>
      <c r="D607" t="s">
        <v>569</v>
      </c>
      <c r="E607" t="s">
        <v>570</v>
      </c>
      <c r="G607" t="s">
        <v>5568</v>
      </c>
      <c r="H607" t="s">
        <v>775</v>
      </c>
      <c r="I607" t="s">
        <v>776</v>
      </c>
      <c r="J607" s="8" t="str">
        <f t="shared" si="59"/>
        <v>GLID</v>
      </c>
      <c r="K607" t="s">
        <v>10</v>
      </c>
      <c r="L607" s="46">
        <v>-505</v>
      </c>
      <c r="M607" t="s">
        <v>1472</v>
      </c>
      <c r="N607" t="s">
        <v>11</v>
      </c>
      <c r="O607" s="49">
        <v>14.1</v>
      </c>
      <c r="P607" s="9">
        <f t="shared" si="55"/>
        <v>-7120.5</v>
      </c>
      <c r="Q607" s="10">
        <f t="shared" si="56"/>
        <v>7.3003400000000003</v>
      </c>
      <c r="R607" s="10">
        <f t="shared" si="57"/>
        <v>1.9314</v>
      </c>
      <c r="S607" s="11">
        <f t="shared" si="58"/>
        <v>-975.36</v>
      </c>
      <c r="T607" s="10" t="s">
        <v>349</v>
      </c>
      <c r="U607" t="s">
        <v>78</v>
      </c>
    </row>
    <row r="608" spans="1:21">
      <c r="A608" t="s">
        <v>3824</v>
      </c>
      <c r="B608" s="20">
        <v>45783</v>
      </c>
      <c r="C608" s="20">
        <v>45716</v>
      </c>
      <c r="D608" t="s">
        <v>143</v>
      </c>
      <c r="E608" t="s">
        <v>144</v>
      </c>
      <c r="G608" t="s">
        <v>5549</v>
      </c>
      <c r="H608" t="s">
        <v>3152</v>
      </c>
      <c r="I608" t="s">
        <v>3362</v>
      </c>
      <c r="J608" s="8" t="str">
        <f t="shared" si="59"/>
        <v>HDL-</v>
      </c>
      <c r="K608" t="s">
        <v>10</v>
      </c>
      <c r="L608" s="46">
        <v>-1200</v>
      </c>
      <c r="M608" t="s">
        <v>1472</v>
      </c>
      <c r="N608" t="s">
        <v>11</v>
      </c>
      <c r="O608" s="49">
        <v>6.8814000000000002</v>
      </c>
      <c r="P608" s="9">
        <f t="shared" si="55"/>
        <v>-8257.68</v>
      </c>
      <c r="Q608" s="10">
        <f t="shared" si="56"/>
        <v>7.3003400000000003</v>
      </c>
      <c r="R608" s="10">
        <f t="shared" si="57"/>
        <v>0.94259999999999999</v>
      </c>
      <c r="S608" s="11">
        <f t="shared" si="58"/>
        <v>-1131.1199999999999</v>
      </c>
      <c r="T608" s="10" t="s">
        <v>349</v>
      </c>
      <c r="U608" t="s">
        <v>228</v>
      </c>
    </row>
    <row r="609" spans="1:21">
      <c r="A609" t="s">
        <v>3824</v>
      </c>
      <c r="B609" s="20">
        <v>45783</v>
      </c>
      <c r="C609" s="20">
        <v>45716</v>
      </c>
      <c r="D609" t="s">
        <v>143</v>
      </c>
      <c r="E609" t="s">
        <v>144</v>
      </c>
      <c r="G609" t="s">
        <v>5550</v>
      </c>
      <c r="H609" t="s">
        <v>3152</v>
      </c>
      <c r="I609" t="s">
        <v>3362</v>
      </c>
      <c r="J609" s="8" t="str">
        <f t="shared" si="59"/>
        <v>HDL-</v>
      </c>
      <c r="K609" t="s">
        <v>10</v>
      </c>
      <c r="L609" s="46">
        <v>2040</v>
      </c>
      <c r="M609" t="s">
        <v>1472</v>
      </c>
      <c r="N609" t="s">
        <v>11</v>
      </c>
      <c r="O609" s="49">
        <v>6.8814000000000002</v>
      </c>
      <c r="P609" s="9">
        <f t="shared" si="55"/>
        <v>14038.06</v>
      </c>
      <c r="Q609" s="10">
        <f t="shared" si="56"/>
        <v>7.3003400000000003</v>
      </c>
      <c r="R609" s="10">
        <f t="shared" si="57"/>
        <v>0.94259999999999999</v>
      </c>
      <c r="S609" s="11">
        <f t="shared" si="58"/>
        <v>1922.9</v>
      </c>
      <c r="T609" s="10" t="s">
        <v>349</v>
      </c>
      <c r="U609" t="s">
        <v>228</v>
      </c>
    </row>
    <row r="610" spans="1:21">
      <c r="A610" t="s">
        <v>5186</v>
      </c>
      <c r="B610" s="20">
        <v>45783</v>
      </c>
      <c r="C610" s="20">
        <v>45714</v>
      </c>
      <c r="D610" t="s">
        <v>830</v>
      </c>
      <c r="E610" t="s">
        <v>831</v>
      </c>
      <c r="G610" t="s">
        <v>5492</v>
      </c>
      <c r="H610" t="s">
        <v>3166</v>
      </c>
      <c r="I610" t="s">
        <v>3376</v>
      </c>
      <c r="J610" s="8" t="str">
        <f t="shared" si="59"/>
        <v>LID-</v>
      </c>
      <c r="K610" t="s">
        <v>98</v>
      </c>
      <c r="L610" s="46">
        <v>1000</v>
      </c>
      <c r="M610" t="s">
        <v>1472</v>
      </c>
      <c r="N610" t="s">
        <v>11</v>
      </c>
      <c r="O610" s="49">
        <v>4.2</v>
      </c>
      <c r="P610" s="9">
        <f t="shared" si="55"/>
        <v>4200</v>
      </c>
      <c r="Q610" s="10">
        <f t="shared" si="56"/>
        <v>7.3003400000000003</v>
      </c>
      <c r="R610" s="10">
        <f t="shared" si="57"/>
        <v>0.57530000000000003</v>
      </c>
      <c r="S610" s="11">
        <f t="shared" si="58"/>
        <v>575.29999999999995</v>
      </c>
      <c r="T610" s="10" t="s">
        <v>349</v>
      </c>
      <c r="U610" t="s">
        <v>368</v>
      </c>
    </row>
    <row r="611" spans="1:21">
      <c r="A611" t="s">
        <v>4174</v>
      </c>
      <c r="B611" s="20">
        <v>45783</v>
      </c>
      <c r="C611" s="20">
        <v>45763</v>
      </c>
      <c r="D611" t="s">
        <v>830</v>
      </c>
      <c r="E611" t="s">
        <v>831</v>
      </c>
      <c r="G611" t="s">
        <v>5501</v>
      </c>
      <c r="H611" t="s">
        <v>3740</v>
      </c>
      <c r="I611" t="s">
        <v>3741</v>
      </c>
      <c r="J611" s="8" t="str">
        <f t="shared" si="59"/>
        <v>LID-</v>
      </c>
      <c r="K611" t="s">
        <v>98</v>
      </c>
      <c r="L611" s="46">
        <v>1010</v>
      </c>
      <c r="M611" t="s">
        <v>1472</v>
      </c>
      <c r="N611" t="s">
        <v>11</v>
      </c>
      <c r="O611" s="49">
        <v>4.25</v>
      </c>
      <c r="P611" s="9">
        <f t="shared" si="55"/>
        <v>4292.5</v>
      </c>
      <c r="Q611" s="10">
        <f t="shared" si="56"/>
        <v>7.3003400000000003</v>
      </c>
      <c r="R611" s="10">
        <f t="shared" si="57"/>
        <v>0.58220000000000005</v>
      </c>
      <c r="S611" s="11">
        <f t="shared" si="58"/>
        <v>588.02</v>
      </c>
      <c r="T611" s="10" t="s">
        <v>349</v>
      </c>
      <c r="U611" t="s">
        <v>368</v>
      </c>
    </row>
    <row r="612" spans="1:21">
      <c r="A612" t="s">
        <v>4916</v>
      </c>
      <c r="B612" s="20">
        <v>45783</v>
      </c>
      <c r="C612" s="20">
        <v>45756</v>
      </c>
      <c r="D612" t="s">
        <v>128</v>
      </c>
      <c r="E612" t="s">
        <v>129</v>
      </c>
      <c r="G612" t="s">
        <v>5401</v>
      </c>
      <c r="H612" t="s">
        <v>1587</v>
      </c>
      <c r="I612" t="s">
        <v>1588</v>
      </c>
      <c r="J612" s="8" t="str">
        <f t="shared" si="59"/>
        <v>RIV-</v>
      </c>
      <c r="K612" t="s">
        <v>10</v>
      </c>
      <c r="L612" s="46">
        <v>22500</v>
      </c>
      <c r="M612" t="s">
        <v>1472</v>
      </c>
      <c r="N612" t="s">
        <v>11</v>
      </c>
      <c r="O612" s="49">
        <v>9.4100000000000003E-2</v>
      </c>
      <c r="P612" s="9">
        <f t="shared" si="55"/>
        <v>2117.25</v>
      </c>
      <c r="Q612" s="10">
        <f t="shared" si="56"/>
        <v>7.3003400000000003</v>
      </c>
      <c r="R612" s="10">
        <f t="shared" si="57"/>
        <v>1.29E-2</v>
      </c>
      <c r="S612" s="11">
        <f t="shared" si="58"/>
        <v>290.25</v>
      </c>
      <c r="T612" s="10" t="s">
        <v>349</v>
      </c>
      <c r="U612" t="s">
        <v>132</v>
      </c>
    </row>
    <row r="613" spans="1:21">
      <c r="A613" t="s">
        <v>4917</v>
      </c>
      <c r="B613" s="20">
        <v>45783</v>
      </c>
      <c r="C613" s="20">
        <v>45763</v>
      </c>
      <c r="D613" t="s">
        <v>128</v>
      </c>
      <c r="E613" t="s">
        <v>129</v>
      </c>
      <c r="G613" t="s">
        <v>5401</v>
      </c>
      <c r="H613" t="s">
        <v>1587</v>
      </c>
      <c r="I613" t="s">
        <v>1588</v>
      </c>
      <c r="J613" s="8" t="str">
        <f t="shared" si="59"/>
        <v>RIV-</v>
      </c>
      <c r="K613" t="s">
        <v>10</v>
      </c>
      <c r="L613" s="46">
        <v>2500</v>
      </c>
      <c r="M613" t="s">
        <v>1472</v>
      </c>
      <c r="N613" t="s">
        <v>11</v>
      </c>
      <c r="O613" s="49">
        <v>9.6100000000000005E-2</v>
      </c>
      <c r="P613" s="9">
        <f t="shared" si="55"/>
        <v>240.25</v>
      </c>
      <c r="Q613" s="10">
        <f t="shared" si="56"/>
        <v>7.3003400000000003</v>
      </c>
      <c r="R613" s="10">
        <f t="shared" si="57"/>
        <v>1.32E-2</v>
      </c>
      <c r="S613" s="11">
        <f t="shared" si="58"/>
        <v>33</v>
      </c>
      <c r="T613" s="10" t="s">
        <v>349</v>
      </c>
      <c r="U613" t="s">
        <v>132</v>
      </c>
    </row>
    <row r="614" spans="1:21">
      <c r="A614" t="s">
        <v>4918</v>
      </c>
      <c r="B614" s="20">
        <v>45783</v>
      </c>
      <c r="C614" s="20">
        <v>45765</v>
      </c>
      <c r="D614" t="s">
        <v>128</v>
      </c>
      <c r="E614" t="s">
        <v>129</v>
      </c>
      <c r="G614" t="s">
        <v>5401</v>
      </c>
      <c r="H614" t="s">
        <v>1587</v>
      </c>
      <c r="I614" t="s">
        <v>1588</v>
      </c>
      <c r="J614" s="8" t="str">
        <f t="shared" si="59"/>
        <v>RIV-</v>
      </c>
      <c r="K614" t="s">
        <v>10</v>
      </c>
      <c r="L614" s="46">
        <v>2500</v>
      </c>
      <c r="M614" t="s">
        <v>1472</v>
      </c>
      <c r="N614" t="s">
        <v>11</v>
      </c>
      <c r="O614" s="49">
        <v>9.6100000000000005E-2</v>
      </c>
      <c r="P614" s="9">
        <f t="shared" si="55"/>
        <v>240.25</v>
      </c>
      <c r="Q614" s="10">
        <f t="shared" si="56"/>
        <v>7.3003400000000003</v>
      </c>
      <c r="R614" s="10">
        <f t="shared" si="57"/>
        <v>1.32E-2</v>
      </c>
      <c r="S614" s="11">
        <f t="shared" si="58"/>
        <v>33</v>
      </c>
      <c r="T614" s="10" t="s">
        <v>349</v>
      </c>
      <c r="U614" t="s">
        <v>132</v>
      </c>
    </row>
    <row r="615" spans="1:21">
      <c r="A615" t="s">
        <v>5044</v>
      </c>
      <c r="B615" s="20">
        <v>45783</v>
      </c>
      <c r="C615" s="20">
        <v>45763</v>
      </c>
      <c r="D615" t="s">
        <v>128</v>
      </c>
      <c r="E615" t="s">
        <v>129</v>
      </c>
      <c r="G615" t="s">
        <v>5401</v>
      </c>
      <c r="H615" t="s">
        <v>1666</v>
      </c>
      <c r="I615" t="s">
        <v>1667</v>
      </c>
      <c r="J615" s="8" t="str">
        <f t="shared" si="59"/>
        <v>SHDL</v>
      </c>
      <c r="K615" t="s">
        <v>10</v>
      </c>
      <c r="L615" s="46">
        <v>2010</v>
      </c>
      <c r="M615" t="s">
        <v>1472</v>
      </c>
      <c r="N615" t="s">
        <v>11</v>
      </c>
      <c r="O615" s="49">
        <v>1.8715999999999999</v>
      </c>
      <c r="P615" s="9">
        <f t="shared" si="55"/>
        <v>3761.92</v>
      </c>
      <c r="Q615" s="10">
        <f t="shared" si="56"/>
        <v>7.3003400000000003</v>
      </c>
      <c r="R615" s="10">
        <f t="shared" si="57"/>
        <v>0.25640000000000002</v>
      </c>
      <c r="S615" s="11">
        <f t="shared" si="58"/>
        <v>515.36</v>
      </c>
      <c r="T615" s="10" t="s">
        <v>349</v>
      </c>
      <c r="U615" t="s">
        <v>722</v>
      </c>
    </row>
    <row r="616" spans="1:21">
      <c r="A616" t="s">
        <v>4038</v>
      </c>
      <c r="B616" s="20">
        <v>45783</v>
      </c>
      <c r="C616" s="20">
        <v>45737</v>
      </c>
      <c r="D616" t="s">
        <v>128</v>
      </c>
      <c r="E616" t="s">
        <v>129</v>
      </c>
      <c r="G616" t="s">
        <v>5401</v>
      </c>
      <c r="H616" t="s">
        <v>3638</v>
      </c>
      <c r="I616" t="s">
        <v>3639</v>
      </c>
      <c r="J616" s="8" t="str">
        <f t="shared" si="59"/>
        <v>SHDL</v>
      </c>
      <c r="K616" t="s">
        <v>10</v>
      </c>
      <c r="L616" s="46">
        <v>180</v>
      </c>
      <c r="M616" t="s">
        <v>1472</v>
      </c>
      <c r="N616" t="s">
        <v>11</v>
      </c>
      <c r="O616" s="49">
        <v>2.6137999999999999</v>
      </c>
      <c r="P616" s="9">
        <f t="shared" si="55"/>
        <v>470.48</v>
      </c>
      <c r="Q616" s="10">
        <f t="shared" si="56"/>
        <v>7.3003400000000003</v>
      </c>
      <c r="R616" s="10">
        <f t="shared" si="57"/>
        <v>0.35799999999999998</v>
      </c>
      <c r="S616" s="11">
        <f t="shared" si="58"/>
        <v>64.44</v>
      </c>
      <c r="T616" s="10" t="s">
        <v>349</v>
      </c>
      <c r="U616" t="s">
        <v>722</v>
      </c>
    </row>
    <row r="617" spans="1:21">
      <c r="A617" t="s">
        <v>4875</v>
      </c>
      <c r="B617" s="20">
        <v>45783</v>
      </c>
      <c r="C617" s="20">
        <v>45775</v>
      </c>
      <c r="D617" t="s">
        <v>545</v>
      </c>
      <c r="E617" t="s">
        <v>546</v>
      </c>
      <c r="G617" t="s">
        <v>5383</v>
      </c>
      <c r="H617" t="s">
        <v>543</v>
      </c>
      <c r="I617" t="s">
        <v>544</v>
      </c>
      <c r="J617" s="8" t="str">
        <f t="shared" si="59"/>
        <v>WHR-</v>
      </c>
      <c r="K617" t="s">
        <v>10</v>
      </c>
      <c r="L617" s="46">
        <v>10000</v>
      </c>
      <c r="M617" t="s">
        <v>1472</v>
      </c>
      <c r="N617" t="s">
        <v>11</v>
      </c>
      <c r="O617" s="49">
        <v>4.2999999999999997E-2</v>
      </c>
      <c r="P617" s="9">
        <f t="shared" si="55"/>
        <v>430</v>
      </c>
      <c r="Q617" s="10">
        <f t="shared" si="56"/>
        <v>7.3003400000000003</v>
      </c>
      <c r="R617" s="10">
        <f t="shared" si="57"/>
        <v>5.8999999999999999E-3</v>
      </c>
      <c r="S617" s="11">
        <f t="shared" si="58"/>
        <v>59</v>
      </c>
      <c r="T617" s="10" t="s">
        <v>349</v>
      </c>
      <c r="U617" t="s">
        <v>248</v>
      </c>
    </row>
    <row r="618" spans="1:21">
      <c r="A618" t="s">
        <v>4922</v>
      </c>
      <c r="B618" s="20">
        <v>45783</v>
      </c>
      <c r="C618" s="20">
        <v>45777</v>
      </c>
      <c r="D618" t="s">
        <v>545</v>
      </c>
      <c r="E618" t="s">
        <v>546</v>
      </c>
      <c r="G618" t="s">
        <v>5383</v>
      </c>
      <c r="H618" t="s">
        <v>245</v>
      </c>
      <c r="I618" t="s">
        <v>246</v>
      </c>
      <c r="J618" s="8" t="str">
        <f t="shared" si="59"/>
        <v>WHR-</v>
      </c>
      <c r="K618" t="s">
        <v>10</v>
      </c>
      <c r="L618" s="46">
        <v>4200</v>
      </c>
      <c r="M618" t="s">
        <v>1472</v>
      </c>
      <c r="N618" t="s">
        <v>11</v>
      </c>
      <c r="O618" s="49">
        <v>0.108</v>
      </c>
      <c r="P618" s="9">
        <f t="shared" si="55"/>
        <v>453.6</v>
      </c>
      <c r="Q618" s="10">
        <f t="shared" si="56"/>
        <v>7.3003400000000003</v>
      </c>
      <c r="R618" s="10">
        <f t="shared" si="57"/>
        <v>1.4800000000000001E-2</v>
      </c>
      <c r="S618" s="11">
        <f t="shared" si="58"/>
        <v>62.16</v>
      </c>
      <c r="T618" s="10" t="s">
        <v>349</v>
      </c>
      <c r="U618" t="s">
        <v>248</v>
      </c>
    </row>
    <row r="619" spans="1:21">
      <c r="A619" t="s">
        <v>5170</v>
      </c>
      <c r="B619" s="20">
        <v>45782</v>
      </c>
      <c r="C619" s="20">
        <v>45748</v>
      </c>
      <c r="D619" t="s">
        <v>696</v>
      </c>
      <c r="E619" t="s">
        <v>697</v>
      </c>
      <c r="G619" t="s">
        <v>5478</v>
      </c>
      <c r="H619" t="s">
        <v>1539</v>
      </c>
      <c r="I619" t="s">
        <v>1540</v>
      </c>
      <c r="J619" s="8" t="s">
        <v>1536</v>
      </c>
      <c r="K619" t="s">
        <v>10</v>
      </c>
      <c r="L619" s="46">
        <v>8000</v>
      </c>
      <c r="M619" t="s">
        <v>1472</v>
      </c>
      <c r="N619" t="s">
        <v>11</v>
      </c>
      <c r="O619" s="49">
        <v>3.9188000000000001</v>
      </c>
      <c r="P619" s="9">
        <f t="shared" si="55"/>
        <v>31350.400000000001</v>
      </c>
      <c r="Q619" s="10">
        <f t="shared" si="56"/>
        <v>7.3003400000000003</v>
      </c>
      <c r="R619" s="10">
        <f t="shared" si="57"/>
        <v>0.53680000000000005</v>
      </c>
      <c r="S619" s="11">
        <f t="shared" si="58"/>
        <v>4294.3999999999996</v>
      </c>
      <c r="T619" s="10" t="s">
        <v>349</v>
      </c>
      <c r="U619" t="s">
        <v>36</v>
      </c>
    </row>
    <row r="620" spans="1:21">
      <c r="A620" t="s">
        <v>5171</v>
      </c>
      <c r="B620" s="20">
        <v>45782</v>
      </c>
      <c r="C620" s="20">
        <v>45748</v>
      </c>
      <c r="D620" t="s">
        <v>696</v>
      </c>
      <c r="E620" t="s">
        <v>697</v>
      </c>
      <c r="G620" t="s">
        <v>5478</v>
      </c>
      <c r="H620" t="s">
        <v>1539</v>
      </c>
      <c r="I620" t="s">
        <v>1540</v>
      </c>
      <c r="J620" s="8" t="s">
        <v>1536</v>
      </c>
      <c r="K620" t="s">
        <v>10</v>
      </c>
      <c r="L620" s="46">
        <v>7000</v>
      </c>
      <c r="M620" t="s">
        <v>1472</v>
      </c>
      <c r="N620" t="s">
        <v>11</v>
      </c>
      <c r="O620" s="49">
        <v>3.9188000000000001</v>
      </c>
      <c r="P620" s="9">
        <f t="shared" si="55"/>
        <v>27431.599999999999</v>
      </c>
      <c r="Q620" s="10">
        <f t="shared" si="56"/>
        <v>7.3003400000000003</v>
      </c>
      <c r="R620" s="10">
        <f t="shared" si="57"/>
        <v>0.53680000000000005</v>
      </c>
      <c r="S620" s="11">
        <f t="shared" si="58"/>
        <v>3757.6</v>
      </c>
      <c r="T620" s="10" t="s">
        <v>349</v>
      </c>
      <c r="U620" t="s">
        <v>36</v>
      </c>
    </row>
    <row r="621" spans="1:21">
      <c r="A621" t="s">
        <v>5172</v>
      </c>
      <c r="B621" s="20">
        <v>45782</v>
      </c>
      <c r="C621" s="20">
        <v>45748</v>
      </c>
      <c r="D621" t="s">
        <v>696</v>
      </c>
      <c r="E621" t="s">
        <v>697</v>
      </c>
      <c r="G621" t="s">
        <v>5478</v>
      </c>
      <c r="H621" t="s">
        <v>1539</v>
      </c>
      <c r="I621" t="s">
        <v>1540</v>
      </c>
      <c r="J621" s="8" t="s">
        <v>1536</v>
      </c>
      <c r="K621" t="s">
        <v>10</v>
      </c>
      <c r="L621" s="46">
        <v>5300</v>
      </c>
      <c r="M621" t="s">
        <v>1472</v>
      </c>
      <c r="N621" t="s">
        <v>11</v>
      </c>
      <c r="O621" s="49">
        <v>3.9188000000000001</v>
      </c>
      <c r="P621" s="9">
        <f t="shared" si="55"/>
        <v>20769.64</v>
      </c>
      <c r="Q621" s="10">
        <f t="shared" si="56"/>
        <v>7.3003400000000003</v>
      </c>
      <c r="R621" s="10">
        <f t="shared" si="57"/>
        <v>0.53680000000000005</v>
      </c>
      <c r="S621" s="11">
        <f t="shared" si="58"/>
        <v>2845.04</v>
      </c>
      <c r="T621" s="10" t="s">
        <v>349</v>
      </c>
      <c r="U621" t="s">
        <v>36</v>
      </c>
    </row>
    <row r="622" spans="1:21">
      <c r="A622" t="s">
        <v>5031</v>
      </c>
      <c r="B622" s="20">
        <v>45782</v>
      </c>
      <c r="C622" s="20">
        <v>45730</v>
      </c>
      <c r="D622" t="s">
        <v>252</v>
      </c>
      <c r="E622" t="s">
        <v>253</v>
      </c>
      <c r="G622" t="s">
        <v>5435</v>
      </c>
      <c r="H622" t="s">
        <v>1530</v>
      </c>
      <c r="I622" t="s">
        <v>1531</v>
      </c>
      <c r="J622" s="8" t="s">
        <v>1527</v>
      </c>
      <c r="K622" t="s">
        <v>10</v>
      </c>
      <c r="L622" s="46">
        <v>1050</v>
      </c>
      <c r="M622" t="s">
        <v>1472</v>
      </c>
      <c r="N622" t="s">
        <v>11</v>
      </c>
      <c r="O622" s="49">
        <v>1.38</v>
      </c>
      <c r="P622" s="9">
        <f t="shared" si="55"/>
        <v>1449</v>
      </c>
      <c r="Q622" s="10">
        <f t="shared" si="56"/>
        <v>7.3003400000000003</v>
      </c>
      <c r="R622" s="10">
        <f t="shared" si="57"/>
        <v>0.189</v>
      </c>
      <c r="S622" s="11">
        <f t="shared" si="58"/>
        <v>198.45</v>
      </c>
      <c r="T622" s="10" t="s">
        <v>349</v>
      </c>
      <c r="U622" t="s">
        <v>36</v>
      </c>
    </row>
    <row r="623" spans="1:21">
      <c r="A623" t="s">
        <v>5220</v>
      </c>
      <c r="B623" s="20">
        <v>45782</v>
      </c>
      <c r="C623" s="20">
        <v>45758</v>
      </c>
      <c r="D623" t="s">
        <v>696</v>
      </c>
      <c r="E623" t="s">
        <v>697</v>
      </c>
      <c r="G623" t="s">
        <v>5526</v>
      </c>
      <c r="H623" t="s">
        <v>4749</v>
      </c>
      <c r="I623" t="s">
        <v>4750</v>
      </c>
      <c r="J623" s="8" t="str">
        <f t="shared" ref="J623:J654" si="60">+LEFT(U623,4)</f>
        <v>GLID</v>
      </c>
      <c r="K623" t="s">
        <v>10</v>
      </c>
      <c r="L623" s="46">
        <v>530</v>
      </c>
      <c r="M623" t="s">
        <v>1472</v>
      </c>
      <c r="N623" t="s">
        <v>11</v>
      </c>
      <c r="O623" s="49">
        <v>5.0720999999999998</v>
      </c>
      <c r="P623" s="9">
        <f t="shared" si="55"/>
        <v>2688.21</v>
      </c>
      <c r="Q623" s="10">
        <f t="shared" si="56"/>
        <v>7.3003400000000003</v>
      </c>
      <c r="R623" s="10">
        <f t="shared" si="57"/>
        <v>0.69479999999999997</v>
      </c>
      <c r="S623" s="11">
        <f t="shared" si="58"/>
        <v>368.24</v>
      </c>
      <c r="T623" s="10" t="s">
        <v>349</v>
      </c>
      <c r="U623" t="s">
        <v>78</v>
      </c>
    </row>
    <row r="624" spans="1:21">
      <c r="A624" t="s">
        <v>5249</v>
      </c>
      <c r="B624" s="20">
        <v>45782</v>
      </c>
      <c r="C624" s="20">
        <v>45765</v>
      </c>
      <c r="D624" t="s">
        <v>696</v>
      </c>
      <c r="E624" t="s">
        <v>697</v>
      </c>
      <c r="G624" t="s">
        <v>5526</v>
      </c>
      <c r="H624" t="s">
        <v>3175</v>
      </c>
      <c r="I624" t="s">
        <v>3382</v>
      </c>
      <c r="J624" s="8" t="str">
        <f t="shared" si="60"/>
        <v>GLID</v>
      </c>
      <c r="K624" t="s">
        <v>10</v>
      </c>
      <c r="L624" s="46">
        <v>1000</v>
      </c>
      <c r="M624" t="s">
        <v>1472</v>
      </c>
      <c r="N624" t="s">
        <v>11</v>
      </c>
      <c r="O624" s="49">
        <v>6.9063999999999997</v>
      </c>
      <c r="P624" s="9">
        <f t="shared" si="55"/>
        <v>6906.4</v>
      </c>
      <c r="Q624" s="10">
        <f t="shared" si="56"/>
        <v>7.3003400000000003</v>
      </c>
      <c r="R624" s="10">
        <f t="shared" si="57"/>
        <v>0.94599999999999995</v>
      </c>
      <c r="S624" s="11">
        <f t="shared" si="58"/>
        <v>946</v>
      </c>
      <c r="T624" s="10" t="s">
        <v>349</v>
      </c>
      <c r="U624" t="s">
        <v>78</v>
      </c>
    </row>
    <row r="625" spans="1:21">
      <c r="A625" t="s">
        <v>5279</v>
      </c>
      <c r="B625" s="20">
        <v>45782</v>
      </c>
      <c r="C625" s="20">
        <v>45765</v>
      </c>
      <c r="D625" t="s">
        <v>696</v>
      </c>
      <c r="E625" t="s">
        <v>697</v>
      </c>
      <c r="G625" t="s">
        <v>5526</v>
      </c>
      <c r="H625" t="s">
        <v>4769</v>
      </c>
      <c r="I625" t="s">
        <v>4770</v>
      </c>
      <c r="J625" s="8" t="str">
        <f t="shared" si="60"/>
        <v>GLID</v>
      </c>
      <c r="K625" t="s">
        <v>10</v>
      </c>
      <c r="L625" s="46">
        <v>1030</v>
      </c>
      <c r="M625" t="s">
        <v>1472</v>
      </c>
      <c r="N625" t="s">
        <v>11</v>
      </c>
      <c r="O625" s="49">
        <v>7.6048</v>
      </c>
      <c r="P625" s="9">
        <f t="shared" si="55"/>
        <v>7832.94</v>
      </c>
      <c r="Q625" s="10">
        <f t="shared" si="56"/>
        <v>7.3003400000000003</v>
      </c>
      <c r="R625" s="10">
        <f t="shared" si="57"/>
        <v>1.0417000000000001</v>
      </c>
      <c r="S625" s="11">
        <f t="shared" si="58"/>
        <v>1072.95</v>
      </c>
      <c r="T625" s="10" t="s">
        <v>349</v>
      </c>
      <c r="U625" t="s">
        <v>78</v>
      </c>
    </row>
    <row r="626" spans="1:21">
      <c r="A626" t="s">
        <v>5289</v>
      </c>
      <c r="B626" s="20">
        <v>45782</v>
      </c>
      <c r="C626" s="20">
        <v>45765</v>
      </c>
      <c r="D626" t="s">
        <v>696</v>
      </c>
      <c r="E626" t="s">
        <v>697</v>
      </c>
      <c r="G626" t="s">
        <v>5526</v>
      </c>
      <c r="H626" t="s">
        <v>3176</v>
      </c>
      <c r="I626" t="s">
        <v>3383</v>
      </c>
      <c r="J626" s="8" t="str">
        <f t="shared" si="60"/>
        <v>GLID</v>
      </c>
      <c r="K626" t="s">
        <v>10</v>
      </c>
      <c r="L626" s="46">
        <v>1020</v>
      </c>
      <c r="M626" t="s">
        <v>1472</v>
      </c>
      <c r="N626" t="s">
        <v>11</v>
      </c>
      <c r="O626" s="49">
        <v>8.3711000000000002</v>
      </c>
      <c r="P626" s="9">
        <f t="shared" si="55"/>
        <v>8538.52</v>
      </c>
      <c r="Q626" s="10">
        <f t="shared" si="56"/>
        <v>7.3003400000000003</v>
      </c>
      <c r="R626" s="10">
        <f t="shared" si="57"/>
        <v>1.1467000000000001</v>
      </c>
      <c r="S626" s="11">
        <f t="shared" si="58"/>
        <v>1169.6300000000001</v>
      </c>
      <c r="T626" s="10" t="s">
        <v>349</v>
      </c>
      <c r="U626" t="s">
        <v>78</v>
      </c>
    </row>
    <row r="627" spans="1:21">
      <c r="A627" t="s">
        <v>5309</v>
      </c>
      <c r="B627" s="20">
        <v>45782</v>
      </c>
      <c r="C627" s="20">
        <v>45763</v>
      </c>
      <c r="D627" t="s">
        <v>696</v>
      </c>
      <c r="E627" t="s">
        <v>697</v>
      </c>
      <c r="G627" t="s">
        <v>5526</v>
      </c>
      <c r="H627" t="s">
        <v>4794</v>
      </c>
      <c r="I627" t="s">
        <v>4795</v>
      </c>
      <c r="J627" s="8" t="str">
        <f t="shared" si="60"/>
        <v>GLID</v>
      </c>
      <c r="K627" t="s">
        <v>10</v>
      </c>
      <c r="L627" s="46">
        <v>1020</v>
      </c>
      <c r="M627" t="s">
        <v>1472</v>
      </c>
      <c r="N627" t="s">
        <v>11</v>
      </c>
      <c r="O627" s="49">
        <v>13.2502</v>
      </c>
      <c r="P627" s="9">
        <f t="shared" si="55"/>
        <v>13515.2</v>
      </c>
      <c r="Q627" s="10">
        <f t="shared" si="56"/>
        <v>7.3003400000000003</v>
      </c>
      <c r="R627" s="10">
        <f t="shared" si="57"/>
        <v>1.8149999999999999</v>
      </c>
      <c r="S627" s="11">
        <f t="shared" si="58"/>
        <v>1851.3</v>
      </c>
      <c r="T627" s="10" t="s">
        <v>349</v>
      </c>
      <c r="U627" t="s">
        <v>78</v>
      </c>
    </row>
    <row r="628" spans="1:21">
      <c r="A628" t="s">
        <v>5155</v>
      </c>
      <c r="B628" s="20">
        <v>45782</v>
      </c>
      <c r="C628" s="20">
        <v>45744</v>
      </c>
      <c r="D628" t="s">
        <v>898</v>
      </c>
      <c r="E628" t="s">
        <v>899</v>
      </c>
      <c r="G628" t="s">
        <v>5475</v>
      </c>
      <c r="H628" t="s">
        <v>905</v>
      </c>
      <c r="I628" t="s">
        <v>906</v>
      </c>
      <c r="J628" s="8" t="str">
        <f t="shared" si="60"/>
        <v>GLID</v>
      </c>
      <c r="K628" t="s">
        <v>10</v>
      </c>
      <c r="L628" s="46">
        <v>1020</v>
      </c>
      <c r="M628" t="s">
        <v>1472</v>
      </c>
      <c r="N628" t="s">
        <v>11</v>
      </c>
      <c r="O628" s="49">
        <v>3.5017</v>
      </c>
      <c r="P628" s="9">
        <f t="shared" si="55"/>
        <v>3571.73</v>
      </c>
      <c r="Q628" s="10">
        <f t="shared" si="56"/>
        <v>7.3003400000000003</v>
      </c>
      <c r="R628" s="10">
        <f t="shared" si="57"/>
        <v>0.47970000000000002</v>
      </c>
      <c r="S628" s="11">
        <f t="shared" si="58"/>
        <v>489.29</v>
      </c>
      <c r="T628" s="10" t="s">
        <v>349</v>
      </c>
      <c r="U628" t="s">
        <v>78</v>
      </c>
    </row>
    <row r="629" spans="1:21">
      <c r="A629" t="s">
        <v>5278</v>
      </c>
      <c r="B629" s="20">
        <v>45782</v>
      </c>
      <c r="C629" s="20">
        <v>45713</v>
      </c>
      <c r="D629" t="s">
        <v>2257</v>
      </c>
      <c r="E629" t="s">
        <v>2258</v>
      </c>
      <c r="G629" t="s">
        <v>5558</v>
      </c>
      <c r="H629" t="s">
        <v>1802</v>
      </c>
      <c r="I629" t="s">
        <v>1803</v>
      </c>
      <c r="J629" s="8" t="str">
        <f t="shared" si="60"/>
        <v>HDL-</v>
      </c>
      <c r="K629" t="s">
        <v>10</v>
      </c>
      <c r="L629" s="46">
        <v>3020</v>
      </c>
      <c r="M629" t="s">
        <v>1472</v>
      </c>
      <c r="N629" t="s">
        <v>11</v>
      </c>
      <c r="O629" s="49">
        <v>7.4931000000000001</v>
      </c>
      <c r="P629" s="9">
        <f t="shared" si="55"/>
        <v>22629.16</v>
      </c>
      <c r="Q629" s="10">
        <f t="shared" si="56"/>
        <v>7.3003400000000003</v>
      </c>
      <c r="R629" s="10">
        <f t="shared" si="57"/>
        <v>1.0264</v>
      </c>
      <c r="S629" s="11">
        <f t="shared" si="58"/>
        <v>3099.73</v>
      </c>
      <c r="T629" s="10" t="s">
        <v>349</v>
      </c>
      <c r="U629" t="s">
        <v>228</v>
      </c>
    </row>
    <row r="630" spans="1:21">
      <c r="A630" t="s">
        <v>5245</v>
      </c>
      <c r="B630" s="20">
        <v>45782</v>
      </c>
      <c r="C630" s="20">
        <v>45758</v>
      </c>
      <c r="D630" t="s">
        <v>981</v>
      </c>
      <c r="E630" t="s">
        <v>982</v>
      </c>
      <c r="G630" t="s">
        <v>5543</v>
      </c>
      <c r="H630" t="s">
        <v>4761</v>
      </c>
      <c r="I630" t="s">
        <v>4762</v>
      </c>
      <c r="J630" s="8" t="str">
        <f t="shared" si="60"/>
        <v>HDL-</v>
      </c>
      <c r="K630" t="s">
        <v>10</v>
      </c>
      <c r="L630" s="46">
        <v>1540</v>
      </c>
      <c r="M630" t="s">
        <v>1472</v>
      </c>
      <c r="N630" t="s">
        <v>11</v>
      </c>
      <c r="O630" s="49">
        <v>6.7522000000000002</v>
      </c>
      <c r="P630" s="9">
        <f t="shared" si="55"/>
        <v>10398.39</v>
      </c>
      <c r="Q630" s="10">
        <f t="shared" si="56"/>
        <v>7.3003400000000003</v>
      </c>
      <c r="R630" s="10">
        <f t="shared" si="57"/>
        <v>0.92490000000000006</v>
      </c>
      <c r="S630" s="11">
        <f t="shared" si="58"/>
        <v>1424.35</v>
      </c>
      <c r="T630" s="10" t="s">
        <v>349</v>
      </c>
      <c r="U630" t="s">
        <v>228</v>
      </c>
    </row>
    <row r="631" spans="1:21">
      <c r="A631" t="s">
        <v>5246</v>
      </c>
      <c r="B631" s="20">
        <v>45782</v>
      </c>
      <c r="C631" s="20">
        <v>45758</v>
      </c>
      <c r="D631" t="s">
        <v>981</v>
      </c>
      <c r="E631" t="s">
        <v>982</v>
      </c>
      <c r="G631" t="s">
        <v>5543</v>
      </c>
      <c r="H631" t="s">
        <v>4763</v>
      </c>
      <c r="I631" t="s">
        <v>4764</v>
      </c>
      <c r="J631" s="8" t="str">
        <f t="shared" si="60"/>
        <v>HDL-</v>
      </c>
      <c r="K631" t="s">
        <v>10</v>
      </c>
      <c r="L631" s="46">
        <v>240</v>
      </c>
      <c r="M631" t="s">
        <v>1472</v>
      </c>
      <c r="N631" t="s">
        <v>11</v>
      </c>
      <c r="O631" s="49">
        <v>6.7522000000000002</v>
      </c>
      <c r="P631" s="9">
        <f t="shared" si="55"/>
        <v>1620.53</v>
      </c>
      <c r="Q631" s="10">
        <f t="shared" si="56"/>
        <v>7.3003400000000003</v>
      </c>
      <c r="R631" s="10">
        <f t="shared" si="57"/>
        <v>0.92490000000000006</v>
      </c>
      <c r="S631" s="11">
        <f t="shared" si="58"/>
        <v>221.98</v>
      </c>
      <c r="T631" s="10" t="s">
        <v>349</v>
      </c>
      <c r="U631" t="s">
        <v>228</v>
      </c>
    </row>
    <row r="632" spans="1:21">
      <c r="A632" t="s">
        <v>5276</v>
      </c>
      <c r="B632" s="20">
        <v>45782</v>
      </c>
      <c r="C632" s="20">
        <v>45740</v>
      </c>
      <c r="D632" t="s">
        <v>981</v>
      </c>
      <c r="E632" t="s">
        <v>982</v>
      </c>
      <c r="G632" t="s">
        <v>5543</v>
      </c>
      <c r="H632" t="s">
        <v>3076</v>
      </c>
      <c r="I632" t="s">
        <v>3292</v>
      </c>
      <c r="J632" s="8" t="str">
        <f t="shared" si="60"/>
        <v>HDL-</v>
      </c>
      <c r="K632" t="s">
        <v>10</v>
      </c>
      <c r="L632" s="46">
        <v>1030</v>
      </c>
      <c r="M632" t="s">
        <v>1472</v>
      </c>
      <c r="N632" t="s">
        <v>11</v>
      </c>
      <c r="O632" s="49">
        <v>7.4710000000000001</v>
      </c>
      <c r="P632" s="9">
        <f t="shared" si="55"/>
        <v>7695.13</v>
      </c>
      <c r="Q632" s="10">
        <f t="shared" si="56"/>
        <v>7.3003400000000003</v>
      </c>
      <c r="R632" s="10">
        <f t="shared" si="57"/>
        <v>1.0234000000000001</v>
      </c>
      <c r="S632" s="11">
        <f t="shared" si="58"/>
        <v>1054.0999999999999</v>
      </c>
      <c r="T632" s="10" t="s">
        <v>349</v>
      </c>
      <c r="U632" t="s">
        <v>228</v>
      </c>
    </row>
    <row r="633" spans="1:21">
      <c r="A633" t="s">
        <v>5285</v>
      </c>
      <c r="B633" s="20">
        <v>45782</v>
      </c>
      <c r="C633" s="20">
        <v>45740</v>
      </c>
      <c r="D633" t="s">
        <v>981</v>
      </c>
      <c r="E633" t="s">
        <v>982</v>
      </c>
      <c r="G633" t="s">
        <v>5543</v>
      </c>
      <c r="H633" t="s">
        <v>3079</v>
      </c>
      <c r="I633" t="s">
        <v>3295</v>
      </c>
      <c r="J633" s="8" t="str">
        <f t="shared" si="60"/>
        <v>HDL-</v>
      </c>
      <c r="K633" t="s">
        <v>10</v>
      </c>
      <c r="L633" s="46">
        <v>2050</v>
      </c>
      <c r="M633" t="s">
        <v>1472</v>
      </c>
      <c r="N633" t="s">
        <v>11</v>
      </c>
      <c r="O633" s="49">
        <v>7.9222000000000001</v>
      </c>
      <c r="P633" s="9">
        <f t="shared" si="55"/>
        <v>16240.51</v>
      </c>
      <c r="Q633" s="10">
        <f t="shared" si="56"/>
        <v>7.3003400000000003</v>
      </c>
      <c r="R633" s="10">
        <f t="shared" si="57"/>
        <v>1.0851999999999999</v>
      </c>
      <c r="S633" s="11">
        <f t="shared" si="58"/>
        <v>2224.66</v>
      </c>
      <c r="T633" s="10" t="s">
        <v>349</v>
      </c>
      <c r="U633" t="s">
        <v>228</v>
      </c>
    </row>
    <row r="634" spans="1:21">
      <c r="A634" t="s">
        <v>4177</v>
      </c>
      <c r="B634" s="20">
        <v>45782</v>
      </c>
      <c r="C634" s="20">
        <v>45714</v>
      </c>
      <c r="D634" t="s">
        <v>94</v>
      </c>
      <c r="E634" t="s">
        <v>95</v>
      </c>
      <c r="G634" t="s">
        <v>5505</v>
      </c>
      <c r="H634" t="s">
        <v>3164</v>
      </c>
      <c r="I634" t="s">
        <v>3374</v>
      </c>
      <c r="J634" s="8" t="str">
        <f t="shared" si="60"/>
        <v>LID-</v>
      </c>
      <c r="K634" t="s">
        <v>98</v>
      </c>
      <c r="L634" s="46">
        <v>1440</v>
      </c>
      <c r="M634" t="s">
        <v>1472</v>
      </c>
      <c r="N634" t="s">
        <v>11</v>
      </c>
      <c r="O634" s="49">
        <v>4.26</v>
      </c>
      <c r="P634" s="9">
        <f t="shared" si="55"/>
        <v>6134.4</v>
      </c>
      <c r="Q634" s="10">
        <f t="shared" si="56"/>
        <v>7.3003400000000003</v>
      </c>
      <c r="R634" s="10">
        <f t="shared" si="57"/>
        <v>0.58350000000000002</v>
      </c>
      <c r="S634" s="11">
        <f t="shared" si="58"/>
        <v>840.24</v>
      </c>
      <c r="T634" s="10" t="s">
        <v>349</v>
      </c>
      <c r="U634" t="s">
        <v>368</v>
      </c>
    </row>
    <row r="635" spans="1:21">
      <c r="A635" t="s">
        <v>4177</v>
      </c>
      <c r="B635" s="20">
        <v>45782</v>
      </c>
      <c r="C635" s="20">
        <v>45714</v>
      </c>
      <c r="D635" t="s">
        <v>94</v>
      </c>
      <c r="E635" t="s">
        <v>95</v>
      </c>
      <c r="G635" t="s">
        <v>5506</v>
      </c>
      <c r="H635" t="s">
        <v>3164</v>
      </c>
      <c r="I635" t="s">
        <v>3374</v>
      </c>
      <c r="J635" s="8" t="str">
        <f t="shared" si="60"/>
        <v>LID-</v>
      </c>
      <c r="K635" t="s">
        <v>98</v>
      </c>
      <c r="L635" s="46">
        <v>1470</v>
      </c>
      <c r="M635" t="s">
        <v>1472</v>
      </c>
      <c r="N635" t="s">
        <v>11</v>
      </c>
      <c r="O635" s="49">
        <v>4.26</v>
      </c>
      <c r="P635" s="9">
        <f t="shared" si="55"/>
        <v>6262.2</v>
      </c>
      <c r="Q635" s="10">
        <f t="shared" si="56"/>
        <v>7.3003400000000003</v>
      </c>
      <c r="R635" s="10">
        <f t="shared" si="57"/>
        <v>0.58350000000000002</v>
      </c>
      <c r="S635" s="11">
        <f t="shared" si="58"/>
        <v>857.75</v>
      </c>
      <c r="T635" s="10" t="s">
        <v>349</v>
      </c>
      <c r="U635" t="s">
        <v>368</v>
      </c>
    </row>
    <row r="636" spans="1:21">
      <c r="A636" t="s">
        <v>4177</v>
      </c>
      <c r="B636" s="20">
        <v>45782</v>
      </c>
      <c r="C636" s="20">
        <v>45714</v>
      </c>
      <c r="D636" t="s">
        <v>94</v>
      </c>
      <c r="E636" t="s">
        <v>95</v>
      </c>
      <c r="G636" t="s">
        <v>5507</v>
      </c>
      <c r="H636" t="s">
        <v>3164</v>
      </c>
      <c r="I636" t="s">
        <v>3374</v>
      </c>
      <c r="J636" s="8" t="str">
        <f t="shared" si="60"/>
        <v>LID-</v>
      </c>
      <c r="K636" t="s">
        <v>98</v>
      </c>
      <c r="L636" s="46">
        <v>2280</v>
      </c>
      <c r="M636" t="s">
        <v>1472</v>
      </c>
      <c r="N636" t="s">
        <v>11</v>
      </c>
      <c r="O636" s="49">
        <v>4.26</v>
      </c>
      <c r="P636" s="9">
        <f t="shared" si="55"/>
        <v>9712.7999999999993</v>
      </c>
      <c r="Q636" s="10">
        <f t="shared" si="56"/>
        <v>7.3003400000000003</v>
      </c>
      <c r="R636" s="10">
        <f t="shared" si="57"/>
        <v>0.58350000000000002</v>
      </c>
      <c r="S636" s="11">
        <f t="shared" si="58"/>
        <v>1330.38</v>
      </c>
      <c r="T636" s="10" t="s">
        <v>349</v>
      </c>
      <c r="U636" t="s">
        <v>368</v>
      </c>
    </row>
    <row r="637" spans="1:21">
      <c r="A637" t="s">
        <v>4173</v>
      </c>
      <c r="B637" s="20">
        <v>45782</v>
      </c>
      <c r="C637" s="20">
        <v>45714</v>
      </c>
      <c r="D637" t="s">
        <v>830</v>
      </c>
      <c r="E637" t="s">
        <v>831</v>
      </c>
      <c r="G637" t="s">
        <v>5485</v>
      </c>
      <c r="H637" t="s">
        <v>3166</v>
      </c>
      <c r="I637" t="s">
        <v>3376</v>
      </c>
      <c r="J637" s="8" t="str">
        <f t="shared" si="60"/>
        <v>LID-</v>
      </c>
      <c r="K637" t="s">
        <v>98</v>
      </c>
      <c r="L637" s="46">
        <v>1050</v>
      </c>
      <c r="M637" t="s">
        <v>1472</v>
      </c>
      <c r="N637" t="s">
        <v>11</v>
      </c>
      <c r="O637" s="49">
        <v>4.2</v>
      </c>
      <c r="P637" s="9">
        <f t="shared" si="55"/>
        <v>4410</v>
      </c>
      <c r="Q637" s="10">
        <f t="shared" si="56"/>
        <v>7.3003400000000003</v>
      </c>
      <c r="R637" s="10">
        <f t="shared" si="57"/>
        <v>0.57530000000000003</v>
      </c>
      <c r="S637" s="11">
        <f t="shared" si="58"/>
        <v>604.07000000000005</v>
      </c>
      <c r="T637" s="10" t="s">
        <v>349</v>
      </c>
      <c r="U637" t="s">
        <v>368</v>
      </c>
    </row>
    <row r="638" spans="1:21">
      <c r="A638" t="s">
        <v>5186</v>
      </c>
      <c r="B638" s="20">
        <v>45782</v>
      </c>
      <c r="C638" s="20">
        <v>45714</v>
      </c>
      <c r="D638" t="s">
        <v>830</v>
      </c>
      <c r="E638" t="s">
        <v>831</v>
      </c>
      <c r="G638" t="s">
        <v>5485</v>
      </c>
      <c r="H638" t="s">
        <v>3166</v>
      </c>
      <c r="I638" t="s">
        <v>3376</v>
      </c>
      <c r="J638" s="8" t="str">
        <f t="shared" si="60"/>
        <v>LID-</v>
      </c>
      <c r="K638" t="s">
        <v>98</v>
      </c>
      <c r="L638" s="46">
        <v>2000</v>
      </c>
      <c r="M638" t="s">
        <v>1472</v>
      </c>
      <c r="N638" t="s">
        <v>11</v>
      </c>
      <c r="O638" s="49">
        <v>4.2</v>
      </c>
      <c r="P638" s="9">
        <f t="shared" si="55"/>
        <v>8400</v>
      </c>
      <c r="Q638" s="10">
        <f t="shared" si="56"/>
        <v>7.3003400000000003</v>
      </c>
      <c r="R638" s="10">
        <f t="shared" si="57"/>
        <v>0.57530000000000003</v>
      </c>
      <c r="S638" s="11">
        <f t="shared" si="58"/>
        <v>1150.5999999999999</v>
      </c>
      <c r="T638" s="10" t="s">
        <v>349</v>
      </c>
      <c r="U638" t="s">
        <v>368</v>
      </c>
    </row>
    <row r="639" spans="1:21">
      <c r="A639" t="s">
        <v>5254</v>
      </c>
      <c r="B639" s="20">
        <v>45782</v>
      </c>
      <c r="C639" s="20">
        <v>45695</v>
      </c>
      <c r="D639" t="s">
        <v>252</v>
      </c>
      <c r="E639" t="s">
        <v>253</v>
      </c>
      <c r="G639" t="s">
        <v>5435</v>
      </c>
      <c r="H639" t="s">
        <v>1788</v>
      </c>
      <c r="I639" t="s">
        <v>1789</v>
      </c>
      <c r="J639" s="8" t="str">
        <f t="shared" si="60"/>
        <v>MISC</v>
      </c>
      <c r="K639" t="s">
        <v>10</v>
      </c>
      <c r="L639" s="46">
        <v>2420</v>
      </c>
      <c r="M639" t="s">
        <v>1472</v>
      </c>
      <c r="N639" t="s">
        <v>11</v>
      </c>
      <c r="O639" s="49">
        <v>7.3304</v>
      </c>
      <c r="P639" s="9">
        <f t="shared" si="55"/>
        <v>17739.57</v>
      </c>
      <c r="Q639" s="10">
        <f t="shared" si="56"/>
        <v>7.3003400000000003</v>
      </c>
      <c r="R639" s="10">
        <f t="shared" si="57"/>
        <v>1.0041</v>
      </c>
      <c r="S639" s="11">
        <f t="shared" si="58"/>
        <v>2429.92</v>
      </c>
      <c r="T639" s="10" t="s">
        <v>349</v>
      </c>
      <c r="U639" t="s">
        <v>25</v>
      </c>
    </row>
    <row r="640" spans="1:21">
      <c r="A640" t="s">
        <v>5058</v>
      </c>
      <c r="B640" s="20">
        <v>45782</v>
      </c>
      <c r="C640" s="20">
        <v>45740</v>
      </c>
      <c r="D640" t="s">
        <v>925</v>
      </c>
      <c r="E640" t="s">
        <v>926</v>
      </c>
      <c r="G640" t="s">
        <v>5444</v>
      </c>
      <c r="H640" t="s">
        <v>3080</v>
      </c>
      <c r="I640" t="s">
        <v>3296</v>
      </c>
      <c r="J640" s="8" t="str">
        <f t="shared" si="60"/>
        <v>SHDL</v>
      </c>
      <c r="K640" t="s">
        <v>10</v>
      </c>
      <c r="L640" s="46">
        <v>2050</v>
      </c>
      <c r="M640" t="s">
        <v>1472</v>
      </c>
      <c r="N640" t="s">
        <v>11</v>
      </c>
      <c r="O640" s="49">
        <v>2.4539</v>
      </c>
      <c r="P640" s="9">
        <f t="shared" si="55"/>
        <v>5030.5</v>
      </c>
      <c r="Q640" s="10">
        <f t="shared" si="56"/>
        <v>7.3003400000000003</v>
      </c>
      <c r="R640" s="10">
        <f t="shared" si="57"/>
        <v>0.33610000000000001</v>
      </c>
      <c r="S640" s="11">
        <f t="shared" si="58"/>
        <v>689.01</v>
      </c>
      <c r="T640" s="10" t="s">
        <v>349</v>
      </c>
      <c r="U640" t="s">
        <v>722</v>
      </c>
    </row>
    <row r="641" spans="1:21">
      <c r="A641" t="s">
        <v>4059</v>
      </c>
      <c r="B641" s="20">
        <v>45777</v>
      </c>
      <c r="C641" s="20">
        <v>45763</v>
      </c>
      <c r="D641" t="s">
        <v>1006</v>
      </c>
      <c r="E641" t="s">
        <v>1007</v>
      </c>
      <c r="G641" t="s">
        <v>4423</v>
      </c>
      <c r="H641" t="s">
        <v>1010</v>
      </c>
      <c r="I641" t="s">
        <v>1011</v>
      </c>
      <c r="J641" s="8" t="str">
        <f t="shared" si="60"/>
        <v>ALM-</v>
      </c>
      <c r="K641" t="s">
        <v>98</v>
      </c>
      <c r="L641" s="46">
        <v>955</v>
      </c>
      <c r="M641" t="s">
        <v>186</v>
      </c>
      <c r="N641" t="s">
        <v>11</v>
      </c>
      <c r="O641" s="49">
        <v>2.9203999999999999</v>
      </c>
      <c r="P641" s="9">
        <f t="shared" si="55"/>
        <v>2788.98</v>
      </c>
      <c r="Q641" s="10">
        <f t="shared" si="56"/>
        <v>7.3003400000000003</v>
      </c>
      <c r="R641" s="10">
        <f t="shared" si="57"/>
        <v>0.4</v>
      </c>
      <c r="S641" s="11">
        <f t="shared" si="58"/>
        <v>382</v>
      </c>
      <c r="T641" s="10" t="s">
        <v>349</v>
      </c>
      <c r="U641" t="s">
        <v>191</v>
      </c>
    </row>
    <row r="642" spans="1:21">
      <c r="A642" t="s">
        <v>4060</v>
      </c>
      <c r="B642" s="20">
        <v>45777</v>
      </c>
      <c r="C642" s="20">
        <v>45763</v>
      </c>
      <c r="D642" t="s">
        <v>1006</v>
      </c>
      <c r="E642" t="s">
        <v>1007</v>
      </c>
      <c r="G642" t="s">
        <v>4423</v>
      </c>
      <c r="H642" t="s">
        <v>3660</v>
      </c>
      <c r="I642" t="s">
        <v>3661</v>
      </c>
      <c r="J642" s="8" t="str">
        <f t="shared" si="60"/>
        <v>ALM-</v>
      </c>
      <c r="K642" t="s">
        <v>98</v>
      </c>
      <c r="L642" s="46">
        <v>1364</v>
      </c>
      <c r="M642" t="s">
        <v>186</v>
      </c>
      <c r="N642" t="s">
        <v>11</v>
      </c>
      <c r="O642" s="49">
        <v>2.9203999999999999</v>
      </c>
      <c r="P642" s="9">
        <f t="shared" ref="P642:P705" si="61">ROUND(O642*L642,2)</f>
        <v>3983.43</v>
      </c>
      <c r="Q642" s="10">
        <f t="shared" ref="Q642:Q705" si="62">IF(N642="HKD",7.8,IF(N642="CNY",7.30034,1))</f>
        <v>7.3003400000000003</v>
      </c>
      <c r="R642" s="10">
        <f t="shared" ref="R642:R705" si="63">+ROUND(O642/Q642,4)</f>
        <v>0.4</v>
      </c>
      <c r="S642" s="11">
        <f t="shared" ref="S642:S705" si="64">ROUND(R642*L642,2)</f>
        <v>545.6</v>
      </c>
      <c r="T642" s="10" t="s">
        <v>349</v>
      </c>
      <c r="U642" t="s">
        <v>191</v>
      </c>
    </row>
    <row r="643" spans="1:21">
      <c r="A643" t="s">
        <v>4061</v>
      </c>
      <c r="B643" s="20">
        <v>45777</v>
      </c>
      <c r="C643" s="20">
        <v>45763</v>
      </c>
      <c r="D643" t="s">
        <v>1006</v>
      </c>
      <c r="E643" t="s">
        <v>1007</v>
      </c>
      <c r="G643" t="s">
        <v>4423</v>
      </c>
      <c r="H643" t="s">
        <v>3257</v>
      </c>
      <c r="I643" t="s">
        <v>3464</v>
      </c>
      <c r="J643" s="8" t="str">
        <f t="shared" si="60"/>
        <v>ALM-</v>
      </c>
      <c r="K643" t="s">
        <v>98</v>
      </c>
      <c r="L643" s="46">
        <v>559</v>
      </c>
      <c r="M643" t="s">
        <v>186</v>
      </c>
      <c r="N643" t="s">
        <v>11</v>
      </c>
      <c r="O643" s="49">
        <v>2.9203999999999999</v>
      </c>
      <c r="P643" s="9">
        <f t="shared" si="61"/>
        <v>1632.5</v>
      </c>
      <c r="Q643" s="10">
        <f t="shared" si="62"/>
        <v>7.3003400000000003</v>
      </c>
      <c r="R643" s="10">
        <f t="shared" si="63"/>
        <v>0.4</v>
      </c>
      <c r="S643" s="11">
        <f t="shared" si="64"/>
        <v>223.6</v>
      </c>
      <c r="T643" s="10" t="s">
        <v>349</v>
      </c>
      <c r="U643" t="s">
        <v>191</v>
      </c>
    </row>
    <row r="644" spans="1:21">
      <c r="A644" t="s">
        <v>4062</v>
      </c>
      <c r="B644" s="20">
        <v>45777</v>
      </c>
      <c r="C644" s="20">
        <v>45763</v>
      </c>
      <c r="D644" t="s">
        <v>1006</v>
      </c>
      <c r="E644" t="s">
        <v>1007</v>
      </c>
      <c r="G644" t="s">
        <v>4423</v>
      </c>
      <c r="H644" t="s">
        <v>3196</v>
      </c>
      <c r="I644" t="s">
        <v>3403</v>
      </c>
      <c r="J644" s="8" t="str">
        <f t="shared" si="60"/>
        <v>ALM-</v>
      </c>
      <c r="K644" t="s">
        <v>98</v>
      </c>
      <c r="L644" s="46">
        <v>1873</v>
      </c>
      <c r="M644" t="s">
        <v>186</v>
      </c>
      <c r="N644" t="s">
        <v>11</v>
      </c>
      <c r="O644" s="49">
        <v>2.9203999999999999</v>
      </c>
      <c r="P644" s="9">
        <f t="shared" si="61"/>
        <v>5469.91</v>
      </c>
      <c r="Q644" s="10">
        <f t="shared" si="62"/>
        <v>7.3003400000000003</v>
      </c>
      <c r="R644" s="10">
        <f t="shared" si="63"/>
        <v>0.4</v>
      </c>
      <c r="S644" s="11">
        <f t="shared" si="64"/>
        <v>749.2</v>
      </c>
      <c r="T644" s="10" t="s">
        <v>349</v>
      </c>
      <c r="U644" t="s">
        <v>191</v>
      </c>
    </row>
    <row r="645" spans="1:21">
      <c r="A645" t="s">
        <v>4063</v>
      </c>
      <c r="B645" s="20">
        <v>45777</v>
      </c>
      <c r="C645" s="20">
        <v>45763</v>
      </c>
      <c r="D645" t="s">
        <v>1006</v>
      </c>
      <c r="E645" t="s">
        <v>1007</v>
      </c>
      <c r="G645" t="s">
        <v>4423</v>
      </c>
      <c r="H645" t="s">
        <v>3664</v>
      </c>
      <c r="I645" t="s">
        <v>3665</v>
      </c>
      <c r="J645" s="8" t="str">
        <f t="shared" si="60"/>
        <v>ALM-</v>
      </c>
      <c r="K645" t="s">
        <v>98</v>
      </c>
      <c r="L645" s="46">
        <v>545</v>
      </c>
      <c r="M645" t="s">
        <v>186</v>
      </c>
      <c r="N645" t="s">
        <v>11</v>
      </c>
      <c r="O645" s="49">
        <v>2.9203999999999999</v>
      </c>
      <c r="P645" s="9">
        <f t="shared" si="61"/>
        <v>1591.62</v>
      </c>
      <c r="Q645" s="10">
        <f t="shared" si="62"/>
        <v>7.3003400000000003</v>
      </c>
      <c r="R645" s="10">
        <f t="shared" si="63"/>
        <v>0.4</v>
      </c>
      <c r="S645" s="11">
        <f t="shared" si="64"/>
        <v>218</v>
      </c>
      <c r="T645" s="10" t="s">
        <v>349</v>
      </c>
      <c r="U645" t="s">
        <v>191</v>
      </c>
    </row>
    <row r="646" spans="1:21">
      <c r="A646" t="s">
        <v>4064</v>
      </c>
      <c r="B646" s="20">
        <v>45777</v>
      </c>
      <c r="C646" s="20">
        <v>45763</v>
      </c>
      <c r="D646" t="s">
        <v>1006</v>
      </c>
      <c r="E646" t="s">
        <v>1007</v>
      </c>
      <c r="G646" t="s">
        <v>4423</v>
      </c>
      <c r="H646" t="s">
        <v>3268</v>
      </c>
      <c r="I646" t="s">
        <v>3475</v>
      </c>
      <c r="J646" s="8" t="str">
        <f t="shared" si="60"/>
        <v>ALM-</v>
      </c>
      <c r="K646" t="s">
        <v>98</v>
      </c>
      <c r="L646" s="46">
        <v>1004</v>
      </c>
      <c r="M646" t="s">
        <v>186</v>
      </c>
      <c r="N646" t="s">
        <v>11</v>
      </c>
      <c r="O646" s="49">
        <v>2.9203999999999999</v>
      </c>
      <c r="P646" s="9">
        <f t="shared" si="61"/>
        <v>2932.08</v>
      </c>
      <c r="Q646" s="10">
        <f t="shared" si="62"/>
        <v>7.3003400000000003</v>
      </c>
      <c r="R646" s="10">
        <f t="shared" si="63"/>
        <v>0.4</v>
      </c>
      <c r="S646" s="11">
        <f t="shared" si="64"/>
        <v>401.6</v>
      </c>
      <c r="T646" s="10" t="s">
        <v>349</v>
      </c>
      <c r="U646" t="s">
        <v>191</v>
      </c>
    </row>
    <row r="647" spans="1:21">
      <c r="A647" t="s">
        <v>4065</v>
      </c>
      <c r="B647" s="20">
        <v>45777</v>
      </c>
      <c r="C647" s="20">
        <v>45763</v>
      </c>
      <c r="D647" t="s">
        <v>1006</v>
      </c>
      <c r="E647" t="s">
        <v>1007</v>
      </c>
      <c r="G647" t="s">
        <v>4423</v>
      </c>
      <c r="H647" t="s">
        <v>3198</v>
      </c>
      <c r="I647" t="s">
        <v>3405</v>
      </c>
      <c r="J647" s="8" t="str">
        <f t="shared" si="60"/>
        <v>ALM-</v>
      </c>
      <c r="K647" t="s">
        <v>98</v>
      </c>
      <c r="L647" s="46">
        <v>707</v>
      </c>
      <c r="M647" t="s">
        <v>186</v>
      </c>
      <c r="N647" t="s">
        <v>11</v>
      </c>
      <c r="O647" s="49">
        <v>2.9203999999999999</v>
      </c>
      <c r="P647" s="9">
        <f t="shared" si="61"/>
        <v>2064.7199999999998</v>
      </c>
      <c r="Q647" s="10">
        <f t="shared" si="62"/>
        <v>7.3003400000000003</v>
      </c>
      <c r="R647" s="10">
        <f t="shared" si="63"/>
        <v>0.4</v>
      </c>
      <c r="S647" s="11">
        <f t="shared" si="64"/>
        <v>282.8</v>
      </c>
      <c r="T647" s="10" t="s">
        <v>349</v>
      </c>
      <c r="U647" t="s">
        <v>191</v>
      </c>
    </row>
    <row r="648" spans="1:21">
      <c r="A648" t="s">
        <v>4066</v>
      </c>
      <c r="B648" s="20">
        <v>45777</v>
      </c>
      <c r="C648" s="20">
        <v>45763</v>
      </c>
      <c r="D648" t="s">
        <v>1006</v>
      </c>
      <c r="E648" t="s">
        <v>1007</v>
      </c>
      <c r="G648" t="s">
        <v>4423</v>
      </c>
      <c r="H648" t="s">
        <v>3666</v>
      </c>
      <c r="I648" t="s">
        <v>3667</v>
      </c>
      <c r="J648" s="8" t="str">
        <f t="shared" si="60"/>
        <v>ALM-</v>
      </c>
      <c r="K648" t="s">
        <v>98</v>
      </c>
      <c r="L648" s="46">
        <v>984</v>
      </c>
      <c r="M648" t="s">
        <v>186</v>
      </c>
      <c r="N648" t="s">
        <v>11</v>
      </c>
      <c r="O648" s="49">
        <v>2.9203999999999999</v>
      </c>
      <c r="P648" s="9">
        <f t="shared" si="61"/>
        <v>2873.67</v>
      </c>
      <c r="Q648" s="10">
        <f t="shared" si="62"/>
        <v>7.3003400000000003</v>
      </c>
      <c r="R648" s="10">
        <f t="shared" si="63"/>
        <v>0.4</v>
      </c>
      <c r="S648" s="11">
        <f t="shared" si="64"/>
        <v>393.6</v>
      </c>
      <c r="T648" s="10" t="s">
        <v>349</v>
      </c>
      <c r="U648" t="s">
        <v>191</v>
      </c>
    </row>
    <row r="649" spans="1:21">
      <c r="A649" t="s">
        <v>4077</v>
      </c>
      <c r="B649" s="20">
        <v>45777</v>
      </c>
      <c r="C649" s="20">
        <v>45763</v>
      </c>
      <c r="D649" t="s">
        <v>1006</v>
      </c>
      <c r="E649" t="s">
        <v>1007</v>
      </c>
      <c r="G649" t="s">
        <v>4423</v>
      </c>
      <c r="H649" t="s">
        <v>3674</v>
      </c>
      <c r="I649" t="s">
        <v>3675</v>
      </c>
      <c r="J649" s="8" t="str">
        <f t="shared" si="60"/>
        <v>ALM-</v>
      </c>
      <c r="K649" t="s">
        <v>98</v>
      </c>
      <c r="L649" s="46">
        <v>865</v>
      </c>
      <c r="M649" t="s">
        <v>186</v>
      </c>
      <c r="N649" t="s">
        <v>11</v>
      </c>
      <c r="O649" s="49">
        <v>3.0973000000000002</v>
      </c>
      <c r="P649" s="9">
        <f t="shared" si="61"/>
        <v>2679.16</v>
      </c>
      <c r="Q649" s="10">
        <f t="shared" si="62"/>
        <v>7.3003400000000003</v>
      </c>
      <c r="R649" s="10">
        <f t="shared" si="63"/>
        <v>0.42430000000000001</v>
      </c>
      <c r="S649" s="11">
        <f t="shared" si="64"/>
        <v>367.02</v>
      </c>
      <c r="T649" s="10" t="s">
        <v>349</v>
      </c>
      <c r="U649" t="s">
        <v>191</v>
      </c>
    </row>
    <row r="650" spans="1:21">
      <c r="A650" t="s">
        <v>4078</v>
      </c>
      <c r="B650" s="20">
        <v>45777</v>
      </c>
      <c r="C650" s="20">
        <v>45763</v>
      </c>
      <c r="D650" t="s">
        <v>1006</v>
      </c>
      <c r="E650" t="s">
        <v>1007</v>
      </c>
      <c r="G650" t="s">
        <v>4423</v>
      </c>
      <c r="H650" t="s">
        <v>1016</v>
      </c>
      <c r="I650" t="s">
        <v>1017</v>
      </c>
      <c r="J650" s="8" t="str">
        <f t="shared" si="60"/>
        <v>ALM-</v>
      </c>
      <c r="K650" t="s">
        <v>98</v>
      </c>
      <c r="L650" s="46">
        <v>748</v>
      </c>
      <c r="M650" t="s">
        <v>186</v>
      </c>
      <c r="N650" t="s">
        <v>11</v>
      </c>
      <c r="O650" s="49">
        <v>3.0973000000000002</v>
      </c>
      <c r="P650" s="9">
        <f t="shared" si="61"/>
        <v>2316.7800000000002</v>
      </c>
      <c r="Q650" s="10">
        <f t="shared" si="62"/>
        <v>7.3003400000000003</v>
      </c>
      <c r="R650" s="10">
        <f t="shared" si="63"/>
        <v>0.42430000000000001</v>
      </c>
      <c r="S650" s="11">
        <f t="shared" si="64"/>
        <v>317.38</v>
      </c>
      <c r="T650" s="10" t="s">
        <v>349</v>
      </c>
      <c r="U650" t="s">
        <v>191</v>
      </c>
    </row>
    <row r="651" spans="1:21">
      <c r="A651" t="s">
        <v>3951</v>
      </c>
      <c r="B651" s="20">
        <v>45777</v>
      </c>
      <c r="C651" s="20">
        <v>45705</v>
      </c>
      <c r="D651" t="s">
        <v>2817</v>
      </c>
      <c r="E651" t="s">
        <v>2818</v>
      </c>
      <c r="G651" t="s">
        <v>4384</v>
      </c>
      <c r="H651" t="s">
        <v>3575</v>
      </c>
      <c r="I651" t="s">
        <v>3576</v>
      </c>
      <c r="J651" s="8" t="str">
        <f t="shared" si="60"/>
        <v>ALM-</v>
      </c>
      <c r="K651" t="s">
        <v>10</v>
      </c>
      <c r="L651" s="46">
        <v>3800</v>
      </c>
      <c r="M651" t="s">
        <v>1472</v>
      </c>
      <c r="N651" t="s">
        <v>2246</v>
      </c>
      <c r="O651" s="49">
        <v>0.5</v>
      </c>
      <c r="P651" s="9">
        <f t="shared" si="61"/>
        <v>1900</v>
      </c>
      <c r="Q651" s="10">
        <f t="shared" si="62"/>
        <v>1</v>
      </c>
      <c r="R651" s="10">
        <f t="shared" si="63"/>
        <v>0.5</v>
      </c>
      <c r="S651" s="11">
        <f t="shared" si="64"/>
        <v>1900</v>
      </c>
      <c r="T651" s="10" t="s">
        <v>349</v>
      </c>
      <c r="U651" t="s">
        <v>191</v>
      </c>
    </row>
    <row r="652" spans="1:21">
      <c r="A652" t="s">
        <v>4294</v>
      </c>
      <c r="B652" s="20">
        <v>45777</v>
      </c>
      <c r="C652" s="20">
        <v>45749</v>
      </c>
      <c r="D652" t="s">
        <v>4328</v>
      </c>
      <c r="E652" t="s">
        <v>4329</v>
      </c>
      <c r="G652" t="s">
        <v>4540</v>
      </c>
      <c r="H652" t="s">
        <v>3808</v>
      </c>
      <c r="I652" t="s">
        <v>3809</v>
      </c>
      <c r="J652" s="8" t="str">
        <f t="shared" si="60"/>
        <v>CDM-</v>
      </c>
      <c r="K652" t="s">
        <v>10</v>
      </c>
      <c r="L652" s="46">
        <v>530</v>
      </c>
      <c r="M652" t="s">
        <v>1472</v>
      </c>
      <c r="N652" t="s">
        <v>11</v>
      </c>
      <c r="O652" s="49">
        <v>39.079599999999999</v>
      </c>
      <c r="P652" s="9">
        <f t="shared" si="61"/>
        <v>20712.189999999999</v>
      </c>
      <c r="Q652" s="10">
        <f t="shared" si="62"/>
        <v>7.3003400000000003</v>
      </c>
      <c r="R652" s="10">
        <f t="shared" si="63"/>
        <v>5.3531000000000004</v>
      </c>
      <c r="S652" s="11">
        <f t="shared" si="64"/>
        <v>2837.14</v>
      </c>
      <c r="T652" s="10" t="s">
        <v>349</v>
      </c>
      <c r="U652" t="s">
        <v>3484</v>
      </c>
    </row>
    <row r="653" spans="1:21">
      <c r="A653" t="s">
        <v>4312</v>
      </c>
      <c r="B653" s="20">
        <v>45777</v>
      </c>
      <c r="C653" s="20">
        <v>45765</v>
      </c>
      <c r="D653" t="s">
        <v>311</v>
      </c>
      <c r="E653" t="s">
        <v>312</v>
      </c>
      <c r="G653" t="s">
        <v>4551</v>
      </c>
      <c r="H653" t="s">
        <v>309</v>
      </c>
      <c r="I653" t="s">
        <v>310</v>
      </c>
      <c r="J653" s="8" t="str">
        <f t="shared" si="60"/>
        <v>EXM-</v>
      </c>
      <c r="K653" t="s">
        <v>10</v>
      </c>
      <c r="L653" s="46">
        <v>25</v>
      </c>
      <c r="M653" t="s">
        <v>186</v>
      </c>
      <c r="N653" t="s">
        <v>11</v>
      </c>
      <c r="O653" s="49">
        <v>102.0354</v>
      </c>
      <c r="P653" s="9">
        <f t="shared" si="61"/>
        <v>2550.89</v>
      </c>
      <c r="Q653" s="10">
        <f t="shared" si="62"/>
        <v>7.3003400000000003</v>
      </c>
      <c r="R653" s="10">
        <f t="shared" si="63"/>
        <v>13.976800000000001</v>
      </c>
      <c r="S653" s="11">
        <f t="shared" si="64"/>
        <v>349.42</v>
      </c>
      <c r="T653" s="10" t="s">
        <v>349</v>
      </c>
      <c r="U653" t="s">
        <v>315</v>
      </c>
    </row>
    <row r="654" spans="1:21">
      <c r="A654" t="s">
        <v>4322</v>
      </c>
      <c r="B654" s="20">
        <v>45777</v>
      </c>
      <c r="C654" s="20">
        <v>45765</v>
      </c>
      <c r="D654" t="s">
        <v>311</v>
      </c>
      <c r="E654" t="s">
        <v>312</v>
      </c>
      <c r="G654" t="s">
        <v>4551</v>
      </c>
      <c r="H654" t="s">
        <v>316</v>
      </c>
      <c r="I654" t="s">
        <v>317</v>
      </c>
      <c r="J654" s="8" t="str">
        <f t="shared" si="60"/>
        <v>EXM-</v>
      </c>
      <c r="K654" t="s">
        <v>10</v>
      </c>
      <c r="L654" s="46">
        <v>100</v>
      </c>
      <c r="M654" t="s">
        <v>186</v>
      </c>
      <c r="N654" t="s">
        <v>11</v>
      </c>
      <c r="O654" s="49">
        <v>117.3451</v>
      </c>
      <c r="P654" s="9">
        <f t="shared" si="61"/>
        <v>11734.51</v>
      </c>
      <c r="Q654" s="10">
        <f t="shared" si="62"/>
        <v>7.3003400000000003</v>
      </c>
      <c r="R654" s="10">
        <f t="shared" si="63"/>
        <v>16.073899999999998</v>
      </c>
      <c r="S654" s="11">
        <f t="shared" si="64"/>
        <v>1607.39</v>
      </c>
      <c r="T654" s="10" t="s">
        <v>349</v>
      </c>
      <c r="U654" t="s">
        <v>315</v>
      </c>
    </row>
    <row r="655" spans="1:21">
      <c r="A655" t="s">
        <v>4239</v>
      </c>
      <c r="B655" s="20">
        <v>45777</v>
      </c>
      <c r="C655" s="20">
        <v>45712</v>
      </c>
      <c r="D655" t="s">
        <v>2257</v>
      </c>
      <c r="E655" t="s">
        <v>2258</v>
      </c>
      <c r="G655" t="s">
        <v>4522</v>
      </c>
      <c r="H655" t="s">
        <v>3148</v>
      </c>
      <c r="I655" t="s">
        <v>3358</v>
      </c>
      <c r="J655" s="8" t="str">
        <f t="shared" ref="J655:J671" si="65">+LEFT(U655,4)</f>
        <v>HDL-</v>
      </c>
      <c r="K655" t="s">
        <v>10</v>
      </c>
      <c r="L655" s="46">
        <v>3600</v>
      </c>
      <c r="M655" t="s">
        <v>1472</v>
      </c>
      <c r="N655" t="s">
        <v>11</v>
      </c>
      <c r="O655" s="49">
        <v>7.4931000000000001</v>
      </c>
      <c r="P655" s="9">
        <f t="shared" si="61"/>
        <v>26975.16</v>
      </c>
      <c r="Q655" s="10">
        <f t="shared" si="62"/>
        <v>7.3003400000000003</v>
      </c>
      <c r="R655" s="10">
        <f t="shared" si="63"/>
        <v>1.0264</v>
      </c>
      <c r="S655" s="11">
        <f t="shared" si="64"/>
        <v>3695.04</v>
      </c>
      <c r="T655" s="10" t="s">
        <v>349</v>
      </c>
      <c r="U655" t="s">
        <v>228</v>
      </c>
    </row>
    <row r="656" spans="1:21">
      <c r="A656" t="s">
        <v>4242</v>
      </c>
      <c r="B656" s="20">
        <v>45777</v>
      </c>
      <c r="C656" s="20">
        <v>45713</v>
      </c>
      <c r="D656" t="s">
        <v>2257</v>
      </c>
      <c r="E656" t="s">
        <v>2258</v>
      </c>
      <c r="G656" t="s">
        <v>4522</v>
      </c>
      <c r="H656" t="s">
        <v>1798</v>
      </c>
      <c r="I656" t="s">
        <v>1799</v>
      </c>
      <c r="J656" s="8" t="str">
        <f t="shared" si="65"/>
        <v>HDL-</v>
      </c>
      <c r="K656" t="s">
        <v>10</v>
      </c>
      <c r="L656" s="46">
        <v>3000</v>
      </c>
      <c r="M656" t="s">
        <v>1472</v>
      </c>
      <c r="N656" t="s">
        <v>11</v>
      </c>
      <c r="O656" s="49">
        <v>7.4931000000000001</v>
      </c>
      <c r="P656" s="9">
        <f t="shared" si="61"/>
        <v>22479.3</v>
      </c>
      <c r="Q656" s="10">
        <f t="shared" si="62"/>
        <v>7.3003400000000003</v>
      </c>
      <c r="R656" s="10">
        <f t="shared" si="63"/>
        <v>1.0264</v>
      </c>
      <c r="S656" s="11">
        <f t="shared" si="64"/>
        <v>3079.2</v>
      </c>
      <c r="T656" s="10" t="s">
        <v>349</v>
      </c>
      <c r="U656" t="s">
        <v>228</v>
      </c>
    </row>
    <row r="657" spans="1:21">
      <c r="A657" t="s">
        <v>4245</v>
      </c>
      <c r="B657" s="20">
        <v>45777</v>
      </c>
      <c r="C657" s="20">
        <v>45713</v>
      </c>
      <c r="D657" t="s">
        <v>2257</v>
      </c>
      <c r="E657" t="s">
        <v>2258</v>
      </c>
      <c r="G657" t="s">
        <v>4522</v>
      </c>
      <c r="H657" t="s">
        <v>1800</v>
      </c>
      <c r="I657" t="s">
        <v>1801</v>
      </c>
      <c r="J657" s="8" t="str">
        <f t="shared" si="65"/>
        <v>HDL-</v>
      </c>
      <c r="K657" t="s">
        <v>10</v>
      </c>
      <c r="L657" s="46">
        <v>4530</v>
      </c>
      <c r="M657" t="s">
        <v>1472</v>
      </c>
      <c r="N657" t="s">
        <v>11</v>
      </c>
      <c r="O657" s="49">
        <v>7.4931000000000001</v>
      </c>
      <c r="P657" s="9">
        <f t="shared" si="61"/>
        <v>33943.74</v>
      </c>
      <c r="Q657" s="10">
        <f t="shared" si="62"/>
        <v>7.3003400000000003</v>
      </c>
      <c r="R657" s="10">
        <f t="shared" si="63"/>
        <v>1.0264</v>
      </c>
      <c r="S657" s="11">
        <f t="shared" si="64"/>
        <v>4649.59</v>
      </c>
      <c r="T657" s="10" t="s">
        <v>349</v>
      </c>
      <c r="U657" t="s">
        <v>228</v>
      </c>
    </row>
    <row r="658" spans="1:21">
      <c r="A658" t="s">
        <v>4264</v>
      </c>
      <c r="B658" s="20">
        <v>45777</v>
      </c>
      <c r="C658" s="20">
        <v>45727</v>
      </c>
      <c r="D658" t="s">
        <v>2257</v>
      </c>
      <c r="E658" t="s">
        <v>2258</v>
      </c>
      <c r="G658" t="s">
        <v>4522</v>
      </c>
      <c r="H658" t="s">
        <v>3147</v>
      </c>
      <c r="I658" t="s">
        <v>3357</v>
      </c>
      <c r="J658" s="8" t="str">
        <f t="shared" si="65"/>
        <v>HDL-</v>
      </c>
      <c r="K658" t="s">
        <v>10</v>
      </c>
      <c r="L658" s="46">
        <v>200</v>
      </c>
      <c r="M658" t="s">
        <v>1472</v>
      </c>
      <c r="N658" t="s">
        <v>11</v>
      </c>
      <c r="O658" s="49">
        <v>8.5710999999999995</v>
      </c>
      <c r="P658" s="9">
        <f t="shared" si="61"/>
        <v>1714.22</v>
      </c>
      <c r="Q658" s="10">
        <f t="shared" si="62"/>
        <v>7.3003400000000003</v>
      </c>
      <c r="R658" s="10">
        <f t="shared" si="63"/>
        <v>1.1740999999999999</v>
      </c>
      <c r="S658" s="11">
        <f t="shared" si="64"/>
        <v>234.82</v>
      </c>
      <c r="T658" s="10" t="s">
        <v>349</v>
      </c>
      <c r="U658" t="s">
        <v>228</v>
      </c>
    </row>
    <row r="659" spans="1:21">
      <c r="A659" t="s">
        <v>4265</v>
      </c>
      <c r="B659" s="20">
        <v>45777</v>
      </c>
      <c r="C659" s="20">
        <v>45727</v>
      </c>
      <c r="D659" t="s">
        <v>2257</v>
      </c>
      <c r="E659" t="s">
        <v>2258</v>
      </c>
      <c r="G659" t="s">
        <v>4522</v>
      </c>
      <c r="H659" t="s">
        <v>3149</v>
      </c>
      <c r="I659" t="s">
        <v>3359</v>
      </c>
      <c r="J659" s="8" t="str">
        <f t="shared" si="65"/>
        <v>HDL-</v>
      </c>
      <c r="K659" t="s">
        <v>10</v>
      </c>
      <c r="L659" s="46">
        <v>4020</v>
      </c>
      <c r="M659" t="s">
        <v>1472</v>
      </c>
      <c r="N659" t="s">
        <v>11</v>
      </c>
      <c r="O659" s="49">
        <v>8.5710999999999995</v>
      </c>
      <c r="P659" s="9">
        <f t="shared" si="61"/>
        <v>34455.82</v>
      </c>
      <c r="Q659" s="10">
        <f t="shared" si="62"/>
        <v>7.3003400000000003</v>
      </c>
      <c r="R659" s="10">
        <f t="shared" si="63"/>
        <v>1.1740999999999999</v>
      </c>
      <c r="S659" s="11">
        <f t="shared" si="64"/>
        <v>4719.88</v>
      </c>
      <c r="T659" s="10" t="s">
        <v>349</v>
      </c>
      <c r="U659" t="s">
        <v>228</v>
      </c>
    </row>
    <row r="660" spans="1:21">
      <c r="A660" t="s">
        <v>4268</v>
      </c>
      <c r="B660" s="20">
        <v>45777</v>
      </c>
      <c r="C660" s="20">
        <v>45727</v>
      </c>
      <c r="D660" t="s">
        <v>2257</v>
      </c>
      <c r="E660" t="s">
        <v>2258</v>
      </c>
      <c r="G660" t="s">
        <v>4522</v>
      </c>
      <c r="H660" t="s">
        <v>3151</v>
      </c>
      <c r="I660" t="s">
        <v>3361</v>
      </c>
      <c r="J660" s="8" t="str">
        <f t="shared" si="65"/>
        <v>HDL-</v>
      </c>
      <c r="K660" t="s">
        <v>10</v>
      </c>
      <c r="L660" s="46">
        <v>1000</v>
      </c>
      <c r="M660" t="s">
        <v>1472</v>
      </c>
      <c r="N660" t="s">
        <v>11</v>
      </c>
      <c r="O660" s="49">
        <v>8.7460000000000004</v>
      </c>
      <c r="P660" s="9">
        <f t="shared" si="61"/>
        <v>8746</v>
      </c>
      <c r="Q660" s="10">
        <f t="shared" si="62"/>
        <v>7.3003400000000003</v>
      </c>
      <c r="R660" s="10">
        <f t="shared" si="63"/>
        <v>1.198</v>
      </c>
      <c r="S660" s="11">
        <f t="shared" si="64"/>
        <v>1198</v>
      </c>
      <c r="T660" s="10" t="s">
        <v>349</v>
      </c>
      <c r="U660" t="s">
        <v>228</v>
      </c>
    </row>
    <row r="661" spans="1:21">
      <c r="A661" t="s">
        <v>4269</v>
      </c>
      <c r="B661" s="20">
        <v>45777</v>
      </c>
      <c r="C661" s="20">
        <v>45727</v>
      </c>
      <c r="D661" t="s">
        <v>2257</v>
      </c>
      <c r="E661" t="s">
        <v>2258</v>
      </c>
      <c r="G661" t="s">
        <v>4522</v>
      </c>
      <c r="H661" t="s">
        <v>3151</v>
      </c>
      <c r="I661" t="s">
        <v>3361</v>
      </c>
      <c r="J661" s="8" t="str">
        <f t="shared" si="65"/>
        <v>HDL-</v>
      </c>
      <c r="K661" t="s">
        <v>10</v>
      </c>
      <c r="L661" s="46">
        <v>3700</v>
      </c>
      <c r="M661" t="s">
        <v>1472</v>
      </c>
      <c r="N661" t="s">
        <v>11</v>
      </c>
      <c r="O661" s="49">
        <v>8.7460000000000004</v>
      </c>
      <c r="P661" s="9">
        <f t="shared" si="61"/>
        <v>32360.2</v>
      </c>
      <c r="Q661" s="10">
        <f t="shared" si="62"/>
        <v>7.3003400000000003</v>
      </c>
      <c r="R661" s="10">
        <f t="shared" si="63"/>
        <v>1.198</v>
      </c>
      <c r="S661" s="11">
        <f t="shared" si="64"/>
        <v>4432.6000000000004</v>
      </c>
      <c r="T661" s="10" t="s">
        <v>349</v>
      </c>
      <c r="U661" t="s">
        <v>228</v>
      </c>
    </row>
    <row r="662" spans="1:21">
      <c r="A662" t="s">
        <v>4134</v>
      </c>
      <c r="B662" s="20">
        <v>45777</v>
      </c>
      <c r="C662" s="20">
        <v>45775</v>
      </c>
      <c r="D662" t="s">
        <v>121</v>
      </c>
      <c r="E662" t="s">
        <v>122</v>
      </c>
      <c r="G662" t="s">
        <v>4443</v>
      </c>
      <c r="H662" t="s">
        <v>357</v>
      </c>
      <c r="I662" t="s">
        <v>358</v>
      </c>
      <c r="J662" s="8" t="str">
        <f t="shared" si="65"/>
        <v>HDL-</v>
      </c>
      <c r="K662" t="s">
        <v>10</v>
      </c>
      <c r="L662" s="46">
        <v>150</v>
      </c>
      <c r="M662" t="s">
        <v>1472</v>
      </c>
      <c r="N662" t="s">
        <v>11</v>
      </c>
      <c r="O662" s="49">
        <v>3.5398000000000001</v>
      </c>
      <c r="P662" s="9">
        <f t="shared" si="61"/>
        <v>530.97</v>
      </c>
      <c r="Q662" s="10">
        <f t="shared" si="62"/>
        <v>7.3003400000000003</v>
      </c>
      <c r="R662" s="10">
        <f t="shared" si="63"/>
        <v>0.4849</v>
      </c>
      <c r="S662" s="11">
        <f t="shared" si="64"/>
        <v>72.739999999999995</v>
      </c>
      <c r="T662" s="10" t="s">
        <v>349</v>
      </c>
      <c r="U662" t="s">
        <v>228</v>
      </c>
    </row>
    <row r="663" spans="1:21">
      <c r="A663" t="s">
        <v>3824</v>
      </c>
      <c r="B663" s="20">
        <v>45777</v>
      </c>
      <c r="C663" s="20">
        <v>45716</v>
      </c>
      <c r="D663" t="s">
        <v>143</v>
      </c>
      <c r="E663" t="s">
        <v>144</v>
      </c>
      <c r="G663" t="s">
        <v>4333</v>
      </c>
      <c r="H663" t="s">
        <v>3152</v>
      </c>
      <c r="I663" t="s">
        <v>3362</v>
      </c>
      <c r="J663" s="8" t="str">
        <f t="shared" si="65"/>
        <v>HDL-</v>
      </c>
      <c r="K663" t="s">
        <v>10</v>
      </c>
      <c r="L663" s="46">
        <v>1200</v>
      </c>
      <c r="M663" t="s">
        <v>1472</v>
      </c>
      <c r="N663" t="s">
        <v>11</v>
      </c>
      <c r="O663" s="49">
        <v>0</v>
      </c>
      <c r="P663" s="9">
        <f t="shared" si="61"/>
        <v>0</v>
      </c>
      <c r="Q663" s="10">
        <f t="shared" si="62"/>
        <v>7.3003400000000003</v>
      </c>
      <c r="R663" s="10">
        <f t="shared" si="63"/>
        <v>0</v>
      </c>
      <c r="S663" s="11">
        <f t="shared" si="64"/>
        <v>0</v>
      </c>
      <c r="T663" s="10" t="s">
        <v>349</v>
      </c>
      <c r="U663" t="s">
        <v>228</v>
      </c>
    </row>
    <row r="664" spans="1:21">
      <c r="A664" t="s">
        <v>4174</v>
      </c>
      <c r="B664" s="20">
        <v>45777</v>
      </c>
      <c r="C664" s="20">
        <v>45763</v>
      </c>
      <c r="D664" t="s">
        <v>830</v>
      </c>
      <c r="E664" t="s">
        <v>831</v>
      </c>
      <c r="G664" t="s">
        <v>4472</v>
      </c>
      <c r="H664" t="s">
        <v>3740</v>
      </c>
      <c r="I664" t="s">
        <v>3741</v>
      </c>
      <c r="J664" s="8" t="str">
        <f t="shared" si="65"/>
        <v>LID-</v>
      </c>
      <c r="K664" t="s">
        <v>98</v>
      </c>
      <c r="L664" s="46">
        <v>-1010</v>
      </c>
      <c r="M664" t="s">
        <v>1472</v>
      </c>
      <c r="N664" t="s">
        <v>11</v>
      </c>
      <c r="O664" s="49">
        <v>4.25</v>
      </c>
      <c r="P664" s="9">
        <f t="shared" si="61"/>
        <v>-4292.5</v>
      </c>
      <c r="Q664" s="10">
        <f t="shared" si="62"/>
        <v>7.3003400000000003</v>
      </c>
      <c r="R664" s="10">
        <f t="shared" si="63"/>
        <v>0.58220000000000005</v>
      </c>
      <c r="S664" s="11">
        <f t="shared" si="64"/>
        <v>-588.02</v>
      </c>
      <c r="T664" s="10" t="s">
        <v>349</v>
      </c>
      <c r="U664" t="s">
        <v>368</v>
      </c>
    </row>
    <row r="665" spans="1:21">
      <c r="A665" t="s">
        <v>4302</v>
      </c>
      <c r="B665" s="20">
        <v>45776</v>
      </c>
      <c r="C665" s="20">
        <v>45749</v>
      </c>
      <c r="D665" t="s">
        <v>4328</v>
      </c>
      <c r="E665" t="s">
        <v>4329</v>
      </c>
      <c r="G665" t="s">
        <v>4544</v>
      </c>
      <c r="H665" t="s">
        <v>3810</v>
      </c>
      <c r="I665" t="s">
        <v>3811</v>
      </c>
      <c r="J665" s="8" t="str">
        <f t="shared" si="65"/>
        <v>CDM-</v>
      </c>
      <c r="K665" t="s">
        <v>10</v>
      </c>
      <c r="L665" s="46">
        <v>400</v>
      </c>
      <c r="M665" t="s">
        <v>1472</v>
      </c>
      <c r="N665" t="s">
        <v>11</v>
      </c>
      <c r="O665" s="49">
        <v>72.345100000000002</v>
      </c>
      <c r="P665" s="9">
        <f t="shared" si="61"/>
        <v>28938.04</v>
      </c>
      <c r="Q665" s="10">
        <f t="shared" si="62"/>
        <v>7.3003400000000003</v>
      </c>
      <c r="R665" s="10">
        <f t="shared" si="63"/>
        <v>9.9098000000000006</v>
      </c>
      <c r="S665" s="11">
        <f t="shared" si="64"/>
        <v>3963.92</v>
      </c>
      <c r="T665" s="10" t="s">
        <v>349</v>
      </c>
      <c r="U665" t="s">
        <v>3484</v>
      </c>
    </row>
    <row r="666" spans="1:21">
      <c r="A666" t="s">
        <v>4302</v>
      </c>
      <c r="B666" s="20">
        <v>45776</v>
      </c>
      <c r="C666" s="20">
        <v>45749</v>
      </c>
      <c r="D666" t="s">
        <v>4328</v>
      </c>
      <c r="E666" t="s">
        <v>4329</v>
      </c>
      <c r="G666" t="s">
        <v>4544</v>
      </c>
      <c r="H666" t="s">
        <v>3810</v>
      </c>
      <c r="I666" t="s">
        <v>3811</v>
      </c>
      <c r="J666" s="8" t="str">
        <f t="shared" si="65"/>
        <v>CDM-</v>
      </c>
      <c r="K666" t="s">
        <v>10</v>
      </c>
      <c r="L666" s="46">
        <v>400</v>
      </c>
      <c r="M666" t="s">
        <v>1472</v>
      </c>
      <c r="N666" t="s">
        <v>11</v>
      </c>
      <c r="O666" s="49">
        <v>72.345100000000002</v>
      </c>
      <c r="P666" s="9">
        <f t="shared" si="61"/>
        <v>28938.04</v>
      </c>
      <c r="Q666" s="10">
        <f t="shared" si="62"/>
        <v>7.3003400000000003</v>
      </c>
      <c r="R666" s="10">
        <f t="shared" si="63"/>
        <v>9.9098000000000006</v>
      </c>
      <c r="S666" s="11">
        <f t="shared" si="64"/>
        <v>3963.92</v>
      </c>
      <c r="T666" s="10" t="s">
        <v>349</v>
      </c>
      <c r="U666" t="s">
        <v>3484</v>
      </c>
    </row>
    <row r="667" spans="1:21">
      <c r="A667" t="s">
        <v>4302</v>
      </c>
      <c r="B667" s="20">
        <v>45776</v>
      </c>
      <c r="C667" s="20">
        <v>45749</v>
      </c>
      <c r="D667" t="s">
        <v>4328</v>
      </c>
      <c r="E667" t="s">
        <v>4329</v>
      </c>
      <c r="G667" t="s">
        <v>4544</v>
      </c>
      <c r="H667" t="s">
        <v>3810</v>
      </c>
      <c r="I667" t="s">
        <v>3811</v>
      </c>
      <c r="J667" s="8" t="str">
        <f t="shared" si="65"/>
        <v>CDM-</v>
      </c>
      <c r="K667" t="s">
        <v>10</v>
      </c>
      <c r="L667" s="46">
        <v>300</v>
      </c>
      <c r="M667" t="s">
        <v>1472</v>
      </c>
      <c r="N667" t="s">
        <v>11</v>
      </c>
      <c r="O667" s="49">
        <v>72.345100000000002</v>
      </c>
      <c r="P667" s="9">
        <f t="shared" si="61"/>
        <v>21703.53</v>
      </c>
      <c r="Q667" s="10">
        <f t="shared" si="62"/>
        <v>7.3003400000000003</v>
      </c>
      <c r="R667" s="10">
        <f t="shared" si="63"/>
        <v>9.9098000000000006</v>
      </c>
      <c r="S667" s="11">
        <f t="shared" si="64"/>
        <v>2972.94</v>
      </c>
      <c r="T667" s="10" t="s">
        <v>349</v>
      </c>
      <c r="U667" t="s">
        <v>3484</v>
      </c>
    </row>
    <row r="668" spans="1:21">
      <c r="A668" t="s">
        <v>4303</v>
      </c>
      <c r="B668" s="20">
        <v>45776</v>
      </c>
      <c r="C668" s="20">
        <v>45749</v>
      </c>
      <c r="D668" t="s">
        <v>4328</v>
      </c>
      <c r="E668" t="s">
        <v>4329</v>
      </c>
      <c r="G668" t="s">
        <v>4544</v>
      </c>
      <c r="H668" t="s">
        <v>3810</v>
      </c>
      <c r="I668" t="s">
        <v>3811</v>
      </c>
      <c r="J668" s="8" t="str">
        <f t="shared" si="65"/>
        <v>CDM-</v>
      </c>
      <c r="K668" t="s">
        <v>10</v>
      </c>
      <c r="L668" s="46">
        <v>500</v>
      </c>
      <c r="M668" t="s">
        <v>1472</v>
      </c>
      <c r="N668" t="s">
        <v>11</v>
      </c>
      <c r="O668" s="49">
        <v>72.345100000000002</v>
      </c>
      <c r="P668" s="9">
        <f t="shared" si="61"/>
        <v>36172.550000000003</v>
      </c>
      <c r="Q668" s="10">
        <f t="shared" si="62"/>
        <v>7.3003400000000003</v>
      </c>
      <c r="R668" s="10">
        <f t="shared" si="63"/>
        <v>9.9098000000000006</v>
      </c>
      <c r="S668" s="11">
        <f t="shared" si="64"/>
        <v>4954.8999999999996</v>
      </c>
      <c r="T668" s="10" t="s">
        <v>349</v>
      </c>
      <c r="U668" t="s">
        <v>3484</v>
      </c>
    </row>
    <row r="669" spans="1:21">
      <c r="A669" t="s">
        <v>3982</v>
      </c>
      <c r="B669" s="20">
        <v>45776</v>
      </c>
      <c r="C669" s="20">
        <v>45750</v>
      </c>
      <c r="D669" t="s">
        <v>372</v>
      </c>
      <c r="E669" t="s">
        <v>373</v>
      </c>
      <c r="G669" t="s">
        <v>4398</v>
      </c>
      <c r="H669" t="s">
        <v>1037</v>
      </c>
      <c r="I669" t="s">
        <v>1038</v>
      </c>
      <c r="J669" s="8" t="str">
        <f t="shared" si="65"/>
        <v>FG--</v>
      </c>
      <c r="K669" t="s">
        <v>98</v>
      </c>
      <c r="L669" s="46">
        <v>4050</v>
      </c>
      <c r="M669" t="s">
        <v>1472</v>
      </c>
      <c r="N669" t="s">
        <v>11</v>
      </c>
      <c r="O669" s="49">
        <v>0.97450000000000003</v>
      </c>
      <c r="P669" s="9">
        <f t="shared" si="61"/>
        <v>3946.73</v>
      </c>
      <c r="Q669" s="10">
        <f t="shared" si="62"/>
        <v>7.3003400000000003</v>
      </c>
      <c r="R669" s="10">
        <f t="shared" si="63"/>
        <v>0.13350000000000001</v>
      </c>
      <c r="S669" s="11">
        <f t="shared" si="64"/>
        <v>540.67999999999995</v>
      </c>
      <c r="T669" s="10" t="s">
        <v>349</v>
      </c>
      <c r="U669" t="s">
        <v>64</v>
      </c>
    </row>
    <row r="670" spans="1:21">
      <c r="A670" t="s">
        <v>4270</v>
      </c>
      <c r="B670" s="20">
        <v>45776</v>
      </c>
      <c r="C670" s="20">
        <v>45706</v>
      </c>
      <c r="D670" t="s">
        <v>569</v>
      </c>
      <c r="E670" t="s">
        <v>570</v>
      </c>
      <c r="G670" t="s">
        <v>4382</v>
      </c>
      <c r="H670" t="s">
        <v>256</v>
      </c>
      <c r="I670" t="s">
        <v>257</v>
      </c>
      <c r="J670" s="8" t="str">
        <f t="shared" si="65"/>
        <v>GLID</v>
      </c>
      <c r="K670" t="s">
        <v>10</v>
      </c>
      <c r="L670" s="46">
        <v>1410</v>
      </c>
      <c r="M670" t="s">
        <v>1472</v>
      </c>
      <c r="N670" t="s">
        <v>11</v>
      </c>
      <c r="O670" s="49">
        <v>8.8800000000000008</v>
      </c>
      <c r="P670" s="9">
        <f t="shared" si="61"/>
        <v>12520.8</v>
      </c>
      <c r="Q670" s="10">
        <f t="shared" si="62"/>
        <v>7.3003400000000003</v>
      </c>
      <c r="R670" s="10">
        <f t="shared" si="63"/>
        <v>1.2163999999999999</v>
      </c>
      <c r="S670" s="11">
        <f t="shared" si="64"/>
        <v>1715.12</v>
      </c>
      <c r="T670" s="10" t="s">
        <v>349</v>
      </c>
      <c r="U670" t="s">
        <v>78</v>
      </c>
    </row>
    <row r="671" spans="1:21">
      <c r="A671" t="s">
        <v>4285</v>
      </c>
      <c r="B671" s="20">
        <v>45776</v>
      </c>
      <c r="C671" s="20">
        <v>45706</v>
      </c>
      <c r="D671" t="s">
        <v>569</v>
      </c>
      <c r="E671" t="s">
        <v>570</v>
      </c>
      <c r="G671" t="s">
        <v>4382</v>
      </c>
      <c r="H671" t="s">
        <v>775</v>
      </c>
      <c r="I671" t="s">
        <v>776</v>
      </c>
      <c r="J671" s="8" t="str">
        <f t="shared" si="65"/>
        <v>GLID</v>
      </c>
      <c r="K671" t="s">
        <v>10</v>
      </c>
      <c r="L671" s="46">
        <v>505</v>
      </c>
      <c r="M671" t="s">
        <v>1472</v>
      </c>
      <c r="N671" t="s">
        <v>11</v>
      </c>
      <c r="O671" s="49">
        <v>14.1</v>
      </c>
      <c r="P671" s="9">
        <f t="shared" si="61"/>
        <v>7120.5</v>
      </c>
      <c r="Q671" s="10">
        <f t="shared" si="62"/>
        <v>7.3003400000000003</v>
      </c>
      <c r="R671" s="10">
        <f t="shared" si="63"/>
        <v>1.9314</v>
      </c>
      <c r="S671" s="11">
        <f t="shared" si="64"/>
        <v>975.36</v>
      </c>
      <c r="T671" s="10" t="s">
        <v>349</v>
      </c>
      <c r="U671" t="s">
        <v>78</v>
      </c>
    </row>
    <row r="672" spans="1:21">
      <c r="A672" t="s">
        <v>3825</v>
      </c>
      <c r="B672" s="20">
        <v>45776</v>
      </c>
      <c r="C672" s="20">
        <v>45727</v>
      </c>
      <c r="D672" t="s">
        <v>149</v>
      </c>
      <c r="E672" t="s">
        <v>150</v>
      </c>
      <c r="G672" t="s">
        <v>4334</v>
      </c>
      <c r="H672" t="s">
        <v>79</v>
      </c>
      <c r="I672" t="s">
        <v>80</v>
      </c>
      <c r="J672" s="8" t="s">
        <v>1478</v>
      </c>
      <c r="K672" t="s">
        <v>10</v>
      </c>
      <c r="L672" s="46">
        <v>-1028</v>
      </c>
      <c r="M672" t="s">
        <v>1472</v>
      </c>
      <c r="N672" t="s">
        <v>11</v>
      </c>
      <c r="O672" s="49">
        <v>0</v>
      </c>
      <c r="P672" s="9">
        <f t="shared" si="61"/>
        <v>0</v>
      </c>
      <c r="Q672" s="10">
        <f t="shared" si="62"/>
        <v>7.3003400000000003</v>
      </c>
      <c r="R672" s="10">
        <f t="shared" si="63"/>
        <v>0</v>
      </c>
      <c r="S672" s="11">
        <f t="shared" si="64"/>
        <v>0</v>
      </c>
      <c r="T672" s="10" t="s">
        <v>349</v>
      </c>
      <c r="U672" t="s">
        <v>36</v>
      </c>
    </row>
    <row r="673" spans="1:21">
      <c r="A673" t="s">
        <v>4137</v>
      </c>
      <c r="B673" s="20">
        <v>45776</v>
      </c>
      <c r="C673" s="20">
        <v>45758</v>
      </c>
      <c r="D673" t="s">
        <v>149</v>
      </c>
      <c r="E673" t="s">
        <v>150</v>
      </c>
      <c r="G673" t="s">
        <v>4444</v>
      </c>
      <c r="H673" t="s">
        <v>3712</v>
      </c>
      <c r="I673" t="s">
        <v>3713</v>
      </c>
      <c r="J673" s="8" t="str">
        <f>+LEFT(U673,4)</f>
        <v>GLID</v>
      </c>
      <c r="K673" t="s">
        <v>10</v>
      </c>
      <c r="L673" s="46">
        <v>500</v>
      </c>
      <c r="M673" t="s">
        <v>1472</v>
      </c>
      <c r="N673" t="s">
        <v>11</v>
      </c>
      <c r="O673" s="49">
        <v>3.6152000000000002</v>
      </c>
      <c r="P673" s="9">
        <f t="shared" si="61"/>
        <v>1807.6</v>
      </c>
      <c r="Q673" s="10">
        <f t="shared" si="62"/>
        <v>7.3003400000000003</v>
      </c>
      <c r="R673" s="10">
        <f t="shared" si="63"/>
        <v>0.49519999999999997</v>
      </c>
      <c r="S673" s="11">
        <f t="shared" si="64"/>
        <v>247.6</v>
      </c>
      <c r="T673" s="10" t="s">
        <v>349</v>
      </c>
      <c r="U673" t="s">
        <v>78</v>
      </c>
    </row>
    <row r="674" spans="1:21">
      <c r="A674" t="s">
        <v>4163</v>
      </c>
      <c r="B674" s="20">
        <v>45776</v>
      </c>
      <c r="C674" s="20">
        <v>45758</v>
      </c>
      <c r="D674" t="s">
        <v>149</v>
      </c>
      <c r="E674" t="s">
        <v>150</v>
      </c>
      <c r="G674" t="s">
        <v>4444</v>
      </c>
      <c r="H674" t="s">
        <v>3732</v>
      </c>
      <c r="I674" t="s">
        <v>3733</v>
      </c>
      <c r="J674" s="8" t="str">
        <f>+LEFT(U674,4)</f>
        <v>GLID</v>
      </c>
      <c r="K674" t="s">
        <v>10</v>
      </c>
      <c r="L674" s="46">
        <v>400</v>
      </c>
      <c r="M674" t="s">
        <v>1472</v>
      </c>
      <c r="N674" t="s">
        <v>11</v>
      </c>
      <c r="O674" s="49">
        <v>4.0202</v>
      </c>
      <c r="P674" s="9">
        <f t="shared" si="61"/>
        <v>1608.08</v>
      </c>
      <c r="Q674" s="10">
        <f t="shared" si="62"/>
        <v>7.3003400000000003</v>
      </c>
      <c r="R674" s="10">
        <f t="shared" si="63"/>
        <v>0.55069999999999997</v>
      </c>
      <c r="S674" s="11">
        <f t="shared" si="64"/>
        <v>220.28</v>
      </c>
      <c r="T674" s="10" t="s">
        <v>349</v>
      </c>
      <c r="U674" t="s">
        <v>78</v>
      </c>
    </row>
    <row r="675" spans="1:21">
      <c r="A675" t="s">
        <v>4188</v>
      </c>
      <c r="B675" s="20">
        <v>45776</v>
      </c>
      <c r="C675" s="20">
        <v>45769</v>
      </c>
      <c r="D675" t="s">
        <v>149</v>
      </c>
      <c r="E675" t="s">
        <v>150</v>
      </c>
      <c r="G675" t="s">
        <v>4444</v>
      </c>
      <c r="H675" t="s">
        <v>3748</v>
      </c>
      <c r="I675" t="s">
        <v>3749</v>
      </c>
      <c r="J675" s="8" t="str">
        <f>+LEFT(U675,4)</f>
        <v>GLID</v>
      </c>
      <c r="K675" t="s">
        <v>10</v>
      </c>
      <c r="L675" s="46">
        <v>810</v>
      </c>
      <c r="M675" t="s">
        <v>1472</v>
      </c>
      <c r="N675" t="s">
        <v>11</v>
      </c>
      <c r="O675" s="49">
        <v>4.6165000000000003</v>
      </c>
      <c r="P675" s="9">
        <f t="shared" si="61"/>
        <v>3739.37</v>
      </c>
      <c r="Q675" s="10">
        <f t="shared" si="62"/>
        <v>7.3003400000000003</v>
      </c>
      <c r="R675" s="10">
        <f t="shared" si="63"/>
        <v>0.63239999999999996</v>
      </c>
      <c r="S675" s="11">
        <f t="shared" si="64"/>
        <v>512.24</v>
      </c>
      <c r="T675" s="10" t="s">
        <v>349</v>
      </c>
      <c r="U675" t="s">
        <v>78</v>
      </c>
    </row>
    <row r="676" spans="1:21">
      <c r="A676" t="s">
        <v>4192</v>
      </c>
      <c r="B676" s="20">
        <v>45776</v>
      </c>
      <c r="C676" s="20">
        <v>45756</v>
      </c>
      <c r="D676" t="s">
        <v>149</v>
      </c>
      <c r="E676" t="s">
        <v>150</v>
      </c>
      <c r="G676" t="s">
        <v>4444</v>
      </c>
      <c r="H676" t="s">
        <v>3102</v>
      </c>
      <c r="I676" t="s">
        <v>3317</v>
      </c>
      <c r="J676" s="8" t="str">
        <f>+LEFT(U676,4)</f>
        <v>GLID</v>
      </c>
      <c r="K676" t="s">
        <v>10</v>
      </c>
      <c r="L676" s="46">
        <v>1020</v>
      </c>
      <c r="M676" t="s">
        <v>1472</v>
      </c>
      <c r="N676" t="s">
        <v>11</v>
      </c>
      <c r="O676" s="49">
        <v>4.8014000000000001</v>
      </c>
      <c r="P676" s="9">
        <f t="shared" si="61"/>
        <v>4897.43</v>
      </c>
      <c r="Q676" s="10">
        <f t="shared" si="62"/>
        <v>7.3003400000000003</v>
      </c>
      <c r="R676" s="10">
        <f t="shared" si="63"/>
        <v>0.65769999999999995</v>
      </c>
      <c r="S676" s="11">
        <f t="shared" si="64"/>
        <v>670.85</v>
      </c>
      <c r="T676" s="10" t="s">
        <v>349</v>
      </c>
      <c r="U676" t="s">
        <v>78</v>
      </c>
    </row>
    <row r="677" spans="1:21">
      <c r="A677" t="s">
        <v>4069</v>
      </c>
      <c r="B677" s="20">
        <v>45776</v>
      </c>
      <c r="C677" s="20">
        <v>45748</v>
      </c>
      <c r="D677" t="s">
        <v>569</v>
      </c>
      <c r="E677" t="s">
        <v>570</v>
      </c>
      <c r="G677" t="s">
        <v>4382</v>
      </c>
      <c r="H677" t="s">
        <v>1521</v>
      </c>
      <c r="I677" t="s">
        <v>1522</v>
      </c>
      <c r="J677" s="8" t="s">
        <v>1505</v>
      </c>
      <c r="K677" t="s">
        <v>10</v>
      </c>
      <c r="L677" s="46">
        <v>8000</v>
      </c>
      <c r="M677" t="s">
        <v>1472</v>
      </c>
      <c r="N677" t="s">
        <v>11</v>
      </c>
      <c r="O677" s="49">
        <v>3.0070000000000001</v>
      </c>
      <c r="P677" s="9">
        <f t="shared" si="61"/>
        <v>24056</v>
      </c>
      <c r="Q677" s="10">
        <f t="shared" si="62"/>
        <v>7.3003400000000003</v>
      </c>
      <c r="R677" s="10">
        <f t="shared" si="63"/>
        <v>0.41189999999999999</v>
      </c>
      <c r="S677" s="11">
        <f t="shared" si="64"/>
        <v>3295.2</v>
      </c>
      <c r="T677" s="10" t="s">
        <v>349</v>
      </c>
      <c r="U677" t="s">
        <v>36</v>
      </c>
    </row>
    <row r="678" spans="1:21">
      <c r="A678" t="s">
        <v>4317</v>
      </c>
      <c r="B678" s="20">
        <v>45776</v>
      </c>
      <c r="C678" s="20">
        <v>45761</v>
      </c>
      <c r="D678" t="s">
        <v>311</v>
      </c>
      <c r="E678" t="s">
        <v>312</v>
      </c>
      <c r="G678" t="s">
        <v>4553</v>
      </c>
      <c r="H678" t="s">
        <v>669</v>
      </c>
      <c r="I678" t="s">
        <v>670</v>
      </c>
      <c r="J678" s="8" t="str">
        <f t="shared" ref="J678:J709" si="66">+LEFT(U678,4)</f>
        <v>INM-</v>
      </c>
      <c r="K678" t="s">
        <v>10</v>
      </c>
      <c r="L678" s="46">
        <v>50</v>
      </c>
      <c r="M678" t="s">
        <v>186</v>
      </c>
      <c r="N678" t="s">
        <v>11</v>
      </c>
      <c r="O678" s="49">
        <v>110.17700000000001</v>
      </c>
      <c r="P678" s="9">
        <f t="shared" si="61"/>
        <v>5508.85</v>
      </c>
      <c r="Q678" s="10">
        <f t="shared" si="62"/>
        <v>7.3003400000000003</v>
      </c>
      <c r="R678" s="10">
        <f t="shared" si="63"/>
        <v>15.092000000000001</v>
      </c>
      <c r="S678" s="11">
        <f t="shared" si="64"/>
        <v>754.6</v>
      </c>
      <c r="T678" s="10" t="s">
        <v>349</v>
      </c>
      <c r="U678" t="s">
        <v>327</v>
      </c>
    </row>
    <row r="679" spans="1:21">
      <c r="A679" t="s">
        <v>4040</v>
      </c>
      <c r="B679" s="20">
        <v>45776</v>
      </c>
      <c r="C679" s="20">
        <v>45729</v>
      </c>
      <c r="D679" t="s">
        <v>709</v>
      </c>
      <c r="E679" t="s">
        <v>710</v>
      </c>
      <c r="G679" t="s">
        <v>4419</v>
      </c>
      <c r="H679" t="s">
        <v>1682</v>
      </c>
      <c r="I679" t="s">
        <v>1683</v>
      </c>
      <c r="J679" s="8" t="str">
        <f t="shared" si="66"/>
        <v>LHDL</v>
      </c>
      <c r="K679" t="s">
        <v>10</v>
      </c>
      <c r="L679" s="46">
        <v>1010</v>
      </c>
      <c r="M679" t="s">
        <v>1472</v>
      </c>
      <c r="N679" t="s">
        <v>11</v>
      </c>
      <c r="O679" s="49">
        <v>2.6436000000000002</v>
      </c>
      <c r="P679" s="9">
        <f t="shared" si="61"/>
        <v>2670.04</v>
      </c>
      <c r="Q679" s="10">
        <f t="shared" si="62"/>
        <v>7.3003400000000003</v>
      </c>
      <c r="R679" s="10">
        <f t="shared" si="63"/>
        <v>0.36209999999999998</v>
      </c>
      <c r="S679" s="11">
        <f t="shared" si="64"/>
        <v>365.72</v>
      </c>
      <c r="T679" s="10" t="s">
        <v>349</v>
      </c>
      <c r="U679" t="s">
        <v>125</v>
      </c>
    </row>
    <row r="680" spans="1:21">
      <c r="A680" t="s">
        <v>4041</v>
      </c>
      <c r="B680" s="20">
        <v>45776</v>
      </c>
      <c r="C680" s="20">
        <v>45729</v>
      </c>
      <c r="D680" t="s">
        <v>709</v>
      </c>
      <c r="E680" t="s">
        <v>710</v>
      </c>
      <c r="G680" t="s">
        <v>4419</v>
      </c>
      <c r="H680" t="s">
        <v>3642</v>
      </c>
      <c r="I680" t="s">
        <v>3643</v>
      </c>
      <c r="J680" s="8" t="str">
        <f t="shared" si="66"/>
        <v>LHDL</v>
      </c>
      <c r="K680" t="s">
        <v>10</v>
      </c>
      <c r="L680" s="46">
        <v>1000</v>
      </c>
      <c r="M680" t="s">
        <v>1472</v>
      </c>
      <c r="N680" t="s">
        <v>11</v>
      </c>
      <c r="O680" s="49">
        <v>2.6436000000000002</v>
      </c>
      <c r="P680" s="9">
        <f t="shared" si="61"/>
        <v>2643.6</v>
      </c>
      <c r="Q680" s="10">
        <f t="shared" si="62"/>
        <v>7.3003400000000003</v>
      </c>
      <c r="R680" s="10">
        <f t="shared" si="63"/>
        <v>0.36209999999999998</v>
      </c>
      <c r="S680" s="11">
        <f t="shared" si="64"/>
        <v>362.1</v>
      </c>
      <c r="T680" s="10" t="s">
        <v>349</v>
      </c>
      <c r="U680" t="s">
        <v>125</v>
      </c>
    </row>
    <row r="681" spans="1:21">
      <c r="A681" t="s">
        <v>4125</v>
      </c>
      <c r="B681" s="20">
        <v>45776</v>
      </c>
      <c r="C681" s="20">
        <v>45734</v>
      </c>
      <c r="D681" t="s">
        <v>94</v>
      </c>
      <c r="E681" t="s">
        <v>95</v>
      </c>
      <c r="G681" t="s">
        <v>4433</v>
      </c>
      <c r="H681" t="s">
        <v>3061</v>
      </c>
      <c r="I681" t="s">
        <v>3277</v>
      </c>
      <c r="J681" s="8" t="str">
        <f t="shared" si="66"/>
        <v>LID-</v>
      </c>
      <c r="K681" t="s">
        <v>98</v>
      </c>
      <c r="L681" s="46">
        <v>710</v>
      </c>
      <c r="M681" t="s">
        <v>1472</v>
      </c>
      <c r="N681" t="s">
        <v>11</v>
      </c>
      <c r="O681" s="49">
        <v>3.4</v>
      </c>
      <c r="P681" s="9">
        <f t="shared" si="61"/>
        <v>2414</v>
      </c>
      <c r="Q681" s="10">
        <f t="shared" si="62"/>
        <v>7.3003400000000003</v>
      </c>
      <c r="R681" s="10">
        <f t="shared" si="63"/>
        <v>0.4657</v>
      </c>
      <c r="S681" s="11">
        <f t="shared" si="64"/>
        <v>330.65</v>
      </c>
      <c r="T681" s="10" t="s">
        <v>349</v>
      </c>
      <c r="U681" t="s">
        <v>368</v>
      </c>
    </row>
    <row r="682" spans="1:21">
      <c r="A682" t="s">
        <v>4130</v>
      </c>
      <c r="B682" s="20">
        <v>45776</v>
      </c>
      <c r="C682" s="20">
        <v>45734</v>
      </c>
      <c r="D682" t="s">
        <v>94</v>
      </c>
      <c r="E682" t="s">
        <v>95</v>
      </c>
      <c r="G682" t="s">
        <v>4433</v>
      </c>
      <c r="H682" t="s">
        <v>3062</v>
      </c>
      <c r="I682" t="s">
        <v>3278</v>
      </c>
      <c r="J682" s="8" t="str">
        <f t="shared" si="66"/>
        <v>LID-</v>
      </c>
      <c r="K682" t="s">
        <v>98</v>
      </c>
      <c r="L682" s="46">
        <v>810</v>
      </c>
      <c r="M682" t="s">
        <v>1472</v>
      </c>
      <c r="N682" t="s">
        <v>11</v>
      </c>
      <c r="O682" s="49">
        <v>3.5</v>
      </c>
      <c r="P682" s="9">
        <f t="shared" si="61"/>
        <v>2835</v>
      </c>
      <c r="Q682" s="10">
        <f t="shared" si="62"/>
        <v>7.3003400000000003</v>
      </c>
      <c r="R682" s="10">
        <f t="shared" si="63"/>
        <v>0.47939999999999999</v>
      </c>
      <c r="S682" s="11">
        <f t="shared" si="64"/>
        <v>388.31</v>
      </c>
      <c r="T682" s="10" t="s">
        <v>349</v>
      </c>
      <c r="U682" t="s">
        <v>368</v>
      </c>
    </row>
    <row r="683" spans="1:21">
      <c r="A683" t="s">
        <v>4173</v>
      </c>
      <c r="B683" s="20">
        <v>45776</v>
      </c>
      <c r="C683" s="20">
        <v>45714</v>
      </c>
      <c r="D683" t="s">
        <v>830</v>
      </c>
      <c r="E683" t="s">
        <v>831</v>
      </c>
      <c r="G683" t="s">
        <v>4469</v>
      </c>
      <c r="H683" t="s">
        <v>3166</v>
      </c>
      <c r="I683" t="s">
        <v>3376</v>
      </c>
      <c r="J683" s="8" t="str">
        <f t="shared" si="66"/>
        <v>LID-</v>
      </c>
      <c r="K683" t="s">
        <v>98</v>
      </c>
      <c r="L683" s="46">
        <v>1000</v>
      </c>
      <c r="M683" t="s">
        <v>1472</v>
      </c>
      <c r="N683" t="s">
        <v>11</v>
      </c>
      <c r="O683" s="49">
        <v>4.2</v>
      </c>
      <c r="P683" s="9">
        <f t="shared" si="61"/>
        <v>4200</v>
      </c>
      <c r="Q683" s="10">
        <f t="shared" si="62"/>
        <v>7.3003400000000003</v>
      </c>
      <c r="R683" s="10">
        <f t="shared" si="63"/>
        <v>0.57530000000000003</v>
      </c>
      <c r="S683" s="11">
        <f t="shared" si="64"/>
        <v>575.29999999999995</v>
      </c>
      <c r="T683" s="10" t="s">
        <v>349</v>
      </c>
      <c r="U683" t="s">
        <v>368</v>
      </c>
    </row>
    <row r="684" spans="1:21">
      <c r="A684" t="s">
        <v>4174</v>
      </c>
      <c r="B684" s="20">
        <v>45776</v>
      </c>
      <c r="C684" s="20">
        <v>45763</v>
      </c>
      <c r="D684" t="s">
        <v>830</v>
      </c>
      <c r="E684" t="s">
        <v>831</v>
      </c>
      <c r="G684" t="s">
        <v>4473</v>
      </c>
      <c r="H684" t="s">
        <v>3740</v>
      </c>
      <c r="I684" t="s">
        <v>3741</v>
      </c>
      <c r="J684" s="8" t="str">
        <f t="shared" si="66"/>
        <v>LID-</v>
      </c>
      <c r="K684" t="s">
        <v>98</v>
      </c>
      <c r="L684" s="46">
        <v>1010</v>
      </c>
      <c r="M684" t="s">
        <v>1472</v>
      </c>
      <c r="N684" t="s">
        <v>11</v>
      </c>
      <c r="O684" s="49">
        <v>4.25</v>
      </c>
      <c r="P684" s="9">
        <f t="shared" si="61"/>
        <v>4292.5</v>
      </c>
      <c r="Q684" s="10">
        <f t="shared" si="62"/>
        <v>7.3003400000000003</v>
      </c>
      <c r="R684" s="10">
        <f t="shared" si="63"/>
        <v>0.58220000000000005</v>
      </c>
      <c r="S684" s="11">
        <f t="shared" si="64"/>
        <v>588.02</v>
      </c>
      <c r="T684" s="10" t="s">
        <v>349</v>
      </c>
      <c r="U684" t="s">
        <v>368</v>
      </c>
    </row>
    <row r="685" spans="1:21">
      <c r="A685" t="s">
        <v>4191</v>
      </c>
      <c r="B685" s="20">
        <v>45776</v>
      </c>
      <c r="C685" s="20">
        <v>45695</v>
      </c>
      <c r="D685" t="s">
        <v>569</v>
      </c>
      <c r="E685" t="s">
        <v>570</v>
      </c>
      <c r="G685" t="s">
        <v>4382</v>
      </c>
      <c r="H685" t="s">
        <v>1764</v>
      </c>
      <c r="I685" t="s">
        <v>1765</v>
      </c>
      <c r="J685" s="8" t="str">
        <f t="shared" si="66"/>
        <v>MISC</v>
      </c>
      <c r="K685" t="s">
        <v>10</v>
      </c>
      <c r="L685" s="46">
        <v>1100</v>
      </c>
      <c r="M685" t="s">
        <v>1472</v>
      </c>
      <c r="N685" t="s">
        <v>11</v>
      </c>
      <c r="O685" s="49">
        <v>4.6900000000000004</v>
      </c>
      <c r="P685" s="9">
        <f t="shared" si="61"/>
        <v>5159</v>
      </c>
      <c r="Q685" s="10">
        <f t="shared" si="62"/>
        <v>7.3003400000000003</v>
      </c>
      <c r="R685" s="10">
        <f t="shared" si="63"/>
        <v>0.64239999999999997</v>
      </c>
      <c r="S685" s="11">
        <f t="shared" si="64"/>
        <v>706.64</v>
      </c>
      <c r="T685" s="10" t="s">
        <v>349</v>
      </c>
      <c r="U685" t="s">
        <v>25</v>
      </c>
    </row>
    <row r="686" spans="1:21">
      <c r="A686" t="s">
        <v>4214</v>
      </c>
      <c r="B686" s="20">
        <v>45776</v>
      </c>
      <c r="C686" s="20">
        <v>45695</v>
      </c>
      <c r="D686" t="s">
        <v>569</v>
      </c>
      <c r="E686" t="s">
        <v>570</v>
      </c>
      <c r="G686" t="s">
        <v>4382</v>
      </c>
      <c r="H686" t="s">
        <v>1780</v>
      </c>
      <c r="I686" t="s">
        <v>1781</v>
      </c>
      <c r="J686" s="8" t="str">
        <f t="shared" si="66"/>
        <v>MISC</v>
      </c>
      <c r="K686" t="s">
        <v>10</v>
      </c>
      <c r="L686" s="46">
        <v>2620</v>
      </c>
      <c r="M686" t="s">
        <v>1472</v>
      </c>
      <c r="N686" t="s">
        <v>11</v>
      </c>
      <c r="O686" s="49">
        <v>5.8996000000000004</v>
      </c>
      <c r="P686" s="9">
        <f t="shared" si="61"/>
        <v>15456.95</v>
      </c>
      <c r="Q686" s="10">
        <f t="shared" si="62"/>
        <v>7.3003400000000003</v>
      </c>
      <c r="R686" s="10">
        <f t="shared" si="63"/>
        <v>0.80810000000000004</v>
      </c>
      <c r="S686" s="11">
        <f t="shared" si="64"/>
        <v>2117.2199999999998</v>
      </c>
      <c r="T686" s="10" t="s">
        <v>349</v>
      </c>
      <c r="U686" t="s">
        <v>25</v>
      </c>
    </row>
    <row r="687" spans="1:21">
      <c r="A687" t="s">
        <v>3895</v>
      </c>
      <c r="B687" s="20">
        <v>45776</v>
      </c>
      <c r="C687" s="20">
        <v>45744</v>
      </c>
      <c r="D687" t="s">
        <v>235</v>
      </c>
      <c r="E687" t="s">
        <v>236</v>
      </c>
      <c r="G687" t="s">
        <v>4365</v>
      </c>
      <c r="H687" t="s">
        <v>1352</v>
      </c>
      <c r="I687" t="s">
        <v>1353</v>
      </c>
      <c r="J687" s="8" t="str">
        <f t="shared" si="66"/>
        <v>RIV-</v>
      </c>
      <c r="K687" t="s">
        <v>10</v>
      </c>
      <c r="L687" s="46">
        <v>111000</v>
      </c>
      <c r="M687" t="s">
        <v>1472</v>
      </c>
      <c r="N687" t="s">
        <v>11</v>
      </c>
      <c r="O687" s="49">
        <v>0.13150000000000001</v>
      </c>
      <c r="P687" s="9">
        <f t="shared" si="61"/>
        <v>14596.5</v>
      </c>
      <c r="Q687" s="10">
        <f t="shared" si="62"/>
        <v>7.3003400000000003</v>
      </c>
      <c r="R687" s="10">
        <f t="shared" si="63"/>
        <v>1.7999999999999999E-2</v>
      </c>
      <c r="S687" s="11">
        <f t="shared" si="64"/>
        <v>1998</v>
      </c>
      <c r="T687" s="10" t="s">
        <v>349</v>
      </c>
      <c r="U687" t="s">
        <v>132</v>
      </c>
    </row>
    <row r="688" spans="1:21">
      <c r="A688" t="s">
        <v>3912</v>
      </c>
      <c r="B688" s="20">
        <v>45776</v>
      </c>
      <c r="C688" s="20">
        <v>45769</v>
      </c>
      <c r="D688" t="s">
        <v>235</v>
      </c>
      <c r="E688" t="s">
        <v>236</v>
      </c>
      <c r="G688" t="s">
        <v>4365</v>
      </c>
      <c r="H688" t="s">
        <v>1361</v>
      </c>
      <c r="I688" t="s">
        <v>1362</v>
      </c>
      <c r="J688" s="8" t="str">
        <f t="shared" si="66"/>
        <v>RIV-</v>
      </c>
      <c r="K688" t="s">
        <v>10</v>
      </c>
      <c r="L688" s="46">
        <v>37000</v>
      </c>
      <c r="M688" t="s">
        <v>1472</v>
      </c>
      <c r="N688" t="s">
        <v>11</v>
      </c>
      <c r="O688" s="49">
        <v>0.17299999999999999</v>
      </c>
      <c r="P688" s="9">
        <f t="shared" si="61"/>
        <v>6401</v>
      </c>
      <c r="Q688" s="10">
        <f t="shared" si="62"/>
        <v>7.3003400000000003</v>
      </c>
      <c r="R688" s="10">
        <f t="shared" si="63"/>
        <v>2.3699999999999999E-2</v>
      </c>
      <c r="S688" s="11">
        <f t="shared" si="64"/>
        <v>876.9</v>
      </c>
      <c r="T688" s="10" t="s">
        <v>349</v>
      </c>
      <c r="U688" t="s">
        <v>132</v>
      </c>
    </row>
    <row r="689" spans="1:21">
      <c r="A689" t="s">
        <v>3919</v>
      </c>
      <c r="B689" s="20">
        <v>45776</v>
      </c>
      <c r="C689" s="20">
        <v>45756</v>
      </c>
      <c r="D689" t="s">
        <v>235</v>
      </c>
      <c r="E689" t="s">
        <v>236</v>
      </c>
      <c r="G689" t="s">
        <v>4365</v>
      </c>
      <c r="H689" t="s">
        <v>242</v>
      </c>
      <c r="I689" t="s">
        <v>243</v>
      </c>
      <c r="J689" s="8" t="str">
        <f t="shared" si="66"/>
        <v>RIV-</v>
      </c>
      <c r="K689" t="s">
        <v>10</v>
      </c>
      <c r="L689" s="46">
        <v>3350</v>
      </c>
      <c r="M689" t="s">
        <v>1472</v>
      </c>
      <c r="N689" t="s">
        <v>11</v>
      </c>
      <c r="O689" s="49">
        <v>0.1865</v>
      </c>
      <c r="P689" s="9">
        <f t="shared" si="61"/>
        <v>624.78</v>
      </c>
      <c r="Q689" s="10">
        <f t="shared" si="62"/>
        <v>7.3003400000000003</v>
      </c>
      <c r="R689" s="10">
        <f t="shared" si="63"/>
        <v>2.5499999999999998E-2</v>
      </c>
      <c r="S689" s="11">
        <f t="shared" si="64"/>
        <v>85.43</v>
      </c>
      <c r="T689" s="10" t="s">
        <v>349</v>
      </c>
      <c r="U689" t="s">
        <v>132</v>
      </c>
    </row>
    <row r="690" spans="1:21">
      <c r="A690" t="s">
        <v>3949</v>
      </c>
      <c r="B690" s="20">
        <v>45776</v>
      </c>
      <c r="C690" s="20">
        <v>45758</v>
      </c>
      <c r="D690" t="s">
        <v>569</v>
      </c>
      <c r="E690" t="s">
        <v>570</v>
      </c>
      <c r="G690" t="s">
        <v>4382</v>
      </c>
      <c r="H690" t="s">
        <v>3573</v>
      </c>
      <c r="I690" t="s">
        <v>3574</v>
      </c>
      <c r="J690" s="8" t="str">
        <f t="shared" si="66"/>
        <v>WHR-</v>
      </c>
      <c r="K690" t="s">
        <v>10</v>
      </c>
      <c r="L690" s="46">
        <v>520</v>
      </c>
      <c r="M690" t="s">
        <v>1472</v>
      </c>
      <c r="N690" t="s">
        <v>11</v>
      </c>
      <c r="O690" s="49">
        <v>0.43</v>
      </c>
      <c r="P690" s="9">
        <f t="shared" si="61"/>
        <v>223.6</v>
      </c>
      <c r="Q690" s="10">
        <f t="shared" si="62"/>
        <v>7.3003400000000003</v>
      </c>
      <c r="R690" s="10">
        <f t="shared" si="63"/>
        <v>5.8900000000000001E-2</v>
      </c>
      <c r="S690" s="11">
        <f t="shared" si="64"/>
        <v>30.63</v>
      </c>
      <c r="T690" s="10" t="s">
        <v>349</v>
      </c>
      <c r="U690" t="s">
        <v>248</v>
      </c>
    </row>
    <row r="691" spans="1:21">
      <c r="A691" t="s">
        <v>4081</v>
      </c>
      <c r="B691" s="20">
        <v>45775</v>
      </c>
      <c r="C691" s="20">
        <v>45736</v>
      </c>
      <c r="D691" t="s">
        <v>187</v>
      </c>
      <c r="E691" t="s">
        <v>188</v>
      </c>
      <c r="G691" t="s">
        <v>4425</v>
      </c>
      <c r="H691" t="s">
        <v>214</v>
      </c>
      <c r="I691" t="s">
        <v>215</v>
      </c>
      <c r="J691" s="8" t="str">
        <f t="shared" si="66"/>
        <v>ALM-</v>
      </c>
      <c r="K691" t="s">
        <v>98</v>
      </c>
      <c r="L691" s="46">
        <v>150</v>
      </c>
      <c r="M691" t="s">
        <v>186</v>
      </c>
      <c r="N691" t="s">
        <v>11</v>
      </c>
      <c r="O691" s="49">
        <v>3.1415999999999999</v>
      </c>
      <c r="P691" s="9">
        <f t="shared" si="61"/>
        <v>471.24</v>
      </c>
      <c r="Q691" s="10">
        <f t="shared" si="62"/>
        <v>7.3003400000000003</v>
      </c>
      <c r="R691" s="10">
        <f t="shared" si="63"/>
        <v>0.43030000000000002</v>
      </c>
      <c r="S691" s="11">
        <f t="shared" si="64"/>
        <v>64.55</v>
      </c>
      <c r="T691" s="10" t="s">
        <v>349</v>
      </c>
      <c r="U691" t="s">
        <v>191</v>
      </c>
    </row>
    <row r="692" spans="1:21">
      <c r="A692" t="s">
        <v>4082</v>
      </c>
      <c r="B692" s="20">
        <v>45775</v>
      </c>
      <c r="C692" s="20">
        <v>45736</v>
      </c>
      <c r="D692" t="s">
        <v>187</v>
      </c>
      <c r="E692" t="s">
        <v>188</v>
      </c>
      <c r="G692" t="s">
        <v>4425</v>
      </c>
      <c r="H692" t="s">
        <v>199</v>
      </c>
      <c r="I692" t="s">
        <v>200</v>
      </c>
      <c r="J692" s="8" t="str">
        <f t="shared" si="66"/>
        <v>ALM-</v>
      </c>
      <c r="K692" t="s">
        <v>98</v>
      </c>
      <c r="L692" s="46">
        <v>300</v>
      </c>
      <c r="M692" t="s">
        <v>186</v>
      </c>
      <c r="N692" t="s">
        <v>11</v>
      </c>
      <c r="O692" s="49">
        <v>3.1415999999999999</v>
      </c>
      <c r="P692" s="9">
        <f t="shared" si="61"/>
        <v>942.48</v>
      </c>
      <c r="Q692" s="10">
        <f t="shared" si="62"/>
        <v>7.3003400000000003</v>
      </c>
      <c r="R692" s="10">
        <f t="shared" si="63"/>
        <v>0.43030000000000002</v>
      </c>
      <c r="S692" s="11">
        <f t="shared" si="64"/>
        <v>129.09</v>
      </c>
      <c r="T692" s="10" t="s">
        <v>349</v>
      </c>
      <c r="U692" t="s">
        <v>191</v>
      </c>
    </row>
    <row r="693" spans="1:21">
      <c r="A693" t="s">
        <v>4095</v>
      </c>
      <c r="B693" s="20">
        <v>45775</v>
      </c>
      <c r="C693" s="20">
        <v>45747</v>
      </c>
      <c r="D693" t="s">
        <v>187</v>
      </c>
      <c r="E693" t="s">
        <v>188</v>
      </c>
      <c r="G693" t="s">
        <v>4425</v>
      </c>
      <c r="H693" t="s">
        <v>3226</v>
      </c>
      <c r="I693" t="s">
        <v>3433</v>
      </c>
      <c r="J693" s="8" t="str">
        <f t="shared" si="66"/>
        <v>ALM-</v>
      </c>
      <c r="K693" t="s">
        <v>98</v>
      </c>
      <c r="L693" s="46">
        <v>450</v>
      </c>
      <c r="M693" t="s">
        <v>186</v>
      </c>
      <c r="N693" t="s">
        <v>11</v>
      </c>
      <c r="O693" s="49">
        <v>3.1415999999999999</v>
      </c>
      <c r="P693" s="9">
        <f t="shared" si="61"/>
        <v>1413.72</v>
      </c>
      <c r="Q693" s="10">
        <f t="shared" si="62"/>
        <v>7.3003400000000003</v>
      </c>
      <c r="R693" s="10">
        <f t="shared" si="63"/>
        <v>0.43030000000000002</v>
      </c>
      <c r="S693" s="11">
        <f t="shared" si="64"/>
        <v>193.64</v>
      </c>
      <c r="T693" s="10" t="s">
        <v>349</v>
      </c>
      <c r="U693" t="s">
        <v>191</v>
      </c>
    </row>
    <row r="694" spans="1:21">
      <c r="A694" t="s">
        <v>4096</v>
      </c>
      <c r="B694" s="20">
        <v>45775</v>
      </c>
      <c r="C694" s="20">
        <v>45757</v>
      </c>
      <c r="D694" t="s">
        <v>187</v>
      </c>
      <c r="E694" t="s">
        <v>188</v>
      </c>
      <c r="G694" t="s">
        <v>4425</v>
      </c>
      <c r="H694" t="s">
        <v>211</v>
      </c>
      <c r="I694" t="s">
        <v>212</v>
      </c>
      <c r="J694" s="8" t="str">
        <f t="shared" si="66"/>
        <v>ALM-</v>
      </c>
      <c r="K694" t="s">
        <v>98</v>
      </c>
      <c r="L694" s="46">
        <v>50</v>
      </c>
      <c r="M694" t="s">
        <v>186</v>
      </c>
      <c r="N694" t="s">
        <v>11</v>
      </c>
      <c r="O694" s="49">
        <v>3.1415999999999999</v>
      </c>
      <c r="P694" s="9">
        <f t="shared" si="61"/>
        <v>157.08000000000001</v>
      </c>
      <c r="Q694" s="10">
        <f t="shared" si="62"/>
        <v>7.3003400000000003</v>
      </c>
      <c r="R694" s="10">
        <f t="shared" si="63"/>
        <v>0.43030000000000002</v>
      </c>
      <c r="S694" s="11">
        <f t="shared" si="64"/>
        <v>21.52</v>
      </c>
      <c r="T694" s="10" t="s">
        <v>349</v>
      </c>
      <c r="U694" t="s">
        <v>191</v>
      </c>
    </row>
    <row r="695" spans="1:21">
      <c r="A695" t="s">
        <v>4097</v>
      </c>
      <c r="B695" s="20">
        <v>45775</v>
      </c>
      <c r="C695" s="20">
        <v>45757</v>
      </c>
      <c r="D695" t="s">
        <v>187</v>
      </c>
      <c r="E695" t="s">
        <v>188</v>
      </c>
      <c r="G695" t="s">
        <v>4425</v>
      </c>
      <c r="H695" t="s">
        <v>3688</v>
      </c>
      <c r="I695" t="s">
        <v>3689</v>
      </c>
      <c r="J695" s="8" t="str">
        <f t="shared" si="66"/>
        <v>ALM-</v>
      </c>
      <c r="K695" t="s">
        <v>98</v>
      </c>
      <c r="L695" s="46">
        <v>300</v>
      </c>
      <c r="M695" t="s">
        <v>186</v>
      </c>
      <c r="N695" t="s">
        <v>11</v>
      </c>
      <c r="O695" s="49">
        <v>3.1415999999999999</v>
      </c>
      <c r="P695" s="9">
        <f t="shared" si="61"/>
        <v>942.48</v>
      </c>
      <c r="Q695" s="10">
        <f t="shared" si="62"/>
        <v>7.3003400000000003</v>
      </c>
      <c r="R695" s="10">
        <f t="shared" si="63"/>
        <v>0.43030000000000002</v>
      </c>
      <c r="S695" s="11">
        <f t="shared" si="64"/>
        <v>129.09</v>
      </c>
      <c r="T695" s="10" t="s">
        <v>349</v>
      </c>
      <c r="U695" t="s">
        <v>191</v>
      </c>
    </row>
    <row r="696" spans="1:21">
      <c r="A696" t="s">
        <v>4098</v>
      </c>
      <c r="B696" s="20">
        <v>45775</v>
      </c>
      <c r="C696" s="20">
        <v>45757</v>
      </c>
      <c r="D696" t="s">
        <v>187</v>
      </c>
      <c r="E696" t="s">
        <v>188</v>
      </c>
      <c r="G696" t="s">
        <v>4425</v>
      </c>
      <c r="H696" t="s">
        <v>3680</v>
      </c>
      <c r="I696" t="s">
        <v>3681</v>
      </c>
      <c r="J696" s="8" t="str">
        <f t="shared" si="66"/>
        <v>ALM-</v>
      </c>
      <c r="K696" t="s">
        <v>98</v>
      </c>
      <c r="L696" s="46">
        <v>150</v>
      </c>
      <c r="M696" t="s">
        <v>186</v>
      </c>
      <c r="N696" t="s">
        <v>11</v>
      </c>
      <c r="O696" s="49">
        <v>3.1415999999999999</v>
      </c>
      <c r="P696" s="9">
        <f t="shared" si="61"/>
        <v>471.24</v>
      </c>
      <c r="Q696" s="10">
        <f t="shared" si="62"/>
        <v>7.3003400000000003</v>
      </c>
      <c r="R696" s="10">
        <f t="shared" si="63"/>
        <v>0.43030000000000002</v>
      </c>
      <c r="S696" s="11">
        <f t="shared" si="64"/>
        <v>64.55</v>
      </c>
      <c r="T696" s="10" t="s">
        <v>349</v>
      </c>
      <c r="U696" t="s">
        <v>191</v>
      </c>
    </row>
    <row r="697" spans="1:21">
      <c r="A697" t="s">
        <v>4099</v>
      </c>
      <c r="B697" s="20">
        <v>45775</v>
      </c>
      <c r="C697" s="20">
        <v>45757</v>
      </c>
      <c r="D697" t="s">
        <v>187</v>
      </c>
      <c r="E697" t="s">
        <v>188</v>
      </c>
      <c r="G697" t="s">
        <v>4425</v>
      </c>
      <c r="H697" t="s">
        <v>199</v>
      </c>
      <c r="I697" t="s">
        <v>200</v>
      </c>
      <c r="J697" s="8" t="str">
        <f t="shared" si="66"/>
        <v>ALM-</v>
      </c>
      <c r="K697" t="s">
        <v>98</v>
      </c>
      <c r="L697" s="46">
        <v>190</v>
      </c>
      <c r="M697" t="s">
        <v>186</v>
      </c>
      <c r="N697" t="s">
        <v>11</v>
      </c>
      <c r="O697" s="49">
        <v>3.1415999999999999</v>
      </c>
      <c r="P697" s="9">
        <f t="shared" si="61"/>
        <v>596.9</v>
      </c>
      <c r="Q697" s="10">
        <f t="shared" si="62"/>
        <v>7.3003400000000003</v>
      </c>
      <c r="R697" s="10">
        <f t="shared" si="63"/>
        <v>0.43030000000000002</v>
      </c>
      <c r="S697" s="11">
        <f t="shared" si="64"/>
        <v>81.760000000000005</v>
      </c>
      <c r="T697" s="10" t="s">
        <v>349</v>
      </c>
      <c r="U697" t="s">
        <v>191</v>
      </c>
    </row>
    <row r="698" spans="1:21">
      <c r="A698" t="s">
        <v>4100</v>
      </c>
      <c r="B698" s="20">
        <v>45775</v>
      </c>
      <c r="C698" s="20">
        <v>45761</v>
      </c>
      <c r="D698" t="s">
        <v>187</v>
      </c>
      <c r="E698" t="s">
        <v>188</v>
      </c>
      <c r="G698" t="s">
        <v>4425</v>
      </c>
      <c r="H698" t="s">
        <v>211</v>
      </c>
      <c r="I698" t="s">
        <v>212</v>
      </c>
      <c r="J698" s="8" t="str">
        <f t="shared" si="66"/>
        <v>ALM-</v>
      </c>
      <c r="K698" t="s">
        <v>98</v>
      </c>
      <c r="L698" s="46">
        <v>450</v>
      </c>
      <c r="M698" t="s">
        <v>186</v>
      </c>
      <c r="N698" t="s">
        <v>11</v>
      </c>
      <c r="O698" s="49">
        <v>3.1415999999999999</v>
      </c>
      <c r="P698" s="9">
        <f t="shared" si="61"/>
        <v>1413.72</v>
      </c>
      <c r="Q698" s="10">
        <f t="shared" si="62"/>
        <v>7.3003400000000003</v>
      </c>
      <c r="R698" s="10">
        <f t="shared" si="63"/>
        <v>0.43030000000000002</v>
      </c>
      <c r="S698" s="11">
        <f t="shared" si="64"/>
        <v>193.64</v>
      </c>
      <c r="T698" s="10" t="s">
        <v>349</v>
      </c>
      <c r="U698" t="s">
        <v>191</v>
      </c>
    </row>
    <row r="699" spans="1:21">
      <c r="A699" t="s">
        <v>4101</v>
      </c>
      <c r="B699" s="20">
        <v>45775</v>
      </c>
      <c r="C699" s="20">
        <v>45761</v>
      </c>
      <c r="D699" t="s">
        <v>187</v>
      </c>
      <c r="E699" t="s">
        <v>188</v>
      </c>
      <c r="G699" t="s">
        <v>4425</v>
      </c>
      <c r="H699" t="s">
        <v>202</v>
      </c>
      <c r="I699" t="s">
        <v>203</v>
      </c>
      <c r="J699" s="8" t="str">
        <f t="shared" si="66"/>
        <v>ALM-</v>
      </c>
      <c r="K699" t="s">
        <v>98</v>
      </c>
      <c r="L699" s="46">
        <v>380</v>
      </c>
      <c r="M699" t="s">
        <v>186</v>
      </c>
      <c r="N699" t="s">
        <v>11</v>
      </c>
      <c r="O699" s="49">
        <v>3.1415999999999999</v>
      </c>
      <c r="P699" s="9">
        <f t="shared" si="61"/>
        <v>1193.81</v>
      </c>
      <c r="Q699" s="10">
        <f t="shared" si="62"/>
        <v>7.3003400000000003</v>
      </c>
      <c r="R699" s="10">
        <f t="shared" si="63"/>
        <v>0.43030000000000002</v>
      </c>
      <c r="S699" s="11">
        <f t="shared" si="64"/>
        <v>163.51</v>
      </c>
      <c r="T699" s="10" t="s">
        <v>349</v>
      </c>
      <c r="U699" t="s">
        <v>191</v>
      </c>
    </row>
    <row r="700" spans="1:21">
      <c r="A700" t="s">
        <v>4102</v>
      </c>
      <c r="B700" s="20">
        <v>45775</v>
      </c>
      <c r="C700" s="20">
        <v>45761</v>
      </c>
      <c r="D700" t="s">
        <v>187</v>
      </c>
      <c r="E700" t="s">
        <v>188</v>
      </c>
      <c r="G700" t="s">
        <v>4425</v>
      </c>
      <c r="H700" t="s">
        <v>199</v>
      </c>
      <c r="I700" t="s">
        <v>200</v>
      </c>
      <c r="J700" s="8" t="str">
        <f t="shared" si="66"/>
        <v>ALM-</v>
      </c>
      <c r="K700" t="s">
        <v>98</v>
      </c>
      <c r="L700" s="46">
        <v>1500</v>
      </c>
      <c r="M700" t="s">
        <v>186</v>
      </c>
      <c r="N700" t="s">
        <v>11</v>
      </c>
      <c r="O700" s="49">
        <v>3.1415999999999999</v>
      </c>
      <c r="P700" s="9">
        <f t="shared" si="61"/>
        <v>4712.3999999999996</v>
      </c>
      <c r="Q700" s="10">
        <f t="shared" si="62"/>
        <v>7.3003400000000003</v>
      </c>
      <c r="R700" s="10">
        <f t="shared" si="63"/>
        <v>0.43030000000000002</v>
      </c>
      <c r="S700" s="11">
        <f t="shared" si="64"/>
        <v>645.45000000000005</v>
      </c>
      <c r="T700" s="10" t="s">
        <v>349</v>
      </c>
      <c r="U700" t="s">
        <v>191</v>
      </c>
    </row>
    <row r="701" spans="1:21">
      <c r="A701" t="s">
        <v>4103</v>
      </c>
      <c r="B701" s="20">
        <v>45775</v>
      </c>
      <c r="C701" s="20">
        <v>45762</v>
      </c>
      <c r="D701" t="s">
        <v>187</v>
      </c>
      <c r="E701" t="s">
        <v>188</v>
      </c>
      <c r="G701" t="s">
        <v>4425</v>
      </c>
      <c r="H701" t="s">
        <v>214</v>
      </c>
      <c r="I701" t="s">
        <v>215</v>
      </c>
      <c r="J701" s="8" t="str">
        <f t="shared" si="66"/>
        <v>ALM-</v>
      </c>
      <c r="K701" t="s">
        <v>98</v>
      </c>
      <c r="L701" s="46">
        <v>150</v>
      </c>
      <c r="M701" t="s">
        <v>186</v>
      </c>
      <c r="N701" t="s">
        <v>11</v>
      </c>
      <c r="O701" s="49">
        <v>3.1415999999999999</v>
      </c>
      <c r="P701" s="9">
        <f t="shared" si="61"/>
        <v>471.24</v>
      </c>
      <c r="Q701" s="10">
        <f t="shared" si="62"/>
        <v>7.3003400000000003</v>
      </c>
      <c r="R701" s="10">
        <f t="shared" si="63"/>
        <v>0.43030000000000002</v>
      </c>
      <c r="S701" s="11">
        <f t="shared" si="64"/>
        <v>64.55</v>
      </c>
      <c r="T701" s="10" t="s">
        <v>349</v>
      </c>
      <c r="U701" t="s">
        <v>191</v>
      </c>
    </row>
    <row r="702" spans="1:21">
      <c r="A702" t="s">
        <v>4104</v>
      </c>
      <c r="B702" s="20">
        <v>45775</v>
      </c>
      <c r="C702" s="20">
        <v>45762</v>
      </c>
      <c r="D702" t="s">
        <v>187</v>
      </c>
      <c r="E702" t="s">
        <v>188</v>
      </c>
      <c r="G702" t="s">
        <v>4425</v>
      </c>
      <c r="H702" t="s">
        <v>208</v>
      </c>
      <c r="I702" t="s">
        <v>209</v>
      </c>
      <c r="J702" s="8" t="str">
        <f t="shared" si="66"/>
        <v>ALM-</v>
      </c>
      <c r="K702" t="s">
        <v>98</v>
      </c>
      <c r="L702" s="46">
        <v>60</v>
      </c>
      <c r="M702" t="s">
        <v>186</v>
      </c>
      <c r="N702" t="s">
        <v>11</v>
      </c>
      <c r="O702" s="49">
        <v>3.1415999999999999</v>
      </c>
      <c r="P702" s="9">
        <f t="shared" si="61"/>
        <v>188.5</v>
      </c>
      <c r="Q702" s="10">
        <f t="shared" si="62"/>
        <v>7.3003400000000003</v>
      </c>
      <c r="R702" s="10">
        <f t="shared" si="63"/>
        <v>0.43030000000000002</v>
      </c>
      <c r="S702" s="11">
        <f t="shared" si="64"/>
        <v>25.82</v>
      </c>
      <c r="T702" s="10" t="s">
        <v>349</v>
      </c>
      <c r="U702" t="s">
        <v>191</v>
      </c>
    </row>
    <row r="703" spans="1:21">
      <c r="A703" t="s">
        <v>4105</v>
      </c>
      <c r="B703" s="20">
        <v>45775</v>
      </c>
      <c r="C703" s="20">
        <v>45762</v>
      </c>
      <c r="D703" t="s">
        <v>187</v>
      </c>
      <c r="E703" t="s">
        <v>188</v>
      </c>
      <c r="G703" t="s">
        <v>4425</v>
      </c>
      <c r="H703" t="s">
        <v>1210</v>
      </c>
      <c r="I703" t="s">
        <v>1211</v>
      </c>
      <c r="J703" s="8" t="str">
        <f t="shared" si="66"/>
        <v>ALM-</v>
      </c>
      <c r="K703" t="s">
        <v>98</v>
      </c>
      <c r="L703" s="46">
        <v>660</v>
      </c>
      <c r="M703" t="s">
        <v>186</v>
      </c>
      <c r="N703" t="s">
        <v>11</v>
      </c>
      <c r="O703" s="49">
        <v>3.1415999999999999</v>
      </c>
      <c r="P703" s="9">
        <f t="shared" si="61"/>
        <v>2073.46</v>
      </c>
      <c r="Q703" s="10">
        <f t="shared" si="62"/>
        <v>7.3003400000000003</v>
      </c>
      <c r="R703" s="10">
        <f t="shared" si="63"/>
        <v>0.43030000000000002</v>
      </c>
      <c r="S703" s="11">
        <f t="shared" si="64"/>
        <v>284</v>
      </c>
      <c r="T703" s="10" t="s">
        <v>349</v>
      </c>
      <c r="U703" t="s">
        <v>191</v>
      </c>
    </row>
    <row r="704" spans="1:21">
      <c r="A704" t="s">
        <v>4106</v>
      </c>
      <c r="B704" s="20">
        <v>45775</v>
      </c>
      <c r="C704" s="20">
        <v>45765</v>
      </c>
      <c r="D704" t="s">
        <v>187</v>
      </c>
      <c r="E704" t="s">
        <v>188</v>
      </c>
      <c r="G704" t="s">
        <v>4425</v>
      </c>
      <c r="H704" t="s">
        <v>214</v>
      </c>
      <c r="I704" t="s">
        <v>215</v>
      </c>
      <c r="J704" s="8" t="str">
        <f t="shared" si="66"/>
        <v>ALM-</v>
      </c>
      <c r="K704" t="s">
        <v>98</v>
      </c>
      <c r="L704" s="46">
        <v>100</v>
      </c>
      <c r="M704" t="s">
        <v>186</v>
      </c>
      <c r="N704" t="s">
        <v>11</v>
      </c>
      <c r="O704" s="49">
        <v>3.1415999999999999</v>
      </c>
      <c r="P704" s="9">
        <f t="shared" si="61"/>
        <v>314.16000000000003</v>
      </c>
      <c r="Q704" s="10">
        <f t="shared" si="62"/>
        <v>7.3003400000000003</v>
      </c>
      <c r="R704" s="10">
        <f t="shared" si="63"/>
        <v>0.43030000000000002</v>
      </c>
      <c r="S704" s="11">
        <f t="shared" si="64"/>
        <v>43.03</v>
      </c>
      <c r="T704" s="10" t="s">
        <v>349</v>
      </c>
      <c r="U704" t="s">
        <v>191</v>
      </c>
    </row>
    <row r="705" spans="1:21">
      <c r="A705" t="s">
        <v>4107</v>
      </c>
      <c r="B705" s="20">
        <v>45775</v>
      </c>
      <c r="C705" s="20">
        <v>45765</v>
      </c>
      <c r="D705" t="s">
        <v>187</v>
      </c>
      <c r="E705" t="s">
        <v>188</v>
      </c>
      <c r="G705" t="s">
        <v>4425</v>
      </c>
      <c r="H705" t="s">
        <v>211</v>
      </c>
      <c r="I705" t="s">
        <v>212</v>
      </c>
      <c r="J705" s="8" t="str">
        <f t="shared" si="66"/>
        <v>ALM-</v>
      </c>
      <c r="K705" t="s">
        <v>98</v>
      </c>
      <c r="L705" s="46">
        <v>150</v>
      </c>
      <c r="M705" t="s">
        <v>186</v>
      </c>
      <c r="N705" t="s">
        <v>11</v>
      </c>
      <c r="O705" s="49">
        <v>3.1415999999999999</v>
      </c>
      <c r="P705" s="9">
        <f t="shared" si="61"/>
        <v>471.24</v>
      </c>
      <c r="Q705" s="10">
        <f t="shared" si="62"/>
        <v>7.3003400000000003</v>
      </c>
      <c r="R705" s="10">
        <f t="shared" si="63"/>
        <v>0.43030000000000002</v>
      </c>
      <c r="S705" s="11">
        <f t="shared" si="64"/>
        <v>64.55</v>
      </c>
      <c r="T705" s="10" t="s">
        <v>349</v>
      </c>
      <c r="U705" t="s">
        <v>191</v>
      </c>
    </row>
    <row r="706" spans="1:21">
      <c r="A706" t="s">
        <v>4108</v>
      </c>
      <c r="B706" s="20">
        <v>45775</v>
      </c>
      <c r="C706" s="20">
        <v>45765</v>
      </c>
      <c r="D706" t="s">
        <v>187</v>
      </c>
      <c r="E706" t="s">
        <v>188</v>
      </c>
      <c r="G706" t="s">
        <v>4425</v>
      </c>
      <c r="H706" t="s">
        <v>208</v>
      </c>
      <c r="I706" t="s">
        <v>209</v>
      </c>
      <c r="J706" s="8" t="str">
        <f t="shared" si="66"/>
        <v>ALM-</v>
      </c>
      <c r="K706" t="s">
        <v>98</v>
      </c>
      <c r="L706" s="46">
        <v>170</v>
      </c>
      <c r="M706" t="s">
        <v>186</v>
      </c>
      <c r="N706" t="s">
        <v>11</v>
      </c>
      <c r="O706" s="49">
        <v>3.1415999999999999</v>
      </c>
      <c r="P706" s="9">
        <f t="shared" ref="P706:P769" si="67">ROUND(O706*L706,2)</f>
        <v>534.07000000000005</v>
      </c>
      <c r="Q706" s="10">
        <f t="shared" ref="Q706:Q769" si="68">IF(N706="HKD",7.8,IF(N706="CNY",7.30034,1))</f>
        <v>7.3003400000000003</v>
      </c>
      <c r="R706" s="10">
        <f t="shared" ref="R706:R769" si="69">+ROUND(O706/Q706,4)</f>
        <v>0.43030000000000002</v>
      </c>
      <c r="S706" s="11">
        <f t="shared" ref="S706:S769" si="70">ROUND(R706*L706,2)</f>
        <v>73.150000000000006</v>
      </c>
      <c r="T706" s="10" t="s">
        <v>349</v>
      </c>
      <c r="U706" t="s">
        <v>191</v>
      </c>
    </row>
    <row r="707" spans="1:21">
      <c r="A707" t="s">
        <v>4109</v>
      </c>
      <c r="B707" s="20">
        <v>45775</v>
      </c>
      <c r="C707" s="20">
        <v>45765</v>
      </c>
      <c r="D707" t="s">
        <v>187</v>
      </c>
      <c r="E707" t="s">
        <v>188</v>
      </c>
      <c r="G707" t="s">
        <v>4425</v>
      </c>
      <c r="H707" t="s">
        <v>3690</v>
      </c>
      <c r="I707" t="s">
        <v>3691</v>
      </c>
      <c r="J707" s="8" t="str">
        <f t="shared" si="66"/>
        <v>ALM-</v>
      </c>
      <c r="K707" t="s">
        <v>98</v>
      </c>
      <c r="L707" s="46">
        <v>330</v>
      </c>
      <c r="M707" t="s">
        <v>186</v>
      </c>
      <c r="N707" t="s">
        <v>11</v>
      </c>
      <c r="O707" s="49">
        <v>3.1415999999999999</v>
      </c>
      <c r="P707" s="9">
        <f t="shared" si="67"/>
        <v>1036.73</v>
      </c>
      <c r="Q707" s="10">
        <f t="shared" si="68"/>
        <v>7.3003400000000003</v>
      </c>
      <c r="R707" s="10">
        <f t="shared" si="69"/>
        <v>0.43030000000000002</v>
      </c>
      <c r="S707" s="11">
        <f t="shared" si="70"/>
        <v>142</v>
      </c>
      <c r="T707" s="10" t="s">
        <v>349</v>
      </c>
      <c r="U707" t="s">
        <v>191</v>
      </c>
    </row>
    <row r="708" spans="1:21">
      <c r="A708" t="s">
        <v>4110</v>
      </c>
      <c r="B708" s="20">
        <v>45775</v>
      </c>
      <c r="C708" s="20">
        <v>45765</v>
      </c>
      <c r="D708" t="s">
        <v>187</v>
      </c>
      <c r="E708" t="s">
        <v>188</v>
      </c>
      <c r="G708" t="s">
        <v>4425</v>
      </c>
      <c r="H708" t="s">
        <v>3191</v>
      </c>
      <c r="I708" t="s">
        <v>3398</v>
      </c>
      <c r="J708" s="8" t="str">
        <f t="shared" si="66"/>
        <v>ALM-</v>
      </c>
      <c r="K708" t="s">
        <v>98</v>
      </c>
      <c r="L708" s="46">
        <v>380</v>
      </c>
      <c r="M708" t="s">
        <v>186</v>
      </c>
      <c r="N708" t="s">
        <v>11</v>
      </c>
      <c r="O708" s="49">
        <v>3.1415999999999999</v>
      </c>
      <c r="P708" s="9">
        <f t="shared" si="67"/>
        <v>1193.81</v>
      </c>
      <c r="Q708" s="10">
        <f t="shared" si="68"/>
        <v>7.3003400000000003</v>
      </c>
      <c r="R708" s="10">
        <f t="shared" si="69"/>
        <v>0.43030000000000002</v>
      </c>
      <c r="S708" s="11">
        <f t="shared" si="70"/>
        <v>163.51</v>
      </c>
      <c r="T708" s="10" t="s">
        <v>349</v>
      </c>
      <c r="U708" t="s">
        <v>191</v>
      </c>
    </row>
    <row r="709" spans="1:21">
      <c r="A709" t="s">
        <v>4138</v>
      </c>
      <c r="B709" s="20">
        <v>45775</v>
      </c>
      <c r="C709" s="20">
        <v>45736</v>
      </c>
      <c r="D709" t="s">
        <v>187</v>
      </c>
      <c r="E709" t="s">
        <v>188</v>
      </c>
      <c r="G709" t="s">
        <v>4425</v>
      </c>
      <c r="H709" t="s">
        <v>3190</v>
      </c>
      <c r="I709" t="s">
        <v>3397</v>
      </c>
      <c r="J709" s="8" t="str">
        <f t="shared" si="66"/>
        <v>ALM-</v>
      </c>
      <c r="K709" t="s">
        <v>98</v>
      </c>
      <c r="L709" s="46">
        <v>100</v>
      </c>
      <c r="M709" t="s">
        <v>186</v>
      </c>
      <c r="N709" t="s">
        <v>11</v>
      </c>
      <c r="O709" s="49">
        <v>3.6282999999999999</v>
      </c>
      <c r="P709" s="9">
        <f t="shared" si="67"/>
        <v>362.83</v>
      </c>
      <c r="Q709" s="10">
        <f t="shared" si="68"/>
        <v>7.3003400000000003</v>
      </c>
      <c r="R709" s="10">
        <f t="shared" si="69"/>
        <v>0.497</v>
      </c>
      <c r="S709" s="11">
        <f t="shared" si="70"/>
        <v>49.7</v>
      </c>
      <c r="T709" s="10" t="s">
        <v>349</v>
      </c>
      <c r="U709" t="s">
        <v>191</v>
      </c>
    </row>
    <row r="710" spans="1:21">
      <c r="A710" t="s">
        <v>4139</v>
      </c>
      <c r="B710" s="20">
        <v>45775</v>
      </c>
      <c r="C710" s="20">
        <v>45736</v>
      </c>
      <c r="D710" t="s">
        <v>187</v>
      </c>
      <c r="E710" t="s">
        <v>188</v>
      </c>
      <c r="G710" t="s">
        <v>4425</v>
      </c>
      <c r="H710" t="s">
        <v>3714</v>
      </c>
      <c r="I710" t="s">
        <v>3715</v>
      </c>
      <c r="J710" s="8" t="str">
        <f t="shared" ref="J710:J741" si="71">+LEFT(U710,4)</f>
        <v>ALM-</v>
      </c>
      <c r="K710" t="s">
        <v>98</v>
      </c>
      <c r="L710" s="46">
        <v>50</v>
      </c>
      <c r="M710" t="s">
        <v>186</v>
      </c>
      <c r="N710" t="s">
        <v>11</v>
      </c>
      <c r="O710" s="49">
        <v>3.6282999999999999</v>
      </c>
      <c r="P710" s="9">
        <f t="shared" si="67"/>
        <v>181.42</v>
      </c>
      <c r="Q710" s="10">
        <f t="shared" si="68"/>
        <v>7.3003400000000003</v>
      </c>
      <c r="R710" s="10">
        <f t="shared" si="69"/>
        <v>0.497</v>
      </c>
      <c r="S710" s="11">
        <f t="shared" si="70"/>
        <v>24.85</v>
      </c>
      <c r="T710" s="10" t="s">
        <v>349</v>
      </c>
      <c r="U710" t="s">
        <v>191</v>
      </c>
    </row>
    <row r="711" spans="1:21">
      <c r="A711" t="s">
        <v>4145</v>
      </c>
      <c r="B711" s="20">
        <v>45775</v>
      </c>
      <c r="C711" s="20">
        <v>45757</v>
      </c>
      <c r="D711" t="s">
        <v>187</v>
      </c>
      <c r="E711" t="s">
        <v>188</v>
      </c>
      <c r="G711" t="s">
        <v>4425</v>
      </c>
      <c r="H711" t="s">
        <v>192</v>
      </c>
      <c r="I711" t="s">
        <v>193</v>
      </c>
      <c r="J711" s="8" t="str">
        <f t="shared" si="71"/>
        <v>ALM-</v>
      </c>
      <c r="K711" t="s">
        <v>98</v>
      </c>
      <c r="L711" s="46">
        <v>55</v>
      </c>
      <c r="M711" t="s">
        <v>186</v>
      </c>
      <c r="N711" t="s">
        <v>11</v>
      </c>
      <c r="O711" s="49">
        <v>3.6282999999999999</v>
      </c>
      <c r="P711" s="9">
        <f t="shared" si="67"/>
        <v>199.56</v>
      </c>
      <c r="Q711" s="10">
        <f t="shared" si="68"/>
        <v>7.3003400000000003</v>
      </c>
      <c r="R711" s="10">
        <f t="shared" si="69"/>
        <v>0.497</v>
      </c>
      <c r="S711" s="11">
        <f t="shared" si="70"/>
        <v>27.34</v>
      </c>
      <c r="T711" s="10" t="s">
        <v>349</v>
      </c>
      <c r="U711" t="s">
        <v>191</v>
      </c>
    </row>
    <row r="712" spans="1:21">
      <c r="A712" t="s">
        <v>4146</v>
      </c>
      <c r="B712" s="20">
        <v>45775</v>
      </c>
      <c r="C712" s="20">
        <v>45762</v>
      </c>
      <c r="D712" t="s">
        <v>187</v>
      </c>
      <c r="E712" t="s">
        <v>188</v>
      </c>
      <c r="G712" t="s">
        <v>4425</v>
      </c>
      <c r="H712" t="s">
        <v>3190</v>
      </c>
      <c r="I712" t="s">
        <v>3397</v>
      </c>
      <c r="J712" s="8" t="str">
        <f t="shared" si="71"/>
        <v>ALM-</v>
      </c>
      <c r="K712" t="s">
        <v>98</v>
      </c>
      <c r="L712" s="46">
        <v>60</v>
      </c>
      <c r="M712" t="s">
        <v>186</v>
      </c>
      <c r="N712" t="s">
        <v>11</v>
      </c>
      <c r="O712" s="49">
        <v>3.6282999999999999</v>
      </c>
      <c r="P712" s="9">
        <f t="shared" si="67"/>
        <v>217.7</v>
      </c>
      <c r="Q712" s="10">
        <f t="shared" si="68"/>
        <v>7.3003400000000003</v>
      </c>
      <c r="R712" s="10">
        <f t="shared" si="69"/>
        <v>0.497</v>
      </c>
      <c r="S712" s="11">
        <f t="shared" si="70"/>
        <v>29.82</v>
      </c>
      <c r="T712" s="10" t="s">
        <v>349</v>
      </c>
      <c r="U712" t="s">
        <v>191</v>
      </c>
    </row>
    <row r="713" spans="1:21">
      <c r="A713" t="s">
        <v>4147</v>
      </c>
      <c r="B713" s="20">
        <v>45775</v>
      </c>
      <c r="C713" s="20">
        <v>45765</v>
      </c>
      <c r="D713" t="s">
        <v>187</v>
      </c>
      <c r="E713" t="s">
        <v>188</v>
      </c>
      <c r="G713" t="s">
        <v>4425</v>
      </c>
      <c r="H713" t="s">
        <v>3223</v>
      </c>
      <c r="I713" t="s">
        <v>3430</v>
      </c>
      <c r="J713" s="8" t="str">
        <f t="shared" si="71"/>
        <v>ALM-</v>
      </c>
      <c r="K713" t="s">
        <v>98</v>
      </c>
      <c r="L713" s="46">
        <v>50</v>
      </c>
      <c r="M713" t="s">
        <v>186</v>
      </c>
      <c r="N713" t="s">
        <v>11</v>
      </c>
      <c r="O713" s="49">
        <v>3.6282999999999999</v>
      </c>
      <c r="P713" s="9">
        <f t="shared" si="67"/>
        <v>181.42</v>
      </c>
      <c r="Q713" s="10">
        <f t="shared" si="68"/>
        <v>7.3003400000000003</v>
      </c>
      <c r="R713" s="10">
        <f t="shared" si="69"/>
        <v>0.497</v>
      </c>
      <c r="S713" s="11">
        <f t="shared" si="70"/>
        <v>24.85</v>
      </c>
      <c r="T713" s="10" t="s">
        <v>349</v>
      </c>
      <c r="U713" t="s">
        <v>191</v>
      </c>
    </row>
    <row r="714" spans="1:21">
      <c r="A714" t="s">
        <v>3893</v>
      </c>
      <c r="B714" s="20">
        <v>45775</v>
      </c>
      <c r="C714" s="20">
        <v>45761</v>
      </c>
      <c r="D714" t="s">
        <v>806</v>
      </c>
      <c r="E714" t="s">
        <v>807</v>
      </c>
      <c r="G714" t="s">
        <v>4363</v>
      </c>
      <c r="H714" t="s">
        <v>3216</v>
      </c>
      <c r="I714" t="s">
        <v>3423</v>
      </c>
      <c r="J714" s="8" t="str">
        <f t="shared" si="71"/>
        <v>BAG-</v>
      </c>
      <c r="K714" t="s">
        <v>10</v>
      </c>
      <c r="L714" s="46">
        <v>30000</v>
      </c>
      <c r="M714" t="s">
        <v>1472</v>
      </c>
      <c r="N714" t="s">
        <v>11</v>
      </c>
      <c r="O714" s="49">
        <v>0.13</v>
      </c>
      <c r="P714" s="9">
        <f t="shared" si="67"/>
        <v>3900</v>
      </c>
      <c r="Q714" s="10">
        <f t="shared" si="68"/>
        <v>7.3003400000000003</v>
      </c>
      <c r="R714" s="10">
        <f t="shared" si="69"/>
        <v>1.78E-2</v>
      </c>
      <c r="S714" s="11">
        <f t="shared" si="70"/>
        <v>534</v>
      </c>
      <c r="T714" s="10" t="s">
        <v>349</v>
      </c>
      <c r="U714" t="s">
        <v>810</v>
      </c>
    </row>
    <row r="715" spans="1:21">
      <c r="A715" t="s">
        <v>4308</v>
      </c>
      <c r="B715" s="20">
        <v>45775</v>
      </c>
      <c r="C715" s="20">
        <v>45761</v>
      </c>
      <c r="D715" t="s">
        <v>311</v>
      </c>
      <c r="E715" t="s">
        <v>312</v>
      </c>
      <c r="G715" t="s">
        <v>4547</v>
      </c>
      <c r="H715" t="s">
        <v>3199</v>
      </c>
      <c r="I715" t="s">
        <v>3406</v>
      </c>
      <c r="J715" s="8" t="str">
        <f t="shared" si="71"/>
        <v>EXM-</v>
      </c>
      <c r="K715" t="s">
        <v>10</v>
      </c>
      <c r="L715" s="46">
        <v>25</v>
      </c>
      <c r="M715" t="s">
        <v>186</v>
      </c>
      <c r="N715" t="s">
        <v>11</v>
      </c>
      <c r="O715" s="49">
        <v>88.495599999999996</v>
      </c>
      <c r="P715" s="9">
        <f t="shared" si="67"/>
        <v>2212.39</v>
      </c>
      <c r="Q715" s="10">
        <f t="shared" si="68"/>
        <v>7.3003400000000003</v>
      </c>
      <c r="R715" s="10">
        <f t="shared" si="69"/>
        <v>12.1221</v>
      </c>
      <c r="S715" s="11">
        <f t="shared" si="70"/>
        <v>303.05</v>
      </c>
      <c r="T715" s="10" t="s">
        <v>349</v>
      </c>
      <c r="U715" t="s">
        <v>315</v>
      </c>
    </row>
    <row r="716" spans="1:21">
      <c r="A716" t="s">
        <v>3965</v>
      </c>
      <c r="B716" s="20">
        <v>45775</v>
      </c>
      <c r="C716" s="20">
        <v>45763</v>
      </c>
      <c r="D716" t="s">
        <v>651</v>
      </c>
      <c r="E716" t="s">
        <v>652</v>
      </c>
      <c r="G716" t="s">
        <v>4390</v>
      </c>
      <c r="H716" t="s">
        <v>3237</v>
      </c>
      <c r="I716" t="s">
        <v>3444</v>
      </c>
      <c r="J716" s="8" t="str">
        <f t="shared" si="71"/>
        <v>FG--</v>
      </c>
      <c r="K716" t="s">
        <v>10</v>
      </c>
      <c r="L716" s="46">
        <v>4150</v>
      </c>
      <c r="M716" t="s">
        <v>1472</v>
      </c>
      <c r="N716" t="s">
        <v>11</v>
      </c>
      <c r="O716" s="49">
        <v>0.77500000000000002</v>
      </c>
      <c r="P716" s="9">
        <f t="shared" si="67"/>
        <v>3216.25</v>
      </c>
      <c r="Q716" s="10">
        <f t="shared" si="68"/>
        <v>7.3003400000000003</v>
      </c>
      <c r="R716" s="10">
        <f t="shared" si="69"/>
        <v>0.1062</v>
      </c>
      <c r="S716" s="11">
        <f t="shared" si="70"/>
        <v>440.73</v>
      </c>
      <c r="T716" s="10" t="s">
        <v>349</v>
      </c>
      <c r="U716" t="s">
        <v>64</v>
      </c>
    </row>
    <row r="717" spans="1:21">
      <c r="A717" t="s">
        <v>4266</v>
      </c>
      <c r="B717" s="20">
        <v>45775</v>
      </c>
      <c r="C717" s="20">
        <v>45727</v>
      </c>
      <c r="D717" t="s">
        <v>2257</v>
      </c>
      <c r="E717" t="s">
        <v>2258</v>
      </c>
      <c r="G717" t="s">
        <v>4530</v>
      </c>
      <c r="H717" t="s">
        <v>3150</v>
      </c>
      <c r="I717" t="s">
        <v>3360</v>
      </c>
      <c r="J717" s="8" t="str">
        <f t="shared" si="71"/>
        <v>HDL-</v>
      </c>
      <c r="K717" t="s">
        <v>10</v>
      </c>
      <c r="L717" s="46">
        <v>3200</v>
      </c>
      <c r="M717" t="s">
        <v>1472</v>
      </c>
      <c r="N717" t="s">
        <v>11</v>
      </c>
      <c r="O717" s="49">
        <v>8.5710999999999995</v>
      </c>
      <c r="P717" s="9">
        <f t="shared" si="67"/>
        <v>27427.52</v>
      </c>
      <c r="Q717" s="10">
        <f t="shared" si="68"/>
        <v>7.3003400000000003</v>
      </c>
      <c r="R717" s="10">
        <f t="shared" si="69"/>
        <v>1.1740999999999999</v>
      </c>
      <c r="S717" s="11">
        <f t="shared" si="70"/>
        <v>3757.12</v>
      </c>
      <c r="T717" s="10" t="s">
        <v>349</v>
      </c>
      <c r="U717" t="s">
        <v>228</v>
      </c>
    </row>
    <row r="718" spans="1:21">
      <c r="A718" t="s">
        <v>4008</v>
      </c>
      <c r="B718" s="20">
        <v>45775</v>
      </c>
      <c r="C718" s="20">
        <v>45758</v>
      </c>
      <c r="D718" t="s">
        <v>651</v>
      </c>
      <c r="E718" t="s">
        <v>652</v>
      </c>
      <c r="G718" t="s">
        <v>4395</v>
      </c>
      <c r="H718" t="s">
        <v>3116</v>
      </c>
      <c r="I718" t="s">
        <v>3330</v>
      </c>
      <c r="J718" s="8" t="str">
        <f t="shared" si="71"/>
        <v>HDL-</v>
      </c>
      <c r="K718" t="s">
        <v>10</v>
      </c>
      <c r="L718" s="46">
        <v>1000</v>
      </c>
      <c r="M718" t="s">
        <v>1472</v>
      </c>
      <c r="N718" t="s">
        <v>11</v>
      </c>
      <c r="O718" s="49">
        <v>1.76</v>
      </c>
      <c r="P718" s="9">
        <f t="shared" si="67"/>
        <v>1760</v>
      </c>
      <c r="Q718" s="10">
        <f t="shared" si="68"/>
        <v>7.3003400000000003</v>
      </c>
      <c r="R718" s="10">
        <f t="shared" si="69"/>
        <v>0.24110000000000001</v>
      </c>
      <c r="S718" s="11">
        <f t="shared" si="70"/>
        <v>241.1</v>
      </c>
      <c r="T718" s="10" t="s">
        <v>349</v>
      </c>
      <c r="U718" t="s">
        <v>228</v>
      </c>
    </row>
    <row r="719" spans="1:21">
      <c r="A719" t="s">
        <v>3974</v>
      </c>
      <c r="B719" s="20">
        <v>45775</v>
      </c>
      <c r="C719" s="20">
        <v>45744</v>
      </c>
      <c r="D719" t="s">
        <v>651</v>
      </c>
      <c r="E719" t="s">
        <v>652</v>
      </c>
      <c r="G719" t="s">
        <v>4395</v>
      </c>
      <c r="H719" t="s">
        <v>3589</v>
      </c>
      <c r="I719" t="s">
        <v>3590</v>
      </c>
      <c r="J719" s="8" t="str">
        <f t="shared" si="71"/>
        <v>KNOB</v>
      </c>
      <c r="K719" t="s">
        <v>10</v>
      </c>
      <c r="L719" s="46">
        <v>1550</v>
      </c>
      <c r="M719" t="s">
        <v>1472</v>
      </c>
      <c r="N719" t="s">
        <v>11</v>
      </c>
      <c r="O719" s="49">
        <v>0.90800000000000003</v>
      </c>
      <c r="P719" s="9">
        <f t="shared" si="67"/>
        <v>1407.4</v>
      </c>
      <c r="Q719" s="10">
        <f t="shared" si="68"/>
        <v>7.3003400000000003</v>
      </c>
      <c r="R719" s="10">
        <f t="shared" si="69"/>
        <v>0.1244</v>
      </c>
      <c r="S719" s="11">
        <f t="shared" si="70"/>
        <v>192.82</v>
      </c>
      <c r="T719" s="10" t="s">
        <v>349</v>
      </c>
      <c r="U719" t="s">
        <v>32</v>
      </c>
    </row>
    <row r="720" spans="1:21">
      <c r="A720" t="s">
        <v>4183</v>
      </c>
      <c r="B720" s="20">
        <v>45775</v>
      </c>
      <c r="C720" s="20">
        <v>45695</v>
      </c>
      <c r="D720" t="s">
        <v>651</v>
      </c>
      <c r="E720" t="s">
        <v>652</v>
      </c>
      <c r="G720" t="s">
        <v>4395</v>
      </c>
      <c r="H720" t="s">
        <v>1760</v>
      </c>
      <c r="I720" t="s">
        <v>1761</v>
      </c>
      <c r="J720" s="8" t="str">
        <f t="shared" si="71"/>
        <v>KNOB</v>
      </c>
      <c r="K720" t="s">
        <v>10</v>
      </c>
      <c r="L720" s="46">
        <v>6200</v>
      </c>
      <c r="M720" t="s">
        <v>1472</v>
      </c>
      <c r="N720" t="s">
        <v>11</v>
      </c>
      <c r="O720" s="49">
        <v>4.4320000000000004</v>
      </c>
      <c r="P720" s="9">
        <f t="shared" si="67"/>
        <v>27478.400000000001</v>
      </c>
      <c r="Q720" s="10">
        <f t="shared" si="68"/>
        <v>7.3003400000000003</v>
      </c>
      <c r="R720" s="10">
        <f t="shared" si="69"/>
        <v>0.60709999999999997</v>
      </c>
      <c r="S720" s="11">
        <f t="shared" si="70"/>
        <v>3764.02</v>
      </c>
      <c r="T720" s="10" t="s">
        <v>349</v>
      </c>
      <c r="U720" t="s">
        <v>32</v>
      </c>
    </row>
    <row r="721" spans="1:21">
      <c r="A721" t="s">
        <v>4117</v>
      </c>
      <c r="B721" s="20">
        <v>45775</v>
      </c>
      <c r="C721" s="20">
        <v>45734</v>
      </c>
      <c r="D721" t="s">
        <v>94</v>
      </c>
      <c r="E721" t="s">
        <v>95</v>
      </c>
      <c r="G721" t="s">
        <v>4430</v>
      </c>
      <c r="H721" t="s">
        <v>1728</v>
      </c>
      <c r="I721" t="s">
        <v>1729</v>
      </c>
      <c r="J721" s="8" t="str">
        <f t="shared" si="71"/>
        <v>LID-</v>
      </c>
      <c r="K721" t="s">
        <v>98</v>
      </c>
      <c r="L721" s="46">
        <v>736</v>
      </c>
      <c r="M721" t="s">
        <v>1472</v>
      </c>
      <c r="N721" t="s">
        <v>11</v>
      </c>
      <c r="O721" s="49">
        <v>3.3</v>
      </c>
      <c r="P721" s="9">
        <f t="shared" si="67"/>
        <v>2428.8000000000002</v>
      </c>
      <c r="Q721" s="10">
        <f t="shared" si="68"/>
        <v>7.3003400000000003</v>
      </c>
      <c r="R721" s="10">
        <f t="shared" si="69"/>
        <v>0.45200000000000001</v>
      </c>
      <c r="S721" s="11">
        <f t="shared" si="70"/>
        <v>332.67</v>
      </c>
      <c r="T721" s="10" t="s">
        <v>349</v>
      </c>
      <c r="U721" t="s">
        <v>368</v>
      </c>
    </row>
    <row r="722" spans="1:21">
      <c r="A722" t="s">
        <v>4119</v>
      </c>
      <c r="B722" s="20">
        <v>45775</v>
      </c>
      <c r="C722" s="20">
        <v>45721</v>
      </c>
      <c r="D722" t="s">
        <v>94</v>
      </c>
      <c r="E722" t="s">
        <v>95</v>
      </c>
      <c r="G722" t="s">
        <v>4430</v>
      </c>
      <c r="H722" t="s">
        <v>364</v>
      </c>
      <c r="I722" t="s">
        <v>365</v>
      </c>
      <c r="J722" s="8" t="str">
        <f t="shared" si="71"/>
        <v>LID-</v>
      </c>
      <c r="K722" t="s">
        <v>369</v>
      </c>
      <c r="L722" s="46">
        <v>2050</v>
      </c>
      <c r="M722" t="s">
        <v>1472</v>
      </c>
      <c r="N722" t="s">
        <v>11</v>
      </c>
      <c r="O722" s="49">
        <v>3.32</v>
      </c>
      <c r="P722" s="9">
        <f t="shared" si="67"/>
        <v>6806</v>
      </c>
      <c r="Q722" s="10">
        <f t="shared" si="68"/>
        <v>7.3003400000000003</v>
      </c>
      <c r="R722" s="10">
        <f t="shared" si="69"/>
        <v>0.45479999999999998</v>
      </c>
      <c r="S722" s="11">
        <f t="shared" si="70"/>
        <v>932.34</v>
      </c>
      <c r="T722" s="10" t="s">
        <v>349</v>
      </c>
      <c r="U722" t="s">
        <v>368</v>
      </c>
    </row>
    <row r="723" spans="1:21">
      <c r="A723" t="s">
        <v>4133</v>
      </c>
      <c r="B723" s="20">
        <v>45775</v>
      </c>
      <c r="C723" s="20">
        <v>45700</v>
      </c>
      <c r="D723" t="s">
        <v>94</v>
      </c>
      <c r="E723" t="s">
        <v>95</v>
      </c>
      <c r="G723" t="s">
        <v>4430</v>
      </c>
      <c r="H723" t="s">
        <v>1734</v>
      </c>
      <c r="I723" t="s">
        <v>1735</v>
      </c>
      <c r="J723" s="8" t="str">
        <f t="shared" si="71"/>
        <v>LID-</v>
      </c>
      <c r="K723" t="s">
        <v>369</v>
      </c>
      <c r="L723" s="46">
        <v>1149</v>
      </c>
      <c r="M723" t="s">
        <v>1472</v>
      </c>
      <c r="N723" t="s">
        <v>11</v>
      </c>
      <c r="O723" s="49">
        <v>3.53</v>
      </c>
      <c r="P723" s="9">
        <f t="shared" si="67"/>
        <v>4055.97</v>
      </c>
      <c r="Q723" s="10">
        <f t="shared" si="68"/>
        <v>7.3003400000000003</v>
      </c>
      <c r="R723" s="10">
        <f t="shared" si="69"/>
        <v>0.48349999999999999</v>
      </c>
      <c r="S723" s="11">
        <f t="shared" si="70"/>
        <v>555.54</v>
      </c>
      <c r="T723" s="10" t="s">
        <v>349</v>
      </c>
      <c r="U723" t="s">
        <v>368</v>
      </c>
    </row>
    <row r="724" spans="1:21">
      <c r="A724" t="s">
        <v>4150</v>
      </c>
      <c r="B724" s="20">
        <v>45775</v>
      </c>
      <c r="C724" s="20">
        <v>45775</v>
      </c>
      <c r="D724" t="s">
        <v>94</v>
      </c>
      <c r="E724" t="s">
        <v>95</v>
      </c>
      <c r="G724" t="s">
        <v>4430</v>
      </c>
      <c r="H724" t="s">
        <v>997</v>
      </c>
      <c r="I724" t="s">
        <v>998</v>
      </c>
      <c r="J724" s="8" t="str">
        <f t="shared" si="71"/>
        <v>LID-</v>
      </c>
      <c r="K724" t="s">
        <v>369</v>
      </c>
      <c r="L724" s="46">
        <v>369</v>
      </c>
      <c r="M724" t="s">
        <v>1472</v>
      </c>
      <c r="N724" t="s">
        <v>11</v>
      </c>
      <c r="O724" s="49">
        <v>3.64</v>
      </c>
      <c r="P724" s="9">
        <f t="shared" si="67"/>
        <v>1343.16</v>
      </c>
      <c r="Q724" s="10">
        <f t="shared" si="68"/>
        <v>7.3003400000000003</v>
      </c>
      <c r="R724" s="10">
        <f t="shared" si="69"/>
        <v>0.49859999999999999</v>
      </c>
      <c r="S724" s="11">
        <f t="shared" si="70"/>
        <v>183.98</v>
      </c>
      <c r="T724" s="10" t="s">
        <v>349</v>
      </c>
      <c r="U724" t="s">
        <v>368</v>
      </c>
    </row>
    <row r="725" spans="1:21">
      <c r="A725" t="s">
        <v>4177</v>
      </c>
      <c r="B725" s="20">
        <v>45775</v>
      </c>
      <c r="C725" s="20">
        <v>45714</v>
      </c>
      <c r="D725" t="s">
        <v>94</v>
      </c>
      <c r="E725" t="s">
        <v>95</v>
      </c>
      <c r="G725" t="s">
        <v>4483</v>
      </c>
      <c r="H725" t="s">
        <v>3164</v>
      </c>
      <c r="I725" t="s">
        <v>3374</v>
      </c>
      <c r="J725" s="8" t="str">
        <f t="shared" si="71"/>
        <v>LID-</v>
      </c>
      <c r="K725" t="s">
        <v>98</v>
      </c>
      <c r="L725" s="46">
        <v>2160</v>
      </c>
      <c r="M725" t="s">
        <v>1472</v>
      </c>
      <c r="N725" t="s">
        <v>11</v>
      </c>
      <c r="O725" s="49">
        <v>4.26</v>
      </c>
      <c r="P725" s="9">
        <f t="shared" si="67"/>
        <v>9201.6</v>
      </c>
      <c r="Q725" s="10">
        <f t="shared" si="68"/>
        <v>7.3003400000000003</v>
      </c>
      <c r="R725" s="10">
        <f t="shared" si="69"/>
        <v>0.58350000000000002</v>
      </c>
      <c r="S725" s="11">
        <f t="shared" si="70"/>
        <v>1260.3599999999999</v>
      </c>
      <c r="T725" s="10" t="s">
        <v>349</v>
      </c>
      <c r="U725" t="s">
        <v>368</v>
      </c>
    </row>
    <row r="726" spans="1:21">
      <c r="A726" t="s">
        <v>4173</v>
      </c>
      <c r="B726" s="20">
        <v>45775</v>
      </c>
      <c r="C726" s="20">
        <v>45714</v>
      </c>
      <c r="D726" t="s">
        <v>830</v>
      </c>
      <c r="E726" t="s">
        <v>831</v>
      </c>
      <c r="G726" t="s">
        <v>4470</v>
      </c>
      <c r="H726" t="s">
        <v>3166</v>
      </c>
      <c r="I726" t="s">
        <v>3376</v>
      </c>
      <c r="J726" s="8" t="str">
        <f t="shared" si="71"/>
        <v>LID-</v>
      </c>
      <c r="K726" t="s">
        <v>98</v>
      </c>
      <c r="L726" s="46">
        <v>3000</v>
      </c>
      <c r="M726" t="s">
        <v>1472</v>
      </c>
      <c r="N726" t="s">
        <v>11</v>
      </c>
      <c r="O726" s="49">
        <v>4.2</v>
      </c>
      <c r="P726" s="9">
        <f t="shared" si="67"/>
        <v>12600</v>
      </c>
      <c r="Q726" s="10">
        <f t="shared" si="68"/>
        <v>7.3003400000000003</v>
      </c>
      <c r="R726" s="10">
        <f t="shared" si="69"/>
        <v>0.57530000000000003</v>
      </c>
      <c r="S726" s="11">
        <f t="shared" si="70"/>
        <v>1725.9</v>
      </c>
      <c r="T726" s="10" t="s">
        <v>349</v>
      </c>
      <c r="U726" t="s">
        <v>368</v>
      </c>
    </row>
    <row r="727" spans="1:21">
      <c r="A727" t="s">
        <v>3859</v>
      </c>
      <c r="B727" s="20">
        <v>45775</v>
      </c>
      <c r="C727" s="20">
        <v>45737</v>
      </c>
      <c r="D727" t="s">
        <v>128</v>
      </c>
      <c r="E727" t="s">
        <v>129</v>
      </c>
      <c r="G727" t="s">
        <v>4348</v>
      </c>
      <c r="H727" t="s">
        <v>3090</v>
      </c>
      <c r="I727" t="s">
        <v>3306</v>
      </c>
      <c r="J727" s="8" t="str">
        <f t="shared" si="71"/>
        <v>RIV-</v>
      </c>
      <c r="K727" t="s">
        <v>10</v>
      </c>
      <c r="L727" s="46">
        <v>7200</v>
      </c>
      <c r="M727" t="s">
        <v>1472</v>
      </c>
      <c r="N727" t="s">
        <v>11</v>
      </c>
      <c r="O727" s="49">
        <v>6.2199999999999998E-2</v>
      </c>
      <c r="P727" s="9">
        <f t="shared" si="67"/>
        <v>447.84</v>
      </c>
      <c r="Q727" s="10">
        <f t="shared" si="68"/>
        <v>7.3003400000000003</v>
      </c>
      <c r="R727" s="10">
        <f t="shared" si="69"/>
        <v>8.5000000000000006E-3</v>
      </c>
      <c r="S727" s="11">
        <f t="shared" si="70"/>
        <v>61.2</v>
      </c>
      <c r="T727" s="10" t="s">
        <v>349</v>
      </c>
      <c r="U727" t="s">
        <v>132</v>
      </c>
    </row>
    <row r="728" spans="1:21">
      <c r="A728" t="s">
        <v>3864</v>
      </c>
      <c r="B728" s="20">
        <v>45775</v>
      </c>
      <c r="C728" s="20">
        <v>45769</v>
      </c>
      <c r="D728" t="s">
        <v>162</v>
      </c>
      <c r="E728" t="s">
        <v>163</v>
      </c>
      <c r="G728" t="s">
        <v>4352</v>
      </c>
      <c r="H728" t="s">
        <v>592</v>
      </c>
      <c r="I728" t="s">
        <v>593</v>
      </c>
      <c r="J728" s="8" t="str">
        <f t="shared" si="71"/>
        <v>SCR-</v>
      </c>
      <c r="K728" t="s">
        <v>10</v>
      </c>
      <c r="L728" s="46">
        <v>3800</v>
      </c>
      <c r="M728" t="s">
        <v>1472</v>
      </c>
      <c r="N728" t="s">
        <v>11</v>
      </c>
      <c r="O728" s="49">
        <v>7.0000000000000007E-2</v>
      </c>
      <c r="P728" s="9">
        <f t="shared" si="67"/>
        <v>266</v>
      </c>
      <c r="Q728" s="10">
        <f t="shared" si="68"/>
        <v>7.3003400000000003</v>
      </c>
      <c r="R728" s="10">
        <f t="shared" si="69"/>
        <v>9.5999999999999992E-3</v>
      </c>
      <c r="S728" s="11">
        <f t="shared" si="70"/>
        <v>36.479999999999997</v>
      </c>
      <c r="T728" s="10" t="s">
        <v>349</v>
      </c>
      <c r="U728" t="s">
        <v>166</v>
      </c>
    </row>
    <row r="729" spans="1:21">
      <c r="A729" t="s">
        <v>3998</v>
      </c>
      <c r="B729" s="20">
        <v>45775</v>
      </c>
      <c r="C729" s="20">
        <v>45744</v>
      </c>
      <c r="D729" t="s">
        <v>651</v>
      </c>
      <c r="E729" t="s">
        <v>652</v>
      </c>
      <c r="G729" t="s">
        <v>4395</v>
      </c>
      <c r="H729" t="s">
        <v>3601</v>
      </c>
      <c r="I729" t="s">
        <v>3602</v>
      </c>
      <c r="J729" s="8" t="str">
        <f t="shared" si="71"/>
        <v>SHDL</v>
      </c>
      <c r="K729" t="s">
        <v>10</v>
      </c>
      <c r="L729" s="46">
        <v>2020</v>
      </c>
      <c r="M729" t="s">
        <v>1472</v>
      </c>
      <c r="N729" t="s">
        <v>11</v>
      </c>
      <c r="O729" s="49">
        <v>1.4357</v>
      </c>
      <c r="P729" s="9">
        <f t="shared" si="67"/>
        <v>2900.11</v>
      </c>
      <c r="Q729" s="10">
        <f t="shared" si="68"/>
        <v>7.3003400000000003</v>
      </c>
      <c r="R729" s="10">
        <f t="shared" si="69"/>
        <v>0.19670000000000001</v>
      </c>
      <c r="S729" s="11">
        <f t="shared" si="70"/>
        <v>397.33</v>
      </c>
      <c r="T729" s="10" t="s">
        <v>349</v>
      </c>
      <c r="U729" t="s">
        <v>722</v>
      </c>
    </row>
    <row r="730" spans="1:21">
      <c r="A730" t="s">
        <v>3867</v>
      </c>
      <c r="B730" s="20">
        <v>45772</v>
      </c>
      <c r="C730" s="20">
        <v>45755</v>
      </c>
      <c r="D730" t="s">
        <v>806</v>
      </c>
      <c r="E730" t="s">
        <v>807</v>
      </c>
      <c r="G730" t="s">
        <v>4354</v>
      </c>
      <c r="H730" t="s">
        <v>3516</v>
      </c>
      <c r="I730" t="s">
        <v>3517</v>
      </c>
      <c r="J730" s="8" t="str">
        <f t="shared" si="71"/>
        <v>BAG-</v>
      </c>
      <c r="K730" t="s">
        <v>10</v>
      </c>
      <c r="L730" s="46">
        <v>5000</v>
      </c>
      <c r="M730" t="s">
        <v>1472</v>
      </c>
      <c r="N730" t="s">
        <v>11</v>
      </c>
      <c r="O730" s="49">
        <v>7.4999999999999997E-2</v>
      </c>
      <c r="P730" s="9">
        <f t="shared" si="67"/>
        <v>375</v>
      </c>
      <c r="Q730" s="10">
        <f t="shared" si="68"/>
        <v>7.3003400000000003</v>
      </c>
      <c r="R730" s="10">
        <f t="shared" si="69"/>
        <v>1.03E-2</v>
      </c>
      <c r="S730" s="11">
        <f t="shared" si="70"/>
        <v>51.5</v>
      </c>
      <c r="T730" s="10" t="s">
        <v>349</v>
      </c>
      <c r="U730" t="s">
        <v>810</v>
      </c>
    </row>
    <row r="731" spans="1:21">
      <c r="A731" t="s">
        <v>3872</v>
      </c>
      <c r="B731" s="20">
        <v>45772</v>
      </c>
      <c r="C731" s="20">
        <v>45755</v>
      </c>
      <c r="D731" t="s">
        <v>806</v>
      </c>
      <c r="E731" t="s">
        <v>807</v>
      </c>
      <c r="G731" t="s">
        <v>4354</v>
      </c>
      <c r="H731" t="s">
        <v>3214</v>
      </c>
      <c r="I731" t="s">
        <v>3421</v>
      </c>
      <c r="J731" s="8" t="str">
        <f t="shared" si="71"/>
        <v>BAG-</v>
      </c>
      <c r="K731" t="s">
        <v>10</v>
      </c>
      <c r="L731" s="46">
        <v>10000</v>
      </c>
      <c r="M731" t="s">
        <v>1472</v>
      </c>
      <c r="N731" t="s">
        <v>11</v>
      </c>
      <c r="O731" s="49">
        <v>8.7999999999999995E-2</v>
      </c>
      <c r="P731" s="9">
        <f t="shared" si="67"/>
        <v>880</v>
      </c>
      <c r="Q731" s="10">
        <f t="shared" si="68"/>
        <v>7.3003400000000003</v>
      </c>
      <c r="R731" s="10">
        <f t="shared" si="69"/>
        <v>1.21E-2</v>
      </c>
      <c r="S731" s="11">
        <f t="shared" si="70"/>
        <v>121</v>
      </c>
      <c r="T731" s="10" t="s">
        <v>349</v>
      </c>
      <c r="U731" t="s">
        <v>810</v>
      </c>
    </row>
    <row r="732" spans="1:21">
      <c r="A732" t="s">
        <v>3873</v>
      </c>
      <c r="B732" s="20">
        <v>45772</v>
      </c>
      <c r="C732" s="20">
        <v>45761</v>
      </c>
      <c r="D732" t="s">
        <v>806</v>
      </c>
      <c r="E732" t="s">
        <v>807</v>
      </c>
      <c r="G732" t="s">
        <v>4354</v>
      </c>
      <c r="H732" t="s">
        <v>3214</v>
      </c>
      <c r="I732" t="s">
        <v>3421</v>
      </c>
      <c r="J732" s="8" t="str">
        <f t="shared" si="71"/>
        <v>BAG-</v>
      </c>
      <c r="K732" t="s">
        <v>10</v>
      </c>
      <c r="L732" s="46">
        <v>20000</v>
      </c>
      <c r="M732" t="s">
        <v>1472</v>
      </c>
      <c r="N732" t="s">
        <v>11</v>
      </c>
      <c r="O732" s="49">
        <v>8.7999999999999995E-2</v>
      </c>
      <c r="P732" s="9">
        <f t="shared" si="67"/>
        <v>1760</v>
      </c>
      <c r="Q732" s="10">
        <f t="shared" si="68"/>
        <v>7.3003400000000003</v>
      </c>
      <c r="R732" s="10">
        <f t="shared" si="69"/>
        <v>1.21E-2</v>
      </c>
      <c r="S732" s="11">
        <f t="shared" si="70"/>
        <v>242</v>
      </c>
      <c r="T732" s="10" t="s">
        <v>349</v>
      </c>
      <c r="U732" t="s">
        <v>810</v>
      </c>
    </row>
    <row r="733" spans="1:21">
      <c r="A733" t="s">
        <v>3879</v>
      </c>
      <c r="B733" s="20">
        <v>45772</v>
      </c>
      <c r="C733" s="20">
        <v>45761</v>
      </c>
      <c r="D733" t="s">
        <v>806</v>
      </c>
      <c r="E733" t="s">
        <v>807</v>
      </c>
      <c r="G733" t="s">
        <v>4354</v>
      </c>
      <c r="H733" t="s">
        <v>3215</v>
      </c>
      <c r="I733" t="s">
        <v>3422</v>
      </c>
      <c r="J733" s="8" t="str">
        <f t="shared" si="71"/>
        <v>BAG-</v>
      </c>
      <c r="K733" t="s">
        <v>10</v>
      </c>
      <c r="L733" s="46">
        <v>18900</v>
      </c>
      <c r="M733" t="s">
        <v>1472</v>
      </c>
      <c r="N733" t="s">
        <v>11</v>
      </c>
      <c r="O733" s="49">
        <v>0.1</v>
      </c>
      <c r="P733" s="9">
        <f t="shared" si="67"/>
        <v>1890</v>
      </c>
      <c r="Q733" s="10">
        <f t="shared" si="68"/>
        <v>7.3003400000000003</v>
      </c>
      <c r="R733" s="10">
        <f t="shared" si="69"/>
        <v>1.37E-2</v>
      </c>
      <c r="S733" s="11">
        <f t="shared" si="70"/>
        <v>258.93</v>
      </c>
      <c r="T733" s="10" t="s">
        <v>349</v>
      </c>
      <c r="U733" t="s">
        <v>810</v>
      </c>
    </row>
    <row r="734" spans="1:21">
      <c r="A734" t="s">
        <v>3897</v>
      </c>
      <c r="B734" s="20">
        <v>45772</v>
      </c>
      <c r="C734" s="20">
        <v>45742</v>
      </c>
      <c r="D734" t="s">
        <v>806</v>
      </c>
      <c r="E734" t="s">
        <v>807</v>
      </c>
      <c r="G734" t="s">
        <v>4354</v>
      </c>
      <c r="H734" t="s">
        <v>3217</v>
      </c>
      <c r="I734" t="s">
        <v>3424</v>
      </c>
      <c r="J734" s="8" t="str">
        <f t="shared" si="71"/>
        <v>BAG-</v>
      </c>
      <c r="K734" t="s">
        <v>10</v>
      </c>
      <c r="L734" s="46">
        <v>500</v>
      </c>
      <c r="M734" t="s">
        <v>1472</v>
      </c>
      <c r="N734" t="s">
        <v>11</v>
      </c>
      <c r="O734" s="49">
        <v>0.14000000000000001</v>
      </c>
      <c r="P734" s="9">
        <f t="shared" si="67"/>
        <v>70</v>
      </c>
      <c r="Q734" s="10">
        <f t="shared" si="68"/>
        <v>7.3003400000000003</v>
      </c>
      <c r="R734" s="10">
        <f t="shared" si="69"/>
        <v>1.9199999999999998E-2</v>
      </c>
      <c r="S734" s="11">
        <f t="shared" si="70"/>
        <v>9.6</v>
      </c>
      <c r="T734" s="10" t="s">
        <v>349</v>
      </c>
      <c r="U734" t="s">
        <v>810</v>
      </c>
    </row>
    <row r="735" spans="1:21">
      <c r="A735" t="s">
        <v>3898</v>
      </c>
      <c r="B735" s="20">
        <v>45772</v>
      </c>
      <c r="C735" s="20">
        <v>45755</v>
      </c>
      <c r="D735" t="s">
        <v>806</v>
      </c>
      <c r="E735" t="s">
        <v>807</v>
      </c>
      <c r="G735" t="s">
        <v>4354</v>
      </c>
      <c r="H735" t="s">
        <v>3217</v>
      </c>
      <c r="I735" t="s">
        <v>3424</v>
      </c>
      <c r="J735" s="8" t="str">
        <f t="shared" si="71"/>
        <v>BAG-</v>
      </c>
      <c r="K735" t="s">
        <v>10</v>
      </c>
      <c r="L735" s="46">
        <v>10000</v>
      </c>
      <c r="M735" t="s">
        <v>1472</v>
      </c>
      <c r="N735" t="s">
        <v>11</v>
      </c>
      <c r="O735" s="49">
        <v>0.14000000000000001</v>
      </c>
      <c r="P735" s="9">
        <f t="shared" si="67"/>
        <v>1400</v>
      </c>
      <c r="Q735" s="10">
        <f t="shared" si="68"/>
        <v>7.3003400000000003</v>
      </c>
      <c r="R735" s="10">
        <f t="shared" si="69"/>
        <v>1.9199999999999998E-2</v>
      </c>
      <c r="S735" s="11">
        <f t="shared" si="70"/>
        <v>192</v>
      </c>
      <c r="T735" s="10" t="s">
        <v>349</v>
      </c>
      <c r="U735" t="s">
        <v>810</v>
      </c>
    </row>
    <row r="736" spans="1:21">
      <c r="A736" t="s">
        <v>3916</v>
      </c>
      <c r="B736" s="20">
        <v>45772</v>
      </c>
      <c r="C736" s="20">
        <v>45748</v>
      </c>
      <c r="D736" t="s">
        <v>806</v>
      </c>
      <c r="E736" t="s">
        <v>807</v>
      </c>
      <c r="G736" t="s">
        <v>4354</v>
      </c>
      <c r="H736" t="s">
        <v>3248</v>
      </c>
      <c r="I736" t="s">
        <v>3455</v>
      </c>
      <c r="J736" s="8" t="str">
        <f t="shared" si="71"/>
        <v>BAG-</v>
      </c>
      <c r="K736" t="s">
        <v>10</v>
      </c>
      <c r="L736" s="46">
        <v>400</v>
      </c>
      <c r="M736" t="s">
        <v>1472</v>
      </c>
      <c r="N736" t="s">
        <v>11</v>
      </c>
      <c r="O736" s="49">
        <v>0.185</v>
      </c>
      <c r="P736" s="9">
        <f t="shared" si="67"/>
        <v>74</v>
      </c>
      <c r="Q736" s="10">
        <f t="shared" si="68"/>
        <v>7.3003400000000003</v>
      </c>
      <c r="R736" s="10">
        <f t="shared" si="69"/>
        <v>2.53E-2</v>
      </c>
      <c r="S736" s="11">
        <f t="shared" si="70"/>
        <v>10.119999999999999</v>
      </c>
      <c r="T736" s="10" t="s">
        <v>349</v>
      </c>
      <c r="U736" t="s">
        <v>810</v>
      </c>
    </row>
    <row r="737" spans="1:21">
      <c r="A737" t="s">
        <v>3930</v>
      </c>
      <c r="B737" s="20">
        <v>45772</v>
      </c>
      <c r="C737" s="20">
        <v>45755</v>
      </c>
      <c r="D737" t="s">
        <v>806</v>
      </c>
      <c r="E737" t="s">
        <v>807</v>
      </c>
      <c r="G737" t="s">
        <v>4354</v>
      </c>
      <c r="H737" t="s">
        <v>3552</v>
      </c>
      <c r="I737" t="s">
        <v>3553</v>
      </c>
      <c r="J737" s="8" t="str">
        <f t="shared" si="71"/>
        <v>BAG-</v>
      </c>
      <c r="K737" t="s">
        <v>10</v>
      </c>
      <c r="L737" s="46">
        <v>5000</v>
      </c>
      <c r="M737" t="s">
        <v>1472</v>
      </c>
      <c r="N737" t="s">
        <v>11</v>
      </c>
      <c r="O737" s="49">
        <v>0.23699999999999999</v>
      </c>
      <c r="P737" s="9">
        <f t="shared" si="67"/>
        <v>1185</v>
      </c>
      <c r="Q737" s="10">
        <f t="shared" si="68"/>
        <v>7.3003400000000003</v>
      </c>
      <c r="R737" s="10">
        <f t="shared" si="69"/>
        <v>3.2500000000000001E-2</v>
      </c>
      <c r="S737" s="11">
        <f t="shared" si="70"/>
        <v>162.5</v>
      </c>
      <c r="T737" s="10" t="s">
        <v>349</v>
      </c>
      <c r="U737" t="s">
        <v>810</v>
      </c>
    </row>
    <row r="738" spans="1:21">
      <c r="A738" t="s">
        <v>3936</v>
      </c>
      <c r="B738" s="20">
        <v>45772</v>
      </c>
      <c r="C738" s="20">
        <v>45755</v>
      </c>
      <c r="D738" t="s">
        <v>806</v>
      </c>
      <c r="E738" t="s">
        <v>807</v>
      </c>
      <c r="G738" t="s">
        <v>4354</v>
      </c>
      <c r="H738" t="s">
        <v>3558</v>
      </c>
      <c r="I738" t="s">
        <v>3559</v>
      </c>
      <c r="J738" s="8" t="str">
        <f t="shared" si="71"/>
        <v>BAG-</v>
      </c>
      <c r="K738" t="s">
        <v>10</v>
      </c>
      <c r="L738" s="46">
        <v>1270</v>
      </c>
      <c r="M738" t="s">
        <v>1472</v>
      </c>
      <c r="N738" t="s">
        <v>11</v>
      </c>
      <c r="O738" s="49">
        <v>0.26</v>
      </c>
      <c r="P738" s="9">
        <f t="shared" si="67"/>
        <v>330.2</v>
      </c>
      <c r="Q738" s="10">
        <f t="shared" si="68"/>
        <v>7.3003400000000003</v>
      </c>
      <c r="R738" s="10">
        <f t="shared" si="69"/>
        <v>3.56E-2</v>
      </c>
      <c r="S738" s="11">
        <f t="shared" si="70"/>
        <v>45.21</v>
      </c>
      <c r="T738" s="10" t="s">
        <v>349</v>
      </c>
      <c r="U738" t="s">
        <v>810</v>
      </c>
    </row>
    <row r="739" spans="1:21">
      <c r="A739" t="s">
        <v>3944</v>
      </c>
      <c r="B739" s="20">
        <v>45772</v>
      </c>
      <c r="C739" s="20">
        <v>45755</v>
      </c>
      <c r="D739" t="s">
        <v>806</v>
      </c>
      <c r="E739" t="s">
        <v>807</v>
      </c>
      <c r="G739" t="s">
        <v>4354</v>
      </c>
      <c r="H739" t="s">
        <v>3567</v>
      </c>
      <c r="I739" t="s">
        <v>3568</v>
      </c>
      <c r="J739" s="8" t="str">
        <f t="shared" si="71"/>
        <v>BAG-</v>
      </c>
      <c r="K739" t="s">
        <v>10</v>
      </c>
      <c r="L739" s="46">
        <v>1000</v>
      </c>
      <c r="M739" t="s">
        <v>1472</v>
      </c>
      <c r="N739" t="s">
        <v>11</v>
      </c>
      <c r="O739" s="49">
        <v>0.34499999999999997</v>
      </c>
      <c r="P739" s="9">
        <f t="shared" si="67"/>
        <v>345</v>
      </c>
      <c r="Q739" s="10">
        <f t="shared" si="68"/>
        <v>7.3003400000000003</v>
      </c>
      <c r="R739" s="10">
        <f t="shared" si="69"/>
        <v>4.7300000000000002E-2</v>
      </c>
      <c r="S739" s="11">
        <f t="shared" si="70"/>
        <v>47.3</v>
      </c>
      <c r="T739" s="10" t="s">
        <v>349</v>
      </c>
      <c r="U739" t="s">
        <v>810</v>
      </c>
    </row>
    <row r="740" spans="1:21">
      <c r="A740" t="s">
        <v>4248</v>
      </c>
      <c r="B740" s="20">
        <v>45772</v>
      </c>
      <c r="C740" s="20">
        <v>45713</v>
      </c>
      <c r="D740" t="s">
        <v>2257</v>
      </c>
      <c r="E740" t="s">
        <v>2258</v>
      </c>
      <c r="G740" t="s">
        <v>4524</v>
      </c>
      <c r="H740" t="s">
        <v>1802</v>
      </c>
      <c r="I740" t="s">
        <v>1803</v>
      </c>
      <c r="J740" s="8" t="str">
        <f t="shared" si="71"/>
        <v>HDL-</v>
      </c>
      <c r="K740" t="s">
        <v>10</v>
      </c>
      <c r="L740" s="46">
        <v>3600</v>
      </c>
      <c r="M740" t="s">
        <v>1472</v>
      </c>
      <c r="N740" t="s">
        <v>11</v>
      </c>
      <c r="O740" s="49">
        <v>7.4931000000000001</v>
      </c>
      <c r="P740" s="9">
        <f t="shared" si="67"/>
        <v>26975.16</v>
      </c>
      <c r="Q740" s="10">
        <f t="shared" si="68"/>
        <v>7.3003400000000003</v>
      </c>
      <c r="R740" s="10">
        <f t="shared" si="69"/>
        <v>1.0264</v>
      </c>
      <c r="S740" s="11">
        <f t="shared" si="70"/>
        <v>3695.04</v>
      </c>
      <c r="T740" s="10" t="s">
        <v>349</v>
      </c>
      <c r="U740" t="s">
        <v>228</v>
      </c>
    </row>
    <row r="741" spans="1:21">
      <c r="A741" t="s">
        <v>4253</v>
      </c>
      <c r="B741" s="20">
        <v>45772</v>
      </c>
      <c r="C741" s="20">
        <v>45713</v>
      </c>
      <c r="D741" t="s">
        <v>2257</v>
      </c>
      <c r="E741" t="s">
        <v>2258</v>
      </c>
      <c r="G741" t="s">
        <v>4524</v>
      </c>
      <c r="H741" t="s">
        <v>3192</v>
      </c>
      <c r="I741" t="s">
        <v>3399</v>
      </c>
      <c r="J741" s="8" t="str">
        <f t="shared" si="71"/>
        <v>HDL-</v>
      </c>
      <c r="K741" t="s">
        <v>10</v>
      </c>
      <c r="L741" s="46">
        <v>900</v>
      </c>
      <c r="M741" t="s">
        <v>1472</v>
      </c>
      <c r="N741" t="s">
        <v>11</v>
      </c>
      <c r="O741" s="49">
        <v>7.6459999999999999</v>
      </c>
      <c r="P741" s="9">
        <f t="shared" si="67"/>
        <v>6881.4</v>
      </c>
      <c r="Q741" s="10">
        <f t="shared" si="68"/>
        <v>7.3003400000000003</v>
      </c>
      <c r="R741" s="10">
        <f t="shared" si="69"/>
        <v>1.0472999999999999</v>
      </c>
      <c r="S741" s="11">
        <f t="shared" si="70"/>
        <v>942.57</v>
      </c>
      <c r="T741" s="10" t="s">
        <v>349</v>
      </c>
      <c r="U741" t="s">
        <v>228</v>
      </c>
    </row>
    <row r="742" spans="1:21">
      <c r="A742" t="s">
        <v>4264</v>
      </c>
      <c r="B742" s="20">
        <v>45772</v>
      </c>
      <c r="C742" s="20">
        <v>45727</v>
      </c>
      <c r="D742" t="s">
        <v>2257</v>
      </c>
      <c r="E742" t="s">
        <v>2258</v>
      </c>
      <c r="G742" t="s">
        <v>4524</v>
      </c>
      <c r="H742" t="s">
        <v>3147</v>
      </c>
      <c r="I742" t="s">
        <v>3357</v>
      </c>
      <c r="J742" s="8" t="str">
        <f t="shared" ref="J742:J773" si="72">+LEFT(U742,4)</f>
        <v>HDL-</v>
      </c>
      <c r="K742" t="s">
        <v>10</v>
      </c>
      <c r="L742" s="46">
        <v>3300</v>
      </c>
      <c r="M742" t="s">
        <v>1472</v>
      </c>
      <c r="N742" t="s">
        <v>11</v>
      </c>
      <c r="O742" s="49">
        <v>8.5710999999999995</v>
      </c>
      <c r="P742" s="9">
        <f t="shared" si="67"/>
        <v>28284.63</v>
      </c>
      <c r="Q742" s="10">
        <f t="shared" si="68"/>
        <v>7.3003400000000003</v>
      </c>
      <c r="R742" s="10">
        <f t="shared" si="69"/>
        <v>1.1740999999999999</v>
      </c>
      <c r="S742" s="11">
        <f t="shared" si="70"/>
        <v>3874.53</v>
      </c>
      <c r="T742" s="10" t="s">
        <v>349</v>
      </c>
      <c r="U742" t="s">
        <v>228</v>
      </c>
    </row>
    <row r="743" spans="1:21">
      <c r="A743" t="s">
        <v>4161</v>
      </c>
      <c r="B743" s="20">
        <v>45772</v>
      </c>
      <c r="C743" s="20">
        <v>45723</v>
      </c>
      <c r="D743" t="s">
        <v>121</v>
      </c>
      <c r="E743" t="s">
        <v>122</v>
      </c>
      <c r="G743" t="s">
        <v>4450</v>
      </c>
      <c r="H743" t="s">
        <v>3728</v>
      </c>
      <c r="I743" t="s">
        <v>3729</v>
      </c>
      <c r="J743" s="8" t="str">
        <f t="shared" si="72"/>
        <v>HDL-</v>
      </c>
      <c r="K743" t="s">
        <v>10</v>
      </c>
      <c r="L743" s="46">
        <v>430</v>
      </c>
      <c r="M743" t="s">
        <v>1472</v>
      </c>
      <c r="N743" t="s">
        <v>11</v>
      </c>
      <c r="O743" s="49">
        <v>3.9847999999999999</v>
      </c>
      <c r="P743" s="9">
        <f t="shared" si="67"/>
        <v>1713.46</v>
      </c>
      <c r="Q743" s="10">
        <f t="shared" si="68"/>
        <v>7.3003400000000003</v>
      </c>
      <c r="R743" s="10">
        <f t="shared" si="69"/>
        <v>0.54579999999999995</v>
      </c>
      <c r="S743" s="11">
        <f t="shared" si="70"/>
        <v>234.69</v>
      </c>
      <c r="T743" s="10" t="s">
        <v>349</v>
      </c>
      <c r="U743" t="s">
        <v>228</v>
      </c>
    </row>
    <row r="744" spans="1:21">
      <c r="A744" t="s">
        <v>4161</v>
      </c>
      <c r="B744" s="20">
        <v>45772</v>
      </c>
      <c r="C744" s="20">
        <v>45723</v>
      </c>
      <c r="D744" t="s">
        <v>121</v>
      </c>
      <c r="E744" t="s">
        <v>122</v>
      </c>
      <c r="G744" t="s">
        <v>4451</v>
      </c>
      <c r="H744" t="s">
        <v>3728</v>
      </c>
      <c r="I744" t="s">
        <v>3729</v>
      </c>
      <c r="J744" s="8" t="str">
        <f t="shared" si="72"/>
        <v>HDL-</v>
      </c>
      <c r="K744" t="s">
        <v>10</v>
      </c>
      <c r="L744" s="46">
        <v>-405</v>
      </c>
      <c r="M744" t="s">
        <v>1472</v>
      </c>
      <c r="N744" t="s">
        <v>11</v>
      </c>
      <c r="O744" s="49">
        <v>3.9847999999999999</v>
      </c>
      <c r="P744" s="9">
        <f t="shared" si="67"/>
        <v>-1613.84</v>
      </c>
      <c r="Q744" s="10">
        <f t="shared" si="68"/>
        <v>7.3003400000000003</v>
      </c>
      <c r="R744" s="10">
        <f t="shared" si="69"/>
        <v>0.54579999999999995</v>
      </c>
      <c r="S744" s="11">
        <f t="shared" si="70"/>
        <v>-221.05</v>
      </c>
      <c r="T744" s="10" t="s">
        <v>349</v>
      </c>
      <c r="U744" t="s">
        <v>228</v>
      </c>
    </row>
    <row r="745" spans="1:21">
      <c r="A745" t="s">
        <v>4161</v>
      </c>
      <c r="B745" s="20">
        <v>45772</v>
      </c>
      <c r="C745" s="20">
        <v>45723</v>
      </c>
      <c r="D745" t="s">
        <v>121</v>
      </c>
      <c r="E745" t="s">
        <v>122</v>
      </c>
      <c r="G745" t="s">
        <v>4450</v>
      </c>
      <c r="H745" t="s">
        <v>3728</v>
      </c>
      <c r="I745" t="s">
        <v>3729</v>
      </c>
      <c r="J745" s="8" t="str">
        <f t="shared" si="72"/>
        <v>HDL-</v>
      </c>
      <c r="K745" t="s">
        <v>10</v>
      </c>
      <c r="L745" s="46">
        <v>405</v>
      </c>
      <c r="M745" t="s">
        <v>1472</v>
      </c>
      <c r="N745" t="s">
        <v>11</v>
      </c>
      <c r="O745" s="49">
        <v>3.9847999999999999</v>
      </c>
      <c r="P745" s="9">
        <f t="shared" si="67"/>
        <v>1613.84</v>
      </c>
      <c r="Q745" s="10">
        <f t="shared" si="68"/>
        <v>7.3003400000000003</v>
      </c>
      <c r="R745" s="10">
        <f t="shared" si="69"/>
        <v>0.54579999999999995</v>
      </c>
      <c r="S745" s="11">
        <f t="shared" si="70"/>
        <v>221.05</v>
      </c>
      <c r="T745" s="10" t="s">
        <v>349</v>
      </c>
      <c r="U745" t="s">
        <v>228</v>
      </c>
    </row>
    <row r="746" spans="1:21">
      <c r="A746" t="s">
        <v>4298</v>
      </c>
      <c r="B746" s="20">
        <v>45772</v>
      </c>
      <c r="C746" s="20">
        <v>45757</v>
      </c>
      <c r="D746" t="s">
        <v>311</v>
      </c>
      <c r="E746" t="s">
        <v>312</v>
      </c>
      <c r="G746" t="s">
        <v>4543</v>
      </c>
      <c r="H746" t="s">
        <v>328</v>
      </c>
      <c r="I746" t="s">
        <v>329</v>
      </c>
      <c r="J746" s="8" t="str">
        <f t="shared" si="72"/>
        <v>INM-</v>
      </c>
      <c r="K746" t="s">
        <v>10</v>
      </c>
      <c r="L746" s="46">
        <v>125</v>
      </c>
      <c r="M746" t="s">
        <v>186</v>
      </c>
      <c r="N746" t="s">
        <v>11</v>
      </c>
      <c r="O746" s="49">
        <v>69.026499999999999</v>
      </c>
      <c r="P746" s="9">
        <f t="shared" si="67"/>
        <v>8628.31</v>
      </c>
      <c r="Q746" s="10">
        <f t="shared" si="68"/>
        <v>7.3003400000000003</v>
      </c>
      <c r="R746" s="10">
        <f t="shared" si="69"/>
        <v>9.4551999999999996</v>
      </c>
      <c r="S746" s="11">
        <f t="shared" si="70"/>
        <v>1181.9000000000001</v>
      </c>
      <c r="T746" s="10" t="s">
        <v>349</v>
      </c>
      <c r="U746" t="s">
        <v>327</v>
      </c>
    </row>
    <row r="747" spans="1:21">
      <c r="A747" t="s">
        <v>4299</v>
      </c>
      <c r="B747" s="20">
        <v>45772</v>
      </c>
      <c r="C747" s="20">
        <v>45757</v>
      </c>
      <c r="D747" t="s">
        <v>311</v>
      </c>
      <c r="E747" t="s">
        <v>312</v>
      </c>
      <c r="G747" t="s">
        <v>4543</v>
      </c>
      <c r="H747" t="s">
        <v>323</v>
      </c>
      <c r="I747" t="s">
        <v>324</v>
      </c>
      <c r="J747" s="8" t="str">
        <f t="shared" si="72"/>
        <v>INM-</v>
      </c>
      <c r="K747" t="s">
        <v>10</v>
      </c>
      <c r="L747" s="46">
        <v>100</v>
      </c>
      <c r="M747" t="s">
        <v>186</v>
      </c>
      <c r="N747" t="s">
        <v>11</v>
      </c>
      <c r="O747" s="49">
        <v>69.026499999999999</v>
      </c>
      <c r="P747" s="9">
        <f t="shared" si="67"/>
        <v>6902.65</v>
      </c>
      <c r="Q747" s="10">
        <f t="shared" si="68"/>
        <v>7.3003400000000003</v>
      </c>
      <c r="R747" s="10">
        <f t="shared" si="69"/>
        <v>9.4551999999999996</v>
      </c>
      <c r="S747" s="11">
        <f t="shared" si="70"/>
        <v>945.52</v>
      </c>
      <c r="T747" s="10" t="s">
        <v>349</v>
      </c>
      <c r="U747" t="s">
        <v>327</v>
      </c>
    </row>
    <row r="748" spans="1:21">
      <c r="A748" t="s">
        <v>3985</v>
      </c>
      <c r="B748" s="20">
        <v>45772</v>
      </c>
      <c r="C748" s="20">
        <v>45744</v>
      </c>
      <c r="D748" t="s">
        <v>709</v>
      </c>
      <c r="E748" t="s">
        <v>710</v>
      </c>
      <c r="G748" t="s">
        <v>4400</v>
      </c>
      <c r="H748" t="s">
        <v>738</v>
      </c>
      <c r="I748" t="s">
        <v>739</v>
      </c>
      <c r="J748" s="8" t="str">
        <f t="shared" si="72"/>
        <v>KNOB</v>
      </c>
      <c r="K748" t="s">
        <v>10</v>
      </c>
      <c r="L748" s="46">
        <v>2000</v>
      </c>
      <c r="M748" t="s">
        <v>1472</v>
      </c>
      <c r="N748" t="s">
        <v>11</v>
      </c>
      <c r="O748" s="49">
        <v>1.0254000000000001</v>
      </c>
      <c r="P748" s="9">
        <f t="shared" si="67"/>
        <v>2050.8000000000002</v>
      </c>
      <c r="Q748" s="10">
        <f t="shared" si="68"/>
        <v>7.3003400000000003</v>
      </c>
      <c r="R748" s="10">
        <f t="shared" si="69"/>
        <v>0.14050000000000001</v>
      </c>
      <c r="S748" s="11">
        <f t="shared" si="70"/>
        <v>281</v>
      </c>
      <c r="T748" s="10" t="s">
        <v>349</v>
      </c>
      <c r="U748" t="s">
        <v>32</v>
      </c>
    </row>
    <row r="749" spans="1:21">
      <c r="A749" t="s">
        <v>3989</v>
      </c>
      <c r="B749" s="20">
        <v>45772</v>
      </c>
      <c r="C749" s="20">
        <v>45758</v>
      </c>
      <c r="D749" t="s">
        <v>709</v>
      </c>
      <c r="E749" t="s">
        <v>710</v>
      </c>
      <c r="G749" t="s">
        <v>4401</v>
      </c>
      <c r="H749" t="s">
        <v>1647</v>
      </c>
      <c r="I749" t="s">
        <v>1648</v>
      </c>
      <c r="J749" s="8" t="str">
        <f t="shared" si="72"/>
        <v>KNOB</v>
      </c>
      <c r="K749" t="s">
        <v>10</v>
      </c>
      <c r="L749" s="46">
        <v>500</v>
      </c>
      <c r="M749" t="s">
        <v>1472</v>
      </c>
      <c r="N749" t="s">
        <v>11</v>
      </c>
      <c r="O749" s="49">
        <v>1.0902000000000001</v>
      </c>
      <c r="P749" s="9">
        <f t="shared" si="67"/>
        <v>545.1</v>
      </c>
      <c r="Q749" s="10">
        <f t="shared" si="68"/>
        <v>7.3003400000000003</v>
      </c>
      <c r="R749" s="10">
        <f t="shared" si="69"/>
        <v>0.14929999999999999</v>
      </c>
      <c r="S749" s="11">
        <f t="shared" si="70"/>
        <v>74.650000000000006</v>
      </c>
      <c r="T749" s="10" t="s">
        <v>349</v>
      </c>
      <c r="U749" t="s">
        <v>32</v>
      </c>
    </row>
    <row r="750" spans="1:21">
      <c r="A750" t="s">
        <v>3990</v>
      </c>
      <c r="B750" s="20">
        <v>45772</v>
      </c>
      <c r="C750" s="20">
        <v>45758</v>
      </c>
      <c r="D750" t="s">
        <v>709</v>
      </c>
      <c r="E750" t="s">
        <v>710</v>
      </c>
      <c r="G750" t="s">
        <v>4401</v>
      </c>
      <c r="H750" t="s">
        <v>3597</v>
      </c>
      <c r="I750" t="s">
        <v>3598</v>
      </c>
      <c r="J750" s="8" t="str">
        <f t="shared" si="72"/>
        <v>KNOB</v>
      </c>
      <c r="K750" t="s">
        <v>10</v>
      </c>
      <c r="L750" s="46">
        <v>2150</v>
      </c>
      <c r="M750" t="s">
        <v>1472</v>
      </c>
      <c r="N750" t="s">
        <v>11</v>
      </c>
      <c r="O750" s="49">
        <v>1.2179</v>
      </c>
      <c r="P750" s="9">
        <f t="shared" si="67"/>
        <v>2618.4899999999998</v>
      </c>
      <c r="Q750" s="10">
        <f t="shared" si="68"/>
        <v>7.3003400000000003</v>
      </c>
      <c r="R750" s="10">
        <f t="shared" si="69"/>
        <v>0.1668</v>
      </c>
      <c r="S750" s="11">
        <f t="shared" si="70"/>
        <v>358.62</v>
      </c>
      <c r="T750" s="10" t="s">
        <v>349</v>
      </c>
      <c r="U750" t="s">
        <v>32</v>
      </c>
    </row>
    <row r="751" spans="1:21">
      <c r="A751" t="s">
        <v>3991</v>
      </c>
      <c r="B751" s="20">
        <v>45772</v>
      </c>
      <c r="C751" s="20">
        <v>45768</v>
      </c>
      <c r="D751" t="s">
        <v>709</v>
      </c>
      <c r="E751" t="s">
        <v>710</v>
      </c>
      <c r="G751" t="s">
        <v>4401</v>
      </c>
      <c r="H751" t="s">
        <v>3597</v>
      </c>
      <c r="I751" t="s">
        <v>3598</v>
      </c>
      <c r="J751" s="8" t="str">
        <f t="shared" si="72"/>
        <v>KNOB</v>
      </c>
      <c r="K751" t="s">
        <v>10</v>
      </c>
      <c r="L751" s="46">
        <v>1530</v>
      </c>
      <c r="M751" t="s">
        <v>1472</v>
      </c>
      <c r="N751" t="s">
        <v>11</v>
      </c>
      <c r="O751" s="49">
        <v>1.2426999999999999</v>
      </c>
      <c r="P751" s="9">
        <f t="shared" si="67"/>
        <v>1901.33</v>
      </c>
      <c r="Q751" s="10">
        <f t="shared" si="68"/>
        <v>7.3003400000000003</v>
      </c>
      <c r="R751" s="10">
        <f t="shared" si="69"/>
        <v>0.17019999999999999</v>
      </c>
      <c r="S751" s="11">
        <f t="shared" si="70"/>
        <v>260.41000000000003</v>
      </c>
      <c r="T751" s="10" t="s">
        <v>349</v>
      </c>
      <c r="U751" t="s">
        <v>32</v>
      </c>
    </row>
    <row r="752" spans="1:21">
      <c r="A752" t="s">
        <v>4006</v>
      </c>
      <c r="B752" s="20">
        <v>45772</v>
      </c>
      <c r="C752" s="20">
        <v>45758</v>
      </c>
      <c r="D752" t="s">
        <v>709</v>
      </c>
      <c r="E752" t="s">
        <v>710</v>
      </c>
      <c r="G752" t="s">
        <v>4401</v>
      </c>
      <c r="H752" t="s">
        <v>3227</v>
      </c>
      <c r="I752" t="s">
        <v>3434</v>
      </c>
      <c r="J752" s="8" t="str">
        <f t="shared" si="72"/>
        <v>KNOB</v>
      </c>
      <c r="K752" t="s">
        <v>10</v>
      </c>
      <c r="L752" s="46">
        <v>1000</v>
      </c>
      <c r="M752" t="s">
        <v>1472</v>
      </c>
      <c r="N752" t="s">
        <v>11</v>
      </c>
      <c r="O752" s="49">
        <v>1.6758</v>
      </c>
      <c r="P752" s="9">
        <f t="shared" si="67"/>
        <v>1675.8</v>
      </c>
      <c r="Q752" s="10">
        <f t="shared" si="68"/>
        <v>7.3003400000000003</v>
      </c>
      <c r="R752" s="10">
        <f t="shared" si="69"/>
        <v>0.2296</v>
      </c>
      <c r="S752" s="11">
        <f t="shared" si="70"/>
        <v>229.6</v>
      </c>
      <c r="T752" s="10" t="s">
        <v>349</v>
      </c>
      <c r="U752" t="s">
        <v>32</v>
      </c>
    </row>
    <row r="753" spans="1:21">
      <c r="A753" t="s">
        <v>4167</v>
      </c>
      <c r="B753" s="20">
        <v>45772</v>
      </c>
      <c r="C753" s="20">
        <v>45720</v>
      </c>
      <c r="D753" t="s">
        <v>94</v>
      </c>
      <c r="E753" t="s">
        <v>95</v>
      </c>
      <c r="G753" t="s">
        <v>4454</v>
      </c>
      <c r="H753" t="s">
        <v>3734</v>
      </c>
      <c r="I753" t="s">
        <v>3735</v>
      </c>
      <c r="J753" s="8" t="str">
        <f t="shared" si="72"/>
        <v>LID-</v>
      </c>
      <c r="K753" t="s">
        <v>98</v>
      </c>
      <c r="L753" s="46">
        <v>410</v>
      </c>
      <c r="M753" t="s">
        <v>1472</v>
      </c>
      <c r="N753" t="s">
        <v>11</v>
      </c>
      <c r="O753" s="49">
        <v>4.0599999999999996</v>
      </c>
      <c r="P753" s="9">
        <f t="shared" si="67"/>
        <v>1664.6</v>
      </c>
      <c r="Q753" s="10">
        <f t="shared" si="68"/>
        <v>7.3003400000000003</v>
      </c>
      <c r="R753" s="10">
        <f t="shared" si="69"/>
        <v>0.55610000000000004</v>
      </c>
      <c r="S753" s="11">
        <f t="shared" si="70"/>
        <v>228</v>
      </c>
      <c r="T753" s="10" t="s">
        <v>349</v>
      </c>
      <c r="U753" t="s">
        <v>368</v>
      </c>
    </row>
    <row r="754" spans="1:21">
      <c r="A754" t="s">
        <v>4180</v>
      </c>
      <c r="B754" s="20">
        <v>45772</v>
      </c>
      <c r="C754" s="20">
        <v>45714</v>
      </c>
      <c r="D754" t="s">
        <v>94</v>
      </c>
      <c r="E754" t="s">
        <v>95</v>
      </c>
      <c r="G754" t="s">
        <v>4488</v>
      </c>
      <c r="H754" t="s">
        <v>3165</v>
      </c>
      <c r="I754" t="s">
        <v>3375</v>
      </c>
      <c r="J754" s="8" t="str">
        <f t="shared" si="72"/>
        <v>LID-</v>
      </c>
      <c r="K754" t="s">
        <v>98</v>
      </c>
      <c r="L754" s="46">
        <v>600</v>
      </c>
      <c r="M754" t="s">
        <v>1472</v>
      </c>
      <c r="N754" t="s">
        <v>11</v>
      </c>
      <c r="O754" s="49">
        <v>4.37</v>
      </c>
      <c r="P754" s="9">
        <f t="shared" si="67"/>
        <v>2622</v>
      </c>
      <c r="Q754" s="10">
        <f t="shared" si="68"/>
        <v>7.3003400000000003</v>
      </c>
      <c r="R754" s="10">
        <f t="shared" si="69"/>
        <v>0.59860000000000002</v>
      </c>
      <c r="S754" s="11">
        <f t="shared" si="70"/>
        <v>359.16</v>
      </c>
      <c r="T754" s="10" t="s">
        <v>349</v>
      </c>
      <c r="U754" t="s">
        <v>368</v>
      </c>
    </row>
    <row r="755" spans="1:21">
      <c r="A755" t="s">
        <v>4180</v>
      </c>
      <c r="B755" s="20">
        <v>45772</v>
      </c>
      <c r="C755" s="20">
        <v>45714</v>
      </c>
      <c r="D755" t="s">
        <v>94</v>
      </c>
      <c r="E755" t="s">
        <v>95</v>
      </c>
      <c r="G755" t="s">
        <v>4489</v>
      </c>
      <c r="H755" t="s">
        <v>3165</v>
      </c>
      <c r="I755" t="s">
        <v>3375</v>
      </c>
      <c r="J755" s="8" t="str">
        <f t="shared" si="72"/>
        <v>LID-</v>
      </c>
      <c r="K755" t="s">
        <v>98</v>
      </c>
      <c r="L755" s="46">
        <v>810</v>
      </c>
      <c r="M755" t="s">
        <v>1472</v>
      </c>
      <c r="N755" t="s">
        <v>11</v>
      </c>
      <c r="O755" s="49">
        <v>4.37</v>
      </c>
      <c r="P755" s="9">
        <f t="shared" si="67"/>
        <v>3539.7</v>
      </c>
      <c r="Q755" s="10">
        <f t="shared" si="68"/>
        <v>7.3003400000000003</v>
      </c>
      <c r="R755" s="10">
        <f t="shared" si="69"/>
        <v>0.59860000000000002</v>
      </c>
      <c r="S755" s="11">
        <f t="shared" si="70"/>
        <v>484.87</v>
      </c>
      <c r="T755" s="10" t="s">
        <v>349</v>
      </c>
      <c r="U755" t="s">
        <v>368</v>
      </c>
    </row>
    <row r="756" spans="1:21">
      <c r="A756" t="s">
        <v>4173</v>
      </c>
      <c r="B756" s="20">
        <v>45772</v>
      </c>
      <c r="C756" s="20">
        <v>45714</v>
      </c>
      <c r="D756" t="s">
        <v>830</v>
      </c>
      <c r="E756" t="s">
        <v>831</v>
      </c>
      <c r="G756" t="s">
        <v>4471</v>
      </c>
      <c r="H756" t="s">
        <v>3166</v>
      </c>
      <c r="I756" t="s">
        <v>3376</v>
      </c>
      <c r="J756" s="8" t="str">
        <f t="shared" si="72"/>
        <v>LID-</v>
      </c>
      <c r="K756" t="s">
        <v>98</v>
      </c>
      <c r="L756" s="46">
        <v>1000</v>
      </c>
      <c r="M756" t="s">
        <v>1472</v>
      </c>
      <c r="N756" t="s">
        <v>11</v>
      </c>
      <c r="O756" s="49">
        <v>4.2</v>
      </c>
      <c r="P756" s="9">
        <f t="shared" si="67"/>
        <v>4200</v>
      </c>
      <c r="Q756" s="10">
        <f t="shared" si="68"/>
        <v>7.3003400000000003</v>
      </c>
      <c r="R756" s="10">
        <f t="shared" si="69"/>
        <v>0.57530000000000003</v>
      </c>
      <c r="S756" s="11">
        <f t="shared" si="70"/>
        <v>575.29999999999995</v>
      </c>
      <c r="T756" s="10" t="s">
        <v>349</v>
      </c>
      <c r="U756" t="s">
        <v>368</v>
      </c>
    </row>
    <row r="757" spans="1:21">
      <c r="A757" t="s">
        <v>3895</v>
      </c>
      <c r="B757" s="20">
        <v>45772</v>
      </c>
      <c r="C757" s="20">
        <v>45744</v>
      </c>
      <c r="D757" t="s">
        <v>235</v>
      </c>
      <c r="E757" t="s">
        <v>236</v>
      </c>
      <c r="G757" t="s">
        <v>4366</v>
      </c>
      <c r="H757" t="s">
        <v>1352</v>
      </c>
      <c r="I757" t="s">
        <v>1353</v>
      </c>
      <c r="J757" s="8" t="str">
        <f t="shared" si="72"/>
        <v>RIV-</v>
      </c>
      <c r="K757" t="s">
        <v>10</v>
      </c>
      <c r="L757" s="46">
        <v>60000</v>
      </c>
      <c r="M757" t="s">
        <v>1472</v>
      </c>
      <c r="N757" t="s">
        <v>11</v>
      </c>
      <c r="O757" s="49">
        <v>0.13150000000000001</v>
      </c>
      <c r="P757" s="9">
        <f t="shared" si="67"/>
        <v>7890</v>
      </c>
      <c r="Q757" s="10">
        <f t="shared" si="68"/>
        <v>7.3003400000000003</v>
      </c>
      <c r="R757" s="10">
        <f t="shared" si="69"/>
        <v>1.7999999999999999E-2</v>
      </c>
      <c r="S757" s="11">
        <f t="shared" si="70"/>
        <v>1080</v>
      </c>
      <c r="T757" s="10" t="s">
        <v>349</v>
      </c>
      <c r="U757" t="s">
        <v>132</v>
      </c>
    </row>
    <row r="758" spans="1:21">
      <c r="A758" t="s">
        <v>4072</v>
      </c>
      <c r="B758" s="20">
        <v>45772</v>
      </c>
      <c r="C758" s="20">
        <v>45758</v>
      </c>
      <c r="D758" t="s">
        <v>709</v>
      </c>
      <c r="E758" t="s">
        <v>710</v>
      </c>
      <c r="G758" t="s">
        <v>4401</v>
      </c>
      <c r="H758" t="s">
        <v>3672</v>
      </c>
      <c r="I758" t="s">
        <v>3673</v>
      </c>
      <c r="J758" s="8" t="str">
        <f t="shared" si="72"/>
        <v>SHDL</v>
      </c>
      <c r="K758" t="s">
        <v>10</v>
      </c>
      <c r="L758" s="46">
        <v>48</v>
      </c>
      <c r="M758" t="s">
        <v>1472</v>
      </c>
      <c r="N758" t="s">
        <v>11</v>
      </c>
      <c r="O758" s="49">
        <v>3.0712999999999999</v>
      </c>
      <c r="P758" s="9">
        <f t="shared" si="67"/>
        <v>147.41999999999999</v>
      </c>
      <c r="Q758" s="10">
        <f t="shared" si="68"/>
        <v>7.3003400000000003</v>
      </c>
      <c r="R758" s="10">
        <f t="shared" si="69"/>
        <v>0.42070000000000002</v>
      </c>
      <c r="S758" s="11">
        <f t="shared" si="70"/>
        <v>20.190000000000001</v>
      </c>
      <c r="T758" s="10" t="s">
        <v>349</v>
      </c>
      <c r="U758" t="s">
        <v>722</v>
      </c>
    </row>
    <row r="759" spans="1:21">
      <c r="A759" t="s">
        <v>4118</v>
      </c>
      <c r="B759" s="20">
        <v>45772</v>
      </c>
      <c r="C759" s="20">
        <v>45729</v>
      </c>
      <c r="D759" t="s">
        <v>709</v>
      </c>
      <c r="E759" t="s">
        <v>710</v>
      </c>
      <c r="G759" t="s">
        <v>4401</v>
      </c>
      <c r="H759" t="s">
        <v>3698</v>
      </c>
      <c r="I759" t="s">
        <v>3699</v>
      </c>
      <c r="J759" s="8" t="str">
        <f t="shared" si="72"/>
        <v>SHDL</v>
      </c>
      <c r="K759" t="s">
        <v>10</v>
      </c>
      <c r="L759" s="46">
        <v>1000</v>
      </c>
      <c r="M759" t="s">
        <v>1472</v>
      </c>
      <c r="N759" t="s">
        <v>11</v>
      </c>
      <c r="O759" s="49">
        <v>3.3089</v>
      </c>
      <c r="P759" s="9">
        <f t="shared" si="67"/>
        <v>3308.9</v>
      </c>
      <c r="Q759" s="10">
        <f t="shared" si="68"/>
        <v>7.3003400000000003</v>
      </c>
      <c r="R759" s="10">
        <f t="shared" si="69"/>
        <v>0.45329999999999998</v>
      </c>
      <c r="S759" s="11">
        <f t="shared" si="70"/>
        <v>453.3</v>
      </c>
      <c r="T759" s="10" t="s">
        <v>349</v>
      </c>
      <c r="U759" t="s">
        <v>722</v>
      </c>
    </row>
    <row r="760" spans="1:21">
      <c r="A760" t="s">
        <v>4219</v>
      </c>
      <c r="B760" s="20">
        <v>45772</v>
      </c>
      <c r="C760" s="20">
        <v>45768</v>
      </c>
      <c r="D760" t="s">
        <v>4324</v>
      </c>
      <c r="E760" t="s">
        <v>4325</v>
      </c>
      <c r="G760" t="s">
        <v>4422</v>
      </c>
      <c r="H760" t="s">
        <v>3772</v>
      </c>
      <c r="I760" t="s">
        <v>3773</v>
      </c>
      <c r="J760" s="8" t="str">
        <f t="shared" si="72"/>
        <v>SSM-</v>
      </c>
      <c r="K760" t="s">
        <v>10</v>
      </c>
      <c r="L760" s="46">
        <v>22681</v>
      </c>
      <c r="M760" t="s">
        <v>186</v>
      </c>
      <c r="N760" t="s">
        <v>11</v>
      </c>
      <c r="O760" s="49">
        <v>6.5487000000000002</v>
      </c>
      <c r="P760" s="9">
        <f t="shared" si="67"/>
        <v>148531.06</v>
      </c>
      <c r="Q760" s="10">
        <f t="shared" si="68"/>
        <v>7.3003400000000003</v>
      </c>
      <c r="R760" s="10">
        <f t="shared" si="69"/>
        <v>0.89700000000000002</v>
      </c>
      <c r="S760" s="11">
        <f t="shared" si="70"/>
        <v>20344.86</v>
      </c>
      <c r="T760" s="10" t="s">
        <v>349</v>
      </c>
      <c r="U760" t="s">
        <v>33</v>
      </c>
    </row>
    <row r="761" spans="1:21">
      <c r="A761" t="s">
        <v>3987</v>
      </c>
      <c r="B761" s="20">
        <v>45772</v>
      </c>
      <c r="C761" s="20">
        <v>45744</v>
      </c>
      <c r="D761" t="s">
        <v>709</v>
      </c>
      <c r="E761" t="s">
        <v>710</v>
      </c>
      <c r="G761" t="s">
        <v>4401</v>
      </c>
      <c r="H761" t="s">
        <v>1645</v>
      </c>
      <c r="I761" t="s">
        <v>1646</v>
      </c>
      <c r="J761" s="8" t="str">
        <f t="shared" si="72"/>
        <v>T&amp;G-</v>
      </c>
      <c r="K761" t="s">
        <v>10</v>
      </c>
      <c r="L761" s="46">
        <v>8400</v>
      </c>
      <c r="M761" t="s">
        <v>1472</v>
      </c>
      <c r="N761" t="s">
        <v>11</v>
      </c>
      <c r="O761" s="49">
        <v>1.0768</v>
      </c>
      <c r="P761" s="9">
        <f t="shared" si="67"/>
        <v>9045.1200000000008</v>
      </c>
      <c r="Q761" s="10">
        <f t="shared" si="68"/>
        <v>7.3003400000000003</v>
      </c>
      <c r="R761" s="10">
        <f t="shared" si="69"/>
        <v>0.14749999999999999</v>
      </c>
      <c r="S761" s="11">
        <f t="shared" si="70"/>
        <v>1239</v>
      </c>
      <c r="T761" s="10" t="s">
        <v>349</v>
      </c>
      <c r="U761" t="s">
        <v>2245</v>
      </c>
    </row>
    <row r="762" spans="1:21">
      <c r="A762" t="s">
        <v>4318</v>
      </c>
      <c r="B762" s="20">
        <v>45771</v>
      </c>
      <c r="C762" s="20">
        <v>45757</v>
      </c>
      <c r="D762" t="s">
        <v>311</v>
      </c>
      <c r="E762" t="s">
        <v>312</v>
      </c>
      <c r="G762" t="s">
        <v>4554</v>
      </c>
      <c r="H762" t="s">
        <v>320</v>
      </c>
      <c r="I762" t="s">
        <v>321</v>
      </c>
      <c r="J762" s="8" t="str">
        <f t="shared" si="72"/>
        <v>EXM-</v>
      </c>
      <c r="K762" t="s">
        <v>10</v>
      </c>
      <c r="L762" s="46">
        <v>150</v>
      </c>
      <c r="M762" t="s">
        <v>186</v>
      </c>
      <c r="N762" t="s">
        <v>11</v>
      </c>
      <c r="O762" s="49">
        <v>110.6195</v>
      </c>
      <c r="P762" s="9">
        <f t="shared" si="67"/>
        <v>16592.93</v>
      </c>
      <c r="Q762" s="10">
        <f t="shared" si="68"/>
        <v>7.3003400000000003</v>
      </c>
      <c r="R762" s="10">
        <f t="shared" si="69"/>
        <v>15.152699999999999</v>
      </c>
      <c r="S762" s="11">
        <f t="shared" si="70"/>
        <v>2272.91</v>
      </c>
      <c r="T762" s="10" t="s">
        <v>349</v>
      </c>
      <c r="U762" t="s">
        <v>315</v>
      </c>
    </row>
    <row r="763" spans="1:21">
      <c r="A763" t="s">
        <v>4319</v>
      </c>
      <c r="B763" s="20">
        <v>45771</v>
      </c>
      <c r="C763" s="20">
        <v>45757</v>
      </c>
      <c r="D763" t="s">
        <v>311</v>
      </c>
      <c r="E763" t="s">
        <v>312</v>
      </c>
      <c r="G763" t="s">
        <v>4554</v>
      </c>
      <c r="H763" t="s">
        <v>1827</v>
      </c>
      <c r="I763" t="s">
        <v>1828</v>
      </c>
      <c r="J763" s="8" t="str">
        <f t="shared" si="72"/>
        <v>EXM-</v>
      </c>
      <c r="K763" t="s">
        <v>10</v>
      </c>
      <c r="L763" s="46">
        <v>100</v>
      </c>
      <c r="M763" t="s">
        <v>186</v>
      </c>
      <c r="N763" t="s">
        <v>11</v>
      </c>
      <c r="O763" s="49">
        <v>110.6195</v>
      </c>
      <c r="P763" s="9">
        <f t="shared" si="67"/>
        <v>11061.95</v>
      </c>
      <c r="Q763" s="10">
        <f t="shared" si="68"/>
        <v>7.3003400000000003</v>
      </c>
      <c r="R763" s="10">
        <f t="shared" si="69"/>
        <v>15.152699999999999</v>
      </c>
      <c r="S763" s="11">
        <f t="shared" si="70"/>
        <v>1515.27</v>
      </c>
      <c r="T763" s="10" t="s">
        <v>349</v>
      </c>
      <c r="U763" t="s">
        <v>315</v>
      </c>
    </row>
    <row r="764" spans="1:21">
      <c r="A764" t="s">
        <v>4276</v>
      </c>
      <c r="B764" s="20">
        <v>45771</v>
      </c>
      <c r="C764" s="20">
        <v>45771</v>
      </c>
      <c r="D764" t="s">
        <v>898</v>
      </c>
      <c r="E764" t="s">
        <v>899</v>
      </c>
      <c r="G764" t="s">
        <v>2229</v>
      </c>
      <c r="H764" t="s">
        <v>902</v>
      </c>
      <c r="I764" t="s">
        <v>903</v>
      </c>
      <c r="J764" s="8" t="str">
        <f t="shared" si="72"/>
        <v>GLID</v>
      </c>
      <c r="K764" t="s">
        <v>10</v>
      </c>
      <c r="L764" s="46">
        <v>120</v>
      </c>
      <c r="M764" t="s">
        <v>1472</v>
      </c>
      <c r="N764" t="s">
        <v>11</v>
      </c>
      <c r="O764" s="49">
        <v>10.7965</v>
      </c>
      <c r="P764" s="9">
        <f t="shared" si="67"/>
        <v>1295.58</v>
      </c>
      <c r="Q764" s="10">
        <f t="shared" si="68"/>
        <v>7.3003400000000003</v>
      </c>
      <c r="R764" s="10">
        <f t="shared" si="69"/>
        <v>1.4789000000000001</v>
      </c>
      <c r="S764" s="11">
        <f t="shared" si="70"/>
        <v>177.47</v>
      </c>
      <c r="T764" s="10" t="s">
        <v>349</v>
      </c>
      <c r="U764" t="s">
        <v>78</v>
      </c>
    </row>
    <row r="765" spans="1:21">
      <c r="A765" t="s">
        <v>4311</v>
      </c>
      <c r="B765" s="20">
        <v>45771</v>
      </c>
      <c r="C765" s="20">
        <v>45754</v>
      </c>
      <c r="D765" t="s">
        <v>311</v>
      </c>
      <c r="E765" t="s">
        <v>312</v>
      </c>
      <c r="G765" t="s">
        <v>4550</v>
      </c>
      <c r="H765" t="s">
        <v>662</v>
      </c>
      <c r="I765" t="s">
        <v>663</v>
      </c>
      <c r="J765" s="8" t="str">
        <f t="shared" si="72"/>
        <v>INM-</v>
      </c>
      <c r="K765" t="s">
        <v>10</v>
      </c>
      <c r="L765" s="46">
        <v>125</v>
      </c>
      <c r="M765" t="s">
        <v>186</v>
      </c>
      <c r="N765" t="s">
        <v>11</v>
      </c>
      <c r="O765" s="49">
        <v>92.743399999999994</v>
      </c>
      <c r="P765" s="9">
        <f t="shared" si="67"/>
        <v>11592.93</v>
      </c>
      <c r="Q765" s="10">
        <f t="shared" si="68"/>
        <v>7.3003400000000003</v>
      </c>
      <c r="R765" s="10">
        <f t="shared" si="69"/>
        <v>12.704000000000001</v>
      </c>
      <c r="S765" s="11">
        <f t="shared" si="70"/>
        <v>1588</v>
      </c>
      <c r="T765" s="10" t="s">
        <v>349</v>
      </c>
      <c r="U765" t="s">
        <v>327</v>
      </c>
    </row>
    <row r="766" spans="1:21">
      <c r="A766" t="s">
        <v>4316</v>
      </c>
      <c r="B766" s="20">
        <v>45771</v>
      </c>
      <c r="C766" s="20">
        <v>45754</v>
      </c>
      <c r="D766" t="s">
        <v>311</v>
      </c>
      <c r="E766" t="s">
        <v>312</v>
      </c>
      <c r="G766" t="s">
        <v>4550</v>
      </c>
      <c r="H766" t="s">
        <v>669</v>
      </c>
      <c r="I766" t="s">
        <v>670</v>
      </c>
      <c r="J766" s="8" t="str">
        <f t="shared" si="72"/>
        <v>INM-</v>
      </c>
      <c r="K766" t="s">
        <v>10</v>
      </c>
      <c r="L766" s="46">
        <v>25</v>
      </c>
      <c r="M766" t="s">
        <v>186</v>
      </c>
      <c r="N766" t="s">
        <v>11</v>
      </c>
      <c r="O766" s="49">
        <v>110.17700000000001</v>
      </c>
      <c r="P766" s="9">
        <f t="shared" si="67"/>
        <v>2754.43</v>
      </c>
      <c r="Q766" s="10">
        <f t="shared" si="68"/>
        <v>7.3003400000000003</v>
      </c>
      <c r="R766" s="10">
        <f t="shared" si="69"/>
        <v>15.092000000000001</v>
      </c>
      <c r="S766" s="11">
        <f t="shared" si="70"/>
        <v>377.3</v>
      </c>
      <c r="T766" s="10" t="s">
        <v>349</v>
      </c>
      <c r="U766" t="s">
        <v>327</v>
      </c>
    </row>
    <row r="767" spans="1:21">
      <c r="A767" t="s">
        <v>4167</v>
      </c>
      <c r="B767" s="20">
        <v>45771</v>
      </c>
      <c r="C767" s="20">
        <v>45720</v>
      </c>
      <c r="D767" t="s">
        <v>94</v>
      </c>
      <c r="E767" t="s">
        <v>95</v>
      </c>
      <c r="G767" t="s">
        <v>4455</v>
      </c>
      <c r="H767" t="s">
        <v>3734</v>
      </c>
      <c r="I767" t="s">
        <v>3735</v>
      </c>
      <c r="J767" s="8" t="str">
        <f t="shared" si="72"/>
        <v>LID-</v>
      </c>
      <c r="K767" t="s">
        <v>98</v>
      </c>
      <c r="L767" s="46">
        <v>600</v>
      </c>
      <c r="M767" t="s">
        <v>1472</v>
      </c>
      <c r="N767" t="s">
        <v>11</v>
      </c>
      <c r="O767" s="49">
        <v>4.0599999999999996</v>
      </c>
      <c r="P767" s="9">
        <f t="shared" si="67"/>
        <v>2436</v>
      </c>
      <c r="Q767" s="10">
        <f t="shared" si="68"/>
        <v>7.3003400000000003</v>
      </c>
      <c r="R767" s="10">
        <f t="shared" si="69"/>
        <v>0.55610000000000004</v>
      </c>
      <c r="S767" s="11">
        <f t="shared" si="70"/>
        <v>333.66</v>
      </c>
      <c r="T767" s="10" t="s">
        <v>349</v>
      </c>
      <c r="U767" t="s">
        <v>368</v>
      </c>
    </row>
    <row r="768" spans="1:21">
      <c r="A768" t="s">
        <v>4172</v>
      </c>
      <c r="B768" s="20">
        <v>45771</v>
      </c>
      <c r="C768" s="20">
        <v>45714</v>
      </c>
      <c r="D768" t="s">
        <v>830</v>
      </c>
      <c r="E768" t="s">
        <v>831</v>
      </c>
      <c r="G768" t="s">
        <v>4465</v>
      </c>
      <c r="H768" t="s">
        <v>3166</v>
      </c>
      <c r="I768" t="s">
        <v>3376</v>
      </c>
      <c r="J768" s="8" t="str">
        <f t="shared" si="72"/>
        <v>LID-</v>
      </c>
      <c r="K768" t="s">
        <v>98</v>
      </c>
      <c r="L768" s="46">
        <v>1090</v>
      </c>
      <c r="M768" t="s">
        <v>1472</v>
      </c>
      <c r="N768" t="s">
        <v>11</v>
      </c>
      <c r="O768" s="49">
        <v>4.2</v>
      </c>
      <c r="P768" s="9">
        <f t="shared" si="67"/>
        <v>4578</v>
      </c>
      <c r="Q768" s="10">
        <f t="shared" si="68"/>
        <v>7.3003400000000003</v>
      </c>
      <c r="R768" s="10">
        <f t="shared" si="69"/>
        <v>0.57530000000000003</v>
      </c>
      <c r="S768" s="11">
        <f t="shared" si="70"/>
        <v>627.08000000000004</v>
      </c>
      <c r="T768" s="10" t="s">
        <v>349</v>
      </c>
      <c r="U768" t="s">
        <v>368</v>
      </c>
    </row>
    <row r="769" spans="1:21">
      <c r="A769" t="s">
        <v>4124</v>
      </c>
      <c r="B769" s="20">
        <v>45771</v>
      </c>
      <c r="C769" s="20">
        <v>45714</v>
      </c>
      <c r="D769" t="s">
        <v>5</v>
      </c>
      <c r="E769" t="s">
        <v>6</v>
      </c>
      <c r="G769" t="s">
        <v>4432</v>
      </c>
      <c r="H769" t="s">
        <v>1732</v>
      </c>
      <c r="I769" t="s">
        <v>1733</v>
      </c>
      <c r="J769" s="8" t="str">
        <f t="shared" si="72"/>
        <v>SHTS</v>
      </c>
      <c r="K769" t="s">
        <v>10</v>
      </c>
      <c r="L769" s="46">
        <v>505</v>
      </c>
      <c r="M769" t="s">
        <v>1472</v>
      </c>
      <c r="N769" t="s">
        <v>11</v>
      </c>
      <c r="O769" s="49">
        <v>3.4</v>
      </c>
      <c r="P769" s="9">
        <f t="shared" si="67"/>
        <v>1717</v>
      </c>
      <c r="Q769" s="10">
        <f t="shared" si="68"/>
        <v>7.3003400000000003</v>
      </c>
      <c r="R769" s="10">
        <f t="shared" si="69"/>
        <v>0.4657</v>
      </c>
      <c r="S769" s="11">
        <f t="shared" si="70"/>
        <v>235.18</v>
      </c>
      <c r="T769" s="10" t="s">
        <v>349</v>
      </c>
      <c r="U769" t="s">
        <v>9</v>
      </c>
    </row>
    <row r="770" spans="1:21">
      <c r="A770" t="s">
        <v>3834</v>
      </c>
      <c r="B770" s="20">
        <v>45771</v>
      </c>
      <c r="C770" s="20">
        <v>45769</v>
      </c>
      <c r="D770" t="s">
        <v>545</v>
      </c>
      <c r="E770" t="s">
        <v>546</v>
      </c>
      <c r="G770" t="s">
        <v>4341</v>
      </c>
      <c r="H770" t="s">
        <v>557</v>
      </c>
      <c r="I770" t="s">
        <v>558</v>
      </c>
      <c r="J770" s="8" t="str">
        <f t="shared" si="72"/>
        <v>WHR-</v>
      </c>
      <c r="K770" t="s">
        <v>10</v>
      </c>
      <c r="L770" s="46">
        <v>14400</v>
      </c>
      <c r="M770" t="s">
        <v>1472</v>
      </c>
      <c r="N770" t="s">
        <v>11</v>
      </c>
      <c r="O770" s="49">
        <v>3.9800000000000002E-2</v>
      </c>
      <c r="P770" s="9">
        <f t="shared" ref="P770:P833" si="73">ROUND(O770*L770,2)</f>
        <v>573.12</v>
      </c>
      <c r="Q770" s="10">
        <f t="shared" ref="Q770:Q833" si="74">IF(N770="HKD",7.8,IF(N770="CNY",7.30034,1))</f>
        <v>7.3003400000000003</v>
      </c>
      <c r="R770" s="10">
        <f t="shared" ref="R770:R833" si="75">+ROUND(O770/Q770,4)</f>
        <v>5.4999999999999997E-3</v>
      </c>
      <c r="S770" s="11">
        <f t="shared" ref="S770:S833" si="76">ROUND(R770*L770,2)</f>
        <v>79.2</v>
      </c>
      <c r="T770" s="10" t="s">
        <v>349</v>
      </c>
      <c r="U770" t="s">
        <v>248</v>
      </c>
    </row>
    <row r="771" spans="1:21">
      <c r="A771" t="s">
        <v>3836</v>
      </c>
      <c r="B771" s="20">
        <v>45771</v>
      </c>
      <c r="C771" s="20">
        <v>45763</v>
      </c>
      <c r="D771" t="s">
        <v>545</v>
      </c>
      <c r="E771" t="s">
        <v>546</v>
      </c>
      <c r="G771" t="s">
        <v>4341</v>
      </c>
      <c r="H771" t="s">
        <v>563</v>
      </c>
      <c r="I771" t="s">
        <v>564</v>
      </c>
      <c r="J771" s="8" t="str">
        <f t="shared" si="72"/>
        <v>WHR-</v>
      </c>
      <c r="K771" t="s">
        <v>10</v>
      </c>
      <c r="L771" s="46">
        <v>2100</v>
      </c>
      <c r="M771" t="s">
        <v>1472</v>
      </c>
      <c r="N771" t="s">
        <v>11</v>
      </c>
      <c r="O771" s="49">
        <v>4.1000000000000002E-2</v>
      </c>
      <c r="P771" s="9">
        <f t="shared" si="73"/>
        <v>86.1</v>
      </c>
      <c r="Q771" s="10">
        <f t="shared" si="74"/>
        <v>7.3003400000000003</v>
      </c>
      <c r="R771" s="10">
        <f t="shared" si="75"/>
        <v>5.5999999999999999E-3</v>
      </c>
      <c r="S771" s="11">
        <f t="shared" si="76"/>
        <v>11.76</v>
      </c>
      <c r="T771" s="10" t="s">
        <v>349</v>
      </c>
      <c r="U771" t="s">
        <v>248</v>
      </c>
    </row>
    <row r="772" spans="1:21">
      <c r="A772" t="s">
        <v>3837</v>
      </c>
      <c r="B772" s="20">
        <v>45771</v>
      </c>
      <c r="C772" s="20">
        <v>45765</v>
      </c>
      <c r="D772" t="s">
        <v>545</v>
      </c>
      <c r="E772" t="s">
        <v>546</v>
      </c>
      <c r="G772" t="s">
        <v>4341</v>
      </c>
      <c r="H772" t="s">
        <v>563</v>
      </c>
      <c r="I772" t="s">
        <v>564</v>
      </c>
      <c r="J772" s="8" t="str">
        <f t="shared" si="72"/>
        <v>WHR-</v>
      </c>
      <c r="K772" t="s">
        <v>10</v>
      </c>
      <c r="L772" s="46">
        <v>2300</v>
      </c>
      <c r="M772" t="s">
        <v>1472</v>
      </c>
      <c r="N772" t="s">
        <v>11</v>
      </c>
      <c r="O772" s="49">
        <v>4.1000000000000002E-2</v>
      </c>
      <c r="P772" s="9">
        <f t="shared" si="73"/>
        <v>94.3</v>
      </c>
      <c r="Q772" s="10">
        <f t="shared" si="74"/>
        <v>7.3003400000000003</v>
      </c>
      <c r="R772" s="10">
        <f t="shared" si="75"/>
        <v>5.5999999999999999E-3</v>
      </c>
      <c r="S772" s="11">
        <f t="shared" si="76"/>
        <v>12.88</v>
      </c>
      <c r="T772" s="10" t="s">
        <v>349</v>
      </c>
      <c r="U772" t="s">
        <v>248</v>
      </c>
    </row>
    <row r="773" spans="1:21">
      <c r="A773" t="s">
        <v>3838</v>
      </c>
      <c r="B773" s="20">
        <v>45771</v>
      </c>
      <c r="C773" s="20">
        <v>45768</v>
      </c>
      <c r="D773" t="s">
        <v>545</v>
      </c>
      <c r="E773" t="s">
        <v>546</v>
      </c>
      <c r="G773" t="s">
        <v>4341</v>
      </c>
      <c r="H773" t="s">
        <v>563</v>
      </c>
      <c r="I773" t="s">
        <v>564</v>
      </c>
      <c r="J773" s="8" t="str">
        <f t="shared" si="72"/>
        <v>WHR-</v>
      </c>
      <c r="K773" t="s">
        <v>10</v>
      </c>
      <c r="L773" s="46">
        <v>2000</v>
      </c>
      <c r="M773" t="s">
        <v>1472</v>
      </c>
      <c r="N773" t="s">
        <v>11</v>
      </c>
      <c r="O773" s="49">
        <v>4.1000000000000002E-2</v>
      </c>
      <c r="P773" s="9">
        <f t="shared" si="73"/>
        <v>82</v>
      </c>
      <c r="Q773" s="10">
        <f t="shared" si="74"/>
        <v>7.3003400000000003</v>
      </c>
      <c r="R773" s="10">
        <f t="shared" si="75"/>
        <v>5.5999999999999999E-3</v>
      </c>
      <c r="S773" s="11">
        <f t="shared" si="76"/>
        <v>11.2</v>
      </c>
      <c r="T773" s="10" t="s">
        <v>349</v>
      </c>
      <c r="U773" t="s">
        <v>248</v>
      </c>
    </row>
    <row r="774" spans="1:21">
      <c r="A774" t="s">
        <v>3843</v>
      </c>
      <c r="B774" s="20">
        <v>45771</v>
      </c>
      <c r="C774" s="20">
        <v>45763</v>
      </c>
      <c r="D774" t="s">
        <v>545</v>
      </c>
      <c r="E774" t="s">
        <v>546</v>
      </c>
      <c r="G774" t="s">
        <v>4341</v>
      </c>
      <c r="H774" t="s">
        <v>543</v>
      </c>
      <c r="I774" t="s">
        <v>544</v>
      </c>
      <c r="J774" s="8" t="str">
        <f t="shared" ref="J774:J799" si="77">+LEFT(U774,4)</f>
        <v>WHR-</v>
      </c>
      <c r="K774" t="s">
        <v>10</v>
      </c>
      <c r="L774" s="46">
        <v>10000</v>
      </c>
      <c r="M774" t="s">
        <v>1472</v>
      </c>
      <c r="N774" t="s">
        <v>11</v>
      </c>
      <c r="O774" s="49">
        <v>4.2999999999999997E-2</v>
      </c>
      <c r="P774" s="9">
        <f t="shared" si="73"/>
        <v>430</v>
      </c>
      <c r="Q774" s="10">
        <f t="shared" si="74"/>
        <v>7.3003400000000003</v>
      </c>
      <c r="R774" s="10">
        <f t="shared" si="75"/>
        <v>5.8999999999999999E-3</v>
      </c>
      <c r="S774" s="11">
        <f t="shared" si="76"/>
        <v>59</v>
      </c>
      <c r="T774" s="10" t="s">
        <v>349</v>
      </c>
      <c r="U774" t="s">
        <v>248</v>
      </c>
    </row>
    <row r="775" spans="1:21">
      <c r="A775" t="s">
        <v>3844</v>
      </c>
      <c r="B775" s="20">
        <v>45771</v>
      </c>
      <c r="C775" s="20">
        <v>45765</v>
      </c>
      <c r="D775" t="s">
        <v>545</v>
      </c>
      <c r="E775" t="s">
        <v>546</v>
      </c>
      <c r="G775" t="s">
        <v>4341</v>
      </c>
      <c r="H775" t="s">
        <v>543</v>
      </c>
      <c r="I775" t="s">
        <v>544</v>
      </c>
      <c r="J775" s="8" t="str">
        <f t="shared" si="77"/>
        <v>WHR-</v>
      </c>
      <c r="K775" t="s">
        <v>10</v>
      </c>
      <c r="L775" s="46">
        <v>6500</v>
      </c>
      <c r="M775" t="s">
        <v>1472</v>
      </c>
      <c r="N775" t="s">
        <v>11</v>
      </c>
      <c r="O775" s="49">
        <v>4.2999999999999997E-2</v>
      </c>
      <c r="P775" s="9">
        <f t="shared" si="73"/>
        <v>279.5</v>
      </c>
      <c r="Q775" s="10">
        <f t="shared" si="74"/>
        <v>7.3003400000000003</v>
      </c>
      <c r="R775" s="10">
        <f t="shared" si="75"/>
        <v>5.8999999999999999E-3</v>
      </c>
      <c r="S775" s="11">
        <f t="shared" si="76"/>
        <v>38.35</v>
      </c>
      <c r="T775" s="10" t="s">
        <v>349</v>
      </c>
      <c r="U775" t="s">
        <v>248</v>
      </c>
    </row>
    <row r="776" spans="1:21">
      <c r="A776" t="s">
        <v>3858</v>
      </c>
      <c r="B776" s="20">
        <v>45771</v>
      </c>
      <c r="C776" s="20">
        <v>45768</v>
      </c>
      <c r="D776" t="s">
        <v>545</v>
      </c>
      <c r="E776" t="s">
        <v>546</v>
      </c>
      <c r="G776" t="s">
        <v>4341</v>
      </c>
      <c r="H776" t="s">
        <v>939</v>
      </c>
      <c r="I776" t="s">
        <v>940</v>
      </c>
      <c r="J776" s="8" t="str">
        <f t="shared" si="77"/>
        <v>WHR-</v>
      </c>
      <c r="K776" t="s">
        <v>10</v>
      </c>
      <c r="L776" s="46">
        <v>2000</v>
      </c>
      <c r="M776" t="s">
        <v>1472</v>
      </c>
      <c r="N776" t="s">
        <v>11</v>
      </c>
      <c r="O776" s="49">
        <v>6.2E-2</v>
      </c>
      <c r="P776" s="9">
        <f t="shared" si="73"/>
        <v>124</v>
      </c>
      <c r="Q776" s="10">
        <f t="shared" si="74"/>
        <v>7.3003400000000003</v>
      </c>
      <c r="R776" s="10">
        <f t="shared" si="75"/>
        <v>8.5000000000000006E-3</v>
      </c>
      <c r="S776" s="11">
        <f t="shared" si="76"/>
        <v>17</v>
      </c>
      <c r="T776" s="10" t="s">
        <v>349</v>
      </c>
      <c r="U776" t="s">
        <v>248</v>
      </c>
    </row>
    <row r="777" spans="1:21">
      <c r="A777" t="s">
        <v>3880</v>
      </c>
      <c r="B777" s="20">
        <v>45771</v>
      </c>
      <c r="C777" s="20">
        <v>45756</v>
      </c>
      <c r="D777" t="s">
        <v>545</v>
      </c>
      <c r="E777" t="s">
        <v>546</v>
      </c>
      <c r="G777" t="s">
        <v>4341</v>
      </c>
      <c r="H777" t="s">
        <v>245</v>
      </c>
      <c r="I777" t="s">
        <v>246</v>
      </c>
      <c r="J777" s="8" t="str">
        <f t="shared" si="77"/>
        <v>WHR-</v>
      </c>
      <c r="K777" t="s">
        <v>10</v>
      </c>
      <c r="L777" s="46">
        <v>16000</v>
      </c>
      <c r="M777" t="s">
        <v>1472</v>
      </c>
      <c r="N777" t="s">
        <v>11</v>
      </c>
      <c r="O777" s="49">
        <v>0.108</v>
      </c>
      <c r="P777" s="9">
        <f t="shared" si="73"/>
        <v>1728</v>
      </c>
      <c r="Q777" s="10">
        <f t="shared" si="74"/>
        <v>7.3003400000000003</v>
      </c>
      <c r="R777" s="10">
        <f t="shared" si="75"/>
        <v>1.4800000000000001E-2</v>
      </c>
      <c r="S777" s="11">
        <f t="shared" si="76"/>
        <v>236.8</v>
      </c>
      <c r="T777" s="10" t="s">
        <v>349</v>
      </c>
      <c r="U777" t="s">
        <v>248</v>
      </c>
    </row>
    <row r="778" spans="1:21">
      <c r="A778" t="s">
        <v>3881</v>
      </c>
      <c r="B778" s="20">
        <v>45771</v>
      </c>
      <c r="C778" s="20">
        <v>45765</v>
      </c>
      <c r="D778" t="s">
        <v>545</v>
      </c>
      <c r="E778" t="s">
        <v>546</v>
      </c>
      <c r="G778" t="s">
        <v>4341</v>
      </c>
      <c r="H778" t="s">
        <v>245</v>
      </c>
      <c r="I778" t="s">
        <v>246</v>
      </c>
      <c r="J778" s="8" t="str">
        <f t="shared" si="77"/>
        <v>WHR-</v>
      </c>
      <c r="K778" t="s">
        <v>10</v>
      </c>
      <c r="L778" s="46">
        <v>8500</v>
      </c>
      <c r="M778" t="s">
        <v>1472</v>
      </c>
      <c r="N778" t="s">
        <v>11</v>
      </c>
      <c r="O778" s="49">
        <v>0.108</v>
      </c>
      <c r="P778" s="9">
        <f t="shared" si="73"/>
        <v>918</v>
      </c>
      <c r="Q778" s="10">
        <f t="shared" si="74"/>
        <v>7.3003400000000003</v>
      </c>
      <c r="R778" s="10">
        <f t="shared" si="75"/>
        <v>1.4800000000000001E-2</v>
      </c>
      <c r="S778" s="11">
        <f t="shared" si="76"/>
        <v>125.8</v>
      </c>
      <c r="T778" s="10" t="s">
        <v>349</v>
      </c>
      <c r="U778" t="s">
        <v>248</v>
      </c>
    </row>
    <row r="779" spans="1:21">
      <c r="A779" t="s">
        <v>4292</v>
      </c>
      <c r="B779" s="20">
        <v>45770</v>
      </c>
      <c r="C779" s="20">
        <v>45768</v>
      </c>
      <c r="D779" t="s">
        <v>1006</v>
      </c>
      <c r="E779" t="s">
        <v>1007</v>
      </c>
      <c r="G779" t="s">
        <v>4539</v>
      </c>
      <c r="H779" t="s">
        <v>1819</v>
      </c>
      <c r="I779" t="s">
        <v>1820</v>
      </c>
      <c r="J779" s="8" t="str">
        <f t="shared" si="77"/>
        <v>ALM-</v>
      </c>
      <c r="K779" t="s">
        <v>10</v>
      </c>
      <c r="L779" s="46">
        <v>30000</v>
      </c>
      <c r="M779" t="s">
        <v>186</v>
      </c>
      <c r="N779" t="s">
        <v>11</v>
      </c>
      <c r="O779" s="49">
        <v>17.530999999999999</v>
      </c>
      <c r="P779" s="9">
        <f t="shared" si="73"/>
        <v>525930</v>
      </c>
      <c r="Q779" s="10">
        <f t="shared" si="74"/>
        <v>7.3003400000000003</v>
      </c>
      <c r="R779" s="10">
        <f t="shared" si="75"/>
        <v>2.4014000000000002</v>
      </c>
      <c r="S779" s="11">
        <f t="shared" si="76"/>
        <v>72042</v>
      </c>
      <c r="T779" s="10" t="s">
        <v>349</v>
      </c>
      <c r="U779" t="s">
        <v>191</v>
      </c>
    </row>
    <row r="780" spans="1:21">
      <c r="A780" t="s">
        <v>4115</v>
      </c>
      <c r="B780" s="20">
        <v>45770</v>
      </c>
      <c r="C780" s="20">
        <v>45695</v>
      </c>
      <c r="D780" t="s">
        <v>94</v>
      </c>
      <c r="E780" t="s">
        <v>95</v>
      </c>
      <c r="G780" t="s">
        <v>4428</v>
      </c>
      <c r="H780" t="s">
        <v>1728</v>
      </c>
      <c r="I780" t="s">
        <v>1729</v>
      </c>
      <c r="J780" s="8" t="str">
        <f t="shared" si="77"/>
        <v>LID-</v>
      </c>
      <c r="K780" t="s">
        <v>98</v>
      </c>
      <c r="L780" s="46">
        <v>510</v>
      </c>
      <c r="M780" t="s">
        <v>1472</v>
      </c>
      <c r="N780" t="s">
        <v>11</v>
      </c>
      <c r="O780" s="49">
        <v>3.3</v>
      </c>
      <c r="P780" s="9">
        <f t="shared" si="73"/>
        <v>1683</v>
      </c>
      <c r="Q780" s="10">
        <f t="shared" si="74"/>
        <v>7.3003400000000003</v>
      </c>
      <c r="R780" s="10">
        <f t="shared" si="75"/>
        <v>0.45200000000000001</v>
      </c>
      <c r="S780" s="11">
        <f t="shared" si="76"/>
        <v>230.52</v>
      </c>
      <c r="T780" s="10" t="s">
        <v>349</v>
      </c>
      <c r="U780" t="s">
        <v>368</v>
      </c>
    </row>
    <row r="781" spans="1:21">
      <c r="A781" t="s">
        <v>4123</v>
      </c>
      <c r="B781" s="20">
        <v>45770</v>
      </c>
      <c r="C781" s="20">
        <v>45695</v>
      </c>
      <c r="D781" t="s">
        <v>94</v>
      </c>
      <c r="E781" t="s">
        <v>95</v>
      </c>
      <c r="G781" t="s">
        <v>4428</v>
      </c>
      <c r="H781" t="s">
        <v>3061</v>
      </c>
      <c r="I781" t="s">
        <v>3277</v>
      </c>
      <c r="J781" s="8" t="str">
        <f t="shared" si="77"/>
        <v>LID-</v>
      </c>
      <c r="K781" t="s">
        <v>98</v>
      </c>
      <c r="L781" s="46">
        <v>510</v>
      </c>
      <c r="M781" t="s">
        <v>1472</v>
      </c>
      <c r="N781" t="s">
        <v>11</v>
      </c>
      <c r="O781" s="49">
        <v>3.4</v>
      </c>
      <c r="P781" s="9">
        <f t="shared" si="73"/>
        <v>1734</v>
      </c>
      <c r="Q781" s="10">
        <f t="shared" si="74"/>
        <v>7.3003400000000003</v>
      </c>
      <c r="R781" s="10">
        <f t="shared" si="75"/>
        <v>0.4657</v>
      </c>
      <c r="S781" s="11">
        <f t="shared" si="76"/>
        <v>237.51</v>
      </c>
      <c r="T781" s="10" t="s">
        <v>349</v>
      </c>
      <c r="U781" t="s">
        <v>368</v>
      </c>
    </row>
    <row r="782" spans="1:21">
      <c r="A782" t="s">
        <v>4172</v>
      </c>
      <c r="B782" s="20">
        <v>45770</v>
      </c>
      <c r="C782" s="20">
        <v>45714</v>
      </c>
      <c r="D782" t="s">
        <v>830</v>
      </c>
      <c r="E782" t="s">
        <v>831</v>
      </c>
      <c r="G782" t="s">
        <v>4466</v>
      </c>
      <c r="H782" t="s">
        <v>3166</v>
      </c>
      <c r="I782" t="s">
        <v>3376</v>
      </c>
      <c r="J782" s="8" t="str">
        <f t="shared" si="77"/>
        <v>LID-</v>
      </c>
      <c r="K782" t="s">
        <v>98</v>
      </c>
      <c r="L782" s="46">
        <v>1000</v>
      </c>
      <c r="M782" t="s">
        <v>1472</v>
      </c>
      <c r="N782" t="s">
        <v>11</v>
      </c>
      <c r="O782" s="49">
        <v>4.2</v>
      </c>
      <c r="P782" s="9">
        <f t="shared" si="73"/>
        <v>4200</v>
      </c>
      <c r="Q782" s="10">
        <f t="shared" si="74"/>
        <v>7.3003400000000003</v>
      </c>
      <c r="R782" s="10">
        <f t="shared" si="75"/>
        <v>0.57530000000000003</v>
      </c>
      <c r="S782" s="11">
        <f t="shared" si="76"/>
        <v>575.29999999999995</v>
      </c>
      <c r="T782" s="10" t="s">
        <v>349</v>
      </c>
      <c r="U782" t="s">
        <v>368</v>
      </c>
    </row>
    <row r="783" spans="1:21">
      <c r="A783" t="s">
        <v>4032</v>
      </c>
      <c r="B783" s="20">
        <v>45770</v>
      </c>
      <c r="C783" s="20">
        <v>45729</v>
      </c>
      <c r="D783" t="s">
        <v>925</v>
      </c>
      <c r="E783" t="s">
        <v>926</v>
      </c>
      <c r="G783" t="s">
        <v>4414</v>
      </c>
      <c r="H783" t="s">
        <v>3080</v>
      </c>
      <c r="I783" t="s">
        <v>3296</v>
      </c>
      <c r="J783" s="8" t="str">
        <f t="shared" si="77"/>
        <v>SHDL</v>
      </c>
      <c r="K783" t="s">
        <v>10</v>
      </c>
      <c r="L783" s="46">
        <v>2040</v>
      </c>
      <c r="M783" t="s">
        <v>1472</v>
      </c>
      <c r="N783" t="s">
        <v>11</v>
      </c>
      <c r="O783" s="49">
        <v>2.4539</v>
      </c>
      <c r="P783" s="9">
        <f t="shared" si="73"/>
        <v>5005.96</v>
      </c>
      <c r="Q783" s="10">
        <f t="shared" si="74"/>
        <v>7.3003400000000003</v>
      </c>
      <c r="R783" s="10">
        <f t="shared" si="75"/>
        <v>0.33610000000000001</v>
      </c>
      <c r="S783" s="11">
        <f t="shared" si="76"/>
        <v>685.64</v>
      </c>
      <c r="T783" s="10" t="s">
        <v>349</v>
      </c>
      <c r="U783" t="s">
        <v>722</v>
      </c>
    </row>
    <row r="784" spans="1:21">
      <c r="A784" t="s">
        <v>4046</v>
      </c>
      <c r="B784" s="20">
        <v>45769</v>
      </c>
      <c r="C784" s="20">
        <v>45768</v>
      </c>
      <c r="D784" t="s">
        <v>5</v>
      </c>
      <c r="E784" t="s">
        <v>6</v>
      </c>
      <c r="G784" t="s">
        <v>4421</v>
      </c>
      <c r="H784" t="s">
        <v>3650</v>
      </c>
      <c r="I784" t="s">
        <v>3651</v>
      </c>
      <c r="J784" s="8" t="str">
        <f t="shared" si="77"/>
        <v>BOX-</v>
      </c>
      <c r="K784" t="s">
        <v>10</v>
      </c>
      <c r="L784" s="46">
        <v>1010</v>
      </c>
      <c r="M784" t="s">
        <v>1472</v>
      </c>
      <c r="N784" t="s">
        <v>11</v>
      </c>
      <c r="O784" s="49">
        <v>2.74</v>
      </c>
      <c r="P784" s="9">
        <f t="shared" si="73"/>
        <v>2767.4</v>
      </c>
      <c r="Q784" s="10">
        <f t="shared" si="74"/>
        <v>7.3003400000000003</v>
      </c>
      <c r="R784" s="10">
        <f t="shared" si="75"/>
        <v>0.37530000000000002</v>
      </c>
      <c r="S784" s="11">
        <f t="shared" si="76"/>
        <v>379.05</v>
      </c>
      <c r="T784" s="10" t="s">
        <v>349</v>
      </c>
      <c r="U784" t="s">
        <v>1</v>
      </c>
    </row>
    <row r="785" spans="1:21">
      <c r="A785" t="s">
        <v>4051</v>
      </c>
      <c r="B785" s="20">
        <v>45769</v>
      </c>
      <c r="C785" s="20">
        <v>45768</v>
      </c>
      <c r="D785" t="s">
        <v>5</v>
      </c>
      <c r="E785" t="s">
        <v>6</v>
      </c>
      <c r="G785" t="s">
        <v>4421</v>
      </c>
      <c r="H785" t="s">
        <v>3656</v>
      </c>
      <c r="I785" t="s">
        <v>3657</v>
      </c>
      <c r="J785" s="8" t="str">
        <f t="shared" si="77"/>
        <v>BOX-</v>
      </c>
      <c r="K785" t="s">
        <v>10</v>
      </c>
      <c r="L785" s="46">
        <v>1010</v>
      </c>
      <c r="M785" t="s">
        <v>1472</v>
      </c>
      <c r="N785" t="s">
        <v>11</v>
      </c>
      <c r="O785" s="49">
        <v>2.89</v>
      </c>
      <c r="P785" s="9">
        <f t="shared" si="73"/>
        <v>2918.9</v>
      </c>
      <c r="Q785" s="10">
        <f t="shared" si="74"/>
        <v>7.3003400000000003</v>
      </c>
      <c r="R785" s="10">
        <f t="shared" si="75"/>
        <v>0.39589999999999997</v>
      </c>
      <c r="S785" s="11">
        <f t="shared" si="76"/>
        <v>399.86</v>
      </c>
      <c r="T785" s="10" t="s">
        <v>349</v>
      </c>
      <c r="U785" t="s">
        <v>1</v>
      </c>
    </row>
    <row r="786" spans="1:21">
      <c r="A786" t="s">
        <v>4067</v>
      </c>
      <c r="B786" s="20">
        <v>45769</v>
      </c>
      <c r="C786" s="20">
        <v>45764</v>
      </c>
      <c r="D786" t="s">
        <v>5</v>
      </c>
      <c r="E786" t="s">
        <v>6</v>
      </c>
      <c r="G786" t="s">
        <v>4424</v>
      </c>
      <c r="H786" t="s">
        <v>3668</v>
      </c>
      <c r="I786" t="s">
        <v>3669</v>
      </c>
      <c r="J786" s="8" t="str">
        <f t="shared" si="77"/>
        <v>BOX-</v>
      </c>
      <c r="K786" t="s">
        <v>10</v>
      </c>
      <c r="L786" s="46">
        <v>1010</v>
      </c>
      <c r="M786" t="s">
        <v>1472</v>
      </c>
      <c r="N786" t="s">
        <v>11</v>
      </c>
      <c r="O786" s="49">
        <v>2.98</v>
      </c>
      <c r="P786" s="9">
        <f t="shared" si="73"/>
        <v>3009.8</v>
      </c>
      <c r="Q786" s="10">
        <f t="shared" si="74"/>
        <v>7.3003400000000003</v>
      </c>
      <c r="R786" s="10">
        <f t="shared" si="75"/>
        <v>0.40820000000000001</v>
      </c>
      <c r="S786" s="11">
        <f t="shared" si="76"/>
        <v>412.28</v>
      </c>
      <c r="T786" s="10" t="s">
        <v>349</v>
      </c>
      <c r="U786" t="s">
        <v>1</v>
      </c>
    </row>
    <row r="787" spans="1:21">
      <c r="A787" t="s">
        <v>4080</v>
      </c>
      <c r="B787" s="20">
        <v>45769</v>
      </c>
      <c r="C787" s="20">
        <v>45764</v>
      </c>
      <c r="D787" t="s">
        <v>5</v>
      </c>
      <c r="E787" t="s">
        <v>6</v>
      </c>
      <c r="G787" t="s">
        <v>4424</v>
      </c>
      <c r="H787" t="s">
        <v>3676</v>
      </c>
      <c r="I787" t="s">
        <v>3677</v>
      </c>
      <c r="J787" s="8" t="str">
        <f t="shared" si="77"/>
        <v>BOX-</v>
      </c>
      <c r="K787" t="s">
        <v>10</v>
      </c>
      <c r="L787" s="46">
        <v>1010</v>
      </c>
      <c r="M787" t="s">
        <v>1472</v>
      </c>
      <c r="N787" t="s">
        <v>11</v>
      </c>
      <c r="O787" s="49">
        <v>3.13</v>
      </c>
      <c r="P787" s="9">
        <f t="shared" si="73"/>
        <v>3161.3</v>
      </c>
      <c r="Q787" s="10">
        <f t="shared" si="74"/>
        <v>7.3003400000000003</v>
      </c>
      <c r="R787" s="10">
        <f t="shared" si="75"/>
        <v>0.42870000000000003</v>
      </c>
      <c r="S787" s="11">
        <f t="shared" si="76"/>
        <v>432.99</v>
      </c>
      <c r="T787" s="10" t="s">
        <v>349</v>
      </c>
      <c r="U787" t="s">
        <v>1</v>
      </c>
    </row>
    <row r="788" spans="1:21">
      <c r="A788" t="s">
        <v>4261</v>
      </c>
      <c r="B788" s="20">
        <v>45769</v>
      </c>
      <c r="C788" s="20">
        <v>45768</v>
      </c>
      <c r="D788" t="s">
        <v>5</v>
      </c>
      <c r="E788" t="s">
        <v>6</v>
      </c>
      <c r="G788" t="s">
        <v>4529</v>
      </c>
      <c r="H788" t="s">
        <v>3778</v>
      </c>
      <c r="I788" t="s">
        <v>3779</v>
      </c>
      <c r="J788" s="8" t="str">
        <f t="shared" si="77"/>
        <v>BOX-</v>
      </c>
      <c r="K788" t="s">
        <v>10</v>
      </c>
      <c r="L788" s="46">
        <v>1010</v>
      </c>
      <c r="M788" t="s">
        <v>1472</v>
      </c>
      <c r="N788" t="s">
        <v>11</v>
      </c>
      <c r="O788" s="49">
        <v>8.19</v>
      </c>
      <c r="P788" s="9">
        <f t="shared" si="73"/>
        <v>8271.9</v>
      </c>
      <c r="Q788" s="10">
        <f t="shared" si="74"/>
        <v>7.3003400000000003</v>
      </c>
      <c r="R788" s="10">
        <f t="shared" si="75"/>
        <v>1.1218999999999999</v>
      </c>
      <c r="S788" s="11">
        <f t="shared" si="76"/>
        <v>1133.1199999999999</v>
      </c>
      <c r="T788" s="10" t="s">
        <v>349</v>
      </c>
      <c r="U788" t="s">
        <v>1</v>
      </c>
    </row>
    <row r="789" spans="1:21">
      <c r="A789" t="s">
        <v>4275</v>
      </c>
      <c r="B789" s="20">
        <v>45769</v>
      </c>
      <c r="C789" s="20">
        <v>45768</v>
      </c>
      <c r="D789" t="s">
        <v>5</v>
      </c>
      <c r="E789" t="s">
        <v>6</v>
      </c>
      <c r="G789" t="s">
        <v>4529</v>
      </c>
      <c r="H789" t="s">
        <v>3786</v>
      </c>
      <c r="I789" t="s">
        <v>3787</v>
      </c>
      <c r="J789" s="8" t="str">
        <f t="shared" si="77"/>
        <v>BOX-</v>
      </c>
      <c r="K789" t="s">
        <v>10</v>
      </c>
      <c r="L789" s="46">
        <v>1010</v>
      </c>
      <c r="M789" t="s">
        <v>1472</v>
      </c>
      <c r="N789" t="s">
        <v>11</v>
      </c>
      <c r="O789" s="49">
        <v>10.65</v>
      </c>
      <c r="P789" s="9">
        <f t="shared" si="73"/>
        <v>10756.5</v>
      </c>
      <c r="Q789" s="10">
        <f t="shared" si="74"/>
        <v>7.3003400000000003</v>
      </c>
      <c r="R789" s="10">
        <f t="shared" si="75"/>
        <v>1.4588000000000001</v>
      </c>
      <c r="S789" s="11">
        <f t="shared" si="76"/>
        <v>1473.39</v>
      </c>
      <c r="T789" s="10" t="s">
        <v>349</v>
      </c>
      <c r="U789" t="s">
        <v>1</v>
      </c>
    </row>
    <row r="790" spans="1:21">
      <c r="A790" t="s">
        <v>4289</v>
      </c>
      <c r="B790" s="20">
        <v>45769</v>
      </c>
      <c r="C790" s="20">
        <v>45768</v>
      </c>
      <c r="D790" t="s">
        <v>5</v>
      </c>
      <c r="E790" t="s">
        <v>6</v>
      </c>
      <c r="G790" t="s">
        <v>4529</v>
      </c>
      <c r="H790" t="s">
        <v>3802</v>
      </c>
      <c r="I790" t="s">
        <v>3803</v>
      </c>
      <c r="J790" s="8" t="str">
        <f t="shared" si="77"/>
        <v>BOX-</v>
      </c>
      <c r="K790" t="s">
        <v>10</v>
      </c>
      <c r="L790" s="46">
        <v>520</v>
      </c>
      <c r="M790" t="s">
        <v>1472</v>
      </c>
      <c r="N790" t="s">
        <v>11</v>
      </c>
      <c r="O790" s="49">
        <v>15.98</v>
      </c>
      <c r="P790" s="9">
        <f t="shared" si="73"/>
        <v>8309.6</v>
      </c>
      <c r="Q790" s="10">
        <f t="shared" si="74"/>
        <v>7.3003400000000003</v>
      </c>
      <c r="R790" s="10">
        <f t="shared" si="75"/>
        <v>2.1888999999999998</v>
      </c>
      <c r="S790" s="11">
        <f t="shared" si="76"/>
        <v>1138.23</v>
      </c>
      <c r="T790" s="10" t="s">
        <v>349</v>
      </c>
      <c r="U790" t="s">
        <v>1</v>
      </c>
    </row>
    <row r="791" spans="1:21">
      <c r="A791" t="s">
        <v>4290</v>
      </c>
      <c r="B791" s="20">
        <v>45769</v>
      </c>
      <c r="C791" s="20">
        <v>45768</v>
      </c>
      <c r="D791" t="s">
        <v>5</v>
      </c>
      <c r="E791" t="s">
        <v>6</v>
      </c>
      <c r="G791" t="s">
        <v>4529</v>
      </c>
      <c r="H791" t="s">
        <v>3802</v>
      </c>
      <c r="I791" t="s">
        <v>3803</v>
      </c>
      <c r="J791" s="8" t="str">
        <f t="shared" si="77"/>
        <v>BOX-</v>
      </c>
      <c r="K791" t="s">
        <v>10</v>
      </c>
      <c r="L791" s="46">
        <v>500</v>
      </c>
      <c r="M791" t="s">
        <v>1472</v>
      </c>
      <c r="N791" t="s">
        <v>11</v>
      </c>
      <c r="O791" s="49">
        <v>15.98</v>
      </c>
      <c r="P791" s="9">
        <f t="shared" si="73"/>
        <v>7990</v>
      </c>
      <c r="Q791" s="10">
        <f t="shared" si="74"/>
        <v>7.3003400000000003</v>
      </c>
      <c r="R791" s="10">
        <f t="shared" si="75"/>
        <v>2.1888999999999998</v>
      </c>
      <c r="S791" s="11">
        <f t="shared" si="76"/>
        <v>1094.45</v>
      </c>
      <c r="T791" s="10" t="s">
        <v>349</v>
      </c>
      <c r="U791" t="s">
        <v>1</v>
      </c>
    </row>
    <row r="792" spans="1:21">
      <c r="A792" t="s">
        <v>4111</v>
      </c>
      <c r="B792" s="20">
        <v>45769</v>
      </c>
      <c r="C792" s="20">
        <v>45755</v>
      </c>
      <c r="D792" t="s">
        <v>280</v>
      </c>
      <c r="E792" t="s">
        <v>281</v>
      </c>
      <c r="G792" t="s">
        <v>4427</v>
      </c>
      <c r="H792" t="s">
        <v>284</v>
      </c>
      <c r="I792" t="s">
        <v>285</v>
      </c>
      <c r="J792" s="8" t="str">
        <f t="shared" si="77"/>
        <v>BOX-</v>
      </c>
      <c r="K792" t="s">
        <v>10</v>
      </c>
      <c r="L792" s="46">
        <v>4050</v>
      </c>
      <c r="M792" t="s">
        <v>1472</v>
      </c>
      <c r="N792" t="s">
        <v>11</v>
      </c>
      <c r="O792" s="49">
        <v>3.18</v>
      </c>
      <c r="P792" s="9">
        <f t="shared" si="73"/>
        <v>12879</v>
      </c>
      <c r="Q792" s="10">
        <f t="shared" si="74"/>
        <v>7.3003400000000003</v>
      </c>
      <c r="R792" s="10">
        <f t="shared" si="75"/>
        <v>0.43559999999999999</v>
      </c>
      <c r="S792" s="11">
        <f t="shared" si="76"/>
        <v>1764.18</v>
      </c>
      <c r="T792" s="10" t="s">
        <v>349</v>
      </c>
      <c r="U792" t="s">
        <v>1</v>
      </c>
    </row>
    <row r="793" spans="1:21">
      <c r="A793" t="s">
        <v>4112</v>
      </c>
      <c r="B793" s="20">
        <v>45769</v>
      </c>
      <c r="C793" s="20">
        <v>45755</v>
      </c>
      <c r="D793" t="s">
        <v>280</v>
      </c>
      <c r="E793" t="s">
        <v>281</v>
      </c>
      <c r="G793" t="s">
        <v>4427</v>
      </c>
      <c r="H793" t="s">
        <v>284</v>
      </c>
      <c r="I793" t="s">
        <v>285</v>
      </c>
      <c r="J793" s="8" t="str">
        <f t="shared" si="77"/>
        <v>BOX-</v>
      </c>
      <c r="K793" t="s">
        <v>10</v>
      </c>
      <c r="L793" s="46">
        <v>200</v>
      </c>
      <c r="M793" t="s">
        <v>1472</v>
      </c>
      <c r="N793" t="s">
        <v>11</v>
      </c>
      <c r="O793" s="49">
        <v>3.18</v>
      </c>
      <c r="P793" s="9">
        <f t="shared" si="73"/>
        <v>636</v>
      </c>
      <c r="Q793" s="10">
        <f t="shared" si="74"/>
        <v>7.3003400000000003</v>
      </c>
      <c r="R793" s="10">
        <f t="shared" si="75"/>
        <v>0.43559999999999999</v>
      </c>
      <c r="S793" s="11">
        <f t="shared" si="76"/>
        <v>87.12</v>
      </c>
      <c r="T793" s="10" t="s">
        <v>349</v>
      </c>
      <c r="U793" t="s">
        <v>1</v>
      </c>
    </row>
    <row r="794" spans="1:21">
      <c r="A794" t="s">
        <v>4196</v>
      </c>
      <c r="B794" s="20">
        <v>45769</v>
      </c>
      <c r="C794" s="20">
        <v>45755</v>
      </c>
      <c r="D794" t="s">
        <v>280</v>
      </c>
      <c r="E794" t="s">
        <v>281</v>
      </c>
      <c r="G794" t="s">
        <v>4427</v>
      </c>
      <c r="H794" t="s">
        <v>278</v>
      </c>
      <c r="I794" t="s">
        <v>279</v>
      </c>
      <c r="J794" s="8" t="str">
        <f t="shared" si="77"/>
        <v>BOX-</v>
      </c>
      <c r="K794" t="s">
        <v>10</v>
      </c>
      <c r="L794" s="46">
        <v>3050</v>
      </c>
      <c r="M794" t="s">
        <v>1472</v>
      </c>
      <c r="N794" t="s">
        <v>11</v>
      </c>
      <c r="O794" s="49">
        <v>5</v>
      </c>
      <c r="P794" s="9">
        <f t="shared" si="73"/>
        <v>15250</v>
      </c>
      <c r="Q794" s="10">
        <f t="shared" si="74"/>
        <v>7.3003400000000003</v>
      </c>
      <c r="R794" s="10">
        <f t="shared" si="75"/>
        <v>0.68489999999999995</v>
      </c>
      <c r="S794" s="11">
        <f t="shared" si="76"/>
        <v>2088.9499999999998</v>
      </c>
      <c r="T794" s="10" t="s">
        <v>349</v>
      </c>
      <c r="U794" t="s">
        <v>1</v>
      </c>
    </row>
    <row r="795" spans="1:21">
      <c r="A795" t="s">
        <v>4197</v>
      </c>
      <c r="B795" s="20">
        <v>45769</v>
      </c>
      <c r="C795" s="20">
        <v>45755</v>
      </c>
      <c r="D795" t="s">
        <v>280</v>
      </c>
      <c r="E795" t="s">
        <v>281</v>
      </c>
      <c r="G795" t="s">
        <v>4427</v>
      </c>
      <c r="H795" t="s">
        <v>278</v>
      </c>
      <c r="I795" t="s">
        <v>279</v>
      </c>
      <c r="J795" s="8" t="str">
        <f t="shared" si="77"/>
        <v>BOX-</v>
      </c>
      <c r="K795" t="s">
        <v>10</v>
      </c>
      <c r="L795" s="46">
        <v>200</v>
      </c>
      <c r="M795" t="s">
        <v>1472</v>
      </c>
      <c r="N795" t="s">
        <v>11</v>
      </c>
      <c r="O795" s="49">
        <v>5</v>
      </c>
      <c r="P795" s="9">
        <f t="shared" si="73"/>
        <v>1000</v>
      </c>
      <c r="Q795" s="10">
        <f t="shared" si="74"/>
        <v>7.3003400000000003</v>
      </c>
      <c r="R795" s="10">
        <f t="shared" si="75"/>
        <v>0.68489999999999995</v>
      </c>
      <c r="S795" s="11">
        <f t="shared" si="76"/>
        <v>136.97999999999999</v>
      </c>
      <c r="T795" s="10" t="s">
        <v>349</v>
      </c>
      <c r="U795" t="s">
        <v>1</v>
      </c>
    </row>
    <row r="796" spans="1:21">
      <c r="A796" t="s">
        <v>4300</v>
      </c>
      <c r="B796" s="20">
        <v>45769</v>
      </c>
      <c r="C796" s="20">
        <v>45740</v>
      </c>
      <c r="D796" t="s">
        <v>311</v>
      </c>
      <c r="E796" t="s">
        <v>312</v>
      </c>
      <c r="G796" t="s">
        <v>4541</v>
      </c>
      <c r="H796" t="s">
        <v>334</v>
      </c>
      <c r="I796" t="s">
        <v>335</v>
      </c>
      <c r="J796" s="8" t="str">
        <f t="shared" si="77"/>
        <v>EXM-</v>
      </c>
      <c r="K796" t="s">
        <v>10</v>
      </c>
      <c r="L796" s="46">
        <v>100</v>
      </c>
      <c r="M796" t="s">
        <v>186</v>
      </c>
      <c r="N796" t="s">
        <v>11</v>
      </c>
      <c r="O796" s="49">
        <v>70.353999999999999</v>
      </c>
      <c r="P796" s="9">
        <f t="shared" si="73"/>
        <v>7035.4</v>
      </c>
      <c r="Q796" s="10">
        <f t="shared" si="74"/>
        <v>7.3003400000000003</v>
      </c>
      <c r="R796" s="10">
        <f t="shared" si="75"/>
        <v>9.6371000000000002</v>
      </c>
      <c r="S796" s="11">
        <f t="shared" si="76"/>
        <v>963.71</v>
      </c>
      <c r="T796" s="10" t="s">
        <v>349</v>
      </c>
      <c r="U796" t="s">
        <v>315</v>
      </c>
    </row>
    <row r="797" spans="1:21">
      <c r="A797" t="s">
        <v>4301</v>
      </c>
      <c r="B797" s="20">
        <v>45769</v>
      </c>
      <c r="C797" s="20">
        <v>45740</v>
      </c>
      <c r="D797" t="s">
        <v>311</v>
      </c>
      <c r="E797" t="s">
        <v>312</v>
      </c>
      <c r="G797" t="s">
        <v>4541</v>
      </c>
      <c r="H797" t="s">
        <v>337</v>
      </c>
      <c r="I797" t="s">
        <v>338</v>
      </c>
      <c r="J797" s="8" t="str">
        <f t="shared" si="77"/>
        <v>EXM-</v>
      </c>
      <c r="K797" t="s">
        <v>10</v>
      </c>
      <c r="L797" s="46">
        <v>50</v>
      </c>
      <c r="M797" t="s">
        <v>186</v>
      </c>
      <c r="N797" t="s">
        <v>11</v>
      </c>
      <c r="O797" s="49">
        <v>71.769900000000007</v>
      </c>
      <c r="P797" s="9">
        <f t="shared" si="73"/>
        <v>3588.5</v>
      </c>
      <c r="Q797" s="10">
        <f t="shared" si="74"/>
        <v>7.3003400000000003</v>
      </c>
      <c r="R797" s="10">
        <f t="shared" si="75"/>
        <v>9.8309999999999995</v>
      </c>
      <c r="S797" s="11">
        <f t="shared" si="76"/>
        <v>491.55</v>
      </c>
      <c r="T797" s="10" t="s">
        <v>349</v>
      </c>
      <c r="U797" t="s">
        <v>315</v>
      </c>
    </row>
    <row r="798" spans="1:21">
      <c r="A798" t="s">
        <v>4309</v>
      </c>
      <c r="B798" s="20">
        <v>45769</v>
      </c>
      <c r="C798" s="20">
        <v>45754</v>
      </c>
      <c r="D798" t="s">
        <v>311</v>
      </c>
      <c r="E798" t="s">
        <v>312</v>
      </c>
      <c r="G798" t="s">
        <v>4548</v>
      </c>
      <c r="H798" t="s">
        <v>1237</v>
      </c>
      <c r="I798" t="s">
        <v>1238</v>
      </c>
      <c r="J798" s="8" t="str">
        <f t="shared" si="77"/>
        <v>EXM-</v>
      </c>
      <c r="K798" t="s">
        <v>10</v>
      </c>
      <c r="L798" s="46">
        <v>50</v>
      </c>
      <c r="M798" t="s">
        <v>186</v>
      </c>
      <c r="N798" t="s">
        <v>11</v>
      </c>
      <c r="O798" s="49">
        <v>90.177000000000007</v>
      </c>
      <c r="P798" s="9">
        <f t="shared" si="73"/>
        <v>4508.8500000000004</v>
      </c>
      <c r="Q798" s="10">
        <f t="shared" si="74"/>
        <v>7.3003400000000003</v>
      </c>
      <c r="R798" s="10">
        <f t="shared" si="75"/>
        <v>12.352399999999999</v>
      </c>
      <c r="S798" s="11">
        <f t="shared" si="76"/>
        <v>617.62</v>
      </c>
      <c r="T798" s="10" t="s">
        <v>349</v>
      </c>
      <c r="U798" t="s">
        <v>315</v>
      </c>
    </row>
    <row r="799" spans="1:21">
      <c r="A799" t="s">
        <v>4321</v>
      </c>
      <c r="B799" s="20">
        <v>45769</v>
      </c>
      <c r="C799" s="20">
        <v>45750</v>
      </c>
      <c r="D799" t="s">
        <v>311</v>
      </c>
      <c r="E799" t="s">
        <v>312</v>
      </c>
      <c r="G799" t="s">
        <v>4555</v>
      </c>
      <c r="H799" t="s">
        <v>316</v>
      </c>
      <c r="I799" t="s">
        <v>317</v>
      </c>
      <c r="J799" s="8" t="str">
        <f t="shared" si="77"/>
        <v>EXM-</v>
      </c>
      <c r="K799" t="s">
        <v>10</v>
      </c>
      <c r="L799" s="46">
        <v>25</v>
      </c>
      <c r="M799" t="s">
        <v>186</v>
      </c>
      <c r="N799" t="s">
        <v>11</v>
      </c>
      <c r="O799" s="49">
        <v>117.3451</v>
      </c>
      <c r="P799" s="9">
        <f t="shared" si="73"/>
        <v>2933.63</v>
      </c>
      <c r="Q799" s="10">
        <f t="shared" si="74"/>
        <v>7.3003400000000003</v>
      </c>
      <c r="R799" s="10">
        <f t="shared" si="75"/>
        <v>16.073899999999998</v>
      </c>
      <c r="S799" s="11">
        <f t="shared" si="76"/>
        <v>401.85</v>
      </c>
      <c r="T799" s="10" t="s">
        <v>349</v>
      </c>
      <c r="U799" t="s">
        <v>315</v>
      </c>
    </row>
    <row r="800" spans="1:21">
      <c r="A800" t="s">
        <v>3825</v>
      </c>
      <c r="B800" s="20">
        <v>45769</v>
      </c>
      <c r="C800" s="20">
        <v>45727</v>
      </c>
      <c r="D800" t="s">
        <v>149</v>
      </c>
      <c r="E800" t="s">
        <v>150</v>
      </c>
      <c r="G800" t="s">
        <v>4335</v>
      </c>
      <c r="H800" t="s">
        <v>79</v>
      </c>
      <c r="I800" t="s">
        <v>80</v>
      </c>
      <c r="J800" s="8" t="s">
        <v>1478</v>
      </c>
      <c r="K800" t="s">
        <v>10</v>
      </c>
      <c r="L800" s="46">
        <v>1028</v>
      </c>
      <c r="M800" t="s">
        <v>1472</v>
      </c>
      <c r="N800" t="s">
        <v>11</v>
      </c>
      <c r="O800" s="49">
        <v>0</v>
      </c>
      <c r="P800" s="9">
        <f t="shared" si="73"/>
        <v>0</v>
      </c>
      <c r="Q800" s="10">
        <f t="shared" si="74"/>
        <v>7.3003400000000003</v>
      </c>
      <c r="R800" s="10">
        <f t="shared" si="75"/>
        <v>0</v>
      </c>
      <c r="S800" s="11">
        <f t="shared" si="76"/>
        <v>0</v>
      </c>
      <c r="T800" s="10" t="s">
        <v>349</v>
      </c>
      <c r="U800" t="s">
        <v>36</v>
      </c>
    </row>
    <row r="801" spans="1:21">
      <c r="A801" t="s">
        <v>4217</v>
      </c>
      <c r="B801" s="20">
        <v>45769</v>
      </c>
      <c r="C801" s="20">
        <v>45728</v>
      </c>
      <c r="D801" t="s">
        <v>149</v>
      </c>
      <c r="E801" t="s">
        <v>150</v>
      </c>
      <c r="G801" t="s">
        <v>4507</v>
      </c>
      <c r="H801" t="s">
        <v>3770</v>
      </c>
      <c r="I801" t="s">
        <v>3771</v>
      </c>
      <c r="J801" s="8" t="str">
        <f t="shared" ref="J801:J832" si="78">+LEFT(U801,4)</f>
        <v>GLID</v>
      </c>
      <c r="K801" t="s">
        <v>10</v>
      </c>
      <c r="L801" s="46">
        <v>520</v>
      </c>
      <c r="M801" t="s">
        <v>1472</v>
      </c>
      <c r="N801" t="s">
        <v>11</v>
      </c>
      <c r="O801" s="49">
        <v>6.3079999999999998</v>
      </c>
      <c r="P801" s="9">
        <f t="shared" si="73"/>
        <v>3280.16</v>
      </c>
      <c r="Q801" s="10">
        <f t="shared" si="74"/>
        <v>7.3003400000000003</v>
      </c>
      <c r="R801" s="10">
        <f t="shared" si="75"/>
        <v>0.86409999999999998</v>
      </c>
      <c r="S801" s="11">
        <f t="shared" si="76"/>
        <v>449.33</v>
      </c>
      <c r="T801" s="10" t="s">
        <v>349</v>
      </c>
      <c r="U801" t="s">
        <v>78</v>
      </c>
    </row>
    <row r="802" spans="1:21">
      <c r="A802" t="s">
        <v>4246</v>
      </c>
      <c r="B802" s="20">
        <v>45769</v>
      </c>
      <c r="C802" s="20">
        <v>45713</v>
      </c>
      <c r="D802" t="s">
        <v>2257</v>
      </c>
      <c r="E802" t="s">
        <v>2258</v>
      </c>
      <c r="G802" t="s">
        <v>4523</v>
      </c>
      <c r="H802" t="s">
        <v>3152</v>
      </c>
      <c r="I802" t="s">
        <v>3362</v>
      </c>
      <c r="J802" s="8" t="str">
        <f t="shared" si="78"/>
        <v>HDL-</v>
      </c>
      <c r="K802" t="s">
        <v>10</v>
      </c>
      <c r="L802" s="46">
        <v>4500</v>
      </c>
      <c r="M802" t="s">
        <v>1472</v>
      </c>
      <c r="N802" t="s">
        <v>11</v>
      </c>
      <c r="O802" s="49">
        <v>7.4931000000000001</v>
      </c>
      <c r="P802" s="9">
        <f t="shared" si="73"/>
        <v>33718.949999999997</v>
      </c>
      <c r="Q802" s="10">
        <f t="shared" si="74"/>
        <v>7.3003400000000003</v>
      </c>
      <c r="R802" s="10">
        <f t="shared" si="75"/>
        <v>1.0264</v>
      </c>
      <c r="S802" s="11">
        <f t="shared" si="76"/>
        <v>4618.8</v>
      </c>
      <c r="T802" s="10" t="s">
        <v>349</v>
      </c>
      <c r="U802" t="s">
        <v>228</v>
      </c>
    </row>
    <row r="803" spans="1:21">
      <c r="A803" t="s">
        <v>4247</v>
      </c>
      <c r="B803" s="20">
        <v>45769</v>
      </c>
      <c r="C803" s="20">
        <v>45713</v>
      </c>
      <c r="D803" t="s">
        <v>2257</v>
      </c>
      <c r="E803" t="s">
        <v>2258</v>
      </c>
      <c r="G803" t="s">
        <v>4523</v>
      </c>
      <c r="H803" t="s">
        <v>1802</v>
      </c>
      <c r="I803" t="s">
        <v>1803</v>
      </c>
      <c r="J803" s="8" t="str">
        <f t="shared" si="78"/>
        <v>HDL-</v>
      </c>
      <c r="K803" t="s">
        <v>10</v>
      </c>
      <c r="L803" s="46">
        <v>2520</v>
      </c>
      <c r="M803" t="s">
        <v>1472</v>
      </c>
      <c r="N803" t="s">
        <v>11</v>
      </c>
      <c r="O803" s="49">
        <v>7.4931000000000001</v>
      </c>
      <c r="P803" s="9">
        <f t="shared" si="73"/>
        <v>18882.61</v>
      </c>
      <c r="Q803" s="10">
        <f t="shared" si="74"/>
        <v>7.3003400000000003</v>
      </c>
      <c r="R803" s="10">
        <f t="shared" si="75"/>
        <v>1.0264</v>
      </c>
      <c r="S803" s="11">
        <f t="shared" si="76"/>
        <v>2586.5300000000002</v>
      </c>
      <c r="T803" s="10" t="s">
        <v>349</v>
      </c>
      <c r="U803" t="s">
        <v>228</v>
      </c>
    </row>
    <row r="804" spans="1:21">
      <c r="A804" t="s">
        <v>4249</v>
      </c>
      <c r="B804" s="20">
        <v>45769</v>
      </c>
      <c r="C804" s="20">
        <v>45713</v>
      </c>
      <c r="D804" t="s">
        <v>2257</v>
      </c>
      <c r="E804" t="s">
        <v>2258</v>
      </c>
      <c r="G804" t="s">
        <v>4523</v>
      </c>
      <c r="H804" t="s">
        <v>3152</v>
      </c>
      <c r="I804" t="s">
        <v>3362</v>
      </c>
      <c r="J804" s="8" t="str">
        <f t="shared" si="78"/>
        <v>HDL-</v>
      </c>
      <c r="K804" t="s">
        <v>10</v>
      </c>
      <c r="L804" s="46">
        <v>3100</v>
      </c>
      <c r="M804" t="s">
        <v>1472</v>
      </c>
      <c r="N804" t="s">
        <v>11</v>
      </c>
      <c r="O804" s="49">
        <v>7.4931000000000001</v>
      </c>
      <c r="P804" s="9">
        <f t="shared" si="73"/>
        <v>23228.61</v>
      </c>
      <c r="Q804" s="10">
        <f t="shared" si="74"/>
        <v>7.3003400000000003</v>
      </c>
      <c r="R804" s="10">
        <f t="shared" si="75"/>
        <v>1.0264</v>
      </c>
      <c r="S804" s="11">
        <f t="shared" si="76"/>
        <v>3181.84</v>
      </c>
      <c r="T804" s="10" t="s">
        <v>349</v>
      </c>
      <c r="U804" t="s">
        <v>228</v>
      </c>
    </row>
    <row r="805" spans="1:21">
      <c r="A805" t="s">
        <v>4161</v>
      </c>
      <c r="B805" s="20">
        <v>45769</v>
      </c>
      <c r="C805" s="20">
        <v>45723</v>
      </c>
      <c r="D805" t="s">
        <v>121</v>
      </c>
      <c r="E805" t="s">
        <v>122</v>
      </c>
      <c r="G805" t="s">
        <v>4452</v>
      </c>
      <c r="H805" t="s">
        <v>3728</v>
      </c>
      <c r="I805" t="s">
        <v>3729</v>
      </c>
      <c r="J805" s="8" t="str">
        <f t="shared" si="78"/>
        <v>HDL-</v>
      </c>
      <c r="K805" t="s">
        <v>10</v>
      </c>
      <c r="L805" s="46">
        <v>600</v>
      </c>
      <c r="M805" t="s">
        <v>1472</v>
      </c>
      <c r="N805" t="s">
        <v>11</v>
      </c>
      <c r="O805" s="49">
        <v>3.9847999999999999</v>
      </c>
      <c r="P805" s="9">
        <f t="shared" si="73"/>
        <v>2390.88</v>
      </c>
      <c r="Q805" s="10">
        <f t="shared" si="74"/>
        <v>7.3003400000000003</v>
      </c>
      <c r="R805" s="10">
        <f t="shared" si="75"/>
        <v>0.54579999999999995</v>
      </c>
      <c r="S805" s="11">
        <f t="shared" si="76"/>
        <v>327.48</v>
      </c>
      <c r="T805" s="10" t="s">
        <v>349</v>
      </c>
      <c r="U805" t="s">
        <v>228</v>
      </c>
    </row>
    <row r="806" spans="1:21">
      <c r="A806" t="s">
        <v>4223</v>
      </c>
      <c r="B806" s="20">
        <v>45769</v>
      </c>
      <c r="C806" s="20">
        <v>45702</v>
      </c>
      <c r="D806" t="s">
        <v>121</v>
      </c>
      <c r="E806" t="s">
        <v>122</v>
      </c>
      <c r="G806" t="s">
        <v>4512</v>
      </c>
      <c r="H806" t="s">
        <v>3774</v>
      </c>
      <c r="I806" t="s">
        <v>3775</v>
      </c>
      <c r="J806" s="8" t="str">
        <f t="shared" si="78"/>
        <v>HDL-</v>
      </c>
      <c r="K806" t="s">
        <v>10</v>
      </c>
      <c r="L806" s="46">
        <v>2040</v>
      </c>
      <c r="M806" t="s">
        <v>1472</v>
      </c>
      <c r="N806" t="s">
        <v>11</v>
      </c>
      <c r="O806" s="49">
        <v>7.3367000000000004</v>
      </c>
      <c r="P806" s="9">
        <f t="shared" si="73"/>
        <v>14966.87</v>
      </c>
      <c r="Q806" s="10">
        <f t="shared" si="74"/>
        <v>7.3003400000000003</v>
      </c>
      <c r="R806" s="10">
        <f t="shared" si="75"/>
        <v>1.0049999999999999</v>
      </c>
      <c r="S806" s="11">
        <f t="shared" si="76"/>
        <v>2050.1999999999998</v>
      </c>
      <c r="T806" s="10" t="s">
        <v>349</v>
      </c>
      <c r="U806" t="s">
        <v>228</v>
      </c>
    </row>
    <row r="807" spans="1:21">
      <c r="A807" t="s">
        <v>4120</v>
      </c>
      <c r="B807" s="20">
        <v>45769</v>
      </c>
      <c r="C807" s="20">
        <v>45723</v>
      </c>
      <c r="D807" t="s">
        <v>128</v>
      </c>
      <c r="E807" t="s">
        <v>129</v>
      </c>
      <c r="G807" t="s">
        <v>4418</v>
      </c>
      <c r="H807" t="s">
        <v>3700</v>
      </c>
      <c r="I807" t="s">
        <v>3701</v>
      </c>
      <c r="J807" s="8" t="str">
        <f t="shared" si="78"/>
        <v>HDL-</v>
      </c>
      <c r="K807" t="s">
        <v>10</v>
      </c>
      <c r="L807" s="46">
        <v>1020</v>
      </c>
      <c r="M807" t="s">
        <v>1472</v>
      </c>
      <c r="N807" t="s">
        <v>11</v>
      </c>
      <c r="O807" s="49">
        <v>3.3456000000000001</v>
      </c>
      <c r="P807" s="9">
        <f t="shared" si="73"/>
        <v>3412.51</v>
      </c>
      <c r="Q807" s="10">
        <f t="shared" si="74"/>
        <v>7.3003400000000003</v>
      </c>
      <c r="R807" s="10">
        <f t="shared" si="75"/>
        <v>0.45829999999999999</v>
      </c>
      <c r="S807" s="11">
        <f t="shared" si="76"/>
        <v>467.47</v>
      </c>
      <c r="T807" s="10" t="s">
        <v>349</v>
      </c>
      <c r="U807" t="s">
        <v>228</v>
      </c>
    </row>
    <row r="808" spans="1:21">
      <c r="A808" t="s">
        <v>4295</v>
      </c>
      <c r="B808" s="20">
        <v>45769</v>
      </c>
      <c r="C808" s="20">
        <v>45740</v>
      </c>
      <c r="D808" t="s">
        <v>311</v>
      </c>
      <c r="E808" t="s">
        <v>312</v>
      </c>
      <c r="G808" t="s">
        <v>4541</v>
      </c>
      <c r="H808" t="s">
        <v>341</v>
      </c>
      <c r="I808" t="s">
        <v>342</v>
      </c>
      <c r="J808" s="8" t="str">
        <f t="shared" si="78"/>
        <v>INM-</v>
      </c>
      <c r="K808" t="s">
        <v>10</v>
      </c>
      <c r="L808" s="46">
        <v>125</v>
      </c>
      <c r="M808" t="s">
        <v>186</v>
      </c>
      <c r="N808" t="s">
        <v>11</v>
      </c>
      <c r="O808" s="49">
        <v>63.008800000000001</v>
      </c>
      <c r="P808" s="9">
        <f t="shared" si="73"/>
        <v>7876.1</v>
      </c>
      <c r="Q808" s="10">
        <f t="shared" si="74"/>
        <v>7.3003400000000003</v>
      </c>
      <c r="R808" s="10">
        <f t="shared" si="75"/>
        <v>8.6309000000000005</v>
      </c>
      <c r="S808" s="11">
        <f t="shared" si="76"/>
        <v>1078.8599999999999</v>
      </c>
      <c r="T808" s="10" t="s">
        <v>349</v>
      </c>
      <c r="U808" t="s">
        <v>327</v>
      </c>
    </row>
    <row r="809" spans="1:21">
      <c r="A809" t="s">
        <v>4296</v>
      </c>
      <c r="B809" s="20">
        <v>45769</v>
      </c>
      <c r="C809" s="20">
        <v>45740</v>
      </c>
      <c r="D809" t="s">
        <v>311</v>
      </c>
      <c r="E809" t="s">
        <v>312</v>
      </c>
      <c r="G809" t="s">
        <v>4541</v>
      </c>
      <c r="H809" t="s">
        <v>331</v>
      </c>
      <c r="I809" t="s">
        <v>332</v>
      </c>
      <c r="J809" s="8" t="str">
        <f t="shared" si="78"/>
        <v>INM-</v>
      </c>
      <c r="K809" t="s">
        <v>10</v>
      </c>
      <c r="L809" s="46">
        <v>50</v>
      </c>
      <c r="M809" t="s">
        <v>186</v>
      </c>
      <c r="N809" t="s">
        <v>11</v>
      </c>
      <c r="O809" s="49">
        <v>64.778800000000004</v>
      </c>
      <c r="P809" s="9">
        <f t="shared" si="73"/>
        <v>3238.94</v>
      </c>
      <c r="Q809" s="10">
        <f t="shared" si="74"/>
        <v>7.3003400000000003</v>
      </c>
      <c r="R809" s="10">
        <f t="shared" si="75"/>
        <v>8.8734000000000002</v>
      </c>
      <c r="S809" s="11">
        <f t="shared" si="76"/>
        <v>443.67</v>
      </c>
      <c r="T809" s="10" t="s">
        <v>349</v>
      </c>
      <c r="U809" t="s">
        <v>327</v>
      </c>
    </row>
    <row r="810" spans="1:21">
      <c r="A810" t="s">
        <v>4297</v>
      </c>
      <c r="B810" s="20">
        <v>45769</v>
      </c>
      <c r="C810" s="20">
        <v>45750</v>
      </c>
      <c r="D810" t="s">
        <v>311</v>
      </c>
      <c r="E810" t="s">
        <v>312</v>
      </c>
      <c r="G810" t="s">
        <v>4542</v>
      </c>
      <c r="H810" t="s">
        <v>323</v>
      </c>
      <c r="I810" t="s">
        <v>324</v>
      </c>
      <c r="J810" s="8" t="str">
        <f t="shared" si="78"/>
        <v>INM-</v>
      </c>
      <c r="K810" t="s">
        <v>10</v>
      </c>
      <c r="L810" s="46">
        <v>25</v>
      </c>
      <c r="M810" t="s">
        <v>186</v>
      </c>
      <c r="N810" t="s">
        <v>11</v>
      </c>
      <c r="O810" s="49">
        <v>69.026499999999999</v>
      </c>
      <c r="P810" s="9">
        <f t="shared" si="73"/>
        <v>1725.66</v>
      </c>
      <c r="Q810" s="10">
        <f t="shared" si="74"/>
        <v>7.3003400000000003</v>
      </c>
      <c r="R810" s="10">
        <f t="shared" si="75"/>
        <v>9.4551999999999996</v>
      </c>
      <c r="S810" s="11">
        <f t="shared" si="76"/>
        <v>236.38</v>
      </c>
      <c r="T810" s="10" t="s">
        <v>349</v>
      </c>
      <c r="U810" t="s">
        <v>327</v>
      </c>
    </row>
    <row r="811" spans="1:21">
      <c r="A811" t="s">
        <v>4200</v>
      </c>
      <c r="B811" s="20">
        <v>45769</v>
      </c>
      <c r="C811" s="20">
        <v>45695</v>
      </c>
      <c r="D811" t="s">
        <v>143</v>
      </c>
      <c r="E811" t="s">
        <v>144</v>
      </c>
      <c r="G811" t="s">
        <v>4495</v>
      </c>
      <c r="H811" t="s">
        <v>141</v>
      </c>
      <c r="I811" t="s">
        <v>142</v>
      </c>
      <c r="J811" s="8" t="str">
        <f t="shared" si="78"/>
        <v>KNOB</v>
      </c>
      <c r="K811" t="s">
        <v>10</v>
      </c>
      <c r="L811" s="46">
        <v>6200</v>
      </c>
      <c r="M811" t="s">
        <v>1472</v>
      </c>
      <c r="N811" t="s">
        <v>11</v>
      </c>
      <c r="O811" s="49">
        <v>5.0999999999999996</v>
      </c>
      <c r="P811" s="9">
        <f t="shared" si="73"/>
        <v>31620</v>
      </c>
      <c r="Q811" s="10">
        <f t="shared" si="74"/>
        <v>7.3003400000000003</v>
      </c>
      <c r="R811" s="10">
        <f t="shared" si="75"/>
        <v>0.6986</v>
      </c>
      <c r="S811" s="11">
        <f t="shared" si="76"/>
        <v>4331.32</v>
      </c>
      <c r="T811" s="10" t="s">
        <v>349</v>
      </c>
      <c r="U811" t="s">
        <v>32</v>
      </c>
    </row>
    <row r="812" spans="1:21">
      <c r="A812" t="s">
        <v>4202</v>
      </c>
      <c r="B812" s="20">
        <v>45769</v>
      </c>
      <c r="C812" s="20">
        <v>45706</v>
      </c>
      <c r="D812" t="s">
        <v>143</v>
      </c>
      <c r="E812" t="s">
        <v>144</v>
      </c>
      <c r="G812" t="s">
        <v>4495</v>
      </c>
      <c r="H812" t="s">
        <v>141</v>
      </c>
      <c r="I812" t="s">
        <v>142</v>
      </c>
      <c r="J812" s="8" t="str">
        <f t="shared" si="78"/>
        <v>KNOB</v>
      </c>
      <c r="K812" t="s">
        <v>10</v>
      </c>
      <c r="L812" s="46">
        <v>6500</v>
      </c>
      <c r="M812" t="s">
        <v>1472</v>
      </c>
      <c r="N812" t="s">
        <v>11</v>
      </c>
      <c r="O812" s="49">
        <v>5.0999999999999996</v>
      </c>
      <c r="P812" s="9">
        <f t="shared" si="73"/>
        <v>33150</v>
      </c>
      <c r="Q812" s="10">
        <f t="shared" si="74"/>
        <v>7.3003400000000003</v>
      </c>
      <c r="R812" s="10">
        <f t="shared" si="75"/>
        <v>0.6986</v>
      </c>
      <c r="S812" s="11">
        <f t="shared" si="76"/>
        <v>4540.8999999999996</v>
      </c>
      <c r="T812" s="10" t="s">
        <v>349</v>
      </c>
      <c r="U812" t="s">
        <v>32</v>
      </c>
    </row>
    <row r="813" spans="1:21">
      <c r="A813" t="s">
        <v>4179</v>
      </c>
      <c r="B813" s="20">
        <v>45769</v>
      </c>
      <c r="C813" s="20">
        <v>45714</v>
      </c>
      <c r="D813" t="s">
        <v>94</v>
      </c>
      <c r="E813" t="s">
        <v>95</v>
      </c>
      <c r="G813" t="s">
        <v>4487</v>
      </c>
      <c r="H813" t="s">
        <v>3165</v>
      </c>
      <c r="I813" t="s">
        <v>3375</v>
      </c>
      <c r="J813" s="8" t="str">
        <f t="shared" si="78"/>
        <v>LID-</v>
      </c>
      <c r="K813" t="s">
        <v>98</v>
      </c>
      <c r="L813" s="46">
        <v>60</v>
      </c>
      <c r="M813" t="s">
        <v>1472</v>
      </c>
      <c r="N813" t="s">
        <v>11</v>
      </c>
      <c r="O813" s="49">
        <v>4.37</v>
      </c>
      <c r="P813" s="9">
        <f t="shared" si="73"/>
        <v>262.2</v>
      </c>
      <c r="Q813" s="10">
        <f t="shared" si="74"/>
        <v>7.3003400000000003</v>
      </c>
      <c r="R813" s="10">
        <f t="shared" si="75"/>
        <v>0.59860000000000002</v>
      </c>
      <c r="S813" s="11">
        <f t="shared" si="76"/>
        <v>35.92</v>
      </c>
      <c r="T813" s="10" t="s">
        <v>349</v>
      </c>
      <c r="U813" t="s">
        <v>368</v>
      </c>
    </row>
    <row r="814" spans="1:21">
      <c r="A814" t="s">
        <v>4180</v>
      </c>
      <c r="B814" s="20">
        <v>45769</v>
      </c>
      <c r="C814" s="20">
        <v>45714</v>
      </c>
      <c r="D814" t="s">
        <v>94</v>
      </c>
      <c r="E814" t="s">
        <v>95</v>
      </c>
      <c r="G814" t="s">
        <v>4487</v>
      </c>
      <c r="H814" t="s">
        <v>3165</v>
      </c>
      <c r="I814" t="s">
        <v>3375</v>
      </c>
      <c r="J814" s="8" t="str">
        <f t="shared" si="78"/>
        <v>LID-</v>
      </c>
      <c r="K814" t="s">
        <v>98</v>
      </c>
      <c r="L814" s="46">
        <v>240</v>
      </c>
      <c r="M814" t="s">
        <v>1472</v>
      </c>
      <c r="N814" t="s">
        <v>11</v>
      </c>
      <c r="O814" s="49">
        <v>4.37</v>
      </c>
      <c r="P814" s="9">
        <f t="shared" si="73"/>
        <v>1048.8</v>
      </c>
      <c r="Q814" s="10">
        <f t="shared" si="74"/>
        <v>7.3003400000000003</v>
      </c>
      <c r="R814" s="10">
        <f t="shared" si="75"/>
        <v>0.59860000000000002</v>
      </c>
      <c r="S814" s="11">
        <f t="shared" si="76"/>
        <v>143.66</v>
      </c>
      <c r="T814" s="10" t="s">
        <v>349</v>
      </c>
      <c r="U814" t="s">
        <v>368</v>
      </c>
    </row>
    <row r="815" spans="1:21">
      <c r="A815" t="s">
        <v>4172</v>
      </c>
      <c r="B815" s="20">
        <v>45769</v>
      </c>
      <c r="C815" s="20">
        <v>45714</v>
      </c>
      <c r="D815" t="s">
        <v>830</v>
      </c>
      <c r="E815" t="s">
        <v>831</v>
      </c>
      <c r="G815" t="s">
        <v>4467</v>
      </c>
      <c r="H815" t="s">
        <v>3166</v>
      </c>
      <c r="I815" t="s">
        <v>3376</v>
      </c>
      <c r="J815" s="8" t="str">
        <f t="shared" si="78"/>
        <v>LID-</v>
      </c>
      <c r="K815" t="s">
        <v>98</v>
      </c>
      <c r="L815" s="46">
        <v>1000</v>
      </c>
      <c r="M815" t="s">
        <v>1472</v>
      </c>
      <c r="N815" t="s">
        <v>11</v>
      </c>
      <c r="O815" s="49">
        <v>4.2</v>
      </c>
      <c r="P815" s="9">
        <f t="shared" si="73"/>
        <v>4200</v>
      </c>
      <c r="Q815" s="10">
        <f t="shared" si="74"/>
        <v>7.3003400000000003</v>
      </c>
      <c r="R815" s="10">
        <f t="shared" si="75"/>
        <v>0.57530000000000003</v>
      </c>
      <c r="S815" s="11">
        <f t="shared" si="76"/>
        <v>575.29999999999995</v>
      </c>
      <c r="T815" s="10" t="s">
        <v>349</v>
      </c>
      <c r="U815" t="s">
        <v>368</v>
      </c>
    </row>
    <row r="816" spans="1:21">
      <c r="A816" t="s">
        <v>3899</v>
      </c>
      <c r="B816" s="20">
        <v>45769</v>
      </c>
      <c r="C816" s="20">
        <v>45755</v>
      </c>
      <c r="D816" t="s">
        <v>169</v>
      </c>
      <c r="E816" t="s">
        <v>170</v>
      </c>
      <c r="G816" t="s">
        <v>4367</v>
      </c>
      <c r="H816" t="s">
        <v>3256</v>
      </c>
      <c r="I816" t="s">
        <v>3463</v>
      </c>
      <c r="J816" s="8" t="str">
        <f t="shared" si="78"/>
        <v>PAP-</v>
      </c>
      <c r="K816" t="s">
        <v>10</v>
      </c>
      <c r="L816" s="46">
        <v>17000</v>
      </c>
      <c r="M816" t="s">
        <v>1472</v>
      </c>
      <c r="N816" t="s">
        <v>11</v>
      </c>
      <c r="O816" s="49">
        <v>0.14000000000000001</v>
      </c>
      <c r="P816" s="9">
        <f t="shared" si="73"/>
        <v>2380</v>
      </c>
      <c r="Q816" s="10">
        <f t="shared" si="74"/>
        <v>7.3003400000000003</v>
      </c>
      <c r="R816" s="10">
        <f t="shared" si="75"/>
        <v>1.9199999999999998E-2</v>
      </c>
      <c r="S816" s="11">
        <f t="shared" si="76"/>
        <v>326.39999999999998</v>
      </c>
      <c r="T816" s="10" t="s">
        <v>349</v>
      </c>
      <c r="U816" t="s">
        <v>1094</v>
      </c>
    </row>
    <row r="817" spans="1:21">
      <c r="A817" t="s">
        <v>3928</v>
      </c>
      <c r="B817" s="20">
        <v>45769</v>
      </c>
      <c r="C817" s="20">
        <v>45755</v>
      </c>
      <c r="D817" t="s">
        <v>169</v>
      </c>
      <c r="E817" t="s">
        <v>170</v>
      </c>
      <c r="G817" t="s">
        <v>4367</v>
      </c>
      <c r="H817" t="s">
        <v>3548</v>
      </c>
      <c r="I817" t="s">
        <v>3549</v>
      </c>
      <c r="J817" s="8" t="str">
        <f t="shared" si="78"/>
        <v>PAP-</v>
      </c>
      <c r="K817" t="s">
        <v>10</v>
      </c>
      <c r="L817" s="46">
        <v>12000</v>
      </c>
      <c r="M817" t="s">
        <v>1472</v>
      </c>
      <c r="N817" t="s">
        <v>11</v>
      </c>
      <c r="O817" s="49">
        <v>0.23</v>
      </c>
      <c r="P817" s="9">
        <f t="shared" si="73"/>
        <v>2760</v>
      </c>
      <c r="Q817" s="10">
        <f t="shared" si="74"/>
        <v>7.3003400000000003</v>
      </c>
      <c r="R817" s="10">
        <f t="shared" si="75"/>
        <v>3.15E-2</v>
      </c>
      <c r="S817" s="11">
        <f t="shared" si="76"/>
        <v>378</v>
      </c>
      <c r="T817" s="10" t="s">
        <v>349</v>
      </c>
      <c r="U817" t="s">
        <v>1094</v>
      </c>
    </row>
    <row r="818" spans="1:21">
      <c r="A818" t="s">
        <v>4000</v>
      </c>
      <c r="B818" s="20">
        <v>45769</v>
      </c>
      <c r="C818" s="20">
        <v>45744</v>
      </c>
      <c r="D818" t="s">
        <v>169</v>
      </c>
      <c r="E818" t="s">
        <v>170</v>
      </c>
      <c r="G818" t="s">
        <v>4377</v>
      </c>
      <c r="H818" t="s">
        <v>646</v>
      </c>
      <c r="I818" t="s">
        <v>647</v>
      </c>
      <c r="J818" s="8" t="str">
        <f t="shared" si="78"/>
        <v>PRIM</v>
      </c>
      <c r="K818" t="s">
        <v>10</v>
      </c>
      <c r="L818" s="46">
        <v>5350</v>
      </c>
      <c r="M818" t="s">
        <v>1472</v>
      </c>
      <c r="N818" t="s">
        <v>11</v>
      </c>
      <c r="O818" s="49">
        <v>1.46</v>
      </c>
      <c r="P818" s="9">
        <f t="shared" si="73"/>
        <v>7811</v>
      </c>
      <c r="Q818" s="10">
        <f t="shared" si="74"/>
        <v>7.3003400000000003</v>
      </c>
      <c r="R818" s="10">
        <f t="shared" si="75"/>
        <v>0.2</v>
      </c>
      <c r="S818" s="11">
        <f t="shared" si="76"/>
        <v>1070</v>
      </c>
      <c r="T818" s="10" t="s">
        <v>349</v>
      </c>
      <c r="U818" t="s">
        <v>181</v>
      </c>
    </row>
    <row r="819" spans="1:21">
      <c r="A819" t="s">
        <v>4003</v>
      </c>
      <c r="B819" s="20">
        <v>45769</v>
      </c>
      <c r="C819" s="20">
        <v>45747</v>
      </c>
      <c r="D819" t="s">
        <v>169</v>
      </c>
      <c r="E819" t="s">
        <v>170</v>
      </c>
      <c r="G819" t="s">
        <v>4377</v>
      </c>
      <c r="H819" t="s">
        <v>178</v>
      </c>
      <c r="I819" t="s">
        <v>179</v>
      </c>
      <c r="J819" s="8" t="str">
        <f t="shared" si="78"/>
        <v>PRIM</v>
      </c>
      <c r="K819" t="s">
        <v>10</v>
      </c>
      <c r="L819" s="46">
        <v>1020</v>
      </c>
      <c r="M819" t="s">
        <v>1472</v>
      </c>
      <c r="N819" t="s">
        <v>11</v>
      </c>
      <c r="O819" s="49">
        <v>1.53</v>
      </c>
      <c r="P819" s="9">
        <f t="shared" si="73"/>
        <v>1560.6</v>
      </c>
      <c r="Q819" s="10">
        <f t="shared" si="74"/>
        <v>7.3003400000000003</v>
      </c>
      <c r="R819" s="10">
        <f t="shared" si="75"/>
        <v>0.20960000000000001</v>
      </c>
      <c r="S819" s="11">
        <f t="shared" si="76"/>
        <v>213.79</v>
      </c>
      <c r="T819" s="10" t="s">
        <v>349</v>
      </c>
      <c r="U819" t="s">
        <v>181</v>
      </c>
    </row>
    <row r="820" spans="1:21">
      <c r="A820" t="s">
        <v>4038</v>
      </c>
      <c r="B820" s="20">
        <v>45769</v>
      </c>
      <c r="C820" s="20">
        <v>45737</v>
      </c>
      <c r="D820" t="s">
        <v>128</v>
      </c>
      <c r="E820" t="s">
        <v>129</v>
      </c>
      <c r="G820" t="s">
        <v>4418</v>
      </c>
      <c r="H820" t="s">
        <v>3638</v>
      </c>
      <c r="I820" t="s">
        <v>3639</v>
      </c>
      <c r="J820" s="8" t="str">
        <f t="shared" si="78"/>
        <v>SHDL</v>
      </c>
      <c r="K820" t="s">
        <v>10</v>
      </c>
      <c r="L820" s="46">
        <v>450</v>
      </c>
      <c r="M820" t="s">
        <v>1472</v>
      </c>
      <c r="N820" t="s">
        <v>11</v>
      </c>
      <c r="O820" s="49">
        <v>2.6137999999999999</v>
      </c>
      <c r="P820" s="9">
        <f t="shared" si="73"/>
        <v>1176.21</v>
      </c>
      <c r="Q820" s="10">
        <f t="shared" si="74"/>
        <v>7.3003400000000003</v>
      </c>
      <c r="R820" s="10">
        <f t="shared" si="75"/>
        <v>0.35799999999999998</v>
      </c>
      <c r="S820" s="11">
        <f t="shared" si="76"/>
        <v>161.1</v>
      </c>
      <c r="T820" s="10" t="s">
        <v>349</v>
      </c>
      <c r="U820" t="s">
        <v>722</v>
      </c>
    </row>
    <row r="821" spans="1:21">
      <c r="A821" t="s">
        <v>4038</v>
      </c>
      <c r="B821" s="20">
        <v>45769</v>
      </c>
      <c r="C821" s="20">
        <v>45737</v>
      </c>
      <c r="D821" t="s">
        <v>128</v>
      </c>
      <c r="E821" t="s">
        <v>129</v>
      </c>
      <c r="G821" t="s">
        <v>4418</v>
      </c>
      <c r="H821" t="s">
        <v>3638</v>
      </c>
      <c r="I821" t="s">
        <v>3639</v>
      </c>
      <c r="J821" s="8" t="str">
        <f t="shared" si="78"/>
        <v>SHDL</v>
      </c>
      <c r="K821" t="s">
        <v>10</v>
      </c>
      <c r="L821" s="46">
        <v>400</v>
      </c>
      <c r="M821" t="s">
        <v>1472</v>
      </c>
      <c r="N821" t="s">
        <v>11</v>
      </c>
      <c r="O821" s="49">
        <v>2.6137999999999999</v>
      </c>
      <c r="P821" s="9">
        <f t="shared" si="73"/>
        <v>1045.52</v>
      </c>
      <c r="Q821" s="10">
        <f t="shared" si="74"/>
        <v>7.3003400000000003</v>
      </c>
      <c r="R821" s="10">
        <f t="shared" si="75"/>
        <v>0.35799999999999998</v>
      </c>
      <c r="S821" s="11">
        <f t="shared" si="76"/>
        <v>143.19999999999999</v>
      </c>
      <c r="T821" s="10" t="s">
        <v>349</v>
      </c>
      <c r="U821" t="s">
        <v>722</v>
      </c>
    </row>
    <row r="822" spans="1:21">
      <c r="A822" t="s">
        <v>4070</v>
      </c>
      <c r="B822" s="20">
        <v>45769</v>
      </c>
      <c r="C822" s="20">
        <v>45768</v>
      </c>
      <c r="D822" t="s">
        <v>5</v>
      </c>
      <c r="E822" t="s">
        <v>6</v>
      </c>
      <c r="G822" t="s">
        <v>4421</v>
      </c>
      <c r="H822" t="s">
        <v>3670</v>
      </c>
      <c r="I822" t="s">
        <v>3671</v>
      </c>
      <c r="J822" s="8" t="str">
        <f t="shared" si="78"/>
        <v>SHTS</v>
      </c>
      <c r="K822" t="s">
        <v>10</v>
      </c>
      <c r="L822" s="46">
        <v>1010</v>
      </c>
      <c r="M822" t="s">
        <v>1472</v>
      </c>
      <c r="N822" t="s">
        <v>11</v>
      </c>
      <c r="O822" s="49">
        <v>3.01</v>
      </c>
      <c r="P822" s="9">
        <f t="shared" si="73"/>
        <v>3040.1</v>
      </c>
      <c r="Q822" s="10">
        <f t="shared" si="74"/>
        <v>7.3003400000000003</v>
      </c>
      <c r="R822" s="10">
        <f t="shared" si="75"/>
        <v>0.4123</v>
      </c>
      <c r="S822" s="11">
        <f t="shared" si="76"/>
        <v>416.42</v>
      </c>
      <c r="T822" s="10" t="s">
        <v>349</v>
      </c>
      <c r="U822" t="s">
        <v>9</v>
      </c>
    </row>
    <row r="823" spans="1:21">
      <c r="A823" t="s">
        <v>4136</v>
      </c>
      <c r="B823" s="20">
        <v>45769</v>
      </c>
      <c r="C823" s="20">
        <v>45764</v>
      </c>
      <c r="D823" t="s">
        <v>5</v>
      </c>
      <c r="E823" t="s">
        <v>6</v>
      </c>
      <c r="G823" t="s">
        <v>4424</v>
      </c>
      <c r="H823" t="s">
        <v>3710</v>
      </c>
      <c r="I823" t="s">
        <v>3711</v>
      </c>
      <c r="J823" s="8" t="str">
        <f t="shared" si="78"/>
        <v>SHTS</v>
      </c>
      <c r="K823" t="s">
        <v>10</v>
      </c>
      <c r="L823" s="46">
        <v>1010</v>
      </c>
      <c r="M823" t="s">
        <v>1472</v>
      </c>
      <c r="N823" t="s">
        <v>11</v>
      </c>
      <c r="O823" s="49">
        <v>3.61</v>
      </c>
      <c r="P823" s="9">
        <f t="shared" si="73"/>
        <v>3646.1</v>
      </c>
      <c r="Q823" s="10">
        <f t="shared" si="74"/>
        <v>7.3003400000000003</v>
      </c>
      <c r="R823" s="10">
        <f t="shared" si="75"/>
        <v>0.4945</v>
      </c>
      <c r="S823" s="11">
        <f t="shared" si="76"/>
        <v>499.45</v>
      </c>
      <c r="T823" s="10" t="s">
        <v>349</v>
      </c>
      <c r="U823" t="s">
        <v>9</v>
      </c>
    </row>
    <row r="824" spans="1:21">
      <c r="A824" t="s">
        <v>3832</v>
      </c>
      <c r="B824" s="20">
        <v>45769</v>
      </c>
      <c r="C824" s="20">
        <v>45755</v>
      </c>
      <c r="D824" t="s">
        <v>169</v>
      </c>
      <c r="E824" t="s">
        <v>170</v>
      </c>
      <c r="G824" t="s">
        <v>4340</v>
      </c>
      <c r="H824" t="s">
        <v>1561</v>
      </c>
      <c r="I824" t="s">
        <v>1562</v>
      </c>
      <c r="J824" s="8" t="str">
        <f t="shared" si="78"/>
        <v>STKR</v>
      </c>
      <c r="K824" t="s">
        <v>10</v>
      </c>
      <c r="L824" s="46">
        <v>5000</v>
      </c>
      <c r="M824" t="s">
        <v>1472</v>
      </c>
      <c r="N824" t="s">
        <v>11</v>
      </c>
      <c r="O824" s="49">
        <v>3.2000000000000001E-2</v>
      </c>
      <c r="P824" s="9">
        <f t="shared" si="73"/>
        <v>160</v>
      </c>
      <c r="Q824" s="10">
        <f t="shared" si="74"/>
        <v>7.3003400000000003</v>
      </c>
      <c r="R824" s="10">
        <f t="shared" si="75"/>
        <v>4.4000000000000003E-3</v>
      </c>
      <c r="S824" s="11">
        <f t="shared" si="76"/>
        <v>22</v>
      </c>
      <c r="T824" s="10" t="s">
        <v>349</v>
      </c>
      <c r="U824" t="s">
        <v>18</v>
      </c>
    </row>
    <row r="825" spans="1:21">
      <c r="A825" t="s">
        <v>3841</v>
      </c>
      <c r="B825" s="20">
        <v>45769</v>
      </c>
      <c r="C825" s="20">
        <v>45757</v>
      </c>
      <c r="D825" t="s">
        <v>169</v>
      </c>
      <c r="E825" t="s">
        <v>170</v>
      </c>
      <c r="G825" t="s">
        <v>4340</v>
      </c>
      <c r="H825" t="s">
        <v>619</v>
      </c>
      <c r="I825" t="s">
        <v>620</v>
      </c>
      <c r="J825" s="8" t="str">
        <f t="shared" si="78"/>
        <v>STKR</v>
      </c>
      <c r="K825" t="s">
        <v>10</v>
      </c>
      <c r="L825" s="46">
        <v>200</v>
      </c>
      <c r="M825" t="s">
        <v>1472</v>
      </c>
      <c r="N825" t="s">
        <v>11</v>
      </c>
      <c r="O825" s="49">
        <v>4.2000000000000003E-2</v>
      </c>
      <c r="P825" s="9">
        <f t="shared" si="73"/>
        <v>8.4</v>
      </c>
      <c r="Q825" s="10">
        <f t="shared" si="74"/>
        <v>7.3003400000000003</v>
      </c>
      <c r="R825" s="10">
        <f t="shared" si="75"/>
        <v>5.7999999999999996E-3</v>
      </c>
      <c r="S825" s="11">
        <f t="shared" si="76"/>
        <v>1.1599999999999999</v>
      </c>
      <c r="T825" s="10" t="s">
        <v>349</v>
      </c>
      <c r="U825" t="s">
        <v>18</v>
      </c>
    </row>
    <row r="826" spans="1:21">
      <c r="A826" t="s">
        <v>3842</v>
      </c>
      <c r="B826" s="20">
        <v>45769</v>
      </c>
      <c r="C826" s="20">
        <v>45757</v>
      </c>
      <c r="D826" t="s">
        <v>169</v>
      </c>
      <c r="E826" t="s">
        <v>170</v>
      </c>
      <c r="G826" t="s">
        <v>4340</v>
      </c>
      <c r="H826" t="s">
        <v>615</v>
      </c>
      <c r="I826" t="s">
        <v>616</v>
      </c>
      <c r="J826" s="8" t="str">
        <f t="shared" si="78"/>
        <v>STKR</v>
      </c>
      <c r="K826" t="s">
        <v>10</v>
      </c>
      <c r="L826" s="46">
        <v>200</v>
      </c>
      <c r="M826" t="s">
        <v>1472</v>
      </c>
      <c r="N826" t="s">
        <v>11</v>
      </c>
      <c r="O826" s="49">
        <v>4.2000000000000003E-2</v>
      </c>
      <c r="P826" s="9">
        <f t="shared" si="73"/>
        <v>8.4</v>
      </c>
      <c r="Q826" s="10">
        <f t="shared" si="74"/>
        <v>7.3003400000000003</v>
      </c>
      <c r="R826" s="10">
        <f t="shared" si="75"/>
        <v>5.7999999999999996E-3</v>
      </c>
      <c r="S826" s="11">
        <f t="shared" si="76"/>
        <v>1.1599999999999999</v>
      </c>
      <c r="T826" s="10" t="s">
        <v>349</v>
      </c>
      <c r="U826" t="s">
        <v>18</v>
      </c>
    </row>
    <row r="827" spans="1:21">
      <c r="A827" t="s">
        <v>3855</v>
      </c>
      <c r="B827" s="20">
        <v>45769</v>
      </c>
      <c r="C827" s="20">
        <v>45744</v>
      </c>
      <c r="D827" t="s">
        <v>169</v>
      </c>
      <c r="E827" t="s">
        <v>170</v>
      </c>
      <c r="G827" t="s">
        <v>4340</v>
      </c>
      <c r="H827" t="s">
        <v>3508</v>
      </c>
      <c r="I827" t="s">
        <v>3509</v>
      </c>
      <c r="J827" s="8" t="str">
        <f t="shared" si="78"/>
        <v>STKR</v>
      </c>
      <c r="K827" t="s">
        <v>10</v>
      </c>
      <c r="L827" s="46">
        <v>510</v>
      </c>
      <c r="M827" t="s">
        <v>1472</v>
      </c>
      <c r="N827" t="s">
        <v>11</v>
      </c>
      <c r="O827" s="49">
        <v>0.06</v>
      </c>
      <c r="P827" s="9">
        <f t="shared" si="73"/>
        <v>30.6</v>
      </c>
      <c r="Q827" s="10">
        <f t="shared" si="74"/>
        <v>7.3003400000000003</v>
      </c>
      <c r="R827" s="10">
        <f t="shared" si="75"/>
        <v>8.2000000000000007E-3</v>
      </c>
      <c r="S827" s="11">
        <f t="shared" si="76"/>
        <v>4.18</v>
      </c>
      <c r="T827" s="10" t="s">
        <v>349</v>
      </c>
      <c r="U827" t="s">
        <v>18</v>
      </c>
    </row>
    <row r="828" spans="1:21">
      <c r="A828" t="s">
        <v>3856</v>
      </c>
      <c r="B828" s="20">
        <v>45769</v>
      </c>
      <c r="C828" s="20">
        <v>45744</v>
      </c>
      <c r="D828" t="s">
        <v>169</v>
      </c>
      <c r="E828" t="s">
        <v>170</v>
      </c>
      <c r="G828" t="s">
        <v>4340</v>
      </c>
      <c r="H828" t="s">
        <v>3510</v>
      </c>
      <c r="I828" t="s">
        <v>3511</v>
      </c>
      <c r="J828" s="8" t="str">
        <f t="shared" si="78"/>
        <v>STKR</v>
      </c>
      <c r="K828" t="s">
        <v>10</v>
      </c>
      <c r="L828" s="46">
        <v>510</v>
      </c>
      <c r="M828" t="s">
        <v>1472</v>
      </c>
      <c r="N828" t="s">
        <v>11</v>
      </c>
      <c r="O828" s="49">
        <v>0.06</v>
      </c>
      <c r="P828" s="9">
        <f t="shared" si="73"/>
        <v>30.6</v>
      </c>
      <c r="Q828" s="10">
        <f t="shared" si="74"/>
        <v>7.3003400000000003</v>
      </c>
      <c r="R828" s="10">
        <f t="shared" si="75"/>
        <v>8.2000000000000007E-3</v>
      </c>
      <c r="S828" s="11">
        <f t="shared" si="76"/>
        <v>4.18</v>
      </c>
      <c r="T828" s="10" t="s">
        <v>349</v>
      </c>
      <c r="U828" t="s">
        <v>18</v>
      </c>
    </row>
    <row r="829" spans="1:21">
      <c r="A829" t="s">
        <v>3934</v>
      </c>
      <c r="B829" s="20">
        <v>45769</v>
      </c>
      <c r="C829" s="20">
        <v>45755</v>
      </c>
      <c r="D829" t="s">
        <v>169</v>
      </c>
      <c r="E829" t="s">
        <v>170</v>
      </c>
      <c r="G829" t="s">
        <v>4377</v>
      </c>
      <c r="H829" t="s">
        <v>3159</v>
      </c>
      <c r="I829" t="s">
        <v>3369</v>
      </c>
      <c r="J829" s="8" t="str">
        <f t="shared" si="78"/>
        <v>U&amp;C-</v>
      </c>
      <c r="K829" t="s">
        <v>10</v>
      </c>
      <c r="L829" s="46">
        <v>8050</v>
      </c>
      <c r="M829" t="s">
        <v>1472</v>
      </c>
      <c r="N829" t="s">
        <v>11</v>
      </c>
      <c r="O829" s="49">
        <v>0.252</v>
      </c>
      <c r="P829" s="9">
        <f t="shared" si="73"/>
        <v>2028.6</v>
      </c>
      <c r="Q829" s="10">
        <f t="shared" si="74"/>
        <v>7.3003400000000003</v>
      </c>
      <c r="R829" s="10">
        <f t="shared" si="75"/>
        <v>3.4500000000000003E-2</v>
      </c>
      <c r="S829" s="11">
        <f t="shared" si="76"/>
        <v>277.73</v>
      </c>
      <c r="T829" s="10" t="s">
        <v>349</v>
      </c>
      <c r="U829" t="s">
        <v>177</v>
      </c>
    </row>
    <row r="830" spans="1:21">
      <c r="A830" t="s">
        <v>3939</v>
      </c>
      <c r="B830" s="20">
        <v>45769</v>
      </c>
      <c r="C830" s="20">
        <v>45728</v>
      </c>
      <c r="D830" t="s">
        <v>169</v>
      </c>
      <c r="E830" t="s">
        <v>170</v>
      </c>
      <c r="G830" t="s">
        <v>4379</v>
      </c>
      <c r="H830" t="s">
        <v>3564</v>
      </c>
      <c r="I830" t="s">
        <v>1620</v>
      </c>
      <c r="J830" s="8" t="str">
        <f t="shared" si="78"/>
        <v>U&amp;C-</v>
      </c>
      <c r="K830" t="s">
        <v>10</v>
      </c>
      <c r="L830" s="46">
        <v>1010</v>
      </c>
      <c r="M830" t="s">
        <v>1472</v>
      </c>
      <c r="N830" t="s">
        <v>11</v>
      </c>
      <c r="O830" s="49">
        <v>0.27500000000000002</v>
      </c>
      <c r="P830" s="9">
        <f t="shared" si="73"/>
        <v>277.75</v>
      </c>
      <c r="Q830" s="10">
        <f t="shared" si="74"/>
        <v>7.3003400000000003</v>
      </c>
      <c r="R830" s="10">
        <f t="shared" si="75"/>
        <v>3.7699999999999997E-2</v>
      </c>
      <c r="S830" s="11">
        <f t="shared" si="76"/>
        <v>38.08</v>
      </c>
      <c r="T830" s="10" t="s">
        <v>349</v>
      </c>
      <c r="U830" t="s">
        <v>177</v>
      </c>
    </row>
    <row r="831" spans="1:21">
      <c r="A831" t="s">
        <v>3988</v>
      </c>
      <c r="B831" s="20">
        <v>45769</v>
      </c>
      <c r="C831" s="20">
        <v>45744</v>
      </c>
      <c r="D831" t="s">
        <v>169</v>
      </c>
      <c r="E831" t="s">
        <v>170</v>
      </c>
      <c r="G831" t="s">
        <v>4377</v>
      </c>
      <c r="H831" t="s">
        <v>1120</v>
      </c>
      <c r="I831" t="s">
        <v>643</v>
      </c>
      <c r="J831" s="8" t="str">
        <f t="shared" si="78"/>
        <v>U&amp;C-</v>
      </c>
      <c r="K831" t="s">
        <v>10</v>
      </c>
      <c r="L831" s="46">
        <v>1010</v>
      </c>
      <c r="M831" t="s">
        <v>1472</v>
      </c>
      <c r="N831" t="s">
        <v>11</v>
      </c>
      <c r="O831" s="49">
        <v>1.0900000000000001</v>
      </c>
      <c r="P831" s="9">
        <f t="shared" si="73"/>
        <v>1100.9000000000001</v>
      </c>
      <c r="Q831" s="10">
        <f t="shared" si="74"/>
        <v>7.3003400000000003</v>
      </c>
      <c r="R831" s="10">
        <f t="shared" si="75"/>
        <v>0.14929999999999999</v>
      </c>
      <c r="S831" s="11">
        <f t="shared" si="76"/>
        <v>150.79</v>
      </c>
      <c r="T831" s="10" t="s">
        <v>349</v>
      </c>
      <c r="U831" t="s">
        <v>177</v>
      </c>
    </row>
    <row r="832" spans="1:21">
      <c r="A832" t="s">
        <v>4002</v>
      </c>
      <c r="B832" s="20">
        <v>45769</v>
      </c>
      <c r="C832" s="20">
        <v>45744</v>
      </c>
      <c r="D832" t="s">
        <v>169</v>
      </c>
      <c r="E832" t="s">
        <v>170</v>
      </c>
      <c r="G832" t="s">
        <v>4377</v>
      </c>
      <c r="H832" t="s">
        <v>1659</v>
      </c>
      <c r="I832" t="s">
        <v>643</v>
      </c>
      <c r="J832" s="8" t="str">
        <f t="shared" si="78"/>
        <v>U&amp;C-</v>
      </c>
      <c r="K832" t="s">
        <v>10</v>
      </c>
      <c r="L832" s="46">
        <v>1700</v>
      </c>
      <c r="M832" t="s">
        <v>1472</v>
      </c>
      <c r="N832" t="s">
        <v>11</v>
      </c>
      <c r="O832" s="49">
        <v>1.53</v>
      </c>
      <c r="P832" s="9">
        <f t="shared" si="73"/>
        <v>2601</v>
      </c>
      <c r="Q832" s="10">
        <f t="shared" si="74"/>
        <v>7.3003400000000003</v>
      </c>
      <c r="R832" s="10">
        <f t="shared" si="75"/>
        <v>0.20960000000000001</v>
      </c>
      <c r="S832" s="11">
        <f t="shared" si="76"/>
        <v>356.32</v>
      </c>
      <c r="T832" s="10" t="s">
        <v>349</v>
      </c>
      <c r="U832" t="s">
        <v>177</v>
      </c>
    </row>
    <row r="833" spans="1:21">
      <c r="A833" t="s">
        <v>4009</v>
      </c>
      <c r="B833" s="20">
        <v>45769</v>
      </c>
      <c r="C833" s="20">
        <v>45744</v>
      </c>
      <c r="D833" t="s">
        <v>169</v>
      </c>
      <c r="E833" t="s">
        <v>170</v>
      </c>
      <c r="G833" t="s">
        <v>4377</v>
      </c>
      <c r="H833" t="s">
        <v>1127</v>
      </c>
      <c r="I833" t="s">
        <v>647</v>
      </c>
      <c r="J833" s="8" t="str">
        <f t="shared" ref="J833:J862" si="79">+LEFT(U833,4)</f>
        <v>U&amp;C-</v>
      </c>
      <c r="K833" t="s">
        <v>10</v>
      </c>
      <c r="L833" s="46">
        <v>2100</v>
      </c>
      <c r="M833" t="s">
        <v>1472</v>
      </c>
      <c r="N833" t="s">
        <v>11</v>
      </c>
      <c r="O833" s="49">
        <v>1.82</v>
      </c>
      <c r="P833" s="9">
        <f t="shared" si="73"/>
        <v>3822</v>
      </c>
      <c r="Q833" s="10">
        <f t="shared" si="74"/>
        <v>7.3003400000000003</v>
      </c>
      <c r="R833" s="10">
        <f t="shared" si="75"/>
        <v>0.24929999999999999</v>
      </c>
      <c r="S833" s="11">
        <f t="shared" si="76"/>
        <v>523.53</v>
      </c>
      <c r="T833" s="10" t="s">
        <v>349</v>
      </c>
      <c r="U833" t="s">
        <v>177</v>
      </c>
    </row>
    <row r="834" spans="1:21">
      <c r="A834" t="s">
        <v>3910</v>
      </c>
      <c r="B834" s="20">
        <v>45768</v>
      </c>
      <c r="C834" s="20">
        <v>45744</v>
      </c>
      <c r="D834" t="s">
        <v>21</v>
      </c>
      <c r="E834" t="s">
        <v>22</v>
      </c>
      <c r="G834" t="s">
        <v>4370</v>
      </c>
      <c r="H834" t="s">
        <v>824</v>
      </c>
      <c r="I834" t="s">
        <v>825</v>
      </c>
      <c r="J834" s="8" t="str">
        <f t="shared" si="79"/>
        <v>BRKT</v>
      </c>
      <c r="K834" t="s">
        <v>10</v>
      </c>
      <c r="L834" s="46">
        <v>1000</v>
      </c>
      <c r="M834" t="s">
        <v>1472</v>
      </c>
      <c r="N834" t="s">
        <v>11</v>
      </c>
      <c r="O834" s="49">
        <v>0.17269999999999999</v>
      </c>
      <c r="P834" s="9">
        <f t="shared" ref="P834:P897" si="80">ROUND(O834*L834,2)</f>
        <v>172.7</v>
      </c>
      <c r="Q834" s="10">
        <f t="shared" ref="Q834:Q897" si="81">IF(N834="HKD",7.8,IF(N834="CNY",7.30034,1))</f>
        <v>7.3003400000000003</v>
      </c>
      <c r="R834" s="10">
        <f t="shared" ref="R834:R897" si="82">+ROUND(O834/Q834,4)</f>
        <v>2.3699999999999999E-2</v>
      </c>
      <c r="S834" s="11">
        <f t="shared" ref="S834:S897" si="83">ROUND(R834*L834,2)</f>
        <v>23.7</v>
      </c>
      <c r="T834" s="10" t="s">
        <v>349</v>
      </c>
      <c r="U834" t="s">
        <v>442</v>
      </c>
    </row>
    <row r="835" spans="1:21">
      <c r="A835" t="s">
        <v>3954</v>
      </c>
      <c r="B835" s="20">
        <v>45768</v>
      </c>
      <c r="C835" s="20">
        <v>45750</v>
      </c>
      <c r="D835" t="s">
        <v>28</v>
      </c>
      <c r="E835" t="s">
        <v>29</v>
      </c>
      <c r="G835" t="s">
        <v>4387</v>
      </c>
      <c r="H835" t="s">
        <v>1149</v>
      </c>
      <c r="I835" t="s">
        <v>1150</v>
      </c>
      <c r="J835" s="8" t="str">
        <f t="shared" si="79"/>
        <v>BRKT</v>
      </c>
      <c r="K835" t="s">
        <v>10</v>
      </c>
      <c r="L835" s="46">
        <v>4020</v>
      </c>
      <c r="M835" t="s">
        <v>1472</v>
      </c>
      <c r="N835" t="s">
        <v>11</v>
      </c>
      <c r="O835" s="49">
        <v>0.57750000000000001</v>
      </c>
      <c r="P835" s="9">
        <f t="shared" si="80"/>
        <v>2321.5500000000002</v>
      </c>
      <c r="Q835" s="10">
        <f t="shared" si="81"/>
        <v>7.3003400000000003</v>
      </c>
      <c r="R835" s="10">
        <f t="shared" si="82"/>
        <v>7.9100000000000004E-2</v>
      </c>
      <c r="S835" s="11">
        <f t="shared" si="83"/>
        <v>317.98</v>
      </c>
      <c r="T835" s="10" t="s">
        <v>349</v>
      </c>
      <c r="U835" t="s">
        <v>442</v>
      </c>
    </row>
    <row r="836" spans="1:21">
      <c r="A836" t="s">
        <v>3963</v>
      </c>
      <c r="B836" s="20">
        <v>45768</v>
      </c>
      <c r="C836" s="20">
        <v>45744</v>
      </c>
      <c r="D836" t="s">
        <v>21</v>
      </c>
      <c r="E836" t="s">
        <v>22</v>
      </c>
      <c r="G836" t="s">
        <v>4370</v>
      </c>
      <c r="H836" t="s">
        <v>1437</v>
      </c>
      <c r="I836" t="s">
        <v>1438</v>
      </c>
      <c r="J836" s="8" t="str">
        <f t="shared" si="79"/>
        <v>FG--</v>
      </c>
      <c r="K836" t="s">
        <v>10</v>
      </c>
      <c r="L836" s="46">
        <v>1030</v>
      </c>
      <c r="M836" t="s">
        <v>1472</v>
      </c>
      <c r="N836" t="s">
        <v>11</v>
      </c>
      <c r="O836" s="49">
        <v>0.65839999999999999</v>
      </c>
      <c r="P836" s="9">
        <f t="shared" si="80"/>
        <v>678.15</v>
      </c>
      <c r="Q836" s="10">
        <f t="shared" si="81"/>
        <v>7.3003400000000003</v>
      </c>
      <c r="R836" s="10">
        <f t="shared" si="82"/>
        <v>9.0200000000000002E-2</v>
      </c>
      <c r="S836" s="11">
        <f t="shared" si="83"/>
        <v>92.91</v>
      </c>
      <c r="T836" s="10" t="s">
        <v>349</v>
      </c>
      <c r="U836" t="s">
        <v>64</v>
      </c>
    </row>
    <row r="837" spans="1:21">
      <c r="A837" t="s">
        <v>3975</v>
      </c>
      <c r="B837" s="20">
        <v>45768</v>
      </c>
      <c r="C837" s="20">
        <v>45744</v>
      </c>
      <c r="D837" t="s">
        <v>28</v>
      </c>
      <c r="E837" t="s">
        <v>29</v>
      </c>
      <c r="G837" t="s">
        <v>4387</v>
      </c>
      <c r="H837" t="s">
        <v>3591</v>
      </c>
      <c r="I837" t="s">
        <v>3592</v>
      </c>
      <c r="J837" s="8" t="str">
        <f t="shared" si="79"/>
        <v>FG--</v>
      </c>
      <c r="K837" t="s">
        <v>10</v>
      </c>
      <c r="L837" s="46">
        <v>2050</v>
      </c>
      <c r="M837" t="s">
        <v>1472</v>
      </c>
      <c r="N837" t="s">
        <v>11</v>
      </c>
      <c r="O837" s="49">
        <v>0.91769999999999996</v>
      </c>
      <c r="P837" s="9">
        <f t="shared" si="80"/>
        <v>1881.29</v>
      </c>
      <c r="Q837" s="10">
        <f t="shared" si="81"/>
        <v>7.3003400000000003</v>
      </c>
      <c r="R837" s="10">
        <f t="shared" si="82"/>
        <v>0.12570000000000001</v>
      </c>
      <c r="S837" s="11">
        <f t="shared" si="83"/>
        <v>257.69</v>
      </c>
      <c r="T837" s="10" t="s">
        <v>349</v>
      </c>
      <c r="U837" t="s">
        <v>64</v>
      </c>
    </row>
    <row r="838" spans="1:21">
      <c r="A838" t="s">
        <v>4253</v>
      </c>
      <c r="B838" s="20">
        <v>45768</v>
      </c>
      <c r="C838" s="20">
        <v>45713</v>
      </c>
      <c r="D838" t="s">
        <v>2257</v>
      </c>
      <c r="E838" t="s">
        <v>2258</v>
      </c>
      <c r="G838" t="s">
        <v>4525</v>
      </c>
      <c r="H838" t="s">
        <v>3192</v>
      </c>
      <c r="I838" t="s">
        <v>3399</v>
      </c>
      <c r="J838" s="8" t="str">
        <f t="shared" si="79"/>
        <v>HDL-</v>
      </c>
      <c r="K838" t="s">
        <v>10</v>
      </c>
      <c r="L838" s="46">
        <v>200</v>
      </c>
      <c r="M838" t="s">
        <v>1472</v>
      </c>
      <c r="N838" t="s">
        <v>11</v>
      </c>
      <c r="O838" s="49">
        <v>7.6459999999999999</v>
      </c>
      <c r="P838" s="9">
        <f t="shared" si="80"/>
        <v>1529.2</v>
      </c>
      <c r="Q838" s="10">
        <f t="shared" si="81"/>
        <v>7.3003400000000003</v>
      </c>
      <c r="R838" s="10">
        <f t="shared" si="82"/>
        <v>1.0472999999999999</v>
      </c>
      <c r="S838" s="11">
        <f t="shared" si="83"/>
        <v>209.46</v>
      </c>
      <c r="T838" s="10" t="s">
        <v>349</v>
      </c>
      <c r="U838" t="s">
        <v>228</v>
      </c>
    </row>
    <row r="839" spans="1:21">
      <c r="A839" t="s">
        <v>4254</v>
      </c>
      <c r="B839" s="20">
        <v>45768</v>
      </c>
      <c r="C839" s="20">
        <v>45713</v>
      </c>
      <c r="D839" t="s">
        <v>2257</v>
      </c>
      <c r="E839" t="s">
        <v>2258</v>
      </c>
      <c r="G839" t="s">
        <v>4525</v>
      </c>
      <c r="H839" t="s">
        <v>3192</v>
      </c>
      <c r="I839" t="s">
        <v>3399</v>
      </c>
      <c r="J839" s="8" t="str">
        <f t="shared" si="79"/>
        <v>HDL-</v>
      </c>
      <c r="K839" t="s">
        <v>10</v>
      </c>
      <c r="L839" s="46">
        <v>600</v>
      </c>
      <c r="M839" t="s">
        <v>1472</v>
      </c>
      <c r="N839" t="s">
        <v>11</v>
      </c>
      <c r="O839" s="49">
        <v>7.6459999999999999</v>
      </c>
      <c r="P839" s="9">
        <f t="shared" si="80"/>
        <v>4587.6000000000004</v>
      </c>
      <c r="Q839" s="10">
        <f t="shared" si="81"/>
        <v>7.3003400000000003</v>
      </c>
      <c r="R839" s="10">
        <f t="shared" si="82"/>
        <v>1.0472999999999999</v>
      </c>
      <c r="S839" s="11">
        <f t="shared" si="83"/>
        <v>628.38</v>
      </c>
      <c r="T839" s="10" t="s">
        <v>349</v>
      </c>
      <c r="U839" t="s">
        <v>228</v>
      </c>
    </row>
    <row r="840" spans="1:21">
      <c r="A840" t="s">
        <v>4171</v>
      </c>
      <c r="B840" s="20">
        <v>45768</v>
      </c>
      <c r="C840" s="20">
        <v>45723</v>
      </c>
      <c r="D840" t="s">
        <v>121</v>
      </c>
      <c r="E840" t="s">
        <v>122</v>
      </c>
      <c r="G840" t="s">
        <v>4456</v>
      </c>
      <c r="H840" t="s">
        <v>1744</v>
      </c>
      <c r="I840" t="s">
        <v>1745</v>
      </c>
      <c r="J840" s="8" t="str">
        <f t="shared" si="79"/>
        <v>HDL-</v>
      </c>
      <c r="K840" t="s">
        <v>10</v>
      </c>
      <c r="L840" s="46">
        <v>2040</v>
      </c>
      <c r="M840" t="s">
        <v>1472</v>
      </c>
      <c r="N840" t="s">
        <v>11</v>
      </c>
      <c r="O840" s="49">
        <v>4.1566000000000001</v>
      </c>
      <c r="P840" s="9">
        <f t="shared" si="80"/>
        <v>8479.4599999999991</v>
      </c>
      <c r="Q840" s="10">
        <f t="shared" si="81"/>
        <v>7.3003400000000003</v>
      </c>
      <c r="R840" s="10">
        <f t="shared" si="82"/>
        <v>0.56940000000000002</v>
      </c>
      <c r="S840" s="11">
        <f t="shared" si="83"/>
        <v>1161.58</v>
      </c>
      <c r="T840" s="10" t="s">
        <v>349</v>
      </c>
      <c r="U840" t="s">
        <v>228</v>
      </c>
    </row>
    <row r="841" spans="1:21">
      <c r="A841" t="s">
        <v>4189</v>
      </c>
      <c r="B841" s="20">
        <v>45768</v>
      </c>
      <c r="C841" s="20">
        <v>45729</v>
      </c>
      <c r="D841" t="s">
        <v>981</v>
      </c>
      <c r="E841" t="s">
        <v>982</v>
      </c>
      <c r="G841" t="s">
        <v>4492</v>
      </c>
      <c r="H841" t="s">
        <v>3750</v>
      </c>
      <c r="I841" t="s">
        <v>3751</v>
      </c>
      <c r="J841" s="8" t="str">
        <f t="shared" si="79"/>
        <v>HDL-</v>
      </c>
      <c r="K841" t="s">
        <v>10</v>
      </c>
      <c r="L841" s="46">
        <v>520</v>
      </c>
      <c r="M841" t="s">
        <v>1472</v>
      </c>
      <c r="N841" t="s">
        <v>11</v>
      </c>
      <c r="O841" s="49">
        <v>4.6555</v>
      </c>
      <c r="P841" s="9">
        <f t="shared" si="80"/>
        <v>2420.86</v>
      </c>
      <c r="Q841" s="10">
        <f t="shared" si="81"/>
        <v>7.3003400000000003</v>
      </c>
      <c r="R841" s="10">
        <f t="shared" si="82"/>
        <v>0.63770000000000004</v>
      </c>
      <c r="S841" s="11">
        <f t="shared" si="83"/>
        <v>331.6</v>
      </c>
      <c r="T841" s="10" t="s">
        <v>349</v>
      </c>
      <c r="U841" t="s">
        <v>228</v>
      </c>
    </row>
    <row r="842" spans="1:21">
      <c r="A842" t="s">
        <v>4195</v>
      </c>
      <c r="B842" s="20">
        <v>45768</v>
      </c>
      <c r="C842" s="20">
        <v>45729</v>
      </c>
      <c r="D842" t="s">
        <v>981</v>
      </c>
      <c r="E842" t="s">
        <v>982</v>
      </c>
      <c r="G842" t="s">
        <v>4492</v>
      </c>
      <c r="H842" t="s">
        <v>3754</v>
      </c>
      <c r="I842" t="s">
        <v>3755</v>
      </c>
      <c r="J842" s="8" t="str">
        <f t="shared" si="79"/>
        <v>HDL-</v>
      </c>
      <c r="K842" t="s">
        <v>10</v>
      </c>
      <c r="L842" s="46">
        <v>520</v>
      </c>
      <c r="M842" t="s">
        <v>1472</v>
      </c>
      <c r="N842" t="s">
        <v>11</v>
      </c>
      <c r="O842" s="49">
        <v>4.9706999999999999</v>
      </c>
      <c r="P842" s="9">
        <f t="shared" si="80"/>
        <v>2584.7600000000002</v>
      </c>
      <c r="Q842" s="10">
        <f t="shared" si="81"/>
        <v>7.3003400000000003</v>
      </c>
      <c r="R842" s="10">
        <f t="shared" si="82"/>
        <v>0.68089999999999995</v>
      </c>
      <c r="S842" s="11">
        <f t="shared" si="83"/>
        <v>354.07</v>
      </c>
      <c r="T842" s="10" t="s">
        <v>349</v>
      </c>
      <c r="U842" t="s">
        <v>228</v>
      </c>
    </row>
    <row r="843" spans="1:21">
      <c r="A843" t="s">
        <v>4234</v>
      </c>
      <c r="B843" s="20">
        <v>45768</v>
      </c>
      <c r="C843" s="20">
        <v>45729</v>
      </c>
      <c r="D843" t="s">
        <v>981</v>
      </c>
      <c r="E843" t="s">
        <v>982</v>
      </c>
      <c r="G843" t="s">
        <v>4492</v>
      </c>
      <c r="H843" t="s">
        <v>3076</v>
      </c>
      <c r="I843" t="s">
        <v>3292</v>
      </c>
      <c r="J843" s="8" t="str">
        <f t="shared" si="79"/>
        <v>HDL-</v>
      </c>
      <c r="K843" t="s">
        <v>10</v>
      </c>
      <c r="L843" s="46">
        <v>1010</v>
      </c>
      <c r="M843" t="s">
        <v>1472</v>
      </c>
      <c r="N843" t="s">
        <v>11</v>
      </c>
      <c r="O843" s="49">
        <v>7.4710000000000001</v>
      </c>
      <c r="P843" s="9">
        <f t="shared" si="80"/>
        <v>7545.71</v>
      </c>
      <c r="Q843" s="10">
        <f t="shared" si="81"/>
        <v>7.3003400000000003</v>
      </c>
      <c r="R843" s="10">
        <f t="shared" si="82"/>
        <v>1.0234000000000001</v>
      </c>
      <c r="S843" s="11">
        <f t="shared" si="83"/>
        <v>1033.6300000000001</v>
      </c>
      <c r="T843" s="10" t="s">
        <v>349</v>
      </c>
      <c r="U843" t="s">
        <v>228</v>
      </c>
    </row>
    <row r="844" spans="1:21">
      <c r="A844" t="s">
        <v>4235</v>
      </c>
      <c r="B844" s="20">
        <v>45768</v>
      </c>
      <c r="C844" s="20">
        <v>45729</v>
      </c>
      <c r="D844" t="s">
        <v>981</v>
      </c>
      <c r="E844" t="s">
        <v>982</v>
      </c>
      <c r="G844" t="s">
        <v>4492</v>
      </c>
      <c r="H844" t="s">
        <v>3077</v>
      </c>
      <c r="I844" t="s">
        <v>3293</v>
      </c>
      <c r="J844" s="8" t="str">
        <f t="shared" si="79"/>
        <v>HDL-</v>
      </c>
      <c r="K844" t="s">
        <v>10</v>
      </c>
      <c r="L844" s="46">
        <v>1010</v>
      </c>
      <c r="M844" t="s">
        <v>1472</v>
      </c>
      <c r="N844" t="s">
        <v>11</v>
      </c>
      <c r="O844" s="49">
        <v>7.4710000000000001</v>
      </c>
      <c r="P844" s="9">
        <f t="shared" si="80"/>
        <v>7545.71</v>
      </c>
      <c r="Q844" s="10">
        <f t="shared" si="81"/>
        <v>7.3003400000000003</v>
      </c>
      <c r="R844" s="10">
        <f t="shared" si="82"/>
        <v>1.0234000000000001</v>
      </c>
      <c r="S844" s="11">
        <f t="shared" si="83"/>
        <v>1033.6300000000001</v>
      </c>
      <c r="T844" s="10" t="s">
        <v>349</v>
      </c>
      <c r="U844" t="s">
        <v>228</v>
      </c>
    </row>
    <row r="845" spans="1:21">
      <c r="A845" t="s">
        <v>4257</v>
      </c>
      <c r="B845" s="20">
        <v>45768</v>
      </c>
      <c r="C845" s="20">
        <v>45729</v>
      </c>
      <c r="D845" t="s">
        <v>981</v>
      </c>
      <c r="E845" t="s">
        <v>982</v>
      </c>
      <c r="G845" t="s">
        <v>4492</v>
      </c>
      <c r="H845" t="s">
        <v>3079</v>
      </c>
      <c r="I845" t="s">
        <v>3295</v>
      </c>
      <c r="J845" s="8" t="str">
        <f t="shared" si="79"/>
        <v>HDL-</v>
      </c>
      <c r="K845" t="s">
        <v>10</v>
      </c>
      <c r="L845" s="46">
        <v>1010</v>
      </c>
      <c r="M845" t="s">
        <v>1472</v>
      </c>
      <c r="N845" t="s">
        <v>11</v>
      </c>
      <c r="O845" s="49">
        <v>8.0838999999999999</v>
      </c>
      <c r="P845" s="9">
        <f t="shared" si="80"/>
        <v>8164.74</v>
      </c>
      <c r="Q845" s="10">
        <f t="shared" si="81"/>
        <v>7.3003400000000003</v>
      </c>
      <c r="R845" s="10">
        <f t="shared" si="82"/>
        <v>1.1073</v>
      </c>
      <c r="S845" s="11">
        <f t="shared" si="83"/>
        <v>1118.3699999999999</v>
      </c>
      <c r="T845" s="10" t="s">
        <v>349</v>
      </c>
      <c r="U845" t="s">
        <v>228</v>
      </c>
    </row>
    <row r="846" spans="1:21">
      <c r="A846" t="s">
        <v>4213</v>
      </c>
      <c r="B846" s="20">
        <v>45768</v>
      </c>
      <c r="C846" s="20">
        <v>45720</v>
      </c>
      <c r="D846" t="s">
        <v>143</v>
      </c>
      <c r="E846" t="s">
        <v>144</v>
      </c>
      <c r="G846" t="s">
        <v>4505</v>
      </c>
      <c r="H846" t="s">
        <v>3766</v>
      </c>
      <c r="I846" t="s">
        <v>3767</v>
      </c>
      <c r="J846" s="8" t="str">
        <f t="shared" si="79"/>
        <v>LHDL</v>
      </c>
      <c r="K846" t="s">
        <v>10</v>
      </c>
      <c r="L846" s="46">
        <v>1010</v>
      </c>
      <c r="M846" t="s">
        <v>1472</v>
      </c>
      <c r="N846" t="s">
        <v>11</v>
      </c>
      <c r="O846" s="49">
        <v>5.7778999999999998</v>
      </c>
      <c r="P846" s="9">
        <f t="shared" si="80"/>
        <v>5835.68</v>
      </c>
      <c r="Q846" s="10">
        <f t="shared" si="81"/>
        <v>7.3003400000000003</v>
      </c>
      <c r="R846" s="10">
        <f t="shared" si="82"/>
        <v>0.79149999999999998</v>
      </c>
      <c r="S846" s="11">
        <f t="shared" si="83"/>
        <v>799.42</v>
      </c>
      <c r="T846" s="10" t="s">
        <v>349</v>
      </c>
      <c r="U846" t="s">
        <v>125</v>
      </c>
    </row>
    <row r="847" spans="1:21">
      <c r="A847" t="s">
        <v>4176</v>
      </c>
      <c r="B847" s="20">
        <v>45768</v>
      </c>
      <c r="C847" s="20">
        <v>45714</v>
      </c>
      <c r="D847" t="s">
        <v>94</v>
      </c>
      <c r="E847" t="s">
        <v>95</v>
      </c>
      <c r="G847" t="s">
        <v>4482</v>
      </c>
      <c r="H847" t="s">
        <v>3164</v>
      </c>
      <c r="I847" t="s">
        <v>3374</v>
      </c>
      <c r="J847" s="8" t="str">
        <f t="shared" si="79"/>
        <v>LID-</v>
      </c>
      <c r="K847" t="s">
        <v>98</v>
      </c>
      <c r="L847" s="46">
        <v>3055</v>
      </c>
      <c r="M847" t="s">
        <v>1472</v>
      </c>
      <c r="N847" t="s">
        <v>11</v>
      </c>
      <c r="O847" s="49">
        <v>4.26</v>
      </c>
      <c r="P847" s="9">
        <f t="shared" si="80"/>
        <v>13014.3</v>
      </c>
      <c r="Q847" s="10">
        <f t="shared" si="81"/>
        <v>7.3003400000000003</v>
      </c>
      <c r="R847" s="10">
        <f t="shared" si="82"/>
        <v>0.58350000000000002</v>
      </c>
      <c r="S847" s="11">
        <f t="shared" si="83"/>
        <v>1782.59</v>
      </c>
      <c r="T847" s="10" t="s">
        <v>349</v>
      </c>
      <c r="U847" t="s">
        <v>368</v>
      </c>
    </row>
    <row r="848" spans="1:21">
      <c r="A848" t="s">
        <v>4177</v>
      </c>
      <c r="B848" s="20">
        <v>45768</v>
      </c>
      <c r="C848" s="20">
        <v>45714</v>
      </c>
      <c r="D848" t="s">
        <v>94</v>
      </c>
      <c r="E848" t="s">
        <v>95</v>
      </c>
      <c r="G848" t="s">
        <v>4482</v>
      </c>
      <c r="H848" t="s">
        <v>3164</v>
      </c>
      <c r="I848" t="s">
        <v>3374</v>
      </c>
      <c r="J848" s="8" t="str">
        <f t="shared" si="79"/>
        <v>LID-</v>
      </c>
      <c r="K848" t="s">
        <v>98</v>
      </c>
      <c r="L848" s="46">
        <v>25</v>
      </c>
      <c r="M848" t="s">
        <v>1472</v>
      </c>
      <c r="N848" t="s">
        <v>11</v>
      </c>
      <c r="O848" s="49">
        <v>4.26</v>
      </c>
      <c r="P848" s="9">
        <f t="shared" si="80"/>
        <v>106.5</v>
      </c>
      <c r="Q848" s="10">
        <f t="shared" si="81"/>
        <v>7.3003400000000003</v>
      </c>
      <c r="R848" s="10">
        <f t="shared" si="82"/>
        <v>0.58350000000000002</v>
      </c>
      <c r="S848" s="11">
        <f t="shared" si="83"/>
        <v>14.59</v>
      </c>
      <c r="T848" s="10" t="s">
        <v>349</v>
      </c>
      <c r="U848" t="s">
        <v>368</v>
      </c>
    </row>
    <row r="849" spans="1:21">
      <c r="A849" t="s">
        <v>4179</v>
      </c>
      <c r="B849" s="20">
        <v>45768</v>
      </c>
      <c r="C849" s="20">
        <v>45714</v>
      </c>
      <c r="D849" t="s">
        <v>94</v>
      </c>
      <c r="E849" t="s">
        <v>95</v>
      </c>
      <c r="G849" t="s">
        <v>4482</v>
      </c>
      <c r="H849" t="s">
        <v>3165</v>
      </c>
      <c r="I849" t="s">
        <v>3375</v>
      </c>
      <c r="J849" s="8" t="str">
        <f t="shared" si="79"/>
        <v>LID-</v>
      </c>
      <c r="K849" t="s">
        <v>98</v>
      </c>
      <c r="L849" s="46">
        <v>600</v>
      </c>
      <c r="M849" t="s">
        <v>1472</v>
      </c>
      <c r="N849" t="s">
        <v>11</v>
      </c>
      <c r="O849" s="49">
        <v>4.37</v>
      </c>
      <c r="P849" s="9">
        <f t="shared" si="80"/>
        <v>2622</v>
      </c>
      <c r="Q849" s="10">
        <f t="shared" si="81"/>
        <v>7.3003400000000003</v>
      </c>
      <c r="R849" s="10">
        <f t="shared" si="82"/>
        <v>0.59860000000000002</v>
      </c>
      <c r="S849" s="11">
        <f t="shared" si="83"/>
        <v>359.16</v>
      </c>
      <c r="T849" s="10" t="s">
        <v>349</v>
      </c>
      <c r="U849" t="s">
        <v>368</v>
      </c>
    </row>
    <row r="850" spans="1:21">
      <c r="A850" t="s">
        <v>2540</v>
      </c>
      <c r="B850" s="20">
        <v>45768</v>
      </c>
      <c r="C850" s="20">
        <v>45714</v>
      </c>
      <c r="D850" t="s">
        <v>830</v>
      </c>
      <c r="E850" t="s">
        <v>831</v>
      </c>
      <c r="G850" t="s">
        <v>4457</v>
      </c>
      <c r="H850" t="s">
        <v>3166</v>
      </c>
      <c r="I850" t="s">
        <v>3376</v>
      </c>
      <c r="J850" s="8" t="str">
        <f t="shared" si="79"/>
        <v>LID-</v>
      </c>
      <c r="K850" t="s">
        <v>98</v>
      </c>
      <c r="L850" s="46">
        <v>760</v>
      </c>
      <c r="M850" t="s">
        <v>1472</v>
      </c>
      <c r="N850" t="s">
        <v>11</v>
      </c>
      <c r="O850" s="49">
        <v>4.2</v>
      </c>
      <c r="P850" s="9">
        <f t="shared" si="80"/>
        <v>3192</v>
      </c>
      <c r="Q850" s="10">
        <f t="shared" si="81"/>
        <v>7.3003400000000003</v>
      </c>
      <c r="R850" s="10">
        <f t="shared" si="82"/>
        <v>0.57530000000000003</v>
      </c>
      <c r="S850" s="11">
        <f t="shared" si="83"/>
        <v>437.23</v>
      </c>
      <c r="T850" s="10" t="s">
        <v>349</v>
      </c>
      <c r="U850" t="s">
        <v>368</v>
      </c>
    </row>
    <row r="851" spans="1:21">
      <c r="A851" t="s">
        <v>4172</v>
      </c>
      <c r="B851" s="20">
        <v>45768</v>
      </c>
      <c r="C851" s="20">
        <v>45714</v>
      </c>
      <c r="D851" t="s">
        <v>830</v>
      </c>
      <c r="E851" t="s">
        <v>831</v>
      </c>
      <c r="G851" t="s">
        <v>4468</v>
      </c>
      <c r="H851" t="s">
        <v>3166</v>
      </c>
      <c r="I851" t="s">
        <v>3376</v>
      </c>
      <c r="J851" s="8" t="str">
        <f t="shared" si="79"/>
        <v>LID-</v>
      </c>
      <c r="K851" t="s">
        <v>98</v>
      </c>
      <c r="L851" s="46">
        <v>960</v>
      </c>
      <c r="M851" t="s">
        <v>1472</v>
      </c>
      <c r="N851" t="s">
        <v>11</v>
      </c>
      <c r="O851" s="49">
        <v>4.2</v>
      </c>
      <c r="P851" s="9">
        <f t="shared" si="80"/>
        <v>4032</v>
      </c>
      <c r="Q851" s="10">
        <f t="shared" si="81"/>
        <v>7.3003400000000003</v>
      </c>
      <c r="R851" s="10">
        <f t="shared" si="82"/>
        <v>0.57530000000000003</v>
      </c>
      <c r="S851" s="11">
        <f t="shared" si="83"/>
        <v>552.29</v>
      </c>
      <c r="T851" s="10" t="s">
        <v>349</v>
      </c>
      <c r="U851" t="s">
        <v>368</v>
      </c>
    </row>
    <row r="852" spans="1:21">
      <c r="A852" t="s">
        <v>4255</v>
      </c>
      <c r="B852" s="20">
        <v>45768</v>
      </c>
      <c r="C852" s="20">
        <v>45721</v>
      </c>
      <c r="D852" t="s">
        <v>830</v>
      </c>
      <c r="E852" t="s">
        <v>831</v>
      </c>
      <c r="G852" t="s">
        <v>4526</v>
      </c>
      <c r="H852" t="s">
        <v>928</v>
      </c>
      <c r="I852" t="s">
        <v>929</v>
      </c>
      <c r="J852" s="8" t="str">
        <f t="shared" si="79"/>
        <v>LID-</v>
      </c>
      <c r="K852" t="s">
        <v>369</v>
      </c>
      <c r="L852" s="46">
        <v>1030</v>
      </c>
      <c r="M852" t="s">
        <v>1472</v>
      </c>
      <c r="N852" t="s">
        <v>11</v>
      </c>
      <c r="O852" s="49">
        <v>7.8</v>
      </c>
      <c r="P852" s="9">
        <f t="shared" si="80"/>
        <v>8034</v>
      </c>
      <c r="Q852" s="10">
        <f t="shared" si="81"/>
        <v>7.3003400000000003</v>
      </c>
      <c r="R852" s="10">
        <f t="shared" si="82"/>
        <v>1.0684</v>
      </c>
      <c r="S852" s="11">
        <f t="shared" si="83"/>
        <v>1100.45</v>
      </c>
      <c r="T852" s="10" t="s">
        <v>349</v>
      </c>
      <c r="U852" t="s">
        <v>368</v>
      </c>
    </row>
    <row r="853" spans="1:21">
      <c r="A853" t="s">
        <v>3950</v>
      </c>
      <c r="B853" s="20">
        <v>45768</v>
      </c>
      <c r="C853" s="20">
        <v>45750</v>
      </c>
      <c r="D853" t="s">
        <v>235</v>
      </c>
      <c r="E853" t="s">
        <v>236</v>
      </c>
      <c r="G853" t="s">
        <v>4383</v>
      </c>
      <c r="H853" t="s">
        <v>1344</v>
      </c>
      <c r="I853" t="s">
        <v>1345</v>
      </c>
      <c r="J853" s="8" t="str">
        <f t="shared" si="79"/>
        <v>SCR-</v>
      </c>
      <c r="K853" t="s">
        <v>10</v>
      </c>
      <c r="L853" s="46">
        <v>12800</v>
      </c>
      <c r="M853" t="s">
        <v>1472</v>
      </c>
      <c r="N853" t="s">
        <v>11</v>
      </c>
      <c r="O853" s="49">
        <v>0.47449999999999998</v>
      </c>
      <c r="P853" s="9">
        <f t="shared" si="80"/>
        <v>6073.6</v>
      </c>
      <c r="Q853" s="10">
        <f t="shared" si="81"/>
        <v>7.3003400000000003</v>
      </c>
      <c r="R853" s="10">
        <f t="shared" si="82"/>
        <v>6.5000000000000002E-2</v>
      </c>
      <c r="S853" s="11">
        <f t="shared" si="83"/>
        <v>832</v>
      </c>
      <c r="T853" s="10" t="s">
        <v>349</v>
      </c>
      <c r="U853" t="s">
        <v>166</v>
      </c>
    </row>
    <row r="854" spans="1:21">
      <c r="A854" t="s">
        <v>4053</v>
      </c>
      <c r="B854" s="20">
        <v>45765</v>
      </c>
      <c r="C854" s="20">
        <v>45750</v>
      </c>
      <c r="D854" t="s">
        <v>1006</v>
      </c>
      <c r="E854" t="s">
        <v>1007</v>
      </c>
      <c r="G854" t="s">
        <v>4422</v>
      </c>
      <c r="H854" t="s">
        <v>1004</v>
      </c>
      <c r="I854" t="s">
        <v>1005</v>
      </c>
      <c r="J854" s="8" t="str">
        <f t="shared" si="79"/>
        <v>ALM-</v>
      </c>
      <c r="K854" t="s">
        <v>98</v>
      </c>
      <c r="L854" s="46">
        <v>558</v>
      </c>
      <c r="M854" t="s">
        <v>186</v>
      </c>
      <c r="N854" t="s">
        <v>11</v>
      </c>
      <c r="O854" s="49">
        <v>2.9203999999999999</v>
      </c>
      <c r="P854" s="9">
        <f t="shared" si="80"/>
        <v>1629.58</v>
      </c>
      <c r="Q854" s="10">
        <f t="shared" si="81"/>
        <v>7.3003400000000003</v>
      </c>
      <c r="R854" s="10">
        <f t="shared" si="82"/>
        <v>0.4</v>
      </c>
      <c r="S854" s="11">
        <f t="shared" si="83"/>
        <v>223.2</v>
      </c>
      <c r="T854" s="10" t="s">
        <v>349</v>
      </c>
      <c r="U854" t="s">
        <v>191</v>
      </c>
    </row>
    <row r="855" spans="1:21">
      <c r="A855" t="s">
        <v>4054</v>
      </c>
      <c r="B855" s="20">
        <v>45765</v>
      </c>
      <c r="C855" s="20">
        <v>45750</v>
      </c>
      <c r="D855" t="s">
        <v>1006</v>
      </c>
      <c r="E855" t="s">
        <v>1007</v>
      </c>
      <c r="G855" t="s">
        <v>4422</v>
      </c>
      <c r="H855" t="s">
        <v>1019</v>
      </c>
      <c r="I855" t="s">
        <v>1020</v>
      </c>
      <c r="J855" s="8" t="str">
        <f t="shared" si="79"/>
        <v>ALM-</v>
      </c>
      <c r="K855" t="s">
        <v>98</v>
      </c>
      <c r="L855" s="46">
        <v>2657</v>
      </c>
      <c r="M855" t="s">
        <v>186</v>
      </c>
      <c r="N855" t="s">
        <v>11</v>
      </c>
      <c r="O855" s="49">
        <v>2.9203999999999999</v>
      </c>
      <c r="P855" s="9">
        <f t="shared" si="80"/>
        <v>7759.5</v>
      </c>
      <c r="Q855" s="10">
        <f t="shared" si="81"/>
        <v>7.3003400000000003</v>
      </c>
      <c r="R855" s="10">
        <f t="shared" si="82"/>
        <v>0.4</v>
      </c>
      <c r="S855" s="11">
        <f t="shared" si="83"/>
        <v>1062.8</v>
      </c>
      <c r="T855" s="10" t="s">
        <v>349</v>
      </c>
      <c r="U855" t="s">
        <v>191</v>
      </c>
    </row>
    <row r="856" spans="1:21">
      <c r="A856" t="s">
        <v>4055</v>
      </c>
      <c r="B856" s="20">
        <v>45765</v>
      </c>
      <c r="C856" s="20">
        <v>45750</v>
      </c>
      <c r="D856" t="s">
        <v>1006</v>
      </c>
      <c r="E856" t="s">
        <v>1007</v>
      </c>
      <c r="G856" t="s">
        <v>4422</v>
      </c>
      <c r="H856" t="s">
        <v>1699</v>
      </c>
      <c r="I856" t="s">
        <v>1700</v>
      </c>
      <c r="J856" s="8" t="str">
        <f t="shared" si="79"/>
        <v>ALM-</v>
      </c>
      <c r="K856" t="s">
        <v>98</v>
      </c>
      <c r="L856" s="46">
        <v>998</v>
      </c>
      <c r="M856" t="s">
        <v>186</v>
      </c>
      <c r="N856" t="s">
        <v>11</v>
      </c>
      <c r="O856" s="49">
        <v>2.9203999999999999</v>
      </c>
      <c r="P856" s="9">
        <f t="shared" si="80"/>
        <v>2914.56</v>
      </c>
      <c r="Q856" s="10">
        <f t="shared" si="81"/>
        <v>7.3003400000000003</v>
      </c>
      <c r="R856" s="10">
        <f t="shared" si="82"/>
        <v>0.4</v>
      </c>
      <c r="S856" s="11">
        <f t="shared" si="83"/>
        <v>399.2</v>
      </c>
      <c r="T856" s="10" t="s">
        <v>349</v>
      </c>
      <c r="U856" t="s">
        <v>191</v>
      </c>
    </row>
    <row r="857" spans="1:21">
      <c r="A857" t="s">
        <v>4056</v>
      </c>
      <c r="B857" s="20">
        <v>45765</v>
      </c>
      <c r="C857" s="20">
        <v>45750</v>
      </c>
      <c r="D857" t="s">
        <v>1006</v>
      </c>
      <c r="E857" t="s">
        <v>1007</v>
      </c>
      <c r="G857" t="s">
        <v>4422</v>
      </c>
      <c r="H857" t="s">
        <v>3660</v>
      </c>
      <c r="I857" t="s">
        <v>3661</v>
      </c>
      <c r="J857" s="8" t="str">
        <f t="shared" si="79"/>
        <v>ALM-</v>
      </c>
      <c r="K857" t="s">
        <v>98</v>
      </c>
      <c r="L857" s="46">
        <v>553</v>
      </c>
      <c r="M857" t="s">
        <v>186</v>
      </c>
      <c r="N857" t="s">
        <v>11</v>
      </c>
      <c r="O857" s="49">
        <v>2.9203999999999999</v>
      </c>
      <c r="P857" s="9">
        <f t="shared" si="80"/>
        <v>1614.98</v>
      </c>
      <c r="Q857" s="10">
        <f t="shared" si="81"/>
        <v>7.3003400000000003</v>
      </c>
      <c r="R857" s="10">
        <f t="shared" si="82"/>
        <v>0.4</v>
      </c>
      <c r="S857" s="11">
        <f t="shared" si="83"/>
        <v>221.2</v>
      </c>
      <c r="T857" s="10" t="s">
        <v>349</v>
      </c>
      <c r="U857" t="s">
        <v>191</v>
      </c>
    </row>
    <row r="858" spans="1:21">
      <c r="A858" t="s">
        <v>4057</v>
      </c>
      <c r="B858" s="20">
        <v>45765</v>
      </c>
      <c r="C858" s="20">
        <v>45750</v>
      </c>
      <c r="D858" t="s">
        <v>1006</v>
      </c>
      <c r="E858" t="s">
        <v>1007</v>
      </c>
      <c r="G858" t="s">
        <v>4422</v>
      </c>
      <c r="H858" t="s">
        <v>3197</v>
      </c>
      <c r="I858" t="s">
        <v>3404</v>
      </c>
      <c r="J858" s="8" t="str">
        <f t="shared" si="79"/>
        <v>ALM-</v>
      </c>
      <c r="K858" t="s">
        <v>98</v>
      </c>
      <c r="L858" s="46">
        <v>521</v>
      </c>
      <c r="M858" t="s">
        <v>186</v>
      </c>
      <c r="N858" t="s">
        <v>11</v>
      </c>
      <c r="O858" s="49">
        <v>2.9203999999999999</v>
      </c>
      <c r="P858" s="9">
        <f t="shared" si="80"/>
        <v>1521.53</v>
      </c>
      <c r="Q858" s="10">
        <f t="shared" si="81"/>
        <v>7.3003400000000003</v>
      </c>
      <c r="R858" s="10">
        <f t="shared" si="82"/>
        <v>0.4</v>
      </c>
      <c r="S858" s="11">
        <f t="shared" si="83"/>
        <v>208.4</v>
      </c>
      <c r="T858" s="10" t="s">
        <v>349</v>
      </c>
      <c r="U858" t="s">
        <v>191</v>
      </c>
    </row>
    <row r="859" spans="1:21">
      <c r="A859" t="s">
        <v>4058</v>
      </c>
      <c r="B859" s="20">
        <v>45765</v>
      </c>
      <c r="C859" s="20">
        <v>45750</v>
      </c>
      <c r="D859" t="s">
        <v>1006</v>
      </c>
      <c r="E859" t="s">
        <v>1007</v>
      </c>
      <c r="G859" t="s">
        <v>4422</v>
      </c>
      <c r="H859" t="s">
        <v>3662</v>
      </c>
      <c r="I859" t="s">
        <v>3663</v>
      </c>
      <c r="J859" s="8" t="str">
        <f t="shared" si="79"/>
        <v>ALM-</v>
      </c>
      <c r="K859" t="s">
        <v>98</v>
      </c>
      <c r="L859" s="46">
        <v>1093</v>
      </c>
      <c r="M859" t="s">
        <v>186</v>
      </c>
      <c r="N859" t="s">
        <v>11</v>
      </c>
      <c r="O859" s="49">
        <v>2.9203999999999999</v>
      </c>
      <c r="P859" s="9">
        <f t="shared" si="80"/>
        <v>3192</v>
      </c>
      <c r="Q859" s="10">
        <f t="shared" si="81"/>
        <v>7.3003400000000003</v>
      </c>
      <c r="R859" s="10">
        <f t="shared" si="82"/>
        <v>0.4</v>
      </c>
      <c r="S859" s="11">
        <f t="shared" si="83"/>
        <v>437.2</v>
      </c>
      <c r="T859" s="10" t="s">
        <v>349</v>
      </c>
      <c r="U859" t="s">
        <v>191</v>
      </c>
    </row>
    <row r="860" spans="1:21">
      <c r="A860" t="s">
        <v>4074</v>
      </c>
      <c r="B860" s="20">
        <v>45765</v>
      </c>
      <c r="C860" s="20">
        <v>45750</v>
      </c>
      <c r="D860" t="s">
        <v>1006</v>
      </c>
      <c r="E860" t="s">
        <v>1007</v>
      </c>
      <c r="G860" t="s">
        <v>4422</v>
      </c>
      <c r="H860" t="s">
        <v>1013</v>
      </c>
      <c r="I860" t="s">
        <v>1014</v>
      </c>
      <c r="J860" s="8" t="str">
        <f t="shared" si="79"/>
        <v>ALM-</v>
      </c>
      <c r="K860" t="s">
        <v>98</v>
      </c>
      <c r="L860" s="46">
        <v>558</v>
      </c>
      <c r="M860" t="s">
        <v>186</v>
      </c>
      <c r="N860" t="s">
        <v>11</v>
      </c>
      <c r="O860" s="49">
        <v>3.0973000000000002</v>
      </c>
      <c r="P860" s="9">
        <f t="shared" si="80"/>
        <v>1728.29</v>
      </c>
      <c r="Q860" s="10">
        <f t="shared" si="81"/>
        <v>7.3003400000000003</v>
      </c>
      <c r="R860" s="10">
        <f t="shared" si="82"/>
        <v>0.42430000000000001</v>
      </c>
      <c r="S860" s="11">
        <f t="shared" si="83"/>
        <v>236.76</v>
      </c>
      <c r="T860" s="10" t="s">
        <v>349</v>
      </c>
      <c r="U860" t="s">
        <v>191</v>
      </c>
    </row>
    <row r="861" spans="1:21">
      <c r="A861" t="s">
        <v>4075</v>
      </c>
      <c r="B861" s="20">
        <v>45765</v>
      </c>
      <c r="C861" s="20">
        <v>45750</v>
      </c>
      <c r="D861" t="s">
        <v>1006</v>
      </c>
      <c r="E861" t="s">
        <v>1007</v>
      </c>
      <c r="G861" t="s">
        <v>4422</v>
      </c>
      <c r="H861" t="s">
        <v>1016</v>
      </c>
      <c r="I861" t="s">
        <v>1017</v>
      </c>
      <c r="J861" s="8" t="str">
        <f t="shared" si="79"/>
        <v>ALM-</v>
      </c>
      <c r="K861" t="s">
        <v>98</v>
      </c>
      <c r="L861" s="46">
        <v>1783</v>
      </c>
      <c r="M861" t="s">
        <v>186</v>
      </c>
      <c r="N861" t="s">
        <v>11</v>
      </c>
      <c r="O861" s="49">
        <v>3.0973000000000002</v>
      </c>
      <c r="P861" s="9">
        <f t="shared" si="80"/>
        <v>5522.49</v>
      </c>
      <c r="Q861" s="10">
        <f t="shared" si="81"/>
        <v>7.3003400000000003</v>
      </c>
      <c r="R861" s="10">
        <f t="shared" si="82"/>
        <v>0.42430000000000001</v>
      </c>
      <c r="S861" s="11">
        <f t="shared" si="83"/>
        <v>756.53</v>
      </c>
      <c r="T861" s="10" t="s">
        <v>349</v>
      </c>
      <c r="U861" t="s">
        <v>191</v>
      </c>
    </row>
    <row r="862" spans="1:21">
      <c r="A862" t="s">
        <v>4076</v>
      </c>
      <c r="B862" s="20">
        <v>45765</v>
      </c>
      <c r="C862" s="20">
        <v>45750</v>
      </c>
      <c r="D862" t="s">
        <v>1006</v>
      </c>
      <c r="E862" t="s">
        <v>1007</v>
      </c>
      <c r="G862" t="s">
        <v>4422</v>
      </c>
      <c r="H862" t="s">
        <v>3674</v>
      </c>
      <c r="I862" t="s">
        <v>3675</v>
      </c>
      <c r="J862" s="8" t="str">
        <f t="shared" si="79"/>
        <v>ALM-</v>
      </c>
      <c r="K862" t="s">
        <v>98</v>
      </c>
      <c r="L862" s="46">
        <v>577</v>
      </c>
      <c r="M862" t="s">
        <v>186</v>
      </c>
      <c r="N862" t="s">
        <v>11</v>
      </c>
      <c r="O862" s="49">
        <v>3.0973000000000002</v>
      </c>
      <c r="P862" s="9">
        <f t="shared" si="80"/>
        <v>1787.14</v>
      </c>
      <c r="Q862" s="10">
        <f t="shared" si="81"/>
        <v>7.3003400000000003</v>
      </c>
      <c r="R862" s="10">
        <f t="shared" si="82"/>
        <v>0.42430000000000001</v>
      </c>
      <c r="S862" s="11">
        <f t="shared" si="83"/>
        <v>244.82</v>
      </c>
      <c r="T862" s="10" t="s">
        <v>349</v>
      </c>
      <c r="U862" t="s">
        <v>191</v>
      </c>
    </row>
    <row r="863" spans="1:21">
      <c r="A863" t="s">
        <v>3822</v>
      </c>
      <c r="B863" s="20">
        <v>45765</v>
      </c>
      <c r="C863" s="20">
        <v>45675</v>
      </c>
      <c r="D863" t="s">
        <v>866</v>
      </c>
      <c r="E863" t="s">
        <v>867</v>
      </c>
      <c r="G863" t="s">
        <v>4330</v>
      </c>
      <c r="H863" t="s">
        <v>870</v>
      </c>
      <c r="I863" t="s">
        <v>871</v>
      </c>
      <c r="J863" s="8" t="s">
        <v>1484</v>
      </c>
      <c r="K863" t="s">
        <v>10</v>
      </c>
      <c r="L863" s="46">
        <v>5000</v>
      </c>
      <c r="M863" t="s">
        <v>1472</v>
      </c>
      <c r="N863" t="s">
        <v>11</v>
      </c>
      <c r="O863" s="49">
        <v>0</v>
      </c>
      <c r="P863" s="9">
        <f t="shared" si="80"/>
        <v>0</v>
      </c>
      <c r="Q863" s="10">
        <f t="shared" si="81"/>
        <v>7.3003400000000003</v>
      </c>
      <c r="R863" s="10">
        <f t="shared" si="82"/>
        <v>0</v>
      </c>
      <c r="S863" s="11">
        <f t="shared" si="83"/>
        <v>0</v>
      </c>
      <c r="T863" s="10" t="s">
        <v>349</v>
      </c>
      <c r="U863" t="s">
        <v>36</v>
      </c>
    </row>
    <row r="864" spans="1:21">
      <c r="A864" t="s">
        <v>2069</v>
      </c>
      <c r="B864" s="20">
        <v>45765</v>
      </c>
      <c r="C864" s="20">
        <v>45646</v>
      </c>
      <c r="D864" t="s">
        <v>866</v>
      </c>
      <c r="E864" t="s">
        <v>867</v>
      </c>
      <c r="G864" t="s">
        <v>4499</v>
      </c>
      <c r="H864" t="s">
        <v>34</v>
      </c>
      <c r="I864" t="s">
        <v>35</v>
      </c>
      <c r="J864" s="8" t="s">
        <v>1484</v>
      </c>
      <c r="K864" t="s">
        <v>10</v>
      </c>
      <c r="L864" s="46">
        <v>13008</v>
      </c>
      <c r="M864" t="s">
        <v>1472</v>
      </c>
      <c r="N864" t="s">
        <v>11</v>
      </c>
      <c r="O864" s="49">
        <v>5.2389000000000001</v>
      </c>
      <c r="P864" s="9">
        <f t="shared" si="80"/>
        <v>68147.61</v>
      </c>
      <c r="Q864" s="10">
        <f t="shared" si="81"/>
        <v>7.3003400000000003</v>
      </c>
      <c r="R864" s="10">
        <f t="shared" si="82"/>
        <v>0.71760000000000002</v>
      </c>
      <c r="S864" s="11">
        <f t="shared" si="83"/>
        <v>9334.5400000000009</v>
      </c>
      <c r="T864" s="10" t="s">
        <v>349</v>
      </c>
      <c r="U864" t="s">
        <v>36</v>
      </c>
    </row>
    <row r="865" spans="1:21">
      <c r="A865" t="s">
        <v>2070</v>
      </c>
      <c r="B865" s="20">
        <v>45765</v>
      </c>
      <c r="C865" s="20">
        <v>45309</v>
      </c>
      <c r="D865" t="s">
        <v>866</v>
      </c>
      <c r="E865" t="s">
        <v>867</v>
      </c>
      <c r="G865" t="s">
        <v>4500</v>
      </c>
      <c r="H865" t="s">
        <v>1497</v>
      </c>
      <c r="I865" t="s">
        <v>1498</v>
      </c>
      <c r="J865" s="8" t="s">
        <v>1484</v>
      </c>
      <c r="K865" t="s">
        <v>10</v>
      </c>
      <c r="L865" s="46">
        <v>3000</v>
      </c>
      <c r="M865" t="s">
        <v>1472</v>
      </c>
      <c r="N865" t="s">
        <v>11</v>
      </c>
      <c r="O865" s="49">
        <v>5.3574999999999999</v>
      </c>
      <c r="P865" s="9">
        <f t="shared" si="80"/>
        <v>16072.5</v>
      </c>
      <c r="Q865" s="10">
        <f t="shared" si="81"/>
        <v>7.3003400000000003</v>
      </c>
      <c r="R865" s="10">
        <f t="shared" si="82"/>
        <v>0.7339</v>
      </c>
      <c r="S865" s="11">
        <f t="shared" si="83"/>
        <v>2201.6999999999998</v>
      </c>
      <c r="T865" s="10" t="s">
        <v>349</v>
      </c>
      <c r="U865" t="s">
        <v>36</v>
      </c>
    </row>
    <row r="866" spans="1:21">
      <c r="A866" t="s">
        <v>910</v>
      </c>
      <c r="B866" s="20">
        <v>45765</v>
      </c>
      <c r="C866" s="20">
        <v>45287</v>
      </c>
      <c r="D866" t="s">
        <v>866</v>
      </c>
      <c r="E866" t="s">
        <v>867</v>
      </c>
      <c r="G866" t="s">
        <v>4501</v>
      </c>
      <c r="H866" t="s">
        <v>908</v>
      </c>
      <c r="I866" t="s">
        <v>909</v>
      </c>
      <c r="J866" s="8" t="s">
        <v>1484</v>
      </c>
      <c r="K866" t="s">
        <v>10</v>
      </c>
      <c r="L866" s="46">
        <v>2016</v>
      </c>
      <c r="M866" t="s">
        <v>1472</v>
      </c>
      <c r="N866" t="s">
        <v>11</v>
      </c>
      <c r="O866" s="49">
        <v>5.3804999999999996</v>
      </c>
      <c r="P866" s="9">
        <f t="shared" si="80"/>
        <v>10847.09</v>
      </c>
      <c r="Q866" s="10">
        <f t="shared" si="81"/>
        <v>7.3003400000000003</v>
      </c>
      <c r="R866" s="10">
        <f t="shared" si="82"/>
        <v>0.73699999999999999</v>
      </c>
      <c r="S866" s="11">
        <f t="shared" si="83"/>
        <v>1485.79</v>
      </c>
      <c r="T866" s="10" t="s">
        <v>349</v>
      </c>
      <c r="U866" t="s">
        <v>36</v>
      </c>
    </row>
    <row r="867" spans="1:21">
      <c r="A867" t="s">
        <v>868</v>
      </c>
      <c r="B867" s="20">
        <v>45765</v>
      </c>
      <c r="C867" s="20">
        <v>45309</v>
      </c>
      <c r="D867" t="s">
        <v>866</v>
      </c>
      <c r="E867" t="s">
        <v>867</v>
      </c>
      <c r="G867" t="s">
        <v>4500</v>
      </c>
      <c r="H867" t="s">
        <v>864</v>
      </c>
      <c r="I867" t="s">
        <v>865</v>
      </c>
      <c r="J867" s="8" t="s">
        <v>1484</v>
      </c>
      <c r="K867" t="s">
        <v>10</v>
      </c>
      <c r="L867" s="46">
        <v>2000</v>
      </c>
      <c r="M867" t="s">
        <v>1472</v>
      </c>
      <c r="N867" t="s">
        <v>11</v>
      </c>
      <c r="O867" s="49">
        <v>6.0212000000000003</v>
      </c>
      <c r="P867" s="9">
        <f t="shared" si="80"/>
        <v>12042.4</v>
      </c>
      <c r="Q867" s="10">
        <f t="shared" si="81"/>
        <v>7.3003400000000003</v>
      </c>
      <c r="R867" s="10">
        <f t="shared" si="82"/>
        <v>0.82479999999999998</v>
      </c>
      <c r="S867" s="11">
        <f t="shared" si="83"/>
        <v>1649.6</v>
      </c>
      <c r="T867" s="10" t="s">
        <v>349</v>
      </c>
      <c r="U867" t="s">
        <v>36</v>
      </c>
    </row>
    <row r="868" spans="1:21">
      <c r="A868" t="s">
        <v>876</v>
      </c>
      <c r="B868" s="20">
        <v>45765</v>
      </c>
      <c r="C868" s="20">
        <v>45287</v>
      </c>
      <c r="D868" t="s">
        <v>866</v>
      </c>
      <c r="E868" t="s">
        <v>867</v>
      </c>
      <c r="G868" t="s">
        <v>4501</v>
      </c>
      <c r="H868" t="s">
        <v>874</v>
      </c>
      <c r="I868" t="s">
        <v>875</v>
      </c>
      <c r="J868" s="8" t="s">
        <v>1484</v>
      </c>
      <c r="K868" t="s">
        <v>10</v>
      </c>
      <c r="L868" s="46">
        <v>5000</v>
      </c>
      <c r="M868" t="s">
        <v>1472</v>
      </c>
      <c r="N868" t="s">
        <v>11</v>
      </c>
      <c r="O868" s="49">
        <v>6.6637000000000004</v>
      </c>
      <c r="P868" s="9">
        <f t="shared" si="80"/>
        <v>33318.5</v>
      </c>
      <c r="Q868" s="10">
        <f t="shared" si="81"/>
        <v>7.3003400000000003</v>
      </c>
      <c r="R868" s="10">
        <f t="shared" si="82"/>
        <v>0.91279999999999994</v>
      </c>
      <c r="S868" s="11">
        <f t="shared" si="83"/>
        <v>4564</v>
      </c>
      <c r="T868" s="10" t="s">
        <v>349</v>
      </c>
      <c r="U868" t="s">
        <v>36</v>
      </c>
    </row>
    <row r="869" spans="1:21">
      <c r="A869" t="s">
        <v>882</v>
      </c>
      <c r="B869" s="20">
        <v>45765</v>
      </c>
      <c r="C869" s="20">
        <v>45287</v>
      </c>
      <c r="D869" t="s">
        <v>866</v>
      </c>
      <c r="E869" t="s">
        <v>867</v>
      </c>
      <c r="G869" t="s">
        <v>4501</v>
      </c>
      <c r="H869" t="s">
        <v>880</v>
      </c>
      <c r="I869" t="s">
        <v>881</v>
      </c>
      <c r="J869" s="8" t="s">
        <v>1484</v>
      </c>
      <c r="K869" t="s">
        <v>10</v>
      </c>
      <c r="L869" s="46">
        <v>2000</v>
      </c>
      <c r="M869" t="s">
        <v>1472</v>
      </c>
      <c r="N869" t="s">
        <v>11</v>
      </c>
      <c r="O869" s="49">
        <v>8.1858000000000004</v>
      </c>
      <c r="P869" s="9">
        <f t="shared" si="80"/>
        <v>16371.6</v>
      </c>
      <c r="Q869" s="10">
        <f t="shared" si="81"/>
        <v>7.3003400000000003</v>
      </c>
      <c r="R869" s="10">
        <f t="shared" si="82"/>
        <v>1.1213</v>
      </c>
      <c r="S869" s="11">
        <f t="shared" si="83"/>
        <v>2242.6</v>
      </c>
      <c r="T869" s="10" t="s">
        <v>349</v>
      </c>
      <c r="U869" t="s">
        <v>36</v>
      </c>
    </row>
    <row r="870" spans="1:21">
      <c r="A870" t="s">
        <v>889</v>
      </c>
      <c r="B870" s="20">
        <v>45765</v>
      </c>
      <c r="C870" s="20">
        <v>45526</v>
      </c>
      <c r="D870" t="s">
        <v>866</v>
      </c>
      <c r="E870" t="s">
        <v>867</v>
      </c>
      <c r="G870" t="s">
        <v>4533</v>
      </c>
      <c r="H870" t="s">
        <v>887</v>
      </c>
      <c r="I870" t="s">
        <v>888</v>
      </c>
      <c r="J870" s="8" t="s">
        <v>1484</v>
      </c>
      <c r="K870" t="s">
        <v>10</v>
      </c>
      <c r="L870" s="46">
        <v>544</v>
      </c>
      <c r="M870" t="s">
        <v>1472</v>
      </c>
      <c r="N870" t="s">
        <v>11</v>
      </c>
      <c r="O870" s="49">
        <v>9.2124000000000006</v>
      </c>
      <c r="P870" s="9">
        <f t="shared" si="80"/>
        <v>5011.55</v>
      </c>
      <c r="Q870" s="10">
        <f t="shared" si="81"/>
        <v>7.3003400000000003</v>
      </c>
      <c r="R870" s="10">
        <f t="shared" si="82"/>
        <v>1.2619</v>
      </c>
      <c r="S870" s="11">
        <f t="shared" si="83"/>
        <v>686.47</v>
      </c>
      <c r="T870" s="10" t="s">
        <v>349</v>
      </c>
      <c r="U870" t="s">
        <v>36</v>
      </c>
    </row>
    <row r="871" spans="1:21">
      <c r="A871" t="s">
        <v>885</v>
      </c>
      <c r="B871" s="20">
        <v>45765</v>
      </c>
      <c r="C871" s="20">
        <v>45526</v>
      </c>
      <c r="D871" t="s">
        <v>866</v>
      </c>
      <c r="E871" t="s">
        <v>867</v>
      </c>
      <c r="G871" t="s">
        <v>4533</v>
      </c>
      <c r="H871" t="s">
        <v>883</v>
      </c>
      <c r="I871" t="s">
        <v>884</v>
      </c>
      <c r="J871" s="8" t="s">
        <v>1484</v>
      </c>
      <c r="K871" t="s">
        <v>10</v>
      </c>
      <c r="L871" s="46">
        <v>5004</v>
      </c>
      <c r="M871" t="s">
        <v>1472</v>
      </c>
      <c r="N871" t="s">
        <v>11</v>
      </c>
      <c r="O871" s="49">
        <v>9.7788000000000004</v>
      </c>
      <c r="P871" s="9">
        <f t="shared" si="80"/>
        <v>48933.120000000003</v>
      </c>
      <c r="Q871" s="10">
        <f t="shared" si="81"/>
        <v>7.3003400000000003</v>
      </c>
      <c r="R871" s="10">
        <f t="shared" si="82"/>
        <v>1.3394999999999999</v>
      </c>
      <c r="S871" s="11">
        <f t="shared" si="83"/>
        <v>6702.86</v>
      </c>
      <c r="T871" s="10" t="s">
        <v>349</v>
      </c>
      <c r="U871" t="s">
        <v>36</v>
      </c>
    </row>
    <row r="872" spans="1:21">
      <c r="A872" t="s">
        <v>2299</v>
      </c>
      <c r="B872" s="20">
        <v>45765</v>
      </c>
      <c r="C872" s="20">
        <v>45646</v>
      </c>
      <c r="D872" t="s">
        <v>866</v>
      </c>
      <c r="E872" t="s">
        <v>867</v>
      </c>
      <c r="G872" t="s">
        <v>4499</v>
      </c>
      <c r="H872" t="s">
        <v>877</v>
      </c>
      <c r="I872" t="s">
        <v>878</v>
      </c>
      <c r="J872" s="8" t="s">
        <v>1484</v>
      </c>
      <c r="K872" t="s">
        <v>10</v>
      </c>
      <c r="L872" s="46">
        <v>2004</v>
      </c>
      <c r="M872" t="s">
        <v>1472</v>
      </c>
      <c r="N872" t="s">
        <v>11</v>
      </c>
      <c r="O872" s="49">
        <v>11.672599999999999</v>
      </c>
      <c r="P872" s="9">
        <f t="shared" si="80"/>
        <v>23391.89</v>
      </c>
      <c r="Q872" s="10">
        <f t="shared" si="81"/>
        <v>7.3003400000000003</v>
      </c>
      <c r="R872" s="10">
        <f t="shared" si="82"/>
        <v>1.5989</v>
      </c>
      <c r="S872" s="11">
        <f t="shared" si="83"/>
        <v>3204.2</v>
      </c>
      <c r="T872" s="10" t="s">
        <v>349</v>
      </c>
      <c r="U872" t="s">
        <v>36</v>
      </c>
    </row>
    <row r="873" spans="1:21">
      <c r="A873" t="s">
        <v>4216</v>
      </c>
      <c r="B873" s="20">
        <v>45765</v>
      </c>
      <c r="C873" s="20">
        <v>45720</v>
      </c>
      <c r="D873" t="s">
        <v>143</v>
      </c>
      <c r="E873" t="s">
        <v>144</v>
      </c>
      <c r="G873" t="s">
        <v>4506</v>
      </c>
      <c r="H873" t="s">
        <v>3768</v>
      </c>
      <c r="I873" t="s">
        <v>3769</v>
      </c>
      <c r="J873" s="8" t="str">
        <f t="shared" ref="J873:J889" si="84">+LEFT(U873,4)</f>
        <v>LHDL</v>
      </c>
      <c r="K873" t="s">
        <v>10</v>
      </c>
      <c r="L873" s="46">
        <v>930</v>
      </c>
      <c r="M873" t="s">
        <v>1472</v>
      </c>
      <c r="N873" t="s">
        <v>11</v>
      </c>
      <c r="O873" s="49">
        <v>6.1544999999999996</v>
      </c>
      <c r="P873" s="9">
        <f t="shared" si="80"/>
        <v>5723.69</v>
      </c>
      <c r="Q873" s="10">
        <f t="shared" si="81"/>
        <v>7.3003400000000003</v>
      </c>
      <c r="R873" s="10">
        <f t="shared" si="82"/>
        <v>0.84299999999999997</v>
      </c>
      <c r="S873" s="11">
        <f t="shared" si="83"/>
        <v>783.99</v>
      </c>
      <c r="T873" s="10" t="s">
        <v>349</v>
      </c>
      <c r="U873" t="s">
        <v>125</v>
      </c>
    </row>
    <row r="874" spans="1:21">
      <c r="A874" t="s">
        <v>4179</v>
      </c>
      <c r="B874" s="20">
        <v>45765</v>
      </c>
      <c r="C874" s="20">
        <v>45714</v>
      </c>
      <c r="D874" t="s">
        <v>94</v>
      </c>
      <c r="E874" t="s">
        <v>95</v>
      </c>
      <c r="G874" t="s">
        <v>4332</v>
      </c>
      <c r="H874" t="s">
        <v>3165</v>
      </c>
      <c r="I874" t="s">
        <v>3375</v>
      </c>
      <c r="J874" s="8" t="str">
        <f t="shared" si="84"/>
        <v>LID-</v>
      </c>
      <c r="K874" t="s">
        <v>98</v>
      </c>
      <c r="L874" s="46">
        <v>610</v>
      </c>
      <c r="M874" t="s">
        <v>1472</v>
      </c>
      <c r="N874" t="s">
        <v>11</v>
      </c>
      <c r="O874" s="49">
        <v>4.37</v>
      </c>
      <c r="P874" s="9">
        <f t="shared" si="80"/>
        <v>2665.7</v>
      </c>
      <c r="Q874" s="10">
        <f t="shared" si="81"/>
        <v>7.3003400000000003</v>
      </c>
      <c r="R874" s="10">
        <f t="shared" si="82"/>
        <v>0.59860000000000002</v>
      </c>
      <c r="S874" s="11">
        <f t="shared" si="83"/>
        <v>365.15</v>
      </c>
      <c r="T874" s="10" t="s">
        <v>349</v>
      </c>
      <c r="U874" t="s">
        <v>368</v>
      </c>
    </row>
    <row r="875" spans="1:21">
      <c r="A875" t="s">
        <v>2540</v>
      </c>
      <c r="B875" s="20">
        <v>45765</v>
      </c>
      <c r="C875" s="20">
        <v>45714</v>
      </c>
      <c r="D875" t="s">
        <v>830</v>
      </c>
      <c r="E875" t="s">
        <v>831</v>
      </c>
      <c r="G875" t="s">
        <v>4458</v>
      </c>
      <c r="H875" t="s">
        <v>3166</v>
      </c>
      <c r="I875" t="s">
        <v>3376</v>
      </c>
      <c r="J875" s="8" t="str">
        <f t="shared" si="84"/>
        <v>LID-</v>
      </c>
      <c r="K875" t="s">
        <v>98</v>
      </c>
      <c r="L875" s="46">
        <v>960</v>
      </c>
      <c r="M875" t="s">
        <v>1472</v>
      </c>
      <c r="N875" t="s">
        <v>11</v>
      </c>
      <c r="O875" s="49">
        <v>4.2</v>
      </c>
      <c r="P875" s="9">
        <f t="shared" si="80"/>
        <v>4032</v>
      </c>
      <c r="Q875" s="10">
        <f t="shared" si="81"/>
        <v>7.3003400000000003</v>
      </c>
      <c r="R875" s="10">
        <f t="shared" si="82"/>
        <v>0.57530000000000003</v>
      </c>
      <c r="S875" s="11">
        <f t="shared" si="83"/>
        <v>552.29</v>
      </c>
      <c r="T875" s="10" t="s">
        <v>349</v>
      </c>
      <c r="U875" t="s">
        <v>368</v>
      </c>
    </row>
    <row r="876" spans="1:21">
      <c r="A876" t="s">
        <v>4035</v>
      </c>
      <c r="B876" s="20">
        <v>45765</v>
      </c>
      <c r="C876" s="20">
        <v>45761</v>
      </c>
      <c r="D876" t="s">
        <v>268</v>
      </c>
      <c r="E876" t="s">
        <v>269</v>
      </c>
      <c r="G876" t="s">
        <v>4415</v>
      </c>
      <c r="H876" t="s">
        <v>1686</v>
      </c>
      <c r="I876" t="s">
        <v>1687</v>
      </c>
      <c r="J876" s="8" t="str">
        <f t="shared" si="84"/>
        <v>MISC</v>
      </c>
      <c r="K876" t="s">
        <v>10</v>
      </c>
      <c r="L876" s="46">
        <v>1000</v>
      </c>
      <c r="M876" t="s">
        <v>1472</v>
      </c>
      <c r="N876" t="s">
        <v>11</v>
      </c>
      <c r="O876" s="49">
        <v>2.5</v>
      </c>
      <c r="P876" s="9">
        <f t="shared" si="80"/>
        <v>2500</v>
      </c>
      <c r="Q876" s="10">
        <f t="shared" si="81"/>
        <v>7.3003400000000003</v>
      </c>
      <c r="R876" s="10">
        <f t="shared" si="82"/>
        <v>0.34239999999999998</v>
      </c>
      <c r="S876" s="11">
        <f t="shared" si="83"/>
        <v>342.4</v>
      </c>
      <c r="T876" s="10" t="s">
        <v>349</v>
      </c>
      <c r="U876" t="s">
        <v>25</v>
      </c>
    </row>
    <row r="877" spans="1:21">
      <c r="A877" t="s">
        <v>3862</v>
      </c>
      <c r="B877" s="20">
        <v>45765</v>
      </c>
      <c r="C877" s="20">
        <v>45695</v>
      </c>
      <c r="D877" t="s">
        <v>162</v>
      </c>
      <c r="E877" t="s">
        <v>163</v>
      </c>
      <c r="G877" t="s">
        <v>4350</v>
      </c>
      <c r="H877" t="s">
        <v>592</v>
      </c>
      <c r="I877" t="s">
        <v>593</v>
      </c>
      <c r="J877" s="8" t="str">
        <f t="shared" si="84"/>
        <v>SCR-</v>
      </c>
      <c r="K877" t="s">
        <v>10</v>
      </c>
      <c r="L877" s="46">
        <v>6200</v>
      </c>
      <c r="M877" t="s">
        <v>1472</v>
      </c>
      <c r="N877" t="s">
        <v>11</v>
      </c>
      <c r="O877" s="49">
        <v>7.0000000000000007E-2</v>
      </c>
      <c r="P877" s="9">
        <f t="shared" si="80"/>
        <v>434</v>
      </c>
      <c r="Q877" s="10">
        <f t="shared" si="81"/>
        <v>7.3003400000000003</v>
      </c>
      <c r="R877" s="10">
        <f t="shared" si="82"/>
        <v>9.5999999999999992E-3</v>
      </c>
      <c r="S877" s="11">
        <f t="shared" si="83"/>
        <v>59.52</v>
      </c>
      <c r="T877" s="10" t="s">
        <v>349</v>
      </c>
      <c r="U877" t="s">
        <v>166</v>
      </c>
    </row>
    <row r="878" spans="1:21">
      <c r="A878" t="s">
        <v>3882</v>
      </c>
      <c r="B878" s="20">
        <v>45765</v>
      </c>
      <c r="C878" s="20">
        <v>45744</v>
      </c>
      <c r="D878" t="s">
        <v>162</v>
      </c>
      <c r="E878" t="s">
        <v>163</v>
      </c>
      <c r="G878" t="s">
        <v>4350</v>
      </c>
      <c r="H878" t="s">
        <v>3522</v>
      </c>
      <c r="I878" t="s">
        <v>3523</v>
      </c>
      <c r="J878" s="8" t="str">
        <f t="shared" si="84"/>
        <v>SCR-</v>
      </c>
      <c r="K878" t="s">
        <v>10</v>
      </c>
      <c r="L878" s="46">
        <v>2050</v>
      </c>
      <c r="M878" t="s">
        <v>1472</v>
      </c>
      <c r="N878" t="s">
        <v>11</v>
      </c>
      <c r="O878" s="49">
        <v>0.109</v>
      </c>
      <c r="P878" s="9">
        <f t="shared" si="80"/>
        <v>223.45</v>
      </c>
      <c r="Q878" s="10">
        <f t="shared" si="81"/>
        <v>7.3003400000000003</v>
      </c>
      <c r="R878" s="10">
        <f t="shared" si="82"/>
        <v>1.49E-2</v>
      </c>
      <c r="S878" s="11">
        <f t="shared" si="83"/>
        <v>30.55</v>
      </c>
      <c r="T878" s="10" t="s">
        <v>349</v>
      </c>
      <c r="U878" t="s">
        <v>166</v>
      </c>
    </row>
    <row r="879" spans="1:21">
      <c r="A879" t="s">
        <v>3906</v>
      </c>
      <c r="B879" s="20">
        <v>45765</v>
      </c>
      <c r="C879" s="20">
        <v>45706</v>
      </c>
      <c r="D879" t="s">
        <v>162</v>
      </c>
      <c r="E879" t="s">
        <v>163</v>
      </c>
      <c r="G879" t="s">
        <v>4350</v>
      </c>
      <c r="H879" t="s">
        <v>587</v>
      </c>
      <c r="I879" t="s">
        <v>588</v>
      </c>
      <c r="J879" s="8" t="str">
        <f t="shared" si="84"/>
        <v>SCR-</v>
      </c>
      <c r="K879" t="s">
        <v>10</v>
      </c>
      <c r="L879" s="46">
        <v>6500</v>
      </c>
      <c r="M879" t="s">
        <v>1472</v>
      </c>
      <c r="N879" t="s">
        <v>11</v>
      </c>
      <c r="O879" s="49">
        <v>0.153</v>
      </c>
      <c r="P879" s="9">
        <f t="shared" si="80"/>
        <v>994.5</v>
      </c>
      <c r="Q879" s="10">
        <f t="shared" si="81"/>
        <v>7.3003400000000003</v>
      </c>
      <c r="R879" s="10">
        <f t="shared" si="82"/>
        <v>2.1000000000000001E-2</v>
      </c>
      <c r="S879" s="11">
        <f t="shared" si="83"/>
        <v>136.5</v>
      </c>
      <c r="T879" s="10" t="s">
        <v>349</v>
      </c>
      <c r="U879" t="s">
        <v>166</v>
      </c>
    </row>
    <row r="880" spans="1:21">
      <c r="A880" t="s">
        <v>3907</v>
      </c>
      <c r="B880" s="20">
        <v>45765</v>
      </c>
      <c r="C880" s="20">
        <v>45729</v>
      </c>
      <c r="D880" t="s">
        <v>162</v>
      </c>
      <c r="E880" t="s">
        <v>163</v>
      </c>
      <c r="G880" t="s">
        <v>4350</v>
      </c>
      <c r="H880" t="s">
        <v>587</v>
      </c>
      <c r="I880" t="s">
        <v>588</v>
      </c>
      <c r="J880" s="8" t="str">
        <f t="shared" si="84"/>
        <v>SCR-</v>
      </c>
      <c r="K880" t="s">
        <v>10</v>
      </c>
      <c r="L880" s="46">
        <v>1150</v>
      </c>
      <c r="M880" t="s">
        <v>1472</v>
      </c>
      <c r="N880" t="s">
        <v>11</v>
      </c>
      <c r="O880" s="49">
        <v>0.153</v>
      </c>
      <c r="P880" s="9">
        <f t="shared" si="80"/>
        <v>175.95</v>
      </c>
      <c r="Q880" s="10">
        <f t="shared" si="81"/>
        <v>7.3003400000000003</v>
      </c>
      <c r="R880" s="10">
        <f t="shared" si="82"/>
        <v>2.1000000000000001E-2</v>
      </c>
      <c r="S880" s="11">
        <f t="shared" si="83"/>
        <v>24.15</v>
      </c>
      <c r="T880" s="10" t="s">
        <v>349</v>
      </c>
      <c r="U880" t="s">
        <v>166</v>
      </c>
    </row>
    <row r="881" spans="1:21">
      <c r="A881" t="s">
        <v>4282</v>
      </c>
      <c r="B881" s="20">
        <v>45765</v>
      </c>
      <c r="C881" s="20">
        <v>45702</v>
      </c>
      <c r="D881" t="s">
        <v>143</v>
      </c>
      <c r="E881" t="s">
        <v>144</v>
      </c>
      <c r="G881" t="s">
        <v>4506</v>
      </c>
      <c r="H881" t="s">
        <v>3794</v>
      </c>
      <c r="I881" t="s">
        <v>3795</v>
      </c>
      <c r="J881" s="8" t="str">
        <f t="shared" si="84"/>
        <v>SHDL</v>
      </c>
      <c r="K881" t="s">
        <v>10</v>
      </c>
      <c r="L881" s="46">
        <v>1050</v>
      </c>
      <c r="M881" t="s">
        <v>1472</v>
      </c>
      <c r="N881" t="s">
        <v>11</v>
      </c>
      <c r="O881" s="49">
        <v>12.817299999999999</v>
      </c>
      <c r="P881" s="9">
        <f t="shared" si="80"/>
        <v>13458.17</v>
      </c>
      <c r="Q881" s="10">
        <f t="shared" si="81"/>
        <v>7.3003400000000003</v>
      </c>
      <c r="R881" s="10">
        <f t="shared" si="82"/>
        <v>1.7557</v>
      </c>
      <c r="S881" s="11">
        <f t="shared" si="83"/>
        <v>1843.49</v>
      </c>
      <c r="T881" s="10" t="s">
        <v>349</v>
      </c>
      <c r="U881" t="s">
        <v>722</v>
      </c>
    </row>
    <row r="882" spans="1:21">
      <c r="A882" t="s">
        <v>4199</v>
      </c>
      <c r="B882" s="20">
        <v>45765</v>
      </c>
      <c r="C882" s="20">
        <v>45695</v>
      </c>
      <c r="D882" t="s">
        <v>830</v>
      </c>
      <c r="E882" t="s">
        <v>831</v>
      </c>
      <c r="G882" t="s">
        <v>4494</v>
      </c>
      <c r="H882" t="s">
        <v>828</v>
      </c>
      <c r="I882" t="s">
        <v>829</v>
      </c>
      <c r="J882" s="8" t="str">
        <f t="shared" si="84"/>
        <v>SKU-</v>
      </c>
      <c r="K882" t="s">
        <v>98</v>
      </c>
      <c r="L882" s="46">
        <v>1100</v>
      </c>
      <c r="M882" t="s">
        <v>1472</v>
      </c>
      <c r="N882" t="s">
        <v>11</v>
      </c>
      <c r="O882" s="49">
        <v>5.0862999999999996</v>
      </c>
      <c r="P882" s="9">
        <f t="shared" si="80"/>
        <v>5594.93</v>
      </c>
      <c r="Q882" s="10">
        <f t="shared" si="81"/>
        <v>7.3003400000000003</v>
      </c>
      <c r="R882" s="10">
        <f t="shared" si="82"/>
        <v>0.69669999999999999</v>
      </c>
      <c r="S882" s="11">
        <f t="shared" si="83"/>
        <v>766.37</v>
      </c>
      <c r="T882" s="10" t="s">
        <v>349</v>
      </c>
      <c r="U882" t="s">
        <v>2</v>
      </c>
    </row>
    <row r="883" spans="1:21">
      <c r="A883" t="s">
        <v>4012</v>
      </c>
      <c r="B883" s="20">
        <v>45764</v>
      </c>
      <c r="C883" s="20">
        <v>45761</v>
      </c>
      <c r="D883" t="s">
        <v>5</v>
      </c>
      <c r="E883" t="s">
        <v>6</v>
      </c>
      <c r="G883" t="s">
        <v>4408</v>
      </c>
      <c r="H883" t="s">
        <v>415</v>
      </c>
      <c r="I883" t="s">
        <v>416</v>
      </c>
      <c r="J883" s="8" t="str">
        <f t="shared" si="84"/>
        <v>BOX-</v>
      </c>
      <c r="K883" t="s">
        <v>10</v>
      </c>
      <c r="L883" s="46">
        <v>2020</v>
      </c>
      <c r="M883" t="s">
        <v>1472</v>
      </c>
      <c r="N883" t="s">
        <v>11</v>
      </c>
      <c r="O883" s="49">
        <v>2.0299999999999998</v>
      </c>
      <c r="P883" s="9">
        <f t="shared" si="80"/>
        <v>4100.6000000000004</v>
      </c>
      <c r="Q883" s="10">
        <f t="shared" si="81"/>
        <v>7.3003400000000003</v>
      </c>
      <c r="R883" s="10">
        <f t="shared" si="82"/>
        <v>0.27810000000000001</v>
      </c>
      <c r="S883" s="11">
        <f t="shared" si="83"/>
        <v>561.76</v>
      </c>
      <c r="T883" s="10" t="s">
        <v>349</v>
      </c>
      <c r="U883" t="s">
        <v>1</v>
      </c>
    </row>
    <row r="884" spans="1:21">
      <c r="A884" t="s">
        <v>4048</v>
      </c>
      <c r="B884" s="20">
        <v>45764</v>
      </c>
      <c r="C884" s="20">
        <v>45761</v>
      </c>
      <c r="D884" t="s">
        <v>5</v>
      </c>
      <c r="E884" t="s">
        <v>6</v>
      </c>
      <c r="G884" t="s">
        <v>4408</v>
      </c>
      <c r="H884" t="s">
        <v>406</v>
      </c>
      <c r="I884" t="s">
        <v>407</v>
      </c>
      <c r="J884" s="8" t="str">
        <f t="shared" si="84"/>
        <v>BOX-</v>
      </c>
      <c r="K884" t="s">
        <v>10</v>
      </c>
      <c r="L884" s="46">
        <v>2020</v>
      </c>
      <c r="M884" t="s">
        <v>1472</v>
      </c>
      <c r="N884" t="s">
        <v>11</v>
      </c>
      <c r="O884" s="49">
        <v>2.76</v>
      </c>
      <c r="P884" s="9">
        <f t="shared" si="80"/>
        <v>5575.2</v>
      </c>
      <c r="Q884" s="10">
        <f t="shared" si="81"/>
        <v>7.3003400000000003</v>
      </c>
      <c r="R884" s="10">
        <f t="shared" si="82"/>
        <v>0.37809999999999999</v>
      </c>
      <c r="S884" s="11">
        <f t="shared" si="83"/>
        <v>763.76</v>
      </c>
      <c r="T884" s="10" t="s">
        <v>349</v>
      </c>
      <c r="U884" t="s">
        <v>1</v>
      </c>
    </row>
    <row r="885" spans="1:21">
      <c r="A885" t="s">
        <v>4148</v>
      </c>
      <c r="B885" s="20">
        <v>45764</v>
      </c>
      <c r="C885" s="20">
        <v>45761</v>
      </c>
      <c r="D885" t="s">
        <v>5</v>
      </c>
      <c r="E885" t="s">
        <v>6</v>
      </c>
      <c r="G885" t="s">
        <v>4408</v>
      </c>
      <c r="H885" t="s">
        <v>3722</v>
      </c>
      <c r="I885" t="s">
        <v>3723</v>
      </c>
      <c r="J885" s="8" t="str">
        <f t="shared" si="84"/>
        <v>BOX-</v>
      </c>
      <c r="K885" t="s">
        <v>10</v>
      </c>
      <c r="L885" s="46">
        <v>1010</v>
      </c>
      <c r="M885" t="s">
        <v>1472</v>
      </c>
      <c r="N885" t="s">
        <v>11</v>
      </c>
      <c r="O885" s="49">
        <v>3.63</v>
      </c>
      <c r="P885" s="9">
        <f t="shared" si="80"/>
        <v>3666.3</v>
      </c>
      <c r="Q885" s="10">
        <f t="shared" si="81"/>
        <v>7.3003400000000003</v>
      </c>
      <c r="R885" s="10">
        <f t="shared" si="82"/>
        <v>0.49719999999999998</v>
      </c>
      <c r="S885" s="11">
        <f t="shared" si="83"/>
        <v>502.17</v>
      </c>
      <c r="T885" s="10" t="s">
        <v>349</v>
      </c>
      <c r="U885" t="s">
        <v>1</v>
      </c>
    </row>
    <row r="886" spans="1:21">
      <c r="A886" t="s">
        <v>4272</v>
      </c>
      <c r="B886" s="20">
        <v>45764</v>
      </c>
      <c r="C886" s="20">
        <v>45761</v>
      </c>
      <c r="D886" t="s">
        <v>5</v>
      </c>
      <c r="E886" t="s">
        <v>6</v>
      </c>
      <c r="G886" t="s">
        <v>4532</v>
      </c>
      <c r="H886" t="s">
        <v>3782</v>
      </c>
      <c r="I886" t="s">
        <v>3783</v>
      </c>
      <c r="J886" s="8" t="str">
        <f t="shared" si="84"/>
        <v>BOX-</v>
      </c>
      <c r="K886" t="s">
        <v>10</v>
      </c>
      <c r="L886" s="46">
        <v>505</v>
      </c>
      <c r="M886" t="s">
        <v>1472</v>
      </c>
      <c r="N886" t="s">
        <v>11</v>
      </c>
      <c r="O886" s="49">
        <v>9.17</v>
      </c>
      <c r="P886" s="9">
        <f t="shared" si="80"/>
        <v>4630.8500000000004</v>
      </c>
      <c r="Q886" s="10">
        <f t="shared" si="81"/>
        <v>7.3003400000000003</v>
      </c>
      <c r="R886" s="10">
        <f t="shared" si="82"/>
        <v>1.2561</v>
      </c>
      <c r="S886" s="11">
        <f t="shared" si="83"/>
        <v>634.33000000000004</v>
      </c>
      <c r="T886" s="10" t="s">
        <v>349</v>
      </c>
      <c r="U886" t="s">
        <v>1</v>
      </c>
    </row>
    <row r="887" spans="1:21">
      <c r="A887" t="s">
        <v>4274</v>
      </c>
      <c r="B887" s="20">
        <v>45764</v>
      </c>
      <c r="C887" s="20">
        <v>45761</v>
      </c>
      <c r="D887" t="s">
        <v>5</v>
      </c>
      <c r="E887" t="s">
        <v>6</v>
      </c>
      <c r="G887" t="s">
        <v>4532</v>
      </c>
      <c r="H887" t="s">
        <v>3784</v>
      </c>
      <c r="I887" t="s">
        <v>3785</v>
      </c>
      <c r="J887" s="8" t="str">
        <f t="shared" si="84"/>
        <v>BOX-</v>
      </c>
      <c r="K887" t="s">
        <v>10</v>
      </c>
      <c r="L887" s="46">
        <v>505</v>
      </c>
      <c r="M887" t="s">
        <v>1472</v>
      </c>
      <c r="N887" t="s">
        <v>11</v>
      </c>
      <c r="O887" s="49">
        <v>9.41</v>
      </c>
      <c r="P887" s="9">
        <f t="shared" si="80"/>
        <v>4752.05</v>
      </c>
      <c r="Q887" s="10">
        <f t="shared" si="81"/>
        <v>7.3003400000000003</v>
      </c>
      <c r="R887" s="10">
        <f t="shared" si="82"/>
        <v>1.2889999999999999</v>
      </c>
      <c r="S887" s="11">
        <f t="shared" si="83"/>
        <v>650.95000000000005</v>
      </c>
      <c r="T887" s="10" t="s">
        <v>349</v>
      </c>
      <c r="U887" t="s">
        <v>1</v>
      </c>
    </row>
    <row r="888" spans="1:21">
      <c r="A888" t="s">
        <v>4281</v>
      </c>
      <c r="B888" s="20">
        <v>45764</v>
      </c>
      <c r="C888" s="20">
        <v>45761</v>
      </c>
      <c r="D888" t="s">
        <v>5</v>
      </c>
      <c r="E888" t="s">
        <v>6</v>
      </c>
      <c r="G888" t="s">
        <v>4532</v>
      </c>
      <c r="H888" t="s">
        <v>3792</v>
      </c>
      <c r="I888" t="s">
        <v>3793</v>
      </c>
      <c r="J888" s="8" t="str">
        <f t="shared" si="84"/>
        <v>BOX-</v>
      </c>
      <c r="K888" t="s">
        <v>10</v>
      </c>
      <c r="L888" s="46">
        <v>1010</v>
      </c>
      <c r="M888" t="s">
        <v>1472</v>
      </c>
      <c r="N888" t="s">
        <v>11</v>
      </c>
      <c r="O888" s="49">
        <v>12.29</v>
      </c>
      <c r="P888" s="9">
        <f t="shared" si="80"/>
        <v>12412.9</v>
      </c>
      <c r="Q888" s="10">
        <f t="shared" si="81"/>
        <v>7.3003400000000003</v>
      </c>
      <c r="R888" s="10">
        <f t="shared" si="82"/>
        <v>1.6835</v>
      </c>
      <c r="S888" s="11">
        <f t="shared" si="83"/>
        <v>1700.34</v>
      </c>
      <c r="T888" s="10" t="s">
        <v>349</v>
      </c>
      <c r="U888" t="s">
        <v>1</v>
      </c>
    </row>
    <row r="889" spans="1:21">
      <c r="A889" t="s">
        <v>4260</v>
      </c>
      <c r="B889" s="20">
        <v>45764</v>
      </c>
      <c r="C889" s="20">
        <v>45747</v>
      </c>
      <c r="D889" t="s">
        <v>287</v>
      </c>
      <c r="E889" t="s">
        <v>288</v>
      </c>
      <c r="G889" t="s">
        <v>4528</v>
      </c>
      <c r="H889" t="s">
        <v>851</v>
      </c>
      <c r="I889" t="s">
        <v>852</v>
      </c>
      <c r="J889" s="8" t="str">
        <f t="shared" si="84"/>
        <v>GLID</v>
      </c>
      <c r="K889" t="s">
        <v>10</v>
      </c>
      <c r="L889" s="46">
        <v>1800</v>
      </c>
      <c r="M889" t="s">
        <v>1472</v>
      </c>
      <c r="N889" t="s">
        <v>11</v>
      </c>
      <c r="O889" s="49">
        <v>8.15</v>
      </c>
      <c r="P889" s="9">
        <f t="shared" si="80"/>
        <v>14670</v>
      </c>
      <c r="Q889" s="10">
        <f t="shared" si="81"/>
        <v>7.3003400000000003</v>
      </c>
      <c r="R889" s="10">
        <f t="shared" si="82"/>
        <v>1.1164000000000001</v>
      </c>
      <c r="S889" s="11">
        <f t="shared" si="83"/>
        <v>2009.52</v>
      </c>
      <c r="T889" s="10" t="s">
        <v>349</v>
      </c>
      <c r="U889" t="s">
        <v>78</v>
      </c>
    </row>
    <row r="890" spans="1:21">
      <c r="A890" t="s">
        <v>3823</v>
      </c>
      <c r="B890" s="20">
        <v>45764</v>
      </c>
      <c r="C890" s="20">
        <v>45706</v>
      </c>
      <c r="D890" t="s">
        <v>149</v>
      </c>
      <c r="E890" t="s">
        <v>150</v>
      </c>
      <c r="G890" t="s">
        <v>4331</v>
      </c>
      <c r="H890" t="s">
        <v>79</v>
      </c>
      <c r="I890" t="s">
        <v>80</v>
      </c>
      <c r="J890" s="8" t="s">
        <v>1478</v>
      </c>
      <c r="K890" t="s">
        <v>10</v>
      </c>
      <c r="L890" s="46">
        <v>-350</v>
      </c>
      <c r="M890" t="s">
        <v>1472</v>
      </c>
      <c r="N890" t="s">
        <v>11</v>
      </c>
      <c r="O890" s="49">
        <v>0</v>
      </c>
      <c r="P890" s="9">
        <f t="shared" si="80"/>
        <v>0</v>
      </c>
      <c r="Q890" s="10">
        <f t="shared" si="81"/>
        <v>7.3003400000000003</v>
      </c>
      <c r="R890" s="10">
        <f t="shared" si="82"/>
        <v>0</v>
      </c>
      <c r="S890" s="11">
        <f t="shared" si="83"/>
        <v>0</v>
      </c>
      <c r="T890" s="10" t="s">
        <v>349</v>
      </c>
      <c r="U890" t="s">
        <v>36</v>
      </c>
    </row>
    <row r="891" spans="1:21">
      <c r="A891" t="s">
        <v>3823</v>
      </c>
      <c r="B891" s="20">
        <v>45764</v>
      </c>
      <c r="C891" s="20">
        <v>45706</v>
      </c>
      <c r="D891" t="s">
        <v>149</v>
      </c>
      <c r="E891" t="s">
        <v>150</v>
      </c>
      <c r="G891" t="s">
        <v>4332</v>
      </c>
      <c r="H891" t="s">
        <v>79</v>
      </c>
      <c r="I891" t="s">
        <v>80</v>
      </c>
      <c r="J891" s="8" t="s">
        <v>1478</v>
      </c>
      <c r="K891" t="s">
        <v>10</v>
      </c>
      <c r="L891" s="46">
        <v>210</v>
      </c>
      <c r="M891" t="s">
        <v>1472</v>
      </c>
      <c r="N891" t="s">
        <v>11</v>
      </c>
      <c r="O891" s="49">
        <v>0</v>
      </c>
      <c r="P891" s="9">
        <f t="shared" si="80"/>
        <v>0</v>
      </c>
      <c r="Q891" s="10">
        <f t="shared" si="81"/>
        <v>7.3003400000000003</v>
      </c>
      <c r="R891" s="10">
        <f t="shared" si="82"/>
        <v>0</v>
      </c>
      <c r="S891" s="11">
        <f t="shared" si="83"/>
        <v>0</v>
      </c>
      <c r="T891" s="10" t="s">
        <v>349</v>
      </c>
      <c r="U891" t="s">
        <v>36</v>
      </c>
    </row>
    <row r="892" spans="1:21">
      <c r="A892" t="s">
        <v>3823</v>
      </c>
      <c r="B892" s="20">
        <v>45764</v>
      </c>
      <c r="C892" s="20">
        <v>45706</v>
      </c>
      <c r="D892" t="s">
        <v>149</v>
      </c>
      <c r="E892" t="s">
        <v>150</v>
      </c>
      <c r="G892" t="s">
        <v>4332</v>
      </c>
      <c r="H892" t="s">
        <v>79</v>
      </c>
      <c r="I892" t="s">
        <v>80</v>
      </c>
      <c r="J892" s="8" t="s">
        <v>1478</v>
      </c>
      <c r="K892" t="s">
        <v>10</v>
      </c>
      <c r="L892" s="46">
        <v>140</v>
      </c>
      <c r="M892" t="s">
        <v>1472</v>
      </c>
      <c r="N892" t="s">
        <v>11</v>
      </c>
      <c r="O892" s="49">
        <v>0</v>
      </c>
      <c r="P892" s="9">
        <f t="shared" si="80"/>
        <v>0</v>
      </c>
      <c r="Q892" s="10">
        <f t="shared" si="81"/>
        <v>7.3003400000000003</v>
      </c>
      <c r="R892" s="10">
        <f t="shared" si="82"/>
        <v>0</v>
      </c>
      <c r="S892" s="11">
        <f t="shared" si="83"/>
        <v>0</v>
      </c>
      <c r="T892" s="10" t="s">
        <v>349</v>
      </c>
      <c r="U892" t="s">
        <v>36</v>
      </c>
    </row>
    <row r="893" spans="1:21">
      <c r="A893" t="s">
        <v>4181</v>
      </c>
      <c r="B893" s="20">
        <v>45764</v>
      </c>
      <c r="C893" s="20">
        <v>45750</v>
      </c>
      <c r="D893" t="s">
        <v>149</v>
      </c>
      <c r="E893" t="s">
        <v>150</v>
      </c>
      <c r="G893" t="s">
        <v>4490</v>
      </c>
      <c r="H893" t="s">
        <v>1190</v>
      </c>
      <c r="I893" t="s">
        <v>1191</v>
      </c>
      <c r="J893" s="8" t="str">
        <f t="shared" ref="J893:J908" si="85">+LEFT(U893,4)</f>
        <v>GLID</v>
      </c>
      <c r="K893" t="s">
        <v>10</v>
      </c>
      <c r="L893" s="46">
        <v>3264</v>
      </c>
      <c r="M893" t="s">
        <v>1472</v>
      </c>
      <c r="N893" t="s">
        <v>11</v>
      </c>
      <c r="O893" s="49">
        <v>4.3726000000000003</v>
      </c>
      <c r="P893" s="9">
        <f t="shared" si="80"/>
        <v>14272.17</v>
      </c>
      <c r="Q893" s="10">
        <f t="shared" si="81"/>
        <v>7.3003400000000003</v>
      </c>
      <c r="R893" s="10">
        <f t="shared" si="82"/>
        <v>0.59899999999999998</v>
      </c>
      <c r="S893" s="11">
        <f t="shared" si="83"/>
        <v>1955.14</v>
      </c>
      <c r="T893" s="10" t="s">
        <v>349</v>
      </c>
      <c r="U893" t="s">
        <v>78</v>
      </c>
    </row>
    <row r="894" spans="1:21">
      <c r="A894" t="s">
        <v>4129</v>
      </c>
      <c r="B894" s="20">
        <v>45764</v>
      </c>
      <c r="C894" s="20">
        <v>45727</v>
      </c>
      <c r="D894" t="s">
        <v>94</v>
      </c>
      <c r="E894" t="s">
        <v>95</v>
      </c>
      <c r="G894" t="s">
        <v>4439</v>
      </c>
      <c r="H894" t="s">
        <v>3706</v>
      </c>
      <c r="I894" t="s">
        <v>3707</v>
      </c>
      <c r="J894" s="8" t="str">
        <f t="shared" si="85"/>
        <v>LID-</v>
      </c>
      <c r="K894" t="s">
        <v>98</v>
      </c>
      <c r="L894" s="46">
        <v>1000</v>
      </c>
      <c r="M894" t="s">
        <v>1472</v>
      </c>
      <c r="N894" t="s">
        <v>11</v>
      </c>
      <c r="O894" s="49">
        <v>3.5</v>
      </c>
      <c r="P894" s="9">
        <f t="shared" si="80"/>
        <v>3500</v>
      </c>
      <c r="Q894" s="10">
        <f t="shared" si="81"/>
        <v>7.3003400000000003</v>
      </c>
      <c r="R894" s="10">
        <f t="shared" si="82"/>
        <v>0.47939999999999999</v>
      </c>
      <c r="S894" s="11">
        <f t="shared" si="83"/>
        <v>479.4</v>
      </c>
      <c r="T894" s="10" t="s">
        <v>349</v>
      </c>
      <c r="U894" t="s">
        <v>368</v>
      </c>
    </row>
    <row r="895" spans="1:21">
      <c r="A895" t="s">
        <v>2537</v>
      </c>
      <c r="B895" s="20">
        <v>45764</v>
      </c>
      <c r="C895" s="20">
        <v>45714</v>
      </c>
      <c r="D895" t="s">
        <v>94</v>
      </c>
      <c r="E895" t="s">
        <v>95</v>
      </c>
      <c r="G895" t="s">
        <v>4484</v>
      </c>
      <c r="H895" t="s">
        <v>3165</v>
      </c>
      <c r="I895" t="s">
        <v>3375</v>
      </c>
      <c r="J895" s="8" t="str">
        <f t="shared" si="85"/>
        <v>LID-</v>
      </c>
      <c r="K895" t="s">
        <v>98</v>
      </c>
      <c r="L895" s="46">
        <v>70</v>
      </c>
      <c r="M895" t="s">
        <v>1472</v>
      </c>
      <c r="N895" t="s">
        <v>11</v>
      </c>
      <c r="O895" s="49">
        <v>4.37</v>
      </c>
      <c r="P895" s="9">
        <f t="shared" si="80"/>
        <v>305.89999999999998</v>
      </c>
      <c r="Q895" s="10">
        <f t="shared" si="81"/>
        <v>7.3003400000000003</v>
      </c>
      <c r="R895" s="10">
        <f t="shared" si="82"/>
        <v>0.59860000000000002</v>
      </c>
      <c r="S895" s="11">
        <f t="shared" si="83"/>
        <v>41.9</v>
      </c>
      <c r="T895" s="10" t="s">
        <v>349</v>
      </c>
      <c r="U895" t="s">
        <v>368</v>
      </c>
    </row>
    <row r="896" spans="1:21">
      <c r="A896" t="s">
        <v>4179</v>
      </c>
      <c r="B896" s="20">
        <v>45764</v>
      </c>
      <c r="C896" s="20">
        <v>45714</v>
      </c>
      <c r="D896" t="s">
        <v>94</v>
      </c>
      <c r="E896" t="s">
        <v>95</v>
      </c>
      <c r="G896" t="s">
        <v>4484</v>
      </c>
      <c r="H896" t="s">
        <v>3165</v>
      </c>
      <c r="I896" t="s">
        <v>3375</v>
      </c>
      <c r="J896" s="8" t="str">
        <f t="shared" si="85"/>
        <v>LID-</v>
      </c>
      <c r="K896" t="s">
        <v>98</v>
      </c>
      <c r="L896" s="46">
        <v>1250</v>
      </c>
      <c r="M896" t="s">
        <v>1472</v>
      </c>
      <c r="N896" t="s">
        <v>11</v>
      </c>
      <c r="O896" s="49">
        <v>4.37</v>
      </c>
      <c r="P896" s="9">
        <f t="shared" si="80"/>
        <v>5462.5</v>
      </c>
      <c r="Q896" s="10">
        <f t="shared" si="81"/>
        <v>7.3003400000000003</v>
      </c>
      <c r="R896" s="10">
        <f t="shared" si="82"/>
        <v>0.59860000000000002</v>
      </c>
      <c r="S896" s="11">
        <f t="shared" si="83"/>
        <v>748.25</v>
      </c>
      <c r="T896" s="10" t="s">
        <v>349</v>
      </c>
      <c r="U896" t="s">
        <v>368</v>
      </c>
    </row>
    <row r="897" spans="1:21">
      <c r="A897" t="s">
        <v>2540</v>
      </c>
      <c r="B897" s="20">
        <v>45764</v>
      </c>
      <c r="C897" s="20">
        <v>45714</v>
      </c>
      <c r="D897" t="s">
        <v>830</v>
      </c>
      <c r="E897" t="s">
        <v>831</v>
      </c>
      <c r="G897" t="s">
        <v>4459</v>
      </c>
      <c r="H897" t="s">
        <v>3166</v>
      </c>
      <c r="I897" t="s">
        <v>3376</v>
      </c>
      <c r="J897" s="8" t="str">
        <f t="shared" si="85"/>
        <v>LID-</v>
      </c>
      <c r="K897" t="s">
        <v>98</v>
      </c>
      <c r="L897" s="46">
        <v>960</v>
      </c>
      <c r="M897" t="s">
        <v>1472</v>
      </c>
      <c r="N897" t="s">
        <v>11</v>
      </c>
      <c r="O897" s="49">
        <v>4.2</v>
      </c>
      <c r="P897" s="9">
        <f t="shared" si="80"/>
        <v>4032</v>
      </c>
      <c r="Q897" s="10">
        <f t="shared" si="81"/>
        <v>7.3003400000000003</v>
      </c>
      <c r="R897" s="10">
        <f t="shared" si="82"/>
        <v>0.57530000000000003</v>
      </c>
      <c r="S897" s="11">
        <f t="shared" si="83"/>
        <v>552.29</v>
      </c>
      <c r="T897" s="10" t="s">
        <v>349</v>
      </c>
      <c r="U897" t="s">
        <v>368</v>
      </c>
    </row>
    <row r="898" spans="1:21">
      <c r="A898" t="s">
        <v>3890</v>
      </c>
      <c r="B898" s="20">
        <v>45764</v>
      </c>
      <c r="C898" s="20">
        <v>45755</v>
      </c>
      <c r="D898" t="s">
        <v>169</v>
      </c>
      <c r="E898" t="s">
        <v>170</v>
      </c>
      <c r="G898" t="s">
        <v>4362</v>
      </c>
      <c r="H898" t="s">
        <v>3158</v>
      </c>
      <c r="I898" t="s">
        <v>3368</v>
      </c>
      <c r="J898" s="8" t="str">
        <f t="shared" si="85"/>
        <v>PAP-</v>
      </c>
      <c r="K898" t="s">
        <v>10</v>
      </c>
      <c r="L898" s="46">
        <v>6000</v>
      </c>
      <c r="M898" t="s">
        <v>1472</v>
      </c>
      <c r="N898" t="s">
        <v>11</v>
      </c>
      <c r="O898" s="49">
        <v>0.12</v>
      </c>
      <c r="P898" s="9">
        <f t="shared" ref="P898:P961" si="86">ROUND(O898*L898,2)</f>
        <v>720</v>
      </c>
      <c r="Q898" s="10">
        <f t="shared" ref="Q898:Q961" si="87">IF(N898="HKD",7.8,IF(N898="CNY",7.30034,1))</f>
        <v>7.3003400000000003</v>
      </c>
      <c r="R898" s="10">
        <f t="shared" ref="R898:R961" si="88">+ROUND(O898/Q898,4)</f>
        <v>1.6400000000000001E-2</v>
      </c>
      <c r="S898" s="11">
        <f t="shared" ref="S898:S961" si="89">ROUND(R898*L898,2)</f>
        <v>98.4</v>
      </c>
      <c r="T898" s="10" t="s">
        <v>349</v>
      </c>
      <c r="U898" t="s">
        <v>1094</v>
      </c>
    </row>
    <row r="899" spans="1:21">
      <c r="A899" t="s">
        <v>4003</v>
      </c>
      <c r="B899" s="20">
        <v>45764</v>
      </c>
      <c r="C899" s="20">
        <v>45747</v>
      </c>
      <c r="D899" t="s">
        <v>169</v>
      </c>
      <c r="E899" t="s">
        <v>170</v>
      </c>
      <c r="G899" t="s">
        <v>4404</v>
      </c>
      <c r="H899" t="s">
        <v>178</v>
      </c>
      <c r="I899" t="s">
        <v>179</v>
      </c>
      <c r="J899" s="8" t="str">
        <f t="shared" si="85"/>
        <v>PRIM</v>
      </c>
      <c r="K899" t="s">
        <v>10</v>
      </c>
      <c r="L899" s="46">
        <v>2500</v>
      </c>
      <c r="M899" t="s">
        <v>1472</v>
      </c>
      <c r="N899" t="s">
        <v>11</v>
      </c>
      <c r="O899" s="49">
        <v>1.53</v>
      </c>
      <c r="P899" s="9">
        <f t="shared" si="86"/>
        <v>3825</v>
      </c>
      <c r="Q899" s="10">
        <f t="shared" si="87"/>
        <v>7.3003400000000003</v>
      </c>
      <c r="R899" s="10">
        <f t="shared" si="88"/>
        <v>0.20960000000000001</v>
      </c>
      <c r="S899" s="11">
        <f t="shared" si="89"/>
        <v>524</v>
      </c>
      <c r="T899" s="10" t="s">
        <v>349</v>
      </c>
      <c r="U899" t="s">
        <v>181</v>
      </c>
    </row>
    <row r="900" spans="1:21">
      <c r="A900" t="s">
        <v>4004</v>
      </c>
      <c r="B900" s="20">
        <v>45764</v>
      </c>
      <c r="C900" s="20">
        <v>45761</v>
      </c>
      <c r="D900" t="s">
        <v>5</v>
      </c>
      <c r="E900" t="s">
        <v>6</v>
      </c>
      <c r="G900" t="s">
        <v>4405</v>
      </c>
      <c r="H900" t="s">
        <v>3605</v>
      </c>
      <c r="I900" t="s">
        <v>3606</v>
      </c>
      <c r="J900" s="8" t="str">
        <f t="shared" si="85"/>
        <v>SHTS</v>
      </c>
      <c r="K900" t="s">
        <v>10</v>
      </c>
      <c r="L900" s="46">
        <v>2020</v>
      </c>
      <c r="M900" t="s">
        <v>1472</v>
      </c>
      <c r="N900" t="s">
        <v>11</v>
      </c>
      <c r="O900" s="49">
        <v>1.6</v>
      </c>
      <c r="P900" s="9">
        <f t="shared" si="86"/>
        <v>3232</v>
      </c>
      <c r="Q900" s="10">
        <f t="shared" si="87"/>
        <v>7.3003400000000003</v>
      </c>
      <c r="R900" s="10">
        <f t="shared" si="88"/>
        <v>0.21920000000000001</v>
      </c>
      <c r="S900" s="11">
        <f t="shared" si="89"/>
        <v>442.78</v>
      </c>
      <c r="T900" s="10" t="s">
        <v>349</v>
      </c>
      <c r="U900" t="s">
        <v>9</v>
      </c>
    </row>
    <row r="901" spans="1:21">
      <c r="A901" t="s">
        <v>4044</v>
      </c>
      <c r="B901" s="20">
        <v>45764</v>
      </c>
      <c r="C901" s="20">
        <v>45761</v>
      </c>
      <c r="D901" t="s">
        <v>5</v>
      </c>
      <c r="E901" t="s">
        <v>6</v>
      </c>
      <c r="G901" t="s">
        <v>4405</v>
      </c>
      <c r="H901" t="s">
        <v>3648</v>
      </c>
      <c r="I901" t="s">
        <v>3649</v>
      </c>
      <c r="J901" s="8" t="str">
        <f t="shared" si="85"/>
        <v>SHTS</v>
      </c>
      <c r="K901" t="s">
        <v>10</v>
      </c>
      <c r="L901" s="46">
        <v>505</v>
      </c>
      <c r="M901" t="s">
        <v>1472</v>
      </c>
      <c r="N901" t="s">
        <v>11</v>
      </c>
      <c r="O901" s="49">
        <v>2.68</v>
      </c>
      <c r="P901" s="9">
        <f t="shared" si="86"/>
        <v>1353.4</v>
      </c>
      <c r="Q901" s="10">
        <f t="shared" si="87"/>
        <v>7.3003400000000003</v>
      </c>
      <c r="R901" s="10">
        <f t="shared" si="88"/>
        <v>0.36709999999999998</v>
      </c>
      <c r="S901" s="11">
        <f t="shared" si="89"/>
        <v>185.39</v>
      </c>
      <c r="T901" s="10" t="s">
        <v>349</v>
      </c>
      <c r="U901" t="s">
        <v>9</v>
      </c>
    </row>
    <row r="902" spans="1:21">
      <c r="A902" t="s">
        <v>4049</v>
      </c>
      <c r="B902" s="20">
        <v>45764</v>
      </c>
      <c r="C902" s="20">
        <v>45761</v>
      </c>
      <c r="D902" t="s">
        <v>5</v>
      </c>
      <c r="E902" t="s">
        <v>6</v>
      </c>
      <c r="G902" t="s">
        <v>4405</v>
      </c>
      <c r="H902" t="s">
        <v>3652</v>
      </c>
      <c r="I902" t="s">
        <v>3653</v>
      </c>
      <c r="J902" s="8" t="str">
        <f t="shared" si="85"/>
        <v>SHTS</v>
      </c>
      <c r="K902" t="s">
        <v>10</v>
      </c>
      <c r="L902" s="46">
        <v>500</v>
      </c>
      <c r="M902" t="s">
        <v>1472</v>
      </c>
      <c r="N902" t="s">
        <v>11</v>
      </c>
      <c r="O902" s="49">
        <v>2.85</v>
      </c>
      <c r="P902" s="9">
        <f t="shared" si="86"/>
        <v>1425</v>
      </c>
      <c r="Q902" s="10">
        <f t="shared" si="87"/>
        <v>7.3003400000000003</v>
      </c>
      <c r="R902" s="10">
        <f t="shared" si="88"/>
        <v>0.39040000000000002</v>
      </c>
      <c r="S902" s="11">
        <f t="shared" si="89"/>
        <v>195.2</v>
      </c>
      <c r="T902" s="10" t="s">
        <v>349</v>
      </c>
      <c r="U902" t="s">
        <v>9</v>
      </c>
    </row>
    <row r="903" spans="1:21">
      <c r="A903" t="s">
        <v>4068</v>
      </c>
      <c r="B903" s="20">
        <v>45764</v>
      </c>
      <c r="C903" s="20">
        <v>45761</v>
      </c>
      <c r="D903" t="s">
        <v>5</v>
      </c>
      <c r="E903" t="s">
        <v>6</v>
      </c>
      <c r="G903" t="s">
        <v>4405</v>
      </c>
      <c r="H903" t="s">
        <v>499</v>
      </c>
      <c r="I903" t="s">
        <v>500</v>
      </c>
      <c r="J903" s="8" t="str">
        <f t="shared" si="85"/>
        <v>SHTS</v>
      </c>
      <c r="K903" t="s">
        <v>10</v>
      </c>
      <c r="L903" s="46">
        <v>1010</v>
      </c>
      <c r="M903" t="s">
        <v>1472</v>
      </c>
      <c r="N903" t="s">
        <v>11</v>
      </c>
      <c r="O903" s="49">
        <v>2.99</v>
      </c>
      <c r="P903" s="9">
        <f t="shared" si="86"/>
        <v>3019.9</v>
      </c>
      <c r="Q903" s="10">
        <f t="shared" si="87"/>
        <v>7.3003400000000003</v>
      </c>
      <c r="R903" s="10">
        <f t="shared" si="88"/>
        <v>0.40960000000000002</v>
      </c>
      <c r="S903" s="11">
        <f t="shared" si="89"/>
        <v>413.7</v>
      </c>
      <c r="T903" s="10" t="s">
        <v>349</v>
      </c>
      <c r="U903" t="s">
        <v>9</v>
      </c>
    </row>
    <row r="904" spans="1:21">
      <c r="A904" t="s">
        <v>4206</v>
      </c>
      <c r="B904" s="20">
        <v>45764</v>
      </c>
      <c r="C904" s="20">
        <v>45761</v>
      </c>
      <c r="D904" t="s">
        <v>5</v>
      </c>
      <c r="E904" t="s">
        <v>6</v>
      </c>
      <c r="G904" t="s">
        <v>4405</v>
      </c>
      <c r="H904" t="s">
        <v>3760</v>
      </c>
      <c r="I904" t="s">
        <v>3761</v>
      </c>
      <c r="J904" s="8" t="str">
        <f t="shared" si="85"/>
        <v>SHTS</v>
      </c>
      <c r="K904" t="s">
        <v>10</v>
      </c>
      <c r="L904" s="46">
        <v>505</v>
      </c>
      <c r="M904" t="s">
        <v>1472</v>
      </c>
      <c r="N904" t="s">
        <v>11</v>
      </c>
      <c r="O904" s="49">
        <v>5.41</v>
      </c>
      <c r="P904" s="9">
        <f t="shared" si="86"/>
        <v>2732.05</v>
      </c>
      <c r="Q904" s="10">
        <f t="shared" si="87"/>
        <v>7.3003400000000003</v>
      </c>
      <c r="R904" s="10">
        <f t="shared" si="88"/>
        <v>0.74109999999999998</v>
      </c>
      <c r="S904" s="11">
        <f t="shared" si="89"/>
        <v>374.26</v>
      </c>
      <c r="T904" s="10" t="s">
        <v>349</v>
      </c>
      <c r="U904" t="s">
        <v>9</v>
      </c>
    </row>
    <row r="905" spans="1:21">
      <c r="A905" t="s">
        <v>4211</v>
      </c>
      <c r="B905" s="20">
        <v>45764</v>
      </c>
      <c r="C905" s="20">
        <v>45761</v>
      </c>
      <c r="D905" t="s">
        <v>5</v>
      </c>
      <c r="E905" t="s">
        <v>6</v>
      </c>
      <c r="G905" t="s">
        <v>4405</v>
      </c>
      <c r="H905" t="s">
        <v>3762</v>
      </c>
      <c r="I905" t="s">
        <v>3763</v>
      </c>
      <c r="J905" s="8" t="str">
        <f t="shared" si="85"/>
        <v>SHTS</v>
      </c>
      <c r="K905" t="s">
        <v>10</v>
      </c>
      <c r="L905" s="46">
        <v>505</v>
      </c>
      <c r="M905" t="s">
        <v>1472</v>
      </c>
      <c r="N905" t="s">
        <v>11</v>
      </c>
      <c r="O905" s="49">
        <v>5.54</v>
      </c>
      <c r="P905" s="9">
        <f t="shared" si="86"/>
        <v>2797.7</v>
      </c>
      <c r="Q905" s="10">
        <f t="shared" si="87"/>
        <v>7.3003400000000003</v>
      </c>
      <c r="R905" s="10">
        <f t="shared" si="88"/>
        <v>0.75890000000000002</v>
      </c>
      <c r="S905" s="11">
        <f t="shared" si="89"/>
        <v>383.24</v>
      </c>
      <c r="T905" s="10" t="s">
        <v>349</v>
      </c>
      <c r="U905" t="s">
        <v>9</v>
      </c>
    </row>
    <row r="906" spans="1:21">
      <c r="A906" t="s">
        <v>4194</v>
      </c>
      <c r="B906" s="20">
        <v>45764</v>
      </c>
      <c r="C906" s="20">
        <v>45695</v>
      </c>
      <c r="D906" t="s">
        <v>830</v>
      </c>
      <c r="E906" t="s">
        <v>831</v>
      </c>
      <c r="G906" t="s">
        <v>4493</v>
      </c>
      <c r="H906" t="s">
        <v>834</v>
      </c>
      <c r="I906" t="s">
        <v>835</v>
      </c>
      <c r="J906" s="8" t="str">
        <f t="shared" si="85"/>
        <v>SKU-</v>
      </c>
      <c r="K906" t="s">
        <v>98</v>
      </c>
      <c r="L906" s="46">
        <v>1750</v>
      </c>
      <c r="M906" t="s">
        <v>1472</v>
      </c>
      <c r="N906" t="s">
        <v>11</v>
      </c>
      <c r="O906" s="49">
        <v>4.9154</v>
      </c>
      <c r="P906" s="9">
        <f t="shared" si="86"/>
        <v>8601.9500000000007</v>
      </c>
      <c r="Q906" s="10">
        <f t="shared" si="87"/>
        <v>7.3003400000000003</v>
      </c>
      <c r="R906" s="10">
        <f t="shared" si="88"/>
        <v>0.67330000000000001</v>
      </c>
      <c r="S906" s="11">
        <f t="shared" si="89"/>
        <v>1178.28</v>
      </c>
      <c r="T906" s="10" t="s">
        <v>349</v>
      </c>
      <c r="U906" t="s">
        <v>2</v>
      </c>
    </row>
    <row r="907" spans="1:21">
      <c r="A907" t="s">
        <v>3830</v>
      </c>
      <c r="B907" s="20">
        <v>45764</v>
      </c>
      <c r="C907" s="20">
        <v>45755</v>
      </c>
      <c r="D907" t="s">
        <v>169</v>
      </c>
      <c r="E907" t="s">
        <v>170</v>
      </c>
      <c r="G907" t="s">
        <v>4339</v>
      </c>
      <c r="H907" t="s">
        <v>619</v>
      </c>
      <c r="I907" t="s">
        <v>620</v>
      </c>
      <c r="J907" s="8" t="str">
        <f t="shared" si="85"/>
        <v>STKR</v>
      </c>
      <c r="K907" t="s">
        <v>10</v>
      </c>
      <c r="L907" s="46">
        <v>4030</v>
      </c>
      <c r="M907" t="s">
        <v>1472</v>
      </c>
      <c r="N907" t="s">
        <v>11</v>
      </c>
      <c r="O907" s="49">
        <v>0.03</v>
      </c>
      <c r="P907" s="9">
        <f t="shared" si="86"/>
        <v>120.9</v>
      </c>
      <c r="Q907" s="10">
        <f t="shared" si="87"/>
        <v>7.3003400000000003</v>
      </c>
      <c r="R907" s="10">
        <f t="shared" si="88"/>
        <v>4.1000000000000003E-3</v>
      </c>
      <c r="S907" s="11">
        <f t="shared" si="89"/>
        <v>16.52</v>
      </c>
      <c r="T907" s="10" t="s">
        <v>349</v>
      </c>
      <c r="U907" t="s">
        <v>18</v>
      </c>
    </row>
    <row r="908" spans="1:21">
      <c r="A908" t="s">
        <v>3831</v>
      </c>
      <c r="B908" s="20">
        <v>45764</v>
      </c>
      <c r="C908" s="20">
        <v>45755</v>
      </c>
      <c r="D908" t="s">
        <v>169</v>
      </c>
      <c r="E908" t="s">
        <v>170</v>
      </c>
      <c r="G908" t="s">
        <v>4339</v>
      </c>
      <c r="H908" t="s">
        <v>615</v>
      </c>
      <c r="I908" t="s">
        <v>616</v>
      </c>
      <c r="J908" s="8" t="str">
        <f t="shared" si="85"/>
        <v>STKR</v>
      </c>
      <c r="K908" t="s">
        <v>10</v>
      </c>
      <c r="L908" s="46">
        <v>4030</v>
      </c>
      <c r="M908" t="s">
        <v>1472</v>
      </c>
      <c r="N908" t="s">
        <v>11</v>
      </c>
      <c r="O908" s="49">
        <v>0.03</v>
      </c>
      <c r="P908" s="9">
        <f t="shared" si="86"/>
        <v>120.9</v>
      </c>
      <c r="Q908" s="10">
        <f t="shared" si="87"/>
        <v>7.3003400000000003</v>
      </c>
      <c r="R908" s="10">
        <f t="shared" si="88"/>
        <v>4.1000000000000003E-3</v>
      </c>
      <c r="S908" s="11">
        <f t="shared" si="89"/>
        <v>16.52</v>
      </c>
      <c r="T908" s="10" t="s">
        <v>349</v>
      </c>
      <c r="U908" t="s">
        <v>18</v>
      </c>
    </row>
    <row r="909" spans="1:21">
      <c r="A909" t="s">
        <v>4220</v>
      </c>
      <c r="B909" s="20">
        <v>45763</v>
      </c>
      <c r="C909" s="20">
        <v>45744</v>
      </c>
      <c r="D909" t="s">
        <v>287</v>
      </c>
      <c r="E909" t="s">
        <v>288</v>
      </c>
      <c r="G909" t="s">
        <v>4510</v>
      </c>
      <c r="H909" t="s">
        <v>81</v>
      </c>
      <c r="I909" t="s">
        <v>82</v>
      </c>
      <c r="J909" s="8" t="s">
        <v>1478</v>
      </c>
      <c r="K909" t="s">
        <v>10</v>
      </c>
      <c r="L909" s="46">
        <v>1670</v>
      </c>
      <c r="M909" t="s">
        <v>1472</v>
      </c>
      <c r="N909" t="s">
        <v>11</v>
      </c>
      <c r="O909" s="49">
        <v>6.5929000000000002</v>
      </c>
      <c r="P909" s="9">
        <f t="shared" si="86"/>
        <v>11010.14</v>
      </c>
      <c r="Q909" s="10">
        <f t="shared" si="87"/>
        <v>7.3003400000000003</v>
      </c>
      <c r="R909" s="10">
        <f t="shared" si="88"/>
        <v>0.90310000000000001</v>
      </c>
      <c r="S909" s="11">
        <f t="shared" si="89"/>
        <v>1508.18</v>
      </c>
      <c r="T909" s="10" t="s">
        <v>349</v>
      </c>
      <c r="U909" t="s">
        <v>36</v>
      </c>
    </row>
    <row r="910" spans="1:21">
      <c r="A910" t="s">
        <v>4259</v>
      </c>
      <c r="B910" s="20">
        <v>45763</v>
      </c>
      <c r="C910" s="20">
        <v>45747</v>
      </c>
      <c r="D910" t="s">
        <v>287</v>
      </c>
      <c r="E910" t="s">
        <v>288</v>
      </c>
      <c r="G910" t="s">
        <v>4510</v>
      </c>
      <c r="H910" t="s">
        <v>854</v>
      </c>
      <c r="I910" t="s">
        <v>855</v>
      </c>
      <c r="J910" s="8" t="str">
        <f>+LEFT(U910,4)</f>
        <v>GLID</v>
      </c>
      <c r="K910" t="s">
        <v>10</v>
      </c>
      <c r="L910" s="46">
        <v>1800</v>
      </c>
      <c r="M910" t="s">
        <v>1472</v>
      </c>
      <c r="N910" t="s">
        <v>11</v>
      </c>
      <c r="O910" s="49">
        <v>8.15</v>
      </c>
      <c r="P910" s="9">
        <f t="shared" si="86"/>
        <v>14670</v>
      </c>
      <c r="Q910" s="10">
        <f t="shared" si="87"/>
        <v>7.3003400000000003</v>
      </c>
      <c r="R910" s="10">
        <f t="shared" si="88"/>
        <v>1.1164000000000001</v>
      </c>
      <c r="S910" s="11">
        <f t="shared" si="89"/>
        <v>2009.52</v>
      </c>
      <c r="T910" s="10" t="s">
        <v>349</v>
      </c>
      <c r="U910" t="s">
        <v>78</v>
      </c>
    </row>
    <row r="911" spans="1:21">
      <c r="A911" t="s">
        <v>4132</v>
      </c>
      <c r="B911" s="20">
        <v>45763</v>
      </c>
      <c r="C911" s="20">
        <v>45762</v>
      </c>
      <c r="D911" t="s">
        <v>569</v>
      </c>
      <c r="E911" t="s">
        <v>570</v>
      </c>
      <c r="G911" t="s">
        <v>4361</v>
      </c>
      <c r="H911" t="s">
        <v>1513</v>
      </c>
      <c r="I911" t="s">
        <v>1514</v>
      </c>
      <c r="J911" s="8" t="s">
        <v>1505</v>
      </c>
      <c r="K911" t="s">
        <v>10</v>
      </c>
      <c r="L911" s="46">
        <v>120</v>
      </c>
      <c r="M911" t="s">
        <v>1472</v>
      </c>
      <c r="N911" t="s">
        <v>11</v>
      </c>
      <c r="O911" s="49">
        <v>3.5</v>
      </c>
      <c r="P911" s="9">
        <f t="shared" si="86"/>
        <v>420</v>
      </c>
      <c r="Q911" s="10">
        <f t="shared" si="87"/>
        <v>7.3003400000000003</v>
      </c>
      <c r="R911" s="10">
        <f t="shared" si="88"/>
        <v>0.47939999999999999</v>
      </c>
      <c r="S911" s="11">
        <f t="shared" si="89"/>
        <v>57.53</v>
      </c>
      <c r="T911" s="10" t="s">
        <v>349</v>
      </c>
      <c r="U911" t="s">
        <v>36</v>
      </c>
    </row>
    <row r="912" spans="1:21">
      <c r="A912" t="s">
        <v>4157</v>
      </c>
      <c r="B912" s="20">
        <v>45763</v>
      </c>
      <c r="C912" s="20">
        <v>45762</v>
      </c>
      <c r="D912" t="s">
        <v>569</v>
      </c>
      <c r="E912" t="s">
        <v>570</v>
      </c>
      <c r="G912" t="s">
        <v>4361</v>
      </c>
      <c r="H912" t="s">
        <v>567</v>
      </c>
      <c r="I912" t="s">
        <v>568</v>
      </c>
      <c r="J912" s="8" t="s">
        <v>1505</v>
      </c>
      <c r="K912" t="s">
        <v>10</v>
      </c>
      <c r="L912" s="46">
        <v>100</v>
      </c>
      <c r="M912" t="s">
        <v>1472</v>
      </c>
      <c r="N912" t="s">
        <v>11</v>
      </c>
      <c r="O912" s="49">
        <v>3.85</v>
      </c>
      <c r="P912" s="9">
        <f t="shared" si="86"/>
        <v>385</v>
      </c>
      <c r="Q912" s="10">
        <f t="shared" si="87"/>
        <v>7.3003400000000003</v>
      </c>
      <c r="R912" s="10">
        <f t="shared" si="88"/>
        <v>0.52739999999999998</v>
      </c>
      <c r="S912" s="11">
        <f t="shared" si="89"/>
        <v>52.74</v>
      </c>
      <c r="T912" s="10" t="s">
        <v>349</v>
      </c>
      <c r="U912" t="s">
        <v>36</v>
      </c>
    </row>
    <row r="913" spans="1:21">
      <c r="A913" t="s">
        <v>4193</v>
      </c>
      <c r="B913" s="20">
        <v>45763</v>
      </c>
      <c r="C913" s="20">
        <v>45716</v>
      </c>
      <c r="D913" t="s">
        <v>569</v>
      </c>
      <c r="E913" t="s">
        <v>570</v>
      </c>
      <c r="G913" t="s">
        <v>4361</v>
      </c>
      <c r="H913" t="s">
        <v>1408</v>
      </c>
      <c r="I913" t="s">
        <v>1409</v>
      </c>
      <c r="J913" s="8" t="s">
        <v>1505</v>
      </c>
      <c r="K913" t="s">
        <v>10</v>
      </c>
      <c r="L913" s="46">
        <v>2000</v>
      </c>
      <c r="M913" t="s">
        <v>1472</v>
      </c>
      <c r="N913" t="s">
        <v>11</v>
      </c>
      <c r="O913" s="49">
        <v>4.8019999999999996</v>
      </c>
      <c r="P913" s="9">
        <f t="shared" si="86"/>
        <v>9604</v>
      </c>
      <c r="Q913" s="10">
        <f t="shared" si="87"/>
        <v>7.3003400000000003</v>
      </c>
      <c r="R913" s="10">
        <f t="shared" si="88"/>
        <v>0.65780000000000005</v>
      </c>
      <c r="S913" s="11">
        <f t="shared" si="89"/>
        <v>1315.6</v>
      </c>
      <c r="T913" s="10" t="s">
        <v>349</v>
      </c>
      <c r="U913" t="s">
        <v>36</v>
      </c>
    </row>
    <row r="914" spans="1:21">
      <c r="A914" t="s">
        <v>3994</v>
      </c>
      <c r="B914" s="20">
        <v>45763</v>
      </c>
      <c r="C914" s="20">
        <v>45716</v>
      </c>
      <c r="D914" t="s">
        <v>252</v>
      </c>
      <c r="E914" t="s">
        <v>253</v>
      </c>
      <c r="G914" t="s">
        <v>4394</v>
      </c>
      <c r="H914" t="s">
        <v>1530</v>
      </c>
      <c r="I914" t="s">
        <v>1531</v>
      </c>
      <c r="J914" s="8" t="s">
        <v>1527</v>
      </c>
      <c r="K914" t="s">
        <v>10</v>
      </c>
      <c r="L914" s="46">
        <v>2000</v>
      </c>
      <c r="M914" t="s">
        <v>1472</v>
      </c>
      <c r="N914" t="s">
        <v>11</v>
      </c>
      <c r="O914" s="49">
        <v>1.3524</v>
      </c>
      <c r="P914" s="9">
        <f t="shared" si="86"/>
        <v>2704.8</v>
      </c>
      <c r="Q914" s="10">
        <f t="shared" si="87"/>
        <v>7.3003400000000003</v>
      </c>
      <c r="R914" s="10">
        <f t="shared" si="88"/>
        <v>0.18529999999999999</v>
      </c>
      <c r="S914" s="11">
        <f t="shared" si="89"/>
        <v>370.6</v>
      </c>
      <c r="T914" s="10" t="s">
        <v>349</v>
      </c>
      <c r="U914" t="s">
        <v>36</v>
      </c>
    </row>
    <row r="915" spans="1:21">
      <c r="A915" t="s">
        <v>4127</v>
      </c>
      <c r="B915" s="20">
        <v>45763</v>
      </c>
      <c r="C915" s="20">
        <v>45700</v>
      </c>
      <c r="D915" t="s">
        <v>94</v>
      </c>
      <c r="E915" t="s">
        <v>95</v>
      </c>
      <c r="G915" t="s">
        <v>4436</v>
      </c>
      <c r="H915" t="s">
        <v>1001</v>
      </c>
      <c r="I915" t="s">
        <v>1002</v>
      </c>
      <c r="J915" s="8" t="str">
        <f>+LEFT(U915,4)</f>
        <v>LID-</v>
      </c>
      <c r="K915" t="s">
        <v>369</v>
      </c>
      <c r="L915" s="46">
        <v>2400</v>
      </c>
      <c r="M915" t="s">
        <v>1472</v>
      </c>
      <c r="N915" t="s">
        <v>11</v>
      </c>
      <c r="O915" s="49">
        <v>3.42</v>
      </c>
      <c r="P915" s="9">
        <f t="shared" si="86"/>
        <v>8208</v>
      </c>
      <c r="Q915" s="10">
        <f t="shared" si="87"/>
        <v>7.3003400000000003</v>
      </c>
      <c r="R915" s="10">
        <f t="shared" si="88"/>
        <v>0.46850000000000003</v>
      </c>
      <c r="S915" s="11">
        <f t="shared" si="89"/>
        <v>1124.4000000000001</v>
      </c>
      <c r="T915" s="10" t="s">
        <v>349</v>
      </c>
      <c r="U915" t="s">
        <v>368</v>
      </c>
    </row>
    <row r="916" spans="1:21">
      <c r="A916" t="s">
        <v>4151</v>
      </c>
      <c r="B916" s="20">
        <v>45763</v>
      </c>
      <c r="C916" s="20">
        <v>45695</v>
      </c>
      <c r="D916" t="s">
        <v>94</v>
      </c>
      <c r="E916" t="s">
        <v>95</v>
      </c>
      <c r="G916" t="s">
        <v>4446</v>
      </c>
      <c r="H916" t="s">
        <v>3063</v>
      </c>
      <c r="I916" t="s">
        <v>3279</v>
      </c>
      <c r="J916" s="8" t="str">
        <f>+LEFT(U916,4)</f>
        <v>LID-</v>
      </c>
      <c r="K916" t="s">
        <v>98</v>
      </c>
      <c r="L916" s="46">
        <v>507</v>
      </c>
      <c r="M916" t="s">
        <v>1472</v>
      </c>
      <c r="N916" t="s">
        <v>11</v>
      </c>
      <c r="O916" s="49">
        <v>3.7</v>
      </c>
      <c r="P916" s="9">
        <f t="shared" si="86"/>
        <v>1875.9</v>
      </c>
      <c r="Q916" s="10">
        <f t="shared" si="87"/>
        <v>7.3003400000000003</v>
      </c>
      <c r="R916" s="10">
        <f t="shared" si="88"/>
        <v>0.50680000000000003</v>
      </c>
      <c r="S916" s="11">
        <f t="shared" si="89"/>
        <v>256.95</v>
      </c>
      <c r="T916" s="10" t="s">
        <v>349</v>
      </c>
      <c r="U916" t="s">
        <v>368</v>
      </c>
    </row>
    <row r="917" spans="1:21">
      <c r="A917" t="s">
        <v>2537</v>
      </c>
      <c r="B917" s="20">
        <v>45763</v>
      </c>
      <c r="C917" s="20">
        <v>45714</v>
      </c>
      <c r="D917" t="s">
        <v>94</v>
      </c>
      <c r="E917" t="s">
        <v>95</v>
      </c>
      <c r="G917" t="s">
        <v>4485</v>
      </c>
      <c r="H917" t="s">
        <v>3165</v>
      </c>
      <c r="I917" t="s">
        <v>3375</v>
      </c>
      <c r="J917" s="8" t="str">
        <f>+LEFT(U917,4)</f>
        <v>LID-</v>
      </c>
      <c r="K917" t="s">
        <v>98</v>
      </c>
      <c r="L917" s="46">
        <v>630</v>
      </c>
      <c r="M917" t="s">
        <v>1472</v>
      </c>
      <c r="N917" t="s">
        <v>11</v>
      </c>
      <c r="O917" s="49">
        <v>4.37</v>
      </c>
      <c r="P917" s="9">
        <f t="shared" si="86"/>
        <v>2753.1</v>
      </c>
      <c r="Q917" s="10">
        <f t="shared" si="87"/>
        <v>7.3003400000000003</v>
      </c>
      <c r="R917" s="10">
        <f t="shared" si="88"/>
        <v>0.59860000000000002</v>
      </c>
      <c r="S917" s="11">
        <f t="shared" si="89"/>
        <v>377.12</v>
      </c>
      <c r="T917" s="10" t="s">
        <v>349</v>
      </c>
      <c r="U917" t="s">
        <v>368</v>
      </c>
    </row>
    <row r="918" spans="1:21">
      <c r="A918" t="s">
        <v>4166</v>
      </c>
      <c r="B918" s="20">
        <v>45763</v>
      </c>
      <c r="C918" s="20">
        <v>45742</v>
      </c>
      <c r="D918" t="s">
        <v>696</v>
      </c>
      <c r="E918" t="s">
        <v>697</v>
      </c>
      <c r="G918" t="s">
        <v>4448</v>
      </c>
      <c r="H918" t="s">
        <v>1539</v>
      </c>
      <c r="I918" t="s">
        <v>1540</v>
      </c>
      <c r="J918" s="8" t="s">
        <v>1536</v>
      </c>
      <c r="K918" t="s">
        <v>10</v>
      </c>
      <c r="L918" s="46">
        <v>1600</v>
      </c>
      <c r="M918" t="s">
        <v>1472</v>
      </c>
      <c r="N918" t="s">
        <v>11</v>
      </c>
      <c r="O918" s="49">
        <v>4.04</v>
      </c>
      <c r="P918" s="9">
        <f t="shared" si="86"/>
        <v>6464</v>
      </c>
      <c r="Q918" s="10">
        <f t="shared" si="87"/>
        <v>7.3003400000000003</v>
      </c>
      <c r="R918" s="10">
        <f t="shared" si="88"/>
        <v>0.5534</v>
      </c>
      <c r="S918" s="11">
        <f t="shared" si="89"/>
        <v>885.44</v>
      </c>
      <c r="T918" s="10" t="s">
        <v>349</v>
      </c>
      <c r="U918" t="s">
        <v>36</v>
      </c>
    </row>
    <row r="919" spans="1:21">
      <c r="A919" t="s">
        <v>3845</v>
      </c>
      <c r="B919" s="20">
        <v>45763</v>
      </c>
      <c r="C919" s="20">
        <v>45755</v>
      </c>
      <c r="D919" t="s">
        <v>101</v>
      </c>
      <c r="E919" t="s">
        <v>102</v>
      </c>
      <c r="G919" t="s">
        <v>4344</v>
      </c>
      <c r="H919" t="s">
        <v>111</v>
      </c>
      <c r="I919" t="s">
        <v>112</v>
      </c>
      <c r="J919" s="8" t="str">
        <f t="shared" ref="J919:J942" si="90">+LEFT(U919,4)</f>
        <v>STKR</v>
      </c>
      <c r="K919" t="s">
        <v>10</v>
      </c>
      <c r="L919" s="46">
        <v>3020</v>
      </c>
      <c r="M919" t="s">
        <v>1472</v>
      </c>
      <c r="N919" t="s">
        <v>11</v>
      </c>
      <c r="O919" s="49">
        <v>0.05</v>
      </c>
      <c r="P919" s="9">
        <f t="shared" si="86"/>
        <v>151</v>
      </c>
      <c r="Q919" s="10">
        <f t="shared" si="87"/>
        <v>7.3003400000000003</v>
      </c>
      <c r="R919" s="10">
        <f t="shared" si="88"/>
        <v>6.7999999999999996E-3</v>
      </c>
      <c r="S919" s="11">
        <f t="shared" si="89"/>
        <v>20.54</v>
      </c>
      <c r="T919" s="10" t="s">
        <v>349</v>
      </c>
      <c r="U919" t="s">
        <v>18</v>
      </c>
    </row>
    <row r="920" spans="1:21">
      <c r="A920" t="s">
        <v>3846</v>
      </c>
      <c r="B920" s="20">
        <v>45763</v>
      </c>
      <c r="C920" s="20">
        <v>45755</v>
      </c>
      <c r="D920" t="s">
        <v>101</v>
      </c>
      <c r="E920" t="s">
        <v>102</v>
      </c>
      <c r="G920" t="s">
        <v>4344</v>
      </c>
      <c r="H920" t="s">
        <v>108</v>
      </c>
      <c r="I920" t="s">
        <v>109</v>
      </c>
      <c r="J920" s="8" t="str">
        <f t="shared" si="90"/>
        <v>STKR</v>
      </c>
      <c r="K920" t="s">
        <v>10</v>
      </c>
      <c r="L920" s="46">
        <v>3020</v>
      </c>
      <c r="M920" t="s">
        <v>1472</v>
      </c>
      <c r="N920" t="s">
        <v>11</v>
      </c>
      <c r="O920" s="49">
        <v>0.05</v>
      </c>
      <c r="P920" s="9">
        <f t="shared" si="86"/>
        <v>151</v>
      </c>
      <c r="Q920" s="10">
        <f t="shared" si="87"/>
        <v>7.3003400000000003</v>
      </c>
      <c r="R920" s="10">
        <f t="shared" si="88"/>
        <v>6.7999999999999996E-3</v>
      </c>
      <c r="S920" s="11">
        <f t="shared" si="89"/>
        <v>20.54</v>
      </c>
      <c r="T920" s="10" t="s">
        <v>349</v>
      </c>
      <c r="U920" t="s">
        <v>18</v>
      </c>
    </row>
    <row r="921" spans="1:21">
      <c r="A921" t="s">
        <v>3847</v>
      </c>
      <c r="B921" s="20">
        <v>45763</v>
      </c>
      <c r="C921" s="20">
        <v>45758</v>
      </c>
      <c r="D921" t="s">
        <v>101</v>
      </c>
      <c r="E921" t="s">
        <v>102</v>
      </c>
      <c r="G921" t="s">
        <v>4344</v>
      </c>
      <c r="H921" t="s">
        <v>3494</v>
      </c>
      <c r="I921" t="s">
        <v>3495</v>
      </c>
      <c r="J921" s="8" t="str">
        <f t="shared" si="90"/>
        <v>STKR</v>
      </c>
      <c r="K921" t="s">
        <v>10</v>
      </c>
      <c r="L921" s="46">
        <v>510</v>
      </c>
      <c r="M921" t="s">
        <v>1472</v>
      </c>
      <c r="N921" t="s">
        <v>11</v>
      </c>
      <c r="O921" s="49">
        <v>0.05</v>
      </c>
      <c r="P921" s="9">
        <f t="shared" si="86"/>
        <v>25.5</v>
      </c>
      <c r="Q921" s="10">
        <f t="shared" si="87"/>
        <v>7.3003400000000003</v>
      </c>
      <c r="R921" s="10">
        <f t="shared" si="88"/>
        <v>6.7999999999999996E-3</v>
      </c>
      <c r="S921" s="11">
        <f t="shared" si="89"/>
        <v>3.47</v>
      </c>
      <c r="T921" s="10" t="s">
        <v>349</v>
      </c>
      <c r="U921" t="s">
        <v>18</v>
      </c>
    </row>
    <row r="922" spans="1:21">
      <c r="A922" t="s">
        <v>3848</v>
      </c>
      <c r="B922" s="20">
        <v>45763</v>
      </c>
      <c r="C922" s="20">
        <v>45758</v>
      </c>
      <c r="D922" t="s">
        <v>101</v>
      </c>
      <c r="E922" t="s">
        <v>102</v>
      </c>
      <c r="G922" t="s">
        <v>4344</v>
      </c>
      <c r="H922" t="s">
        <v>3496</v>
      </c>
      <c r="I922" t="s">
        <v>3497</v>
      </c>
      <c r="J922" s="8" t="str">
        <f t="shared" si="90"/>
        <v>STKR</v>
      </c>
      <c r="K922" t="s">
        <v>10</v>
      </c>
      <c r="L922" s="46">
        <v>2020</v>
      </c>
      <c r="M922" t="s">
        <v>1472</v>
      </c>
      <c r="N922" t="s">
        <v>11</v>
      </c>
      <c r="O922" s="49">
        <v>0.05</v>
      </c>
      <c r="P922" s="9">
        <f t="shared" si="86"/>
        <v>101</v>
      </c>
      <c r="Q922" s="10">
        <f t="shared" si="87"/>
        <v>7.3003400000000003</v>
      </c>
      <c r="R922" s="10">
        <f t="shared" si="88"/>
        <v>6.7999999999999996E-3</v>
      </c>
      <c r="S922" s="11">
        <f t="shared" si="89"/>
        <v>13.74</v>
      </c>
      <c r="T922" s="10" t="s">
        <v>349</v>
      </c>
      <c r="U922" t="s">
        <v>18</v>
      </c>
    </row>
    <row r="923" spans="1:21">
      <c r="A923" t="s">
        <v>3849</v>
      </c>
      <c r="B923" s="20">
        <v>45763</v>
      </c>
      <c r="C923" s="20">
        <v>45762</v>
      </c>
      <c r="D923" t="s">
        <v>101</v>
      </c>
      <c r="E923" t="s">
        <v>102</v>
      </c>
      <c r="G923" t="s">
        <v>4345</v>
      </c>
      <c r="H923" t="s">
        <v>3498</v>
      </c>
      <c r="I923" t="s">
        <v>3499</v>
      </c>
      <c r="J923" s="8" t="str">
        <f t="shared" si="90"/>
        <v>STKR</v>
      </c>
      <c r="K923" t="s">
        <v>10</v>
      </c>
      <c r="L923" s="46">
        <v>1110</v>
      </c>
      <c r="M923" t="s">
        <v>1472</v>
      </c>
      <c r="N923" t="s">
        <v>11</v>
      </c>
      <c r="O923" s="49">
        <v>0.05</v>
      </c>
      <c r="P923" s="9">
        <f t="shared" si="86"/>
        <v>55.5</v>
      </c>
      <c r="Q923" s="10">
        <f t="shared" si="87"/>
        <v>7.3003400000000003</v>
      </c>
      <c r="R923" s="10">
        <f t="shared" si="88"/>
        <v>6.7999999999999996E-3</v>
      </c>
      <c r="S923" s="11">
        <f t="shared" si="89"/>
        <v>7.55</v>
      </c>
      <c r="T923" s="10" t="s">
        <v>349</v>
      </c>
      <c r="U923" t="s">
        <v>18</v>
      </c>
    </row>
    <row r="924" spans="1:21">
      <c r="A924" t="s">
        <v>3850</v>
      </c>
      <c r="B924" s="20">
        <v>45763</v>
      </c>
      <c r="C924" s="20">
        <v>45762</v>
      </c>
      <c r="D924" t="s">
        <v>101</v>
      </c>
      <c r="E924" t="s">
        <v>102</v>
      </c>
      <c r="G924" t="s">
        <v>4345</v>
      </c>
      <c r="H924" t="s">
        <v>3500</v>
      </c>
      <c r="I924" t="s">
        <v>3501</v>
      </c>
      <c r="J924" s="8" t="str">
        <f t="shared" si="90"/>
        <v>STKR</v>
      </c>
      <c r="K924" t="s">
        <v>10</v>
      </c>
      <c r="L924" s="46">
        <v>1410</v>
      </c>
      <c r="M924" t="s">
        <v>1472</v>
      </c>
      <c r="N924" t="s">
        <v>11</v>
      </c>
      <c r="O924" s="49">
        <v>0.05</v>
      </c>
      <c r="P924" s="9">
        <f t="shared" si="86"/>
        <v>70.5</v>
      </c>
      <c r="Q924" s="10">
        <f t="shared" si="87"/>
        <v>7.3003400000000003</v>
      </c>
      <c r="R924" s="10">
        <f t="shared" si="88"/>
        <v>6.7999999999999996E-3</v>
      </c>
      <c r="S924" s="11">
        <f t="shared" si="89"/>
        <v>9.59</v>
      </c>
      <c r="T924" s="10" t="s">
        <v>349</v>
      </c>
      <c r="U924" t="s">
        <v>18</v>
      </c>
    </row>
    <row r="925" spans="1:21">
      <c r="A925" t="s">
        <v>3851</v>
      </c>
      <c r="B925" s="20">
        <v>45763</v>
      </c>
      <c r="C925" s="20">
        <v>45762</v>
      </c>
      <c r="D925" t="s">
        <v>101</v>
      </c>
      <c r="E925" t="s">
        <v>102</v>
      </c>
      <c r="G925" t="s">
        <v>4345</v>
      </c>
      <c r="H925" t="s">
        <v>3502</v>
      </c>
      <c r="I925" t="s">
        <v>3503</v>
      </c>
      <c r="J925" s="8" t="str">
        <f t="shared" si="90"/>
        <v>STKR</v>
      </c>
      <c r="K925" t="s">
        <v>10</v>
      </c>
      <c r="L925" s="46">
        <v>1110</v>
      </c>
      <c r="M925" t="s">
        <v>1472</v>
      </c>
      <c r="N925" t="s">
        <v>11</v>
      </c>
      <c r="O925" s="49">
        <v>0.05</v>
      </c>
      <c r="P925" s="9">
        <f t="shared" si="86"/>
        <v>55.5</v>
      </c>
      <c r="Q925" s="10">
        <f t="shared" si="87"/>
        <v>7.3003400000000003</v>
      </c>
      <c r="R925" s="10">
        <f t="shared" si="88"/>
        <v>6.7999999999999996E-3</v>
      </c>
      <c r="S925" s="11">
        <f t="shared" si="89"/>
        <v>7.55</v>
      </c>
      <c r="T925" s="10" t="s">
        <v>349</v>
      </c>
      <c r="U925" t="s">
        <v>18</v>
      </c>
    </row>
    <row r="926" spans="1:21">
      <c r="A926" t="s">
        <v>3852</v>
      </c>
      <c r="B926" s="20">
        <v>45763</v>
      </c>
      <c r="C926" s="20">
        <v>45762</v>
      </c>
      <c r="D926" t="s">
        <v>101</v>
      </c>
      <c r="E926" t="s">
        <v>102</v>
      </c>
      <c r="G926" t="s">
        <v>4345</v>
      </c>
      <c r="H926" t="s">
        <v>3504</v>
      </c>
      <c r="I926" t="s">
        <v>3505</v>
      </c>
      <c r="J926" s="8" t="str">
        <f t="shared" si="90"/>
        <v>STKR</v>
      </c>
      <c r="K926" t="s">
        <v>10</v>
      </c>
      <c r="L926" s="46">
        <v>1010</v>
      </c>
      <c r="M926" t="s">
        <v>1472</v>
      </c>
      <c r="N926" t="s">
        <v>11</v>
      </c>
      <c r="O926" s="49">
        <v>0.05</v>
      </c>
      <c r="P926" s="9">
        <f t="shared" si="86"/>
        <v>50.5</v>
      </c>
      <c r="Q926" s="10">
        <f t="shared" si="87"/>
        <v>7.3003400000000003</v>
      </c>
      <c r="R926" s="10">
        <f t="shared" si="88"/>
        <v>6.7999999999999996E-3</v>
      </c>
      <c r="S926" s="11">
        <f t="shared" si="89"/>
        <v>6.87</v>
      </c>
      <c r="T926" s="10" t="s">
        <v>349</v>
      </c>
      <c r="U926" t="s">
        <v>18</v>
      </c>
    </row>
    <row r="927" spans="1:21">
      <c r="A927" t="s">
        <v>3853</v>
      </c>
      <c r="B927" s="20">
        <v>45763</v>
      </c>
      <c r="C927" s="20">
        <v>45762</v>
      </c>
      <c r="D927" t="s">
        <v>101</v>
      </c>
      <c r="E927" t="s">
        <v>102</v>
      </c>
      <c r="G927" t="s">
        <v>4345</v>
      </c>
      <c r="H927" t="s">
        <v>3506</v>
      </c>
      <c r="I927" t="s">
        <v>3507</v>
      </c>
      <c r="J927" s="8" t="str">
        <f t="shared" si="90"/>
        <v>STKR</v>
      </c>
      <c r="K927" t="s">
        <v>10</v>
      </c>
      <c r="L927" s="46">
        <v>1110</v>
      </c>
      <c r="M927" t="s">
        <v>1472</v>
      </c>
      <c r="N927" t="s">
        <v>11</v>
      </c>
      <c r="O927" s="49">
        <v>0.05</v>
      </c>
      <c r="P927" s="9">
        <f t="shared" si="86"/>
        <v>55.5</v>
      </c>
      <c r="Q927" s="10">
        <f t="shared" si="87"/>
        <v>7.3003400000000003</v>
      </c>
      <c r="R927" s="10">
        <f t="shared" si="88"/>
        <v>6.7999999999999996E-3</v>
      </c>
      <c r="S927" s="11">
        <f t="shared" si="89"/>
        <v>7.55</v>
      </c>
      <c r="T927" s="10" t="s">
        <v>349</v>
      </c>
      <c r="U927" t="s">
        <v>18</v>
      </c>
    </row>
    <row r="928" spans="1:21">
      <c r="A928" t="s">
        <v>3885</v>
      </c>
      <c r="B928" s="20">
        <v>45763</v>
      </c>
      <c r="C928" s="20">
        <v>45744</v>
      </c>
      <c r="D928" t="s">
        <v>101</v>
      </c>
      <c r="E928" t="s">
        <v>102</v>
      </c>
      <c r="G928" t="s">
        <v>4344</v>
      </c>
      <c r="H928" t="s">
        <v>3524</v>
      </c>
      <c r="I928" t="s">
        <v>3525</v>
      </c>
      <c r="J928" s="8" t="str">
        <f t="shared" si="90"/>
        <v>STKR</v>
      </c>
      <c r="K928" t="s">
        <v>10</v>
      </c>
      <c r="L928" s="46">
        <v>1010</v>
      </c>
      <c r="M928" t="s">
        <v>1472</v>
      </c>
      <c r="N928" t="s">
        <v>11</v>
      </c>
      <c r="O928" s="49">
        <v>0.11</v>
      </c>
      <c r="P928" s="9">
        <f t="shared" si="86"/>
        <v>111.1</v>
      </c>
      <c r="Q928" s="10">
        <f t="shared" si="87"/>
        <v>7.3003400000000003</v>
      </c>
      <c r="R928" s="10">
        <f t="shared" si="88"/>
        <v>1.5100000000000001E-2</v>
      </c>
      <c r="S928" s="11">
        <f t="shared" si="89"/>
        <v>15.25</v>
      </c>
      <c r="T928" s="10" t="s">
        <v>349</v>
      </c>
      <c r="U928" t="s">
        <v>18</v>
      </c>
    </row>
    <row r="929" spans="1:21">
      <c r="A929" t="s">
        <v>3883</v>
      </c>
      <c r="B929" s="20">
        <v>45763</v>
      </c>
      <c r="C929" s="20">
        <v>45729</v>
      </c>
      <c r="D929" t="s">
        <v>143</v>
      </c>
      <c r="E929" t="s">
        <v>144</v>
      </c>
      <c r="G929" t="s">
        <v>4359</v>
      </c>
      <c r="H929" t="s">
        <v>245</v>
      </c>
      <c r="I929" t="s">
        <v>246</v>
      </c>
      <c r="J929" s="8" t="str">
        <f t="shared" si="90"/>
        <v>WHR-</v>
      </c>
      <c r="K929" t="s">
        <v>10</v>
      </c>
      <c r="L929" s="46">
        <v>8600</v>
      </c>
      <c r="M929" t="s">
        <v>1472</v>
      </c>
      <c r="N929" t="s">
        <v>11</v>
      </c>
      <c r="O929" s="49">
        <v>0.1096</v>
      </c>
      <c r="P929" s="9">
        <f t="shared" si="86"/>
        <v>942.56</v>
      </c>
      <c r="Q929" s="10">
        <f t="shared" si="87"/>
        <v>7.3003400000000003</v>
      </c>
      <c r="R929" s="10">
        <f t="shared" si="88"/>
        <v>1.4999999999999999E-2</v>
      </c>
      <c r="S929" s="11">
        <f t="shared" si="89"/>
        <v>129</v>
      </c>
      <c r="T929" s="10" t="s">
        <v>349</v>
      </c>
      <c r="U929" t="s">
        <v>248</v>
      </c>
    </row>
    <row r="930" spans="1:21">
      <c r="A930" t="s">
        <v>3884</v>
      </c>
      <c r="B930" s="20">
        <v>45763</v>
      </c>
      <c r="C930" s="20">
        <v>45737</v>
      </c>
      <c r="D930" t="s">
        <v>143</v>
      </c>
      <c r="E930" t="s">
        <v>144</v>
      </c>
      <c r="G930" t="s">
        <v>4359</v>
      </c>
      <c r="H930" t="s">
        <v>245</v>
      </c>
      <c r="I930" t="s">
        <v>246</v>
      </c>
      <c r="J930" s="8" t="str">
        <f t="shared" si="90"/>
        <v>WHR-</v>
      </c>
      <c r="K930" t="s">
        <v>10</v>
      </c>
      <c r="L930" s="46">
        <v>2000</v>
      </c>
      <c r="M930" t="s">
        <v>1472</v>
      </c>
      <c r="N930" t="s">
        <v>11</v>
      </c>
      <c r="O930" s="49">
        <v>0.1096</v>
      </c>
      <c r="P930" s="9">
        <f t="shared" si="86"/>
        <v>219.2</v>
      </c>
      <c r="Q930" s="10">
        <f t="shared" si="87"/>
        <v>7.3003400000000003</v>
      </c>
      <c r="R930" s="10">
        <f t="shared" si="88"/>
        <v>1.4999999999999999E-2</v>
      </c>
      <c r="S930" s="11">
        <f t="shared" si="89"/>
        <v>30</v>
      </c>
      <c r="T930" s="10" t="s">
        <v>349</v>
      </c>
      <c r="U930" t="s">
        <v>248</v>
      </c>
    </row>
    <row r="931" spans="1:21">
      <c r="A931" t="s">
        <v>3889</v>
      </c>
      <c r="B931" s="20">
        <v>45763</v>
      </c>
      <c r="C931" s="20">
        <v>45750</v>
      </c>
      <c r="D931" t="s">
        <v>569</v>
      </c>
      <c r="E931" t="s">
        <v>570</v>
      </c>
      <c r="G931" t="s">
        <v>4361</v>
      </c>
      <c r="H931" t="s">
        <v>1412</v>
      </c>
      <c r="I931" t="s">
        <v>1413</v>
      </c>
      <c r="J931" s="8" t="str">
        <f t="shared" si="90"/>
        <v>WHR-</v>
      </c>
      <c r="K931" t="s">
        <v>10</v>
      </c>
      <c r="L931" s="46">
        <v>1200</v>
      </c>
      <c r="M931" t="s">
        <v>1472</v>
      </c>
      <c r="N931" t="s">
        <v>11</v>
      </c>
      <c r="O931" s="49">
        <v>0.12</v>
      </c>
      <c r="P931" s="9">
        <f t="shared" si="86"/>
        <v>144</v>
      </c>
      <c r="Q931" s="10">
        <f t="shared" si="87"/>
        <v>7.3003400000000003</v>
      </c>
      <c r="R931" s="10">
        <f t="shared" si="88"/>
        <v>1.6400000000000001E-2</v>
      </c>
      <c r="S931" s="11">
        <f t="shared" si="89"/>
        <v>19.68</v>
      </c>
      <c r="T931" s="10" t="s">
        <v>349</v>
      </c>
      <c r="U931" t="s">
        <v>248</v>
      </c>
    </row>
    <row r="932" spans="1:21">
      <c r="A932" t="s">
        <v>4126</v>
      </c>
      <c r="B932" s="20">
        <v>45762</v>
      </c>
      <c r="C932" s="20">
        <v>45761</v>
      </c>
      <c r="D932" t="s">
        <v>5</v>
      </c>
      <c r="E932" t="s">
        <v>6</v>
      </c>
      <c r="G932" t="s">
        <v>4434</v>
      </c>
      <c r="H932" t="s">
        <v>3704</v>
      </c>
      <c r="I932" t="s">
        <v>3705</v>
      </c>
      <c r="J932" s="8" t="str">
        <f t="shared" si="90"/>
        <v>BOX-</v>
      </c>
      <c r="K932" t="s">
        <v>10</v>
      </c>
      <c r="L932" s="46">
        <v>1010</v>
      </c>
      <c r="M932" t="s">
        <v>1472</v>
      </c>
      <c r="N932" t="s">
        <v>11</v>
      </c>
      <c r="O932" s="49">
        <v>3.4</v>
      </c>
      <c r="P932" s="9">
        <f t="shared" si="86"/>
        <v>3434</v>
      </c>
      <c r="Q932" s="10">
        <f t="shared" si="87"/>
        <v>7.3003400000000003</v>
      </c>
      <c r="R932" s="10">
        <f t="shared" si="88"/>
        <v>0.4657</v>
      </c>
      <c r="S932" s="11">
        <f t="shared" si="89"/>
        <v>470.36</v>
      </c>
      <c r="T932" s="10" t="s">
        <v>349</v>
      </c>
      <c r="U932" t="s">
        <v>1</v>
      </c>
    </row>
    <row r="933" spans="1:21">
      <c r="A933" t="s">
        <v>4135</v>
      </c>
      <c r="B933" s="20">
        <v>45762</v>
      </c>
      <c r="C933" s="20">
        <v>45761</v>
      </c>
      <c r="D933" t="s">
        <v>5</v>
      </c>
      <c r="E933" t="s">
        <v>6</v>
      </c>
      <c r="G933" t="s">
        <v>4434</v>
      </c>
      <c r="H933" t="s">
        <v>3708</v>
      </c>
      <c r="I933" t="s">
        <v>3709</v>
      </c>
      <c r="J933" s="8" t="str">
        <f t="shared" si="90"/>
        <v>BOX-</v>
      </c>
      <c r="K933" t="s">
        <v>10</v>
      </c>
      <c r="L933" s="46">
        <v>1010</v>
      </c>
      <c r="M933" t="s">
        <v>1472</v>
      </c>
      <c r="N933" t="s">
        <v>11</v>
      </c>
      <c r="O933" s="49">
        <v>3.59</v>
      </c>
      <c r="P933" s="9">
        <f t="shared" si="86"/>
        <v>3625.9</v>
      </c>
      <c r="Q933" s="10">
        <f t="shared" si="87"/>
        <v>7.3003400000000003</v>
      </c>
      <c r="R933" s="10">
        <f t="shared" si="88"/>
        <v>0.49180000000000001</v>
      </c>
      <c r="S933" s="11">
        <f t="shared" si="89"/>
        <v>496.72</v>
      </c>
      <c r="T933" s="10" t="s">
        <v>349</v>
      </c>
      <c r="U933" t="s">
        <v>1</v>
      </c>
    </row>
    <row r="934" spans="1:21">
      <c r="A934" t="s">
        <v>4121</v>
      </c>
      <c r="B934" s="20">
        <v>45762</v>
      </c>
      <c r="C934" s="20">
        <v>45729</v>
      </c>
      <c r="D934" t="s">
        <v>149</v>
      </c>
      <c r="E934" t="s">
        <v>150</v>
      </c>
      <c r="G934" t="s">
        <v>4431</v>
      </c>
      <c r="H934" t="s">
        <v>1730</v>
      </c>
      <c r="I934" t="s">
        <v>1731</v>
      </c>
      <c r="J934" s="8" t="str">
        <f t="shared" si="90"/>
        <v>GLID</v>
      </c>
      <c r="K934" t="s">
        <v>10</v>
      </c>
      <c r="L934" s="46">
        <v>1010</v>
      </c>
      <c r="M934" t="s">
        <v>1472</v>
      </c>
      <c r="N934" t="s">
        <v>11</v>
      </c>
      <c r="O934" s="49">
        <v>3.3490000000000002</v>
      </c>
      <c r="P934" s="9">
        <f t="shared" si="86"/>
        <v>3382.49</v>
      </c>
      <c r="Q934" s="10">
        <f t="shared" si="87"/>
        <v>7.3003400000000003</v>
      </c>
      <c r="R934" s="10">
        <f t="shared" si="88"/>
        <v>0.4587</v>
      </c>
      <c r="S934" s="11">
        <f t="shared" si="89"/>
        <v>463.29</v>
      </c>
      <c r="T934" s="10" t="s">
        <v>349</v>
      </c>
      <c r="U934" t="s">
        <v>78</v>
      </c>
    </row>
    <row r="935" spans="1:21">
      <c r="A935" t="s">
        <v>4168</v>
      </c>
      <c r="B935" s="20">
        <v>45762</v>
      </c>
      <c r="C935" s="20">
        <v>45729</v>
      </c>
      <c r="D935" t="s">
        <v>149</v>
      </c>
      <c r="E935" t="s">
        <v>150</v>
      </c>
      <c r="G935" t="s">
        <v>4431</v>
      </c>
      <c r="H935" t="s">
        <v>1758</v>
      </c>
      <c r="I935" t="s">
        <v>1759</v>
      </c>
      <c r="J935" s="8" t="str">
        <f t="shared" si="90"/>
        <v>GLID</v>
      </c>
      <c r="K935" t="s">
        <v>10</v>
      </c>
      <c r="L935" s="46">
        <v>898</v>
      </c>
      <c r="M935" t="s">
        <v>1472</v>
      </c>
      <c r="N935" t="s">
        <v>11</v>
      </c>
      <c r="O935" s="49">
        <v>4.1127000000000002</v>
      </c>
      <c r="P935" s="9">
        <f t="shared" si="86"/>
        <v>3693.2</v>
      </c>
      <c r="Q935" s="10">
        <f t="shared" si="87"/>
        <v>7.3003400000000003</v>
      </c>
      <c r="R935" s="10">
        <f t="shared" si="88"/>
        <v>0.56340000000000001</v>
      </c>
      <c r="S935" s="11">
        <f t="shared" si="89"/>
        <v>505.93</v>
      </c>
      <c r="T935" s="10" t="s">
        <v>349</v>
      </c>
      <c r="U935" t="s">
        <v>78</v>
      </c>
    </row>
    <row r="936" spans="1:21">
      <c r="A936" t="s">
        <v>4181</v>
      </c>
      <c r="B936" s="20">
        <v>45762</v>
      </c>
      <c r="C936" s="20">
        <v>45750</v>
      </c>
      <c r="D936" t="s">
        <v>149</v>
      </c>
      <c r="E936" t="s">
        <v>150</v>
      </c>
      <c r="G936" t="s">
        <v>4431</v>
      </c>
      <c r="H936" t="s">
        <v>1190</v>
      </c>
      <c r="I936" t="s">
        <v>1191</v>
      </c>
      <c r="J936" s="8" t="str">
        <f t="shared" si="90"/>
        <v>GLID</v>
      </c>
      <c r="K936" t="s">
        <v>10</v>
      </c>
      <c r="L936" s="46">
        <v>766</v>
      </c>
      <c r="M936" t="s">
        <v>1472</v>
      </c>
      <c r="N936" t="s">
        <v>11</v>
      </c>
      <c r="O936" s="49">
        <v>4.3726000000000003</v>
      </c>
      <c r="P936" s="9">
        <f t="shared" si="86"/>
        <v>3349.41</v>
      </c>
      <c r="Q936" s="10">
        <f t="shared" si="87"/>
        <v>7.3003400000000003</v>
      </c>
      <c r="R936" s="10">
        <f t="shared" si="88"/>
        <v>0.59899999999999998</v>
      </c>
      <c r="S936" s="11">
        <f t="shared" si="89"/>
        <v>458.83</v>
      </c>
      <c r="T936" s="10" t="s">
        <v>349</v>
      </c>
      <c r="U936" t="s">
        <v>78</v>
      </c>
    </row>
    <row r="937" spans="1:21">
      <c r="A937" t="s">
        <v>4198</v>
      </c>
      <c r="B937" s="20">
        <v>45762</v>
      </c>
      <c r="C937" s="20">
        <v>45737</v>
      </c>
      <c r="D937" t="s">
        <v>149</v>
      </c>
      <c r="E937" t="s">
        <v>150</v>
      </c>
      <c r="G937" t="s">
        <v>4431</v>
      </c>
      <c r="H937" t="s">
        <v>3756</v>
      </c>
      <c r="I937" t="s">
        <v>3757</v>
      </c>
      <c r="J937" s="8" t="str">
        <f t="shared" si="90"/>
        <v>GLID</v>
      </c>
      <c r="K937" t="s">
        <v>10</v>
      </c>
      <c r="L937" s="46">
        <v>520</v>
      </c>
      <c r="M937" t="s">
        <v>1472</v>
      </c>
      <c r="N937" t="s">
        <v>11</v>
      </c>
      <c r="O937" s="49">
        <v>5.0648999999999997</v>
      </c>
      <c r="P937" s="9">
        <f t="shared" si="86"/>
        <v>2633.75</v>
      </c>
      <c r="Q937" s="10">
        <f t="shared" si="87"/>
        <v>7.3003400000000003</v>
      </c>
      <c r="R937" s="10">
        <f t="shared" si="88"/>
        <v>0.69379999999999997</v>
      </c>
      <c r="S937" s="11">
        <f t="shared" si="89"/>
        <v>360.78</v>
      </c>
      <c r="T937" s="10" t="s">
        <v>349</v>
      </c>
      <c r="U937" t="s">
        <v>78</v>
      </c>
    </row>
    <row r="938" spans="1:21">
      <c r="A938" t="s">
        <v>4212</v>
      </c>
      <c r="B938" s="20">
        <v>45762</v>
      </c>
      <c r="C938" s="20">
        <v>45728</v>
      </c>
      <c r="D938" t="s">
        <v>149</v>
      </c>
      <c r="E938" t="s">
        <v>150</v>
      </c>
      <c r="G938" t="s">
        <v>4431</v>
      </c>
      <c r="H938" t="s">
        <v>3764</v>
      </c>
      <c r="I938" t="s">
        <v>3765</v>
      </c>
      <c r="J938" s="8" t="str">
        <f t="shared" si="90"/>
        <v>GLID</v>
      </c>
      <c r="K938" t="s">
        <v>10</v>
      </c>
      <c r="L938" s="46">
        <v>530</v>
      </c>
      <c r="M938" t="s">
        <v>1472</v>
      </c>
      <c r="N938" t="s">
        <v>11</v>
      </c>
      <c r="O938" s="49">
        <v>5.7447999999999997</v>
      </c>
      <c r="P938" s="9">
        <f t="shared" si="86"/>
        <v>3044.74</v>
      </c>
      <c r="Q938" s="10">
        <f t="shared" si="87"/>
        <v>7.3003400000000003</v>
      </c>
      <c r="R938" s="10">
        <f t="shared" si="88"/>
        <v>0.78690000000000004</v>
      </c>
      <c r="S938" s="11">
        <f t="shared" si="89"/>
        <v>417.06</v>
      </c>
      <c r="T938" s="10" t="s">
        <v>349</v>
      </c>
      <c r="U938" t="s">
        <v>78</v>
      </c>
    </row>
    <row r="939" spans="1:21">
      <c r="A939" t="s">
        <v>4238</v>
      </c>
      <c r="B939" s="20">
        <v>45762</v>
      </c>
      <c r="C939" s="20">
        <v>45712</v>
      </c>
      <c r="D939" t="s">
        <v>2257</v>
      </c>
      <c r="E939" t="s">
        <v>2258</v>
      </c>
      <c r="G939" t="s">
        <v>4521</v>
      </c>
      <c r="H939" t="s">
        <v>3148</v>
      </c>
      <c r="I939" t="s">
        <v>3358</v>
      </c>
      <c r="J939" s="8" t="str">
        <f t="shared" si="90"/>
        <v>HDL-</v>
      </c>
      <c r="K939" t="s">
        <v>10</v>
      </c>
      <c r="L939" s="46">
        <v>2500</v>
      </c>
      <c r="M939" t="s">
        <v>1472</v>
      </c>
      <c r="N939" t="s">
        <v>11</v>
      </c>
      <c r="O939" s="49">
        <v>7.4931000000000001</v>
      </c>
      <c r="P939" s="9">
        <f t="shared" si="86"/>
        <v>18732.75</v>
      </c>
      <c r="Q939" s="10">
        <f t="shared" si="87"/>
        <v>7.3003400000000003</v>
      </c>
      <c r="R939" s="10">
        <f t="shared" si="88"/>
        <v>1.0264</v>
      </c>
      <c r="S939" s="11">
        <f t="shared" si="89"/>
        <v>2566</v>
      </c>
      <c r="T939" s="10" t="s">
        <v>349</v>
      </c>
      <c r="U939" t="s">
        <v>228</v>
      </c>
    </row>
    <row r="940" spans="1:21">
      <c r="A940" t="s">
        <v>4241</v>
      </c>
      <c r="B940" s="20">
        <v>45762</v>
      </c>
      <c r="C940" s="20">
        <v>45713</v>
      </c>
      <c r="D940" t="s">
        <v>2257</v>
      </c>
      <c r="E940" t="s">
        <v>2258</v>
      </c>
      <c r="G940" t="s">
        <v>4521</v>
      </c>
      <c r="H940" t="s">
        <v>1798</v>
      </c>
      <c r="I940" t="s">
        <v>1799</v>
      </c>
      <c r="J940" s="8" t="str">
        <f t="shared" si="90"/>
        <v>HDL-</v>
      </c>
      <c r="K940" t="s">
        <v>10</v>
      </c>
      <c r="L940" s="46">
        <v>3000</v>
      </c>
      <c r="M940" t="s">
        <v>1472</v>
      </c>
      <c r="N940" t="s">
        <v>11</v>
      </c>
      <c r="O940" s="49">
        <v>7.4931000000000001</v>
      </c>
      <c r="P940" s="9">
        <f t="shared" si="86"/>
        <v>22479.3</v>
      </c>
      <c r="Q940" s="10">
        <f t="shared" si="87"/>
        <v>7.3003400000000003</v>
      </c>
      <c r="R940" s="10">
        <f t="shared" si="88"/>
        <v>1.0264</v>
      </c>
      <c r="S940" s="11">
        <f t="shared" si="89"/>
        <v>3079.2</v>
      </c>
      <c r="T940" s="10" t="s">
        <v>349</v>
      </c>
      <c r="U940" t="s">
        <v>228</v>
      </c>
    </row>
    <row r="941" spans="1:21">
      <c r="A941" t="s">
        <v>4244</v>
      </c>
      <c r="B941" s="20">
        <v>45762</v>
      </c>
      <c r="C941" s="20">
        <v>45713</v>
      </c>
      <c r="D941" t="s">
        <v>2257</v>
      </c>
      <c r="E941" t="s">
        <v>2258</v>
      </c>
      <c r="G941" t="s">
        <v>4521</v>
      </c>
      <c r="H941" t="s">
        <v>1800</v>
      </c>
      <c r="I941" t="s">
        <v>1801</v>
      </c>
      <c r="J941" s="8" t="str">
        <f t="shared" si="90"/>
        <v>HDL-</v>
      </c>
      <c r="K941" t="s">
        <v>10</v>
      </c>
      <c r="L941" s="46">
        <v>4530</v>
      </c>
      <c r="M941" t="s">
        <v>1472</v>
      </c>
      <c r="N941" t="s">
        <v>11</v>
      </c>
      <c r="O941" s="49">
        <v>7.4931000000000001</v>
      </c>
      <c r="P941" s="9">
        <f t="shared" si="86"/>
        <v>33943.74</v>
      </c>
      <c r="Q941" s="10">
        <f t="shared" si="87"/>
        <v>7.3003400000000003</v>
      </c>
      <c r="R941" s="10">
        <f t="shared" si="88"/>
        <v>1.0264</v>
      </c>
      <c r="S941" s="11">
        <f t="shared" si="89"/>
        <v>4649.59</v>
      </c>
      <c r="T941" s="10" t="s">
        <v>349</v>
      </c>
      <c r="U941" t="s">
        <v>228</v>
      </c>
    </row>
    <row r="942" spans="1:21">
      <c r="A942" t="s">
        <v>4267</v>
      </c>
      <c r="B942" s="20">
        <v>45762</v>
      </c>
      <c r="C942" s="20">
        <v>45713</v>
      </c>
      <c r="D942" t="s">
        <v>2257</v>
      </c>
      <c r="E942" t="s">
        <v>2258</v>
      </c>
      <c r="G942" t="s">
        <v>4521</v>
      </c>
      <c r="H942" t="s">
        <v>3149</v>
      </c>
      <c r="I942" t="s">
        <v>3359</v>
      </c>
      <c r="J942" s="8" t="str">
        <f t="shared" si="90"/>
        <v>HDL-</v>
      </c>
      <c r="K942" t="s">
        <v>10</v>
      </c>
      <c r="L942" s="46">
        <v>3700</v>
      </c>
      <c r="M942" t="s">
        <v>1472</v>
      </c>
      <c r="N942" t="s">
        <v>11</v>
      </c>
      <c r="O942" s="49">
        <v>8.7460000000000004</v>
      </c>
      <c r="P942" s="9">
        <f t="shared" si="86"/>
        <v>32360.2</v>
      </c>
      <c r="Q942" s="10">
        <f t="shared" si="87"/>
        <v>7.3003400000000003</v>
      </c>
      <c r="R942" s="10">
        <f t="shared" si="88"/>
        <v>1.198</v>
      </c>
      <c r="S942" s="11">
        <f t="shared" si="89"/>
        <v>4432.6000000000004</v>
      </c>
      <c r="T942" s="10" t="s">
        <v>349</v>
      </c>
      <c r="U942" t="s">
        <v>228</v>
      </c>
    </row>
    <row r="943" spans="1:21">
      <c r="A943" t="s">
        <v>3972</v>
      </c>
      <c r="B943" s="20">
        <v>45762</v>
      </c>
      <c r="C943" s="20">
        <v>45702</v>
      </c>
      <c r="D943" t="s">
        <v>252</v>
      </c>
      <c r="E943" t="s">
        <v>253</v>
      </c>
      <c r="G943" t="s">
        <v>4394</v>
      </c>
      <c r="H943" t="s">
        <v>688</v>
      </c>
      <c r="I943" t="s">
        <v>689</v>
      </c>
      <c r="J943" s="8" t="s">
        <v>1527</v>
      </c>
      <c r="K943" t="s">
        <v>10</v>
      </c>
      <c r="L943" s="46">
        <v>1050</v>
      </c>
      <c r="M943" t="s">
        <v>1472</v>
      </c>
      <c r="N943" t="s">
        <v>11</v>
      </c>
      <c r="O943" s="49">
        <v>0.9</v>
      </c>
      <c r="P943" s="9">
        <f t="shared" si="86"/>
        <v>945</v>
      </c>
      <c r="Q943" s="10">
        <f t="shared" si="87"/>
        <v>7.3003400000000003</v>
      </c>
      <c r="R943" s="10">
        <f t="shared" si="88"/>
        <v>0.12330000000000001</v>
      </c>
      <c r="S943" s="11">
        <f t="shared" si="89"/>
        <v>129.47</v>
      </c>
      <c r="T943" s="10" t="s">
        <v>349</v>
      </c>
      <c r="U943" t="s">
        <v>36</v>
      </c>
    </row>
    <row r="944" spans="1:21">
      <c r="A944" t="s">
        <v>3973</v>
      </c>
      <c r="B944" s="20">
        <v>45762</v>
      </c>
      <c r="C944" s="20">
        <v>45702</v>
      </c>
      <c r="D944" t="s">
        <v>252</v>
      </c>
      <c r="E944" t="s">
        <v>253</v>
      </c>
      <c r="G944" t="s">
        <v>4394</v>
      </c>
      <c r="H944" t="s">
        <v>1026</v>
      </c>
      <c r="I944" t="s">
        <v>1027</v>
      </c>
      <c r="J944" s="8" t="s">
        <v>1527</v>
      </c>
      <c r="K944" t="s">
        <v>10</v>
      </c>
      <c r="L944" s="46">
        <v>1050</v>
      </c>
      <c r="M944" t="s">
        <v>1472</v>
      </c>
      <c r="N944" t="s">
        <v>11</v>
      </c>
      <c r="O944" s="49">
        <v>0.9</v>
      </c>
      <c r="P944" s="9">
        <f t="shared" si="86"/>
        <v>945</v>
      </c>
      <c r="Q944" s="10">
        <f t="shared" si="87"/>
        <v>7.3003400000000003</v>
      </c>
      <c r="R944" s="10">
        <f t="shared" si="88"/>
        <v>0.12330000000000001</v>
      </c>
      <c r="S944" s="11">
        <f t="shared" si="89"/>
        <v>129.47</v>
      </c>
      <c r="T944" s="10" t="s">
        <v>349</v>
      </c>
      <c r="U944" t="s">
        <v>36</v>
      </c>
    </row>
    <row r="945" spans="1:21">
      <c r="A945" t="s">
        <v>3992</v>
      </c>
      <c r="B945" s="20">
        <v>45762</v>
      </c>
      <c r="C945" s="20">
        <v>45695</v>
      </c>
      <c r="D945" t="s">
        <v>252</v>
      </c>
      <c r="E945" t="s">
        <v>253</v>
      </c>
      <c r="G945" t="s">
        <v>4394</v>
      </c>
      <c r="H945" t="s">
        <v>1528</v>
      </c>
      <c r="I945" t="s">
        <v>1529</v>
      </c>
      <c r="J945" s="8" t="s">
        <v>1527</v>
      </c>
      <c r="K945" t="s">
        <v>10</v>
      </c>
      <c r="L945" s="46">
        <v>2000</v>
      </c>
      <c r="M945" t="s">
        <v>1472</v>
      </c>
      <c r="N945" t="s">
        <v>11</v>
      </c>
      <c r="O945" s="49">
        <v>1.2838000000000001</v>
      </c>
      <c r="P945" s="9">
        <f t="shared" si="86"/>
        <v>2567.6</v>
      </c>
      <c r="Q945" s="10">
        <f t="shared" si="87"/>
        <v>7.3003400000000003</v>
      </c>
      <c r="R945" s="10">
        <f t="shared" si="88"/>
        <v>0.1759</v>
      </c>
      <c r="S945" s="11">
        <f t="shared" si="89"/>
        <v>351.8</v>
      </c>
      <c r="T945" s="10" t="s">
        <v>349</v>
      </c>
      <c r="U945" t="s">
        <v>36</v>
      </c>
    </row>
    <row r="946" spans="1:21">
      <c r="A946" t="s">
        <v>3993</v>
      </c>
      <c r="B946" s="20">
        <v>45762</v>
      </c>
      <c r="C946" s="20">
        <v>45716</v>
      </c>
      <c r="D946" t="s">
        <v>252</v>
      </c>
      <c r="E946" t="s">
        <v>253</v>
      </c>
      <c r="G946" t="s">
        <v>4394</v>
      </c>
      <c r="H946" t="s">
        <v>682</v>
      </c>
      <c r="I946" t="s">
        <v>683</v>
      </c>
      <c r="J946" s="8" t="s">
        <v>1527</v>
      </c>
      <c r="K946" t="s">
        <v>10</v>
      </c>
      <c r="L946" s="46">
        <v>2600</v>
      </c>
      <c r="M946" t="s">
        <v>1472</v>
      </c>
      <c r="N946" t="s">
        <v>11</v>
      </c>
      <c r="O946" s="49">
        <v>1.3524</v>
      </c>
      <c r="P946" s="9">
        <f t="shared" si="86"/>
        <v>3516.24</v>
      </c>
      <c r="Q946" s="10">
        <f t="shared" si="87"/>
        <v>7.3003400000000003</v>
      </c>
      <c r="R946" s="10">
        <f t="shared" si="88"/>
        <v>0.18529999999999999</v>
      </c>
      <c r="S946" s="11">
        <f t="shared" si="89"/>
        <v>481.78</v>
      </c>
      <c r="T946" s="10" t="s">
        <v>349</v>
      </c>
      <c r="U946" t="s">
        <v>36</v>
      </c>
    </row>
    <row r="947" spans="1:21">
      <c r="A947" t="s">
        <v>3995</v>
      </c>
      <c r="B947" s="20">
        <v>45762</v>
      </c>
      <c r="C947" s="20">
        <v>45730</v>
      </c>
      <c r="D947" t="s">
        <v>252</v>
      </c>
      <c r="E947" t="s">
        <v>253</v>
      </c>
      <c r="G947" t="s">
        <v>4394</v>
      </c>
      <c r="H947" t="s">
        <v>678</v>
      </c>
      <c r="I947" t="s">
        <v>679</v>
      </c>
      <c r="J947" s="8" t="s">
        <v>1527</v>
      </c>
      <c r="K947" t="s">
        <v>10</v>
      </c>
      <c r="L947" s="46">
        <v>3900</v>
      </c>
      <c r="M947" t="s">
        <v>1472</v>
      </c>
      <c r="N947" t="s">
        <v>11</v>
      </c>
      <c r="O947" s="49">
        <v>1.3524</v>
      </c>
      <c r="P947" s="9">
        <f t="shared" si="86"/>
        <v>5274.36</v>
      </c>
      <c r="Q947" s="10">
        <f t="shared" si="87"/>
        <v>7.3003400000000003</v>
      </c>
      <c r="R947" s="10">
        <f t="shared" si="88"/>
        <v>0.18529999999999999</v>
      </c>
      <c r="S947" s="11">
        <f t="shared" si="89"/>
        <v>722.67</v>
      </c>
      <c r="T947" s="10" t="s">
        <v>349</v>
      </c>
      <c r="U947" t="s">
        <v>36</v>
      </c>
    </row>
    <row r="948" spans="1:21">
      <c r="A948" t="s">
        <v>3997</v>
      </c>
      <c r="B948" s="20">
        <v>45762</v>
      </c>
      <c r="C948" s="20">
        <v>45695</v>
      </c>
      <c r="D948" t="s">
        <v>252</v>
      </c>
      <c r="E948" t="s">
        <v>253</v>
      </c>
      <c r="G948" t="s">
        <v>4394</v>
      </c>
      <c r="H948" t="s">
        <v>1530</v>
      </c>
      <c r="I948" t="s">
        <v>1531</v>
      </c>
      <c r="J948" s="8" t="s">
        <v>1527</v>
      </c>
      <c r="K948" t="s">
        <v>10</v>
      </c>
      <c r="L948" s="46">
        <v>3500</v>
      </c>
      <c r="M948" t="s">
        <v>1472</v>
      </c>
      <c r="N948" t="s">
        <v>11</v>
      </c>
      <c r="O948" s="49">
        <v>1.38</v>
      </c>
      <c r="P948" s="9">
        <f t="shared" si="86"/>
        <v>4830</v>
      </c>
      <c r="Q948" s="10">
        <f t="shared" si="87"/>
        <v>7.3003400000000003</v>
      </c>
      <c r="R948" s="10">
        <f t="shared" si="88"/>
        <v>0.189</v>
      </c>
      <c r="S948" s="11">
        <f t="shared" si="89"/>
        <v>661.5</v>
      </c>
      <c r="T948" s="10" t="s">
        <v>349</v>
      </c>
      <c r="U948" t="s">
        <v>36</v>
      </c>
    </row>
    <row r="949" spans="1:21">
      <c r="A949" t="s">
        <v>4026</v>
      </c>
      <c r="B949" s="20">
        <v>45762</v>
      </c>
      <c r="C949" s="20">
        <v>45737</v>
      </c>
      <c r="D949" t="s">
        <v>128</v>
      </c>
      <c r="E949" t="s">
        <v>129</v>
      </c>
      <c r="G949" t="s">
        <v>4353</v>
      </c>
      <c r="H949" t="s">
        <v>3621</v>
      </c>
      <c r="I949" t="s">
        <v>3622</v>
      </c>
      <c r="J949" s="8" t="str">
        <f t="shared" ref="J949:J956" si="91">+LEFT(U949,4)</f>
        <v>LHDL</v>
      </c>
      <c r="K949" t="s">
        <v>10</v>
      </c>
      <c r="L949" s="46">
        <v>520</v>
      </c>
      <c r="M949" t="s">
        <v>1472</v>
      </c>
      <c r="N949" t="s">
        <v>11</v>
      </c>
      <c r="O949" s="49">
        <v>2.2652999999999999</v>
      </c>
      <c r="P949" s="9">
        <f t="shared" si="86"/>
        <v>1177.96</v>
      </c>
      <c r="Q949" s="10">
        <f t="shared" si="87"/>
        <v>7.3003400000000003</v>
      </c>
      <c r="R949" s="10">
        <f t="shared" si="88"/>
        <v>0.31030000000000002</v>
      </c>
      <c r="S949" s="11">
        <f t="shared" si="89"/>
        <v>161.36000000000001</v>
      </c>
      <c r="T949" s="10" t="s">
        <v>349</v>
      </c>
      <c r="U949" t="s">
        <v>125</v>
      </c>
    </row>
    <row r="950" spans="1:21">
      <c r="A950" t="s">
        <v>4127</v>
      </c>
      <c r="B950" s="20">
        <v>45762</v>
      </c>
      <c r="C950" s="20">
        <v>45700</v>
      </c>
      <c r="D950" t="s">
        <v>94</v>
      </c>
      <c r="E950" t="s">
        <v>95</v>
      </c>
      <c r="G950" t="s">
        <v>4437</v>
      </c>
      <c r="H950" t="s">
        <v>1001</v>
      </c>
      <c r="I950" t="s">
        <v>1002</v>
      </c>
      <c r="J950" s="8" t="str">
        <f t="shared" si="91"/>
        <v>LID-</v>
      </c>
      <c r="K950" t="s">
        <v>369</v>
      </c>
      <c r="L950" s="46">
        <v>2730</v>
      </c>
      <c r="M950" t="s">
        <v>1472</v>
      </c>
      <c r="N950" t="s">
        <v>11</v>
      </c>
      <c r="O950" s="49">
        <v>3.42</v>
      </c>
      <c r="P950" s="9">
        <f t="shared" si="86"/>
        <v>9336.6</v>
      </c>
      <c r="Q950" s="10">
        <f t="shared" si="87"/>
        <v>7.3003400000000003</v>
      </c>
      <c r="R950" s="10">
        <f t="shared" si="88"/>
        <v>0.46850000000000003</v>
      </c>
      <c r="S950" s="11">
        <f t="shared" si="89"/>
        <v>1279.01</v>
      </c>
      <c r="T950" s="10" t="s">
        <v>349</v>
      </c>
      <c r="U950" t="s">
        <v>368</v>
      </c>
    </row>
    <row r="951" spans="1:21">
      <c r="A951" t="s">
        <v>4133</v>
      </c>
      <c r="B951" s="20">
        <v>45762</v>
      </c>
      <c r="C951" s="20">
        <v>45700</v>
      </c>
      <c r="D951" t="s">
        <v>94</v>
      </c>
      <c r="E951" t="s">
        <v>95</v>
      </c>
      <c r="G951" t="s">
        <v>4442</v>
      </c>
      <c r="H951" t="s">
        <v>1734</v>
      </c>
      <c r="I951" t="s">
        <v>1735</v>
      </c>
      <c r="J951" s="8" t="str">
        <f t="shared" si="91"/>
        <v>LID-</v>
      </c>
      <c r="K951" t="s">
        <v>369</v>
      </c>
      <c r="L951" s="46">
        <v>417</v>
      </c>
      <c r="M951" t="s">
        <v>1472</v>
      </c>
      <c r="N951" t="s">
        <v>11</v>
      </c>
      <c r="O951" s="49">
        <v>3.53</v>
      </c>
      <c r="P951" s="9">
        <f t="shared" si="86"/>
        <v>1472.01</v>
      </c>
      <c r="Q951" s="10">
        <f t="shared" si="87"/>
        <v>7.3003400000000003</v>
      </c>
      <c r="R951" s="10">
        <f t="shared" si="88"/>
        <v>0.48349999999999999</v>
      </c>
      <c r="S951" s="11">
        <f t="shared" si="89"/>
        <v>201.62</v>
      </c>
      <c r="T951" s="10" t="s">
        <v>349</v>
      </c>
      <c r="U951" t="s">
        <v>368</v>
      </c>
    </row>
    <row r="952" spans="1:21">
      <c r="A952" t="s">
        <v>4154</v>
      </c>
      <c r="B952" s="20">
        <v>45762</v>
      </c>
      <c r="C952" s="20">
        <v>45700</v>
      </c>
      <c r="D952" t="s">
        <v>94</v>
      </c>
      <c r="E952" t="s">
        <v>95</v>
      </c>
      <c r="G952" t="s">
        <v>4442</v>
      </c>
      <c r="H952" t="s">
        <v>1742</v>
      </c>
      <c r="I952" t="s">
        <v>1743</v>
      </c>
      <c r="J952" s="8" t="str">
        <f t="shared" si="91"/>
        <v>LID-</v>
      </c>
      <c r="K952" t="s">
        <v>369</v>
      </c>
      <c r="L952" s="46">
        <v>1000</v>
      </c>
      <c r="M952" t="s">
        <v>1472</v>
      </c>
      <c r="N952" t="s">
        <v>11</v>
      </c>
      <c r="O952" s="49">
        <v>3.75</v>
      </c>
      <c r="P952" s="9">
        <f t="shared" si="86"/>
        <v>3750</v>
      </c>
      <c r="Q952" s="10">
        <f t="shared" si="87"/>
        <v>7.3003400000000003</v>
      </c>
      <c r="R952" s="10">
        <f t="shared" si="88"/>
        <v>0.51370000000000005</v>
      </c>
      <c r="S952" s="11">
        <f t="shared" si="89"/>
        <v>513.70000000000005</v>
      </c>
      <c r="T952" s="10" t="s">
        <v>349</v>
      </c>
      <c r="U952" t="s">
        <v>368</v>
      </c>
    </row>
    <row r="953" spans="1:21">
      <c r="A953" t="s">
        <v>4159</v>
      </c>
      <c r="B953" s="20">
        <v>45762</v>
      </c>
      <c r="C953" s="20">
        <v>45700</v>
      </c>
      <c r="D953" t="s">
        <v>94</v>
      </c>
      <c r="E953" t="s">
        <v>95</v>
      </c>
      <c r="G953" t="s">
        <v>4442</v>
      </c>
      <c r="H953" t="s">
        <v>1750</v>
      </c>
      <c r="I953" t="s">
        <v>1751</v>
      </c>
      <c r="J953" s="8" t="str">
        <f t="shared" si="91"/>
        <v>LID-</v>
      </c>
      <c r="K953" t="s">
        <v>369</v>
      </c>
      <c r="L953" s="46">
        <v>691</v>
      </c>
      <c r="M953" t="s">
        <v>1472</v>
      </c>
      <c r="N953" t="s">
        <v>11</v>
      </c>
      <c r="O953" s="49">
        <v>3.92</v>
      </c>
      <c r="P953" s="9">
        <f t="shared" si="86"/>
        <v>2708.72</v>
      </c>
      <c r="Q953" s="10">
        <f t="shared" si="87"/>
        <v>7.3003400000000003</v>
      </c>
      <c r="R953" s="10">
        <f t="shared" si="88"/>
        <v>0.53700000000000003</v>
      </c>
      <c r="S953" s="11">
        <f t="shared" si="89"/>
        <v>371.07</v>
      </c>
      <c r="T953" s="10" t="s">
        <v>349</v>
      </c>
      <c r="U953" t="s">
        <v>368</v>
      </c>
    </row>
    <row r="954" spans="1:21">
      <c r="A954" t="s">
        <v>4271</v>
      </c>
      <c r="B954" s="20">
        <v>45762</v>
      </c>
      <c r="C954" s="20">
        <v>45664</v>
      </c>
      <c r="D954" t="s">
        <v>94</v>
      </c>
      <c r="E954" t="s">
        <v>95</v>
      </c>
      <c r="G954" t="s">
        <v>4437</v>
      </c>
      <c r="H954" t="s">
        <v>3780</v>
      </c>
      <c r="I954" t="s">
        <v>3781</v>
      </c>
      <c r="J954" s="8" t="str">
        <f t="shared" si="91"/>
        <v>LID-</v>
      </c>
      <c r="K954" t="s">
        <v>98</v>
      </c>
      <c r="L954" s="46">
        <v>550</v>
      </c>
      <c r="M954" t="s">
        <v>1472</v>
      </c>
      <c r="N954" t="s">
        <v>11</v>
      </c>
      <c r="O954" s="49">
        <v>8.9</v>
      </c>
      <c r="P954" s="9">
        <f t="shared" si="86"/>
        <v>4895</v>
      </c>
      <c r="Q954" s="10">
        <f t="shared" si="87"/>
        <v>7.3003400000000003</v>
      </c>
      <c r="R954" s="10">
        <f t="shared" si="88"/>
        <v>1.2191000000000001</v>
      </c>
      <c r="S954" s="11">
        <f t="shared" si="89"/>
        <v>670.51</v>
      </c>
      <c r="T954" s="10" t="s">
        <v>349</v>
      </c>
      <c r="U954" t="s">
        <v>368</v>
      </c>
    </row>
    <row r="955" spans="1:21">
      <c r="A955" t="s">
        <v>2540</v>
      </c>
      <c r="B955" s="20">
        <v>45762</v>
      </c>
      <c r="C955" s="20">
        <v>45714</v>
      </c>
      <c r="D955" t="s">
        <v>830</v>
      </c>
      <c r="E955" t="s">
        <v>831</v>
      </c>
      <c r="G955" t="s">
        <v>4460</v>
      </c>
      <c r="H955" t="s">
        <v>3166</v>
      </c>
      <c r="I955" t="s">
        <v>3376</v>
      </c>
      <c r="J955" s="8" t="str">
        <f t="shared" si="91"/>
        <v>LID-</v>
      </c>
      <c r="K955" t="s">
        <v>98</v>
      </c>
      <c r="L955" s="46">
        <v>820</v>
      </c>
      <c r="M955" t="s">
        <v>1472</v>
      </c>
      <c r="N955" t="s">
        <v>11</v>
      </c>
      <c r="O955" s="49">
        <v>4.2</v>
      </c>
      <c r="P955" s="9">
        <f t="shared" si="86"/>
        <v>3444</v>
      </c>
      <c r="Q955" s="10">
        <f t="shared" si="87"/>
        <v>7.3003400000000003</v>
      </c>
      <c r="R955" s="10">
        <f t="shared" si="88"/>
        <v>0.57530000000000003</v>
      </c>
      <c r="S955" s="11">
        <f t="shared" si="89"/>
        <v>471.75</v>
      </c>
      <c r="T955" s="10" t="s">
        <v>349</v>
      </c>
      <c r="U955" t="s">
        <v>368</v>
      </c>
    </row>
    <row r="956" spans="1:21">
      <c r="A956" t="s">
        <v>4187</v>
      </c>
      <c r="B956" s="20">
        <v>45762</v>
      </c>
      <c r="C956" s="20">
        <v>45714</v>
      </c>
      <c r="D956" t="s">
        <v>830</v>
      </c>
      <c r="E956" t="s">
        <v>831</v>
      </c>
      <c r="G956" t="s">
        <v>4460</v>
      </c>
      <c r="H956" t="s">
        <v>3746</v>
      </c>
      <c r="I956" t="s">
        <v>3747</v>
      </c>
      <c r="J956" s="8" t="str">
        <f t="shared" si="91"/>
        <v>LID-</v>
      </c>
      <c r="K956" t="s">
        <v>98</v>
      </c>
      <c r="L956" s="46">
        <v>560</v>
      </c>
      <c r="M956" t="s">
        <v>1472</v>
      </c>
      <c r="N956" t="s">
        <v>11</v>
      </c>
      <c r="O956" s="49">
        <v>4.5999999999999996</v>
      </c>
      <c r="P956" s="9">
        <f t="shared" si="86"/>
        <v>2576</v>
      </c>
      <c r="Q956" s="10">
        <f t="shared" si="87"/>
        <v>7.3003400000000003</v>
      </c>
      <c r="R956" s="10">
        <f t="shared" si="88"/>
        <v>0.63009999999999999</v>
      </c>
      <c r="S956" s="11">
        <f t="shared" si="89"/>
        <v>352.86</v>
      </c>
      <c r="T956" s="10" t="s">
        <v>349</v>
      </c>
      <c r="U956" t="s">
        <v>368</v>
      </c>
    </row>
    <row r="957" spans="1:21">
      <c r="A957" t="s">
        <v>4155</v>
      </c>
      <c r="B957" s="20">
        <v>45762</v>
      </c>
      <c r="C957" s="20">
        <v>45742</v>
      </c>
      <c r="D957" t="s">
        <v>696</v>
      </c>
      <c r="E957" t="s">
        <v>697</v>
      </c>
      <c r="G957" t="s">
        <v>4448</v>
      </c>
      <c r="H957" t="s">
        <v>1537</v>
      </c>
      <c r="I957" t="s">
        <v>1538</v>
      </c>
      <c r="J957" s="8" t="s">
        <v>1536</v>
      </c>
      <c r="K957" t="s">
        <v>10</v>
      </c>
      <c r="L957" s="46">
        <v>1900</v>
      </c>
      <c r="M957" t="s">
        <v>1472</v>
      </c>
      <c r="N957" t="s">
        <v>11</v>
      </c>
      <c r="O957" s="49">
        <v>3.85</v>
      </c>
      <c r="P957" s="9">
        <f t="shared" si="86"/>
        <v>7315</v>
      </c>
      <c r="Q957" s="10">
        <f t="shared" si="87"/>
        <v>7.3003400000000003</v>
      </c>
      <c r="R957" s="10">
        <f t="shared" si="88"/>
        <v>0.52739999999999998</v>
      </c>
      <c r="S957" s="11">
        <f t="shared" si="89"/>
        <v>1002.06</v>
      </c>
      <c r="T957" s="10" t="s">
        <v>349</v>
      </c>
      <c r="U957" t="s">
        <v>36</v>
      </c>
    </row>
    <row r="958" spans="1:21">
      <c r="A958" t="s">
        <v>4178</v>
      </c>
      <c r="B958" s="20">
        <v>45762</v>
      </c>
      <c r="C958" s="20">
        <v>45742</v>
      </c>
      <c r="D958" t="s">
        <v>696</v>
      </c>
      <c r="E958" t="s">
        <v>697</v>
      </c>
      <c r="G958" t="s">
        <v>4448</v>
      </c>
      <c r="H958" t="s">
        <v>1541</v>
      </c>
      <c r="I958" t="s">
        <v>1542</v>
      </c>
      <c r="J958" s="8" t="s">
        <v>1536</v>
      </c>
      <c r="K958" t="s">
        <v>10</v>
      </c>
      <c r="L958" s="46">
        <v>1600</v>
      </c>
      <c r="M958" t="s">
        <v>1472</v>
      </c>
      <c r="N958" t="s">
        <v>11</v>
      </c>
      <c r="O958" s="49">
        <v>4.29</v>
      </c>
      <c r="P958" s="9">
        <f t="shared" si="86"/>
        <v>6864</v>
      </c>
      <c r="Q958" s="10">
        <f t="shared" si="87"/>
        <v>7.3003400000000003</v>
      </c>
      <c r="R958" s="10">
        <f t="shared" si="88"/>
        <v>0.58760000000000001</v>
      </c>
      <c r="S958" s="11">
        <f t="shared" si="89"/>
        <v>940.16</v>
      </c>
      <c r="T958" s="10" t="s">
        <v>349</v>
      </c>
      <c r="U958" t="s">
        <v>36</v>
      </c>
    </row>
    <row r="959" spans="1:21">
      <c r="A959" t="s">
        <v>4185</v>
      </c>
      <c r="B959" s="20">
        <v>45762</v>
      </c>
      <c r="C959" s="20">
        <v>45742</v>
      </c>
      <c r="D959" t="s">
        <v>696</v>
      </c>
      <c r="E959" t="s">
        <v>697</v>
      </c>
      <c r="G959" t="s">
        <v>4448</v>
      </c>
      <c r="H959" t="s">
        <v>1543</v>
      </c>
      <c r="I959" t="s">
        <v>1544</v>
      </c>
      <c r="J959" s="8" t="s">
        <v>1536</v>
      </c>
      <c r="K959" t="s">
        <v>10</v>
      </c>
      <c r="L959" s="46">
        <v>1600</v>
      </c>
      <c r="M959" t="s">
        <v>1472</v>
      </c>
      <c r="N959" t="s">
        <v>11</v>
      </c>
      <c r="O959" s="49">
        <v>4.53</v>
      </c>
      <c r="P959" s="9">
        <f t="shared" si="86"/>
        <v>7248</v>
      </c>
      <c r="Q959" s="10">
        <f t="shared" si="87"/>
        <v>7.3003400000000003</v>
      </c>
      <c r="R959" s="10">
        <f t="shared" si="88"/>
        <v>0.62050000000000005</v>
      </c>
      <c r="S959" s="11">
        <f t="shared" si="89"/>
        <v>992.8</v>
      </c>
      <c r="T959" s="10" t="s">
        <v>349</v>
      </c>
      <c r="U959" t="s">
        <v>36</v>
      </c>
    </row>
    <row r="960" spans="1:21">
      <c r="A960" t="s">
        <v>4209</v>
      </c>
      <c r="B960" s="20">
        <v>45762</v>
      </c>
      <c r="C960" s="20">
        <v>45716</v>
      </c>
      <c r="D960" t="s">
        <v>696</v>
      </c>
      <c r="E960" t="s">
        <v>697</v>
      </c>
      <c r="G960" t="s">
        <v>4504</v>
      </c>
      <c r="H960" t="s">
        <v>694</v>
      </c>
      <c r="I960" t="s">
        <v>695</v>
      </c>
      <c r="J960" s="8" t="s">
        <v>1536</v>
      </c>
      <c r="K960" t="s">
        <v>10</v>
      </c>
      <c r="L960" s="46">
        <v>1600</v>
      </c>
      <c r="M960" t="s">
        <v>1472</v>
      </c>
      <c r="N960" t="s">
        <v>11</v>
      </c>
      <c r="O960" s="49">
        <v>5.49</v>
      </c>
      <c r="P960" s="9">
        <f t="shared" si="86"/>
        <v>8784</v>
      </c>
      <c r="Q960" s="10">
        <f t="shared" si="87"/>
        <v>7.3003400000000003</v>
      </c>
      <c r="R960" s="10">
        <f t="shared" si="88"/>
        <v>0.752</v>
      </c>
      <c r="S960" s="11">
        <f t="shared" si="89"/>
        <v>1203.2</v>
      </c>
      <c r="T960" s="10" t="s">
        <v>349</v>
      </c>
      <c r="U960" t="s">
        <v>36</v>
      </c>
    </row>
    <row r="961" spans="1:21">
      <c r="A961" t="s">
        <v>4210</v>
      </c>
      <c r="B961" s="20">
        <v>45762</v>
      </c>
      <c r="C961" s="20">
        <v>45716</v>
      </c>
      <c r="D961" t="s">
        <v>696</v>
      </c>
      <c r="E961" t="s">
        <v>697</v>
      </c>
      <c r="G961" t="s">
        <v>4504</v>
      </c>
      <c r="H961" t="s">
        <v>694</v>
      </c>
      <c r="I961" t="s">
        <v>695</v>
      </c>
      <c r="J961" s="8" t="s">
        <v>1536</v>
      </c>
      <c r="K961" t="s">
        <v>10</v>
      </c>
      <c r="L961" s="46">
        <v>2300</v>
      </c>
      <c r="M961" t="s">
        <v>1472</v>
      </c>
      <c r="N961" t="s">
        <v>11</v>
      </c>
      <c r="O961" s="49">
        <v>5.49</v>
      </c>
      <c r="P961" s="9">
        <f t="shared" si="86"/>
        <v>12627</v>
      </c>
      <c r="Q961" s="10">
        <f t="shared" si="87"/>
        <v>7.3003400000000003</v>
      </c>
      <c r="R961" s="10">
        <f t="shared" si="88"/>
        <v>0.752</v>
      </c>
      <c r="S961" s="11">
        <f t="shared" si="89"/>
        <v>1729.6</v>
      </c>
      <c r="T961" s="10" t="s">
        <v>349</v>
      </c>
      <c r="U961" t="s">
        <v>36</v>
      </c>
    </row>
    <row r="962" spans="1:21">
      <c r="A962" t="s">
        <v>3927</v>
      </c>
      <c r="B962" s="20">
        <v>45762</v>
      </c>
      <c r="C962" s="20">
        <v>45744</v>
      </c>
      <c r="D962" t="s">
        <v>169</v>
      </c>
      <c r="E962" t="s">
        <v>170</v>
      </c>
      <c r="G962" t="s">
        <v>4374</v>
      </c>
      <c r="H962" t="s">
        <v>1098</v>
      </c>
      <c r="I962" t="s">
        <v>1099</v>
      </c>
      <c r="J962" s="8" t="str">
        <f t="shared" ref="J962:J1001" si="92">+LEFT(U962,4)</f>
        <v>PAP-</v>
      </c>
      <c r="K962" t="s">
        <v>10</v>
      </c>
      <c r="L962" s="46">
        <v>18000</v>
      </c>
      <c r="M962" t="s">
        <v>1472</v>
      </c>
      <c r="N962" t="s">
        <v>11</v>
      </c>
      <c r="O962" s="49">
        <v>0.23</v>
      </c>
      <c r="P962" s="9">
        <f t="shared" ref="P962:P1025" si="93">ROUND(O962*L962,2)</f>
        <v>4140</v>
      </c>
      <c r="Q962" s="10">
        <f t="shared" ref="Q962:Q1025" si="94">IF(N962="HKD",7.8,IF(N962="CNY",7.30034,1))</f>
        <v>7.3003400000000003</v>
      </c>
      <c r="R962" s="10">
        <f t="shared" ref="R962:R1025" si="95">+ROUND(O962/Q962,4)</f>
        <v>3.15E-2</v>
      </c>
      <c r="S962" s="11">
        <f t="shared" ref="S962:S1025" si="96">ROUND(R962*L962,2)</f>
        <v>567</v>
      </c>
      <c r="T962" s="10" t="s">
        <v>349</v>
      </c>
      <c r="U962" t="s">
        <v>1094</v>
      </c>
    </row>
    <row r="963" spans="1:21">
      <c r="A963" t="s">
        <v>3931</v>
      </c>
      <c r="B963" s="20">
        <v>45762</v>
      </c>
      <c r="C963" s="20">
        <v>45744</v>
      </c>
      <c r="D963" t="s">
        <v>169</v>
      </c>
      <c r="E963" t="s">
        <v>170</v>
      </c>
      <c r="G963" t="s">
        <v>4375</v>
      </c>
      <c r="H963" t="s">
        <v>3554</v>
      </c>
      <c r="I963" t="s">
        <v>3555</v>
      </c>
      <c r="J963" s="8" t="str">
        <f t="shared" si="92"/>
        <v>PAP-</v>
      </c>
      <c r="K963" t="s">
        <v>10</v>
      </c>
      <c r="L963" s="46">
        <v>4000</v>
      </c>
      <c r="M963" t="s">
        <v>1472</v>
      </c>
      <c r="N963" t="s">
        <v>11</v>
      </c>
      <c r="O963" s="49">
        <v>0.24</v>
      </c>
      <c r="P963" s="9">
        <f t="shared" si="93"/>
        <v>960</v>
      </c>
      <c r="Q963" s="10">
        <f t="shared" si="94"/>
        <v>7.3003400000000003</v>
      </c>
      <c r="R963" s="10">
        <f t="shared" si="95"/>
        <v>3.2899999999999999E-2</v>
      </c>
      <c r="S963" s="11">
        <f t="shared" si="96"/>
        <v>131.6</v>
      </c>
      <c r="T963" s="10" t="s">
        <v>349</v>
      </c>
      <c r="U963" t="s">
        <v>1094</v>
      </c>
    </row>
    <row r="964" spans="1:21">
      <c r="A964" t="s">
        <v>3931</v>
      </c>
      <c r="B964" s="20">
        <v>45762</v>
      </c>
      <c r="C964" s="20">
        <v>45744</v>
      </c>
      <c r="D964" t="s">
        <v>169</v>
      </c>
      <c r="E964" t="s">
        <v>170</v>
      </c>
      <c r="G964" t="s">
        <v>4375</v>
      </c>
      <c r="H964" t="s">
        <v>3554</v>
      </c>
      <c r="I964" t="s">
        <v>3555</v>
      </c>
      <c r="J964" s="8" t="str">
        <f t="shared" si="92"/>
        <v>PAP-</v>
      </c>
      <c r="K964" t="s">
        <v>10</v>
      </c>
      <c r="L964" s="46">
        <v>2000</v>
      </c>
      <c r="M964" t="s">
        <v>1472</v>
      </c>
      <c r="N964" t="s">
        <v>11</v>
      </c>
      <c r="O964" s="49">
        <v>0.24</v>
      </c>
      <c r="P964" s="9">
        <f t="shared" si="93"/>
        <v>480</v>
      </c>
      <c r="Q964" s="10">
        <f t="shared" si="94"/>
        <v>7.3003400000000003</v>
      </c>
      <c r="R964" s="10">
        <f t="shared" si="95"/>
        <v>3.2899999999999999E-2</v>
      </c>
      <c r="S964" s="11">
        <f t="shared" si="96"/>
        <v>65.8</v>
      </c>
      <c r="T964" s="10" t="s">
        <v>349</v>
      </c>
      <c r="U964" t="s">
        <v>1094</v>
      </c>
    </row>
    <row r="965" spans="1:21">
      <c r="A965" t="s">
        <v>3942</v>
      </c>
      <c r="B965" s="20">
        <v>45762</v>
      </c>
      <c r="C965" s="20">
        <v>45744</v>
      </c>
      <c r="D965" t="s">
        <v>169</v>
      </c>
      <c r="E965" t="s">
        <v>170</v>
      </c>
      <c r="G965" t="s">
        <v>4374</v>
      </c>
      <c r="H965" t="s">
        <v>1095</v>
      </c>
      <c r="I965" t="s">
        <v>1096</v>
      </c>
      <c r="J965" s="8" t="str">
        <f t="shared" si="92"/>
        <v>PAP-</v>
      </c>
      <c r="K965" t="s">
        <v>10</v>
      </c>
      <c r="L965" s="46">
        <v>27000</v>
      </c>
      <c r="M965" t="s">
        <v>1472</v>
      </c>
      <c r="N965" t="s">
        <v>11</v>
      </c>
      <c r="O965" s="49">
        <v>0.28999999999999998</v>
      </c>
      <c r="P965" s="9">
        <f t="shared" si="93"/>
        <v>7830</v>
      </c>
      <c r="Q965" s="10">
        <f t="shared" si="94"/>
        <v>7.3003400000000003</v>
      </c>
      <c r="R965" s="10">
        <f t="shared" si="95"/>
        <v>3.9699999999999999E-2</v>
      </c>
      <c r="S965" s="11">
        <f t="shared" si="96"/>
        <v>1071.9000000000001</v>
      </c>
      <c r="T965" s="10" t="s">
        <v>349</v>
      </c>
      <c r="U965" t="s">
        <v>1094</v>
      </c>
    </row>
    <row r="966" spans="1:21">
      <c r="A966" t="s">
        <v>3865</v>
      </c>
      <c r="B966" s="20">
        <v>45762</v>
      </c>
      <c r="C966" s="20">
        <v>45737</v>
      </c>
      <c r="D966" t="s">
        <v>128</v>
      </c>
      <c r="E966" t="s">
        <v>129</v>
      </c>
      <c r="G966" t="s">
        <v>4353</v>
      </c>
      <c r="H966" t="s">
        <v>954</v>
      </c>
      <c r="I966" t="s">
        <v>955</v>
      </c>
      <c r="J966" s="8" t="str">
        <f t="shared" si="92"/>
        <v>RIV-</v>
      </c>
      <c r="K966" t="s">
        <v>10</v>
      </c>
      <c r="L966" s="46">
        <v>1000</v>
      </c>
      <c r="M966" t="s">
        <v>1472</v>
      </c>
      <c r="N966" t="s">
        <v>11</v>
      </c>
      <c r="O966" s="49">
        <v>7.0099999999999996E-2</v>
      </c>
      <c r="P966" s="9">
        <f t="shared" si="93"/>
        <v>70.099999999999994</v>
      </c>
      <c r="Q966" s="10">
        <f t="shared" si="94"/>
        <v>7.3003400000000003</v>
      </c>
      <c r="R966" s="10">
        <f t="shared" si="95"/>
        <v>9.5999999999999992E-3</v>
      </c>
      <c r="S966" s="11">
        <f t="shared" si="96"/>
        <v>9.6</v>
      </c>
      <c r="T966" s="10" t="s">
        <v>349</v>
      </c>
      <c r="U966" t="s">
        <v>132</v>
      </c>
    </row>
    <row r="967" spans="1:21">
      <c r="A967" t="s">
        <v>3866</v>
      </c>
      <c r="B967" s="20">
        <v>45762</v>
      </c>
      <c r="C967" s="20">
        <v>45744</v>
      </c>
      <c r="D967" t="s">
        <v>128</v>
      </c>
      <c r="E967" t="s">
        <v>129</v>
      </c>
      <c r="G967" t="s">
        <v>4353</v>
      </c>
      <c r="H967" t="s">
        <v>954</v>
      </c>
      <c r="I967" t="s">
        <v>955</v>
      </c>
      <c r="J967" s="8" t="str">
        <f t="shared" si="92"/>
        <v>RIV-</v>
      </c>
      <c r="K967" t="s">
        <v>10</v>
      </c>
      <c r="L967" s="46">
        <v>6000</v>
      </c>
      <c r="M967" t="s">
        <v>1472</v>
      </c>
      <c r="N967" t="s">
        <v>11</v>
      </c>
      <c r="O967" s="49">
        <v>7.0099999999999996E-2</v>
      </c>
      <c r="P967" s="9">
        <f t="shared" si="93"/>
        <v>420.6</v>
      </c>
      <c r="Q967" s="10">
        <f t="shared" si="94"/>
        <v>7.3003400000000003</v>
      </c>
      <c r="R967" s="10">
        <f t="shared" si="95"/>
        <v>9.5999999999999992E-3</v>
      </c>
      <c r="S967" s="11">
        <f t="shared" si="96"/>
        <v>57.6</v>
      </c>
      <c r="T967" s="10" t="s">
        <v>349</v>
      </c>
      <c r="U967" t="s">
        <v>132</v>
      </c>
    </row>
    <row r="968" spans="1:21">
      <c r="A968" t="s">
        <v>3877</v>
      </c>
      <c r="B968" s="20">
        <v>45762</v>
      </c>
      <c r="C968" s="20">
        <v>45737</v>
      </c>
      <c r="D968" t="s">
        <v>128</v>
      </c>
      <c r="E968" t="s">
        <v>129</v>
      </c>
      <c r="G968" t="s">
        <v>4353</v>
      </c>
      <c r="H968" t="s">
        <v>1587</v>
      </c>
      <c r="I968" t="s">
        <v>1588</v>
      </c>
      <c r="J968" s="8" t="str">
        <f t="shared" si="92"/>
        <v>RIV-</v>
      </c>
      <c r="K968" t="s">
        <v>10</v>
      </c>
      <c r="L968" s="46">
        <v>2000</v>
      </c>
      <c r="M968" t="s">
        <v>1472</v>
      </c>
      <c r="N968" t="s">
        <v>11</v>
      </c>
      <c r="O968" s="49">
        <v>9.6100000000000005E-2</v>
      </c>
      <c r="P968" s="9">
        <f t="shared" si="93"/>
        <v>192.2</v>
      </c>
      <c r="Q968" s="10">
        <f t="shared" si="94"/>
        <v>7.3003400000000003</v>
      </c>
      <c r="R968" s="10">
        <f t="shared" si="95"/>
        <v>1.32E-2</v>
      </c>
      <c r="S968" s="11">
        <f t="shared" si="96"/>
        <v>26.4</v>
      </c>
      <c r="T968" s="10" t="s">
        <v>349</v>
      </c>
      <c r="U968" t="s">
        <v>132</v>
      </c>
    </row>
    <row r="969" spans="1:21">
      <c r="A969" t="s">
        <v>4278</v>
      </c>
      <c r="B969" s="20">
        <v>45762</v>
      </c>
      <c r="C969" s="20">
        <v>45761</v>
      </c>
      <c r="D969" t="s">
        <v>2259</v>
      </c>
      <c r="E969" t="s">
        <v>2260</v>
      </c>
      <c r="G969" t="s">
        <v>4535</v>
      </c>
      <c r="H969" t="s">
        <v>1808</v>
      </c>
      <c r="I969" t="s">
        <v>1809</v>
      </c>
      <c r="J969" s="8" t="str">
        <f t="shared" si="92"/>
        <v>SSM-</v>
      </c>
      <c r="K969" t="s">
        <v>10</v>
      </c>
      <c r="L969" s="46">
        <v>32993</v>
      </c>
      <c r="M969" t="s">
        <v>186</v>
      </c>
      <c r="N969" t="s">
        <v>11</v>
      </c>
      <c r="O969" s="49">
        <v>11.7699</v>
      </c>
      <c r="P969" s="9">
        <f t="shared" si="93"/>
        <v>388324.31</v>
      </c>
      <c r="Q969" s="10">
        <f t="shared" si="94"/>
        <v>7.3003400000000003</v>
      </c>
      <c r="R969" s="10">
        <f t="shared" si="95"/>
        <v>1.6122000000000001</v>
      </c>
      <c r="S969" s="11">
        <f t="shared" si="96"/>
        <v>53191.31</v>
      </c>
      <c r="T969" s="10" t="s">
        <v>349</v>
      </c>
      <c r="U969" t="s">
        <v>33</v>
      </c>
    </row>
    <row r="970" spans="1:21">
      <c r="A970" t="s">
        <v>4280</v>
      </c>
      <c r="B970" s="20">
        <v>45762</v>
      </c>
      <c r="C970" s="20">
        <v>45761</v>
      </c>
      <c r="D970" t="s">
        <v>4326</v>
      </c>
      <c r="E970" t="s">
        <v>4327</v>
      </c>
      <c r="G970" t="s">
        <v>4536</v>
      </c>
      <c r="H970" t="s">
        <v>1814</v>
      </c>
      <c r="I970" t="s">
        <v>1815</v>
      </c>
      <c r="J970" s="8" t="str">
        <f t="shared" si="92"/>
        <v>SSM-</v>
      </c>
      <c r="K970" t="s">
        <v>10</v>
      </c>
      <c r="L970" s="46">
        <v>21937</v>
      </c>
      <c r="M970" t="s">
        <v>186</v>
      </c>
      <c r="N970" t="s">
        <v>11</v>
      </c>
      <c r="O970" s="49">
        <v>12.1991</v>
      </c>
      <c r="P970" s="9">
        <f t="shared" si="93"/>
        <v>267611.65999999997</v>
      </c>
      <c r="Q970" s="10">
        <f t="shared" si="94"/>
        <v>7.3003400000000003</v>
      </c>
      <c r="R970" s="10">
        <f t="shared" si="95"/>
        <v>1.671</v>
      </c>
      <c r="S970" s="11">
        <f t="shared" si="96"/>
        <v>36656.730000000003</v>
      </c>
      <c r="T970" s="10" t="s">
        <v>349</v>
      </c>
      <c r="U970" t="s">
        <v>33</v>
      </c>
    </row>
    <row r="971" spans="1:21">
      <c r="A971" t="s">
        <v>3827</v>
      </c>
      <c r="B971" s="20">
        <v>45762</v>
      </c>
      <c r="C971" s="20">
        <v>45713</v>
      </c>
      <c r="D971" t="s">
        <v>169</v>
      </c>
      <c r="E971" t="s">
        <v>170</v>
      </c>
      <c r="G971" t="s">
        <v>4337</v>
      </c>
      <c r="H971" t="s">
        <v>3490</v>
      </c>
      <c r="I971" t="s">
        <v>3491</v>
      </c>
      <c r="J971" s="8" t="str">
        <f t="shared" si="92"/>
        <v>STKR</v>
      </c>
      <c r="K971" t="s">
        <v>10</v>
      </c>
      <c r="L971" s="46">
        <v>3600</v>
      </c>
      <c r="M971" t="s">
        <v>1472</v>
      </c>
      <c r="N971" t="s">
        <v>11</v>
      </c>
      <c r="O971" s="49">
        <v>0.03</v>
      </c>
      <c r="P971" s="9">
        <f t="shared" si="93"/>
        <v>108</v>
      </c>
      <c r="Q971" s="10">
        <f t="shared" si="94"/>
        <v>7.3003400000000003</v>
      </c>
      <c r="R971" s="10">
        <f t="shared" si="95"/>
        <v>4.1000000000000003E-3</v>
      </c>
      <c r="S971" s="11">
        <f t="shared" si="96"/>
        <v>14.76</v>
      </c>
      <c r="T971" s="10" t="s">
        <v>349</v>
      </c>
      <c r="U971" t="s">
        <v>18</v>
      </c>
    </row>
    <row r="972" spans="1:21">
      <c r="A972" t="s">
        <v>3828</v>
      </c>
      <c r="B972" s="20">
        <v>45762</v>
      </c>
      <c r="C972" s="20">
        <v>45713</v>
      </c>
      <c r="D972" t="s">
        <v>169</v>
      </c>
      <c r="E972" t="s">
        <v>170</v>
      </c>
      <c r="G972" t="s">
        <v>4337</v>
      </c>
      <c r="H972" t="s">
        <v>3490</v>
      </c>
      <c r="I972" t="s">
        <v>3491</v>
      </c>
      <c r="J972" s="8" t="str">
        <f t="shared" si="92"/>
        <v>STKR</v>
      </c>
      <c r="K972" t="s">
        <v>10</v>
      </c>
      <c r="L972" s="46">
        <v>50</v>
      </c>
      <c r="M972" t="s">
        <v>1472</v>
      </c>
      <c r="N972" t="s">
        <v>11</v>
      </c>
      <c r="O972" s="49">
        <v>0.03</v>
      </c>
      <c r="P972" s="9">
        <f t="shared" si="93"/>
        <v>1.5</v>
      </c>
      <c r="Q972" s="10">
        <f t="shared" si="94"/>
        <v>7.3003400000000003</v>
      </c>
      <c r="R972" s="10">
        <f t="shared" si="95"/>
        <v>4.1000000000000003E-3</v>
      </c>
      <c r="S972" s="11">
        <f t="shared" si="96"/>
        <v>0.21</v>
      </c>
      <c r="T972" s="10" t="s">
        <v>349</v>
      </c>
      <c r="U972" t="s">
        <v>18</v>
      </c>
    </row>
    <row r="973" spans="1:21">
      <c r="A973" t="s">
        <v>3829</v>
      </c>
      <c r="B973" s="20">
        <v>45762</v>
      </c>
      <c r="C973" s="20">
        <v>45744</v>
      </c>
      <c r="D973" t="s">
        <v>169</v>
      </c>
      <c r="E973" t="s">
        <v>170</v>
      </c>
      <c r="G973" t="s">
        <v>4338</v>
      </c>
      <c r="H973" t="s">
        <v>1136</v>
      </c>
      <c r="I973" t="s">
        <v>1137</v>
      </c>
      <c r="J973" s="8" t="str">
        <f t="shared" si="92"/>
        <v>STKR</v>
      </c>
      <c r="K973" t="s">
        <v>10</v>
      </c>
      <c r="L973" s="46">
        <v>900</v>
      </c>
      <c r="M973" t="s">
        <v>1472</v>
      </c>
      <c r="N973" t="s">
        <v>11</v>
      </c>
      <c r="O973" s="49">
        <v>0.03</v>
      </c>
      <c r="P973" s="9">
        <f t="shared" si="93"/>
        <v>27</v>
      </c>
      <c r="Q973" s="10">
        <f t="shared" si="94"/>
        <v>7.3003400000000003</v>
      </c>
      <c r="R973" s="10">
        <f t="shared" si="95"/>
        <v>4.1000000000000003E-3</v>
      </c>
      <c r="S973" s="11">
        <f t="shared" si="96"/>
        <v>3.69</v>
      </c>
      <c r="T973" s="10" t="s">
        <v>349</v>
      </c>
      <c r="U973" t="s">
        <v>18</v>
      </c>
    </row>
    <row r="974" spans="1:21">
      <c r="A974" t="s">
        <v>3840</v>
      </c>
      <c r="B974" s="20">
        <v>45762</v>
      </c>
      <c r="C974" s="20">
        <v>45744</v>
      </c>
      <c r="D974" t="s">
        <v>169</v>
      </c>
      <c r="E974" t="s">
        <v>170</v>
      </c>
      <c r="G974" t="s">
        <v>4343</v>
      </c>
      <c r="H974" t="s">
        <v>3492</v>
      </c>
      <c r="I974" t="s">
        <v>3493</v>
      </c>
      <c r="J974" s="8" t="str">
        <f t="shared" si="92"/>
        <v>STKR</v>
      </c>
      <c r="K974" t="s">
        <v>10</v>
      </c>
      <c r="L974" s="46">
        <v>1010</v>
      </c>
      <c r="M974" t="s">
        <v>1472</v>
      </c>
      <c r="N974" t="s">
        <v>11</v>
      </c>
      <c r="O974" s="49">
        <v>4.2000000000000003E-2</v>
      </c>
      <c r="P974" s="9">
        <f t="shared" si="93"/>
        <v>42.42</v>
      </c>
      <c r="Q974" s="10">
        <f t="shared" si="94"/>
        <v>7.3003400000000003</v>
      </c>
      <c r="R974" s="10">
        <f t="shared" si="95"/>
        <v>5.7999999999999996E-3</v>
      </c>
      <c r="S974" s="11">
        <f t="shared" si="96"/>
        <v>5.86</v>
      </c>
      <c r="T974" s="10" t="s">
        <v>349</v>
      </c>
      <c r="U974" t="s">
        <v>18</v>
      </c>
    </row>
    <row r="975" spans="1:21">
      <c r="A975" t="s">
        <v>3908</v>
      </c>
      <c r="B975" s="20">
        <v>45762</v>
      </c>
      <c r="C975" s="20">
        <v>45744</v>
      </c>
      <c r="D975" t="s">
        <v>169</v>
      </c>
      <c r="E975" t="s">
        <v>170</v>
      </c>
      <c r="G975" t="s">
        <v>4338</v>
      </c>
      <c r="H975" t="s">
        <v>3540</v>
      </c>
      <c r="I975" t="s">
        <v>3541</v>
      </c>
      <c r="J975" s="8" t="str">
        <f t="shared" si="92"/>
        <v>STKR</v>
      </c>
      <c r="K975" t="s">
        <v>10</v>
      </c>
      <c r="L975" s="46">
        <v>2020</v>
      </c>
      <c r="M975" t="s">
        <v>1472</v>
      </c>
      <c r="N975" t="s">
        <v>11</v>
      </c>
      <c r="O975" s="49">
        <v>0.16</v>
      </c>
      <c r="P975" s="9">
        <f t="shared" si="93"/>
        <v>323.2</v>
      </c>
      <c r="Q975" s="10">
        <f t="shared" si="94"/>
        <v>7.3003400000000003</v>
      </c>
      <c r="R975" s="10">
        <f t="shared" si="95"/>
        <v>2.1899999999999999E-2</v>
      </c>
      <c r="S975" s="11">
        <f t="shared" si="96"/>
        <v>44.24</v>
      </c>
      <c r="T975" s="10" t="s">
        <v>349</v>
      </c>
      <c r="U975" t="s">
        <v>18</v>
      </c>
    </row>
    <row r="976" spans="1:21">
      <c r="A976" t="s">
        <v>3938</v>
      </c>
      <c r="B976" s="20">
        <v>45762</v>
      </c>
      <c r="C976" s="20">
        <v>45744</v>
      </c>
      <c r="D976" t="s">
        <v>169</v>
      </c>
      <c r="E976" t="s">
        <v>170</v>
      </c>
      <c r="G976" t="s">
        <v>4378</v>
      </c>
      <c r="H976" t="s">
        <v>3562</v>
      </c>
      <c r="I976" t="s">
        <v>3563</v>
      </c>
      <c r="J976" s="8" t="str">
        <f t="shared" si="92"/>
        <v>U&amp;C-</v>
      </c>
      <c r="K976" t="s">
        <v>10</v>
      </c>
      <c r="L976" s="46">
        <v>1010</v>
      </c>
      <c r="M976" t="s">
        <v>1472</v>
      </c>
      <c r="N976" t="s">
        <v>11</v>
      </c>
      <c r="O976" s="49">
        <v>0.26700000000000002</v>
      </c>
      <c r="P976" s="9">
        <f t="shared" si="93"/>
        <v>269.67</v>
      </c>
      <c r="Q976" s="10">
        <f t="shared" si="94"/>
        <v>7.3003400000000003</v>
      </c>
      <c r="R976" s="10">
        <f t="shared" si="95"/>
        <v>3.6600000000000001E-2</v>
      </c>
      <c r="S976" s="11">
        <f t="shared" si="96"/>
        <v>36.97</v>
      </c>
      <c r="T976" s="10" t="s">
        <v>349</v>
      </c>
      <c r="U976" t="s">
        <v>177</v>
      </c>
    </row>
    <row r="977" spans="1:21">
      <c r="A977" t="s">
        <v>3940</v>
      </c>
      <c r="B977" s="20">
        <v>45762</v>
      </c>
      <c r="C977" s="20">
        <v>45744</v>
      </c>
      <c r="D977" t="s">
        <v>169</v>
      </c>
      <c r="E977" t="s">
        <v>170</v>
      </c>
      <c r="G977" t="s">
        <v>4380</v>
      </c>
      <c r="H977" t="s">
        <v>1619</v>
      </c>
      <c r="I977" t="s">
        <v>1620</v>
      </c>
      <c r="J977" s="8" t="str">
        <f t="shared" si="92"/>
        <v>U&amp;C-</v>
      </c>
      <c r="K977" t="s">
        <v>10</v>
      </c>
      <c r="L977" s="46">
        <v>3520</v>
      </c>
      <c r="M977" t="s">
        <v>1472</v>
      </c>
      <c r="N977" t="s">
        <v>11</v>
      </c>
      <c r="O977" s="49">
        <v>0.27500000000000002</v>
      </c>
      <c r="P977" s="9">
        <f t="shared" si="93"/>
        <v>968</v>
      </c>
      <c r="Q977" s="10">
        <f t="shared" si="94"/>
        <v>7.3003400000000003</v>
      </c>
      <c r="R977" s="10">
        <f t="shared" si="95"/>
        <v>3.7699999999999997E-2</v>
      </c>
      <c r="S977" s="11">
        <f t="shared" si="96"/>
        <v>132.69999999999999</v>
      </c>
      <c r="T977" s="10" t="s">
        <v>349</v>
      </c>
      <c r="U977" t="s">
        <v>177</v>
      </c>
    </row>
    <row r="978" spans="1:21">
      <c r="A978" t="s">
        <v>3937</v>
      </c>
      <c r="B978" s="20">
        <v>45762</v>
      </c>
      <c r="C978" s="20">
        <v>45744</v>
      </c>
      <c r="D978" t="s">
        <v>169</v>
      </c>
      <c r="E978" t="s">
        <v>170</v>
      </c>
      <c r="G978" t="s">
        <v>4378</v>
      </c>
      <c r="H978" t="s">
        <v>3560</v>
      </c>
      <c r="I978" t="s">
        <v>3561</v>
      </c>
      <c r="J978" s="8" t="str">
        <f t="shared" si="92"/>
        <v>WACD</v>
      </c>
      <c r="K978" t="s">
        <v>10</v>
      </c>
      <c r="L978" s="46">
        <v>1010</v>
      </c>
      <c r="M978" t="s">
        <v>1472</v>
      </c>
      <c r="N978" t="s">
        <v>11</v>
      </c>
      <c r="O978" s="49">
        <v>0.26500000000000001</v>
      </c>
      <c r="P978" s="9">
        <f t="shared" si="93"/>
        <v>267.64999999999998</v>
      </c>
      <c r="Q978" s="10">
        <f t="shared" si="94"/>
        <v>7.3003400000000003</v>
      </c>
      <c r="R978" s="10">
        <f t="shared" si="95"/>
        <v>3.6299999999999999E-2</v>
      </c>
      <c r="S978" s="11">
        <f t="shared" si="96"/>
        <v>36.659999999999997</v>
      </c>
      <c r="T978" s="10" t="s">
        <v>349</v>
      </c>
      <c r="U978" t="s">
        <v>635</v>
      </c>
    </row>
    <row r="979" spans="1:21">
      <c r="A979" t="s">
        <v>3947</v>
      </c>
      <c r="B979" s="20">
        <v>45762</v>
      </c>
      <c r="C979" s="20">
        <v>45744</v>
      </c>
      <c r="D979" t="s">
        <v>169</v>
      </c>
      <c r="E979" t="s">
        <v>170</v>
      </c>
      <c r="G979" t="s">
        <v>4378</v>
      </c>
      <c r="H979" t="s">
        <v>3094</v>
      </c>
      <c r="I979" t="s">
        <v>1628</v>
      </c>
      <c r="J979" s="8" t="str">
        <f t="shared" si="92"/>
        <v>WACD</v>
      </c>
      <c r="K979" t="s">
        <v>10</v>
      </c>
      <c r="L979" s="46">
        <v>2500</v>
      </c>
      <c r="M979" t="s">
        <v>1472</v>
      </c>
      <c r="N979" t="s">
        <v>11</v>
      </c>
      <c r="O979" s="49">
        <v>0.39200000000000002</v>
      </c>
      <c r="P979" s="9">
        <f t="shared" si="93"/>
        <v>980</v>
      </c>
      <c r="Q979" s="10">
        <f t="shared" si="94"/>
        <v>7.3003400000000003</v>
      </c>
      <c r="R979" s="10">
        <f t="shared" si="95"/>
        <v>5.3699999999999998E-2</v>
      </c>
      <c r="S979" s="11">
        <f t="shared" si="96"/>
        <v>134.25</v>
      </c>
      <c r="T979" s="10" t="s">
        <v>349</v>
      </c>
      <c r="U979" t="s">
        <v>635</v>
      </c>
    </row>
    <row r="980" spans="1:21">
      <c r="A980" t="s">
        <v>4083</v>
      </c>
      <c r="B980" s="20">
        <v>45761</v>
      </c>
      <c r="C980" s="20">
        <v>45741</v>
      </c>
      <c r="D980" t="s">
        <v>187</v>
      </c>
      <c r="E980" t="s">
        <v>188</v>
      </c>
      <c r="G980" t="s">
        <v>4426</v>
      </c>
      <c r="H980" t="s">
        <v>208</v>
      </c>
      <c r="I980" t="s">
        <v>209</v>
      </c>
      <c r="J980" s="8" t="str">
        <f t="shared" si="92"/>
        <v>ALM-</v>
      </c>
      <c r="K980" t="s">
        <v>98</v>
      </c>
      <c r="L980" s="46">
        <v>700</v>
      </c>
      <c r="M980" t="s">
        <v>186</v>
      </c>
      <c r="N980" t="s">
        <v>11</v>
      </c>
      <c r="O980" s="49">
        <v>3.1415999999999999</v>
      </c>
      <c r="P980" s="9">
        <f t="shared" si="93"/>
        <v>2199.12</v>
      </c>
      <c r="Q980" s="10">
        <f t="shared" si="94"/>
        <v>7.3003400000000003</v>
      </c>
      <c r="R980" s="10">
        <f t="shared" si="95"/>
        <v>0.43030000000000002</v>
      </c>
      <c r="S980" s="11">
        <f t="shared" si="96"/>
        <v>301.20999999999998</v>
      </c>
      <c r="T980" s="10" t="s">
        <v>349</v>
      </c>
      <c r="U980" t="s">
        <v>191</v>
      </c>
    </row>
    <row r="981" spans="1:21">
      <c r="A981" t="s">
        <v>4084</v>
      </c>
      <c r="B981" s="20">
        <v>45761</v>
      </c>
      <c r="C981" s="20">
        <v>45741</v>
      </c>
      <c r="D981" t="s">
        <v>187</v>
      </c>
      <c r="E981" t="s">
        <v>188</v>
      </c>
      <c r="G981" t="s">
        <v>4426</v>
      </c>
      <c r="H981" t="s">
        <v>199</v>
      </c>
      <c r="I981" t="s">
        <v>200</v>
      </c>
      <c r="J981" s="8" t="str">
        <f t="shared" si="92"/>
        <v>ALM-</v>
      </c>
      <c r="K981" t="s">
        <v>98</v>
      </c>
      <c r="L981" s="46">
        <v>350</v>
      </c>
      <c r="M981" t="s">
        <v>186</v>
      </c>
      <c r="N981" t="s">
        <v>11</v>
      </c>
      <c r="O981" s="49">
        <v>3.1415999999999999</v>
      </c>
      <c r="P981" s="9">
        <f t="shared" si="93"/>
        <v>1099.56</v>
      </c>
      <c r="Q981" s="10">
        <f t="shared" si="94"/>
        <v>7.3003400000000003</v>
      </c>
      <c r="R981" s="10">
        <f t="shared" si="95"/>
        <v>0.43030000000000002</v>
      </c>
      <c r="S981" s="11">
        <f t="shared" si="96"/>
        <v>150.61000000000001</v>
      </c>
      <c r="T981" s="10" t="s">
        <v>349</v>
      </c>
      <c r="U981" t="s">
        <v>191</v>
      </c>
    </row>
    <row r="982" spans="1:21">
      <c r="A982" t="s">
        <v>4085</v>
      </c>
      <c r="B982" s="20">
        <v>45761</v>
      </c>
      <c r="C982" s="20">
        <v>45741</v>
      </c>
      <c r="D982" t="s">
        <v>187</v>
      </c>
      <c r="E982" t="s">
        <v>188</v>
      </c>
      <c r="G982" t="s">
        <v>4426</v>
      </c>
      <c r="H982" t="s">
        <v>3678</v>
      </c>
      <c r="I982" t="s">
        <v>3679</v>
      </c>
      <c r="J982" s="8" t="str">
        <f t="shared" si="92"/>
        <v>ALM-</v>
      </c>
      <c r="K982" t="s">
        <v>98</v>
      </c>
      <c r="L982" s="46">
        <v>150</v>
      </c>
      <c r="M982" t="s">
        <v>186</v>
      </c>
      <c r="N982" t="s">
        <v>11</v>
      </c>
      <c r="O982" s="49">
        <v>3.1415999999999999</v>
      </c>
      <c r="P982" s="9">
        <f t="shared" si="93"/>
        <v>471.24</v>
      </c>
      <c r="Q982" s="10">
        <f t="shared" si="94"/>
        <v>7.3003400000000003</v>
      </c>
      <c r="R982" s="10">
        <f t="shared" si="95"/>
        <v>0.43030000000000002</v>
      </c>
      <c r="S982" s="11">
        <f t="shared" si="96"/>
        <v>64.55</v>
      </c>
      <c r="T982" s="10" t="s">
        <v>349</v>
      </c>
      <c r="U982" t="s">
        <v>191</v>
      </c>
    </row>
    <row r="983" spans="1:21">
      <c r="A983" t="s">
        <v>4086</v>
      </c>
      <c r="B983" s="20">
        <v>45761</v>
      </c>
      <c r="C983" s="20">
        <v>45741</v>
      </c>
      <c r="D983" t="s">
        <v>187</v>
      </c>
      <c r="E983" t="s">
        <v>188</v>
      </c>
      <c r="G983" t="s">
        <v>4426</v>
      </c>
      <c r="H983" t="s">
        <v>3680</v>
      </c>
      <c r="I983" t="s">
        <v>3681</v>
      </c>
      <c r="J983" s="8" t="str">
        <f t="shared" si="92"/>
        <v>ALM-</v>
      </c>
      <c r="K983" t="s">
        <v>98</v>
      </c>
      <c r="L983" s="46">
        <v>350</v>
      </c>
      <c r="M983" t="s">
        <v>186</v>
      </c>
      <c r="N983" t="s">
        <v>11</v>
      </c>
      <c r="O983" s="49">
        <v>3.1415999999999999</v>
      </c>
      <c r="P983" s="9">
        <f t="shared" si="93"/>
        <v>1099.56</v>
      </c>
      <c r="Q983" s="10">
        <f t="shared" si="94"/>
        <v>7.3003400000000003</v>
      </c>
      <c r="R983" s="10">
        <f t="shared" si="95"/>
        <v>0.43030000000000002</v>
      </c>
      <c r="S983" s="11">
        <f t="shared" si="96"/>
        <v>150.61000000000001</v>
      </c>
      <c r="T983" s="10" t="s">
        <v>349</v>
      </c>
      <c r="U983" t="s">
        <v>191</v>
      </c>
    </row>
    <row r="984" spans="1:21">
      <c r="A984" t="s">
        <v>4087</v>
      </c>
      <c r="B984" s="20">
        <v>45761</v>
      </c>
      <c r="C984" s="20">
        <v>45742</v>
      </c>
      <c r="D984" t="s">
        <v>187</v>
      </c>
      <c r="E984" t="s">
        <v>188</v>
      </c>
      <c r="G984" t="s">
        <v>4426</v>
      </c>
      <c r="H984" t="s">
        <v>1217</v>
      </c>
      <c r="I984" t="s">
        <v>1218</v>
      </c>
      <c r="J984" s="8" t="str">
        <f t="shared" si="92"/>
        <v>ALM-</v>
      </c>
      <c r="K984" t="s">
        <v>98</v>
      </c>
      <c r="L984" s="46">
        <v>300</v>
      </c>
      <c r="M984" t="s">
        <v>186</v>
      </c>
      <c r="N984" t="s">
        <v>11</v>
      </c>
      <c r="O984" s="49">
        <v>3.1415999999999999</v>
      </c>
      <c r="P984" s="9">
        <f t="shared" si="93"/>
        <v>942.48</v>
      </c>
      <c r="Q984" s="10">
        <f t="shared" si="94"/>
        <v>7.3003400000000003</v>
      </c>
      <c r="R984" s="10">
        <f t="shared" si="95"/>
        <v>0.43030000000000002</v>
      </c>
      <c r="S984" s="11">
        <f t="shared" si="96"/>
        <v>129.09</v>
      </c>
      <c r="T984" s="10" t="s">
        <v>349</v>
      </c>
      <c r="U984" t="s">
        <v>191</v>
      </c>
    </row>
    <row r="985" spans="1:21">
      <c r="A985" t="s">
        <v>4088</v>
      </c>
      <c r="B985" s="20">
        <v>45761</v>
      </c>
      <c r="C985" s="20">
        <v>45747</v>
      </c>
      <c r="D985" t="s">
        <v>187</v>
      </c>
      <c r="E985" t="s">
        <v>188</v>
      </c>
      <c r="G985" t="s">
        <v>4426</v>
      </c>
      <c r="H985" t="s">
        <v>214</v>
      </c>
      <c r="I985" t="s">
        <v>215</v>
      </c>
      <c r="J985" s="8" t="str">
        <f t="shared" si="92"/>
        <v>ALM-</v>
      </c>
      <c r="K985" t="s">
        <v>98</v>
      </c>
      <c r="L985" s="46">
        <v>150</v>
      </c>
      <c r="M985" t="s">
        <v>186</v>
      </c>
      <c r="N985" t="s">
        <v>11</v>
      </c>
      <c r="O985" s="49">
        <v>3.1415999999999999</v>
      </c>
      <c r="P985" s="9">
        <f t="shared" si="93"/>
        <v>471.24</v>
      </c>
      <c r="Q985" s="10">
        <f t="shared" si="94"/>
        <v>7.3003400000000003</v>
      </c>
      <c r="R985" s="10">
        <f t="shared" si="95"/>
        <v>0.43030000000000002</v>
      </c>
      <c r="S985" s="11">
        <f t="shared" si="96"/>
        <v>64.55</v>
      </c>
      <c r="T985" s="10" t="s">
        <v>349</v>
      </c>
      <c r="U985" t="s">
        <v>191</v>
      </c>
    </row>
    <row r="986" spans="1:21">
      <c r="A986" t="s">
        <v>4089</v>
      </c>
      <c r="B986" s="20">
        <v>45761</v>
      </c>
      <c r="C986" s="20">
        <v>45747</v>
      </c>
      <c r="D986" t="s">
        <v>187</v>
      </c>
      <c r="E986" t="s">
        <v>188</v>
      </c>
      <c r="G986" t="s">
        <v>4426</v>
      </c>
      <c r="H986" t="s">
        <v>3188</v>
      </c>
      <c r="I986" t="s">
        <v>3395</v>
      </c>
      <c r="J986" s="8" t="str">
        <f t="shared" si="92"/>
        <v>ALM-</v>
      </c>
      <c r="K986" t="s">
        <v>98</v>
      </c>
      <c r="L986" s="46">
        <v>50</v>
      </c>
      <c r="M986" t="s">
        <v>186</v>
      </c>
      <c r="N986" t="s">
        <v>11</v>
      </c>
      <c r="O986" s="49">
        <v>3.1415999999999999</v>
      </c>
      <c r="P986" s="9">
        <f t="shared" si="93"/>
        <v>157.08000000000001</v>
      </c>
      <c r="Q986" s="10">
        <f t="shared" si="94"/>
        <v>7.3003400000000003</v>
      </c>
      <c r="R986" s="10">
        <f t="shared" si="95"/>
        <v>0.43030000000000002</v>
      </c>
      <c r="S986" s="11">
        <f t="shared" si="96"/>
        <v>21.52</v>
      </c>
      <c r="T986" s="10" t="s">
        <v>349</v>
      </c>
      <c r="U986" t="s">
        <v>191</v>
      </c>
    </row>
    <row r="987" spans="1:21">
      <c r="A987" t="s">
        <v>4090</v>
      </c>
      <c r="B987" s="20">
        <v>45761</v>
      </c>
      <c r="C987" s="20">
        <v>45747</v>
      </c>
      <c r="D987" t="s">
        <v>187</v>
      </c>
      <c r="E987" t="s">
        <v>188</v>
      </c>
      <c r="G987" t="s">
        <v>4426</v>
      </c>
      <c r="H987" t="s">
        <v>1717</v>
      </c>
      <c r="I987" t="s">
        <v>1214</v>
      </c>
      <c r="J987" s="8" t="str">
        <f t="shared" si="92"/>
        <v>ALM-</v>
      </c>
      <c r="K987" t="s">
        <v>98</v>
      </c>
      <c r="L987" s="46">
        <v>50</v>
      </c>
      <c r="M987" t="s">
        <v>186</v>
      </c>
      <c r="N987" t="s">
        <v>11</v>
      </c>
      <c r="O987" s="49">
        <v>3.1415999999999999</v>
      </c>
      <c r="P987" s="9">
        <f t="shared" si="93"/>
        <v>157.08000000000001</v>
      </c>
      <c r="Q987" s="10">
        <f t="shared" si="94"/>
        <v>7.3003400000000003</v>
      </c>
      <c r="R987" s="10">
        <f t="shared" si="95"/>
        <v>0.43030000000000002</v>
      </c>
      <c r="S987" s="11">
        <f t="shared" si="96"/>
        <v>21.52</v>
      </c>
      <c r="T987" s="10" t="s">
        <v>349</v>
      </c>
      <c r="U987" t="s">
        <v>191</v>
      </c>
    </row>
    <row r="988" spans="1:21">
      <c r="A988" t="s">
        <v>4091</v>
      </c>
      <c r="B988" s="20">
        <v>45761</v>
      </c>
      <c r="C988" s="20">
        <v>45747</v>
      </c>
      <c r="D988" t="s">
        <v>187</v>
      </c>
      <c r="E988" t="s">
        <v>188</v>
      </c>
      <c r="G988" t="s">
        <v>4426</v>
      </c>
      <c r="H988" t="s">
        <v>199</v>
      </c>
      <c r="I988" t="s">
        <v>200</v>
      </c>
      <c r="J988" s="8" t="str">
        <f t="shared" si="92"/>
        <v>ALM-</v>
      </c>
      <c r="K988" t="s">
        <v>98</v>
      </c>
      <c r="L988" s="46">
        <v>100</v>
      </c>
      <c r="M988" t="s">
        <v>186</v>
      </c>
      <c r="N988" t="s">
        <v>11</v>
      </c>
      <c r="O988" s="49">
        <v>3.1415999999999999</v>
      </c>
      <c r="P988" s="9">
        <f t="shared" si="93"/>
        <v>314.16000000000003</v>
      </c>
      <c r="Q988" s="10">
        <f t="shared" si="94"/>
        <v>7.3003400000000003</v>
      </c>
      <c r="R988" s="10">
        <f t="shared" si="95"/>
        <v>0.43030000000000002</v>
      </c>
      <c r="S988" s="11">
        <f t="shared" si="96"/>
        <v>43.03</v>
      </c>
      <c r="T988" s="10" t="s">
        <v>349</v>
      </c>
      <c r="U988" t="s">
        <v>191</v>
      </c>
    </row>
    <row r="989" spans="1:21">
      <c r="A989" t="s">
        <v>4092</v>
      </c>
      <c r="B989" s="20">
        <v>45761</v>
      </c>
      <c r="C989" s="20">
        <v>45747</v>
      </c>
      <c r="D989" t="s">
        <v>187</v>
      </c>
      <c r="E989" t="s">
        <v>188</v>
      </c>
      <c r="G989" t="s">
        <v>4426</v>
      </c>
      <c r="H989" t="s">
        <v>3682</v>
      </c>
      <c r="I989" t="s">
        <v>3683</v>
      </c>
      <c r="J989" s="8" t="str">
        <f t="shared" si="92"/>
        <v>ALM-</v>
      </c>
      <c r="K989" t="s">
        <v>98</v>
      </c>
      <c r="L989" s="46">
        <v>400</v>
      </c>
      <c r="M989" t="s">
        <v>186</v>
      </c>
      <c r="N989" t="s">
        <v>11</v>
      </c>
      <c r="O989" s="49">
        <v>3.1415999999999999</v>
      </c>
      <c r="P989" s="9">
        <f t="shared" si="93"/>
        <v>1256.6400000000001</v>
      </c>
      <c r="Q989" s="10">
        <f t="shared" si="94"/>
        <v>7.3003400000000003</v>
      </c>
      <c r="R989" s="10">
        <f t="shared" si="95"/>
        <v>0.43030000000000002</v>
      </c>
      <c r="S989" s="11">
        <f t="shared" si="96"/>
        <v>172.12</v>
      </c>
      <c r="T989" s="10" t="s">
        <v>349</v>
      </c>
      <c r="U989" t="s">
        <v>191</v>
      </c>
    </row>
    <row r="990" spans="1:21">
      <c r="A990" t="s">
        <v>4093</v>
      </c>
      <c r="B990" s="20">
        <v>45761</v>
      </c>
      <c r="C990" s="20">
        <v>45747</v>
      </c>
      <c r="D990" t="s">
        <v>187</v>
      </c>
      <c r="E990" t="s">
        <v>188</v>
      </c>
      <c r="G990" t="s">
        <v>4426</v>
      </c>
      <c r="H990" t="s">
        <v>3684</v>
      </c>
      <c r="I990" t="s">
        <v>3685</v>
      </c>
      <c r="J990" s="8" t="str">
        <f t="shared" si="92"/>
        <v>ALM-</v>
      </c>
      <c r="K990" t="s">
        <v>98</v>
      </c>
      <c r="L990" s="46">
        <v>50</v>
      </c>
      <c r="M990" t="s">
        <v>186</v>
      </c>
      <c r="N990" t="s">
        <v>11</v>
      </c>
      <c r="O990" s="49">
        <v>3.1415999999999999</v>
      </c>
      <c r="P990" s="9">
        <f t="shared" si="93"/>
        <v>157.08000000000001</v>
      </c>
      <c r="Q990" s="10">
        <f t="shared" si="94"/>
        <v>7.3003400000000003</v>
      </c>
      <c r="R990" s="10">
        <f t="shared" si="95"/>
        <v>0.43030000000000002</v>
      </c>
      <c r="S990" s="11">
        <f t="shared" si="96"/>
        <v>21.52</v>
      </c>
      <c r="T990" s="10" t="s">
        <v>349</v>
      </c>
      <c r="U990" t="s">
        <v>191</v>
      </c>
    </row>
    <row r="991" spans="1:21">
      <c r="A991" t="s">
        <v>4094</v>
      </c>
      <c r="B991" s="20">
        <v>45761</v>
      </c>
      <c r="C991" s="20">
        <v>45747</v>
      </c>
      <c r="D991" t="s">
        <v>187</v>
      </c>
      <c r="E991" t="s">
        <v>188</v>
      </c>
      <c r="G991" t="s">
        <v>4426</v>
      </c>
      <c r="H991" t="s">
        <v>3686</v>
      </c>
      <c r="I991" t="s">
        <v>3687</v>
      </c>
      <c r="J991" s="8" t="str">
        <f t="shared" si="92"/>
        <v>ALM-</v>
      </c>
      <c r="K991" t="s">
        <v>98</v>
      </c>
      <c r="L991" s="46">
        <v>50</v>
      </c>
      <c r="M991" t="s">
        <v>186</v>
      </c>
      <c r="N991" t="s">
        <v>11</v>
      </c>
      <c r="O991" s="49">
        <v>3.1415999999999999</v>
      </c>
      <c r="P991" s="9">
        <f t="shared" si="93"/>
        <v>157.08000000000001</v>
      </c>
      <c r="Q991" s="10">
        <f t="shared" si="94"/>
        <v>7.3003400000000003</v>
      </c>
      <c r="R991" s="10">
        <f t="shared" si="95"/>
        <v>0.43030000000000002</v>
      </c>
      <c r="S991" s="11">
        <f t="shared" si="96"/>
        <v>21.52</v>
      </c>
      <c r="T991" s="10" t="s">
        <v>349</v>
      </c>
      <c r="U991" t="s">
        <v>191</v>
      </c>
    </row>
    <row r="992" spans="1:21">
      <c r="A992" t="s">
        <v>4140</v>
      </c>
      <c r="B992" s="20">
        <v>45761</v>
      </c>
      <c r="C992" s="20">
        <v>45747</v>
      </c>
      <c r="D992" t="s">
        <v>187</v>
      </c>
      <c r="E992" t="s">
        <v>188</v>
      </c>
      <c r="G992" t="s">
        <v>4426</v>
      </c>
      <c r="H992" t="s">
        <v>3716</v>
      </c>
      <c r="I992" t="s">
        <v>3717</v>
      </c>
      <c r="J992" s="8" t="str">
        <f t="shared" si="92"/>
        <v>ALM-</v>
      </c>
      <c r="K992" t="s">
        <v>98</v>
      </c>
      <c r="L992" s="46">
        <v>75</v>
      </c>
      <c r="M992" t="s">
        <v>186</v>
      </c>
      <c r="N992" t="s">
        <v>11</v>
      </c>
      <c r="O992" s="49">
        <v>3.6282999999999999</v>
      </c>
      <c r="P992" s="9">
        <f t="shared" si="93"/>
        <v>272.12</v>
      </c>
      <c r="Q992" s="10">
        <f t="shared" si="94"/>
        <v>7.3003400000000003</v>
      </c>
      <c r="R992" s="10">
        <f t="shared" si="95"/>
        <v>0.497</v>
      </c>
      <c r="S992" s="11">
        <f t="shared" si="96"/>
        <v>37.28</v>
      </c>
      <c r="T992" s="10" t="s">
        <v>349</v>
      </c>
      <c r="U992" t="s">
        <v>191</v>
      </c>
    </row>
    <row r="993" spans="1:21">
      <c r="A993" t="s">
        <v>4141</v>
      </c>
      <c r="B993" s="20">
        <v>45761</v>
      </c>
      <c r="C993" s="20">
        <v>45750</v>
      </c>
      <c r="D993" t="s">
        <v>187</v>
      </c>
      <c r="E993" t="s">
        <v>188</v>
      </c>
      <c r="G993" t="s">
        <v>4426</v>
      </c>
      <c r="H993" t="s">
        <v>3718</v>
      </c>
      <c r="I993" t="s">
        <v>3719</v>
      </c>
      <c r="J993" s="8" t="str">
        <f t="shared" si="92"/>
        <v>ALM-</v>
      </c>
      <c r="K993" t="s">
        <v>98</v>
      </c>
      <c r="L993" s="46">
        <v>50</v>
      </c>
      <c r="M993" t="s">
        <v>186</v>
      </c>
      <c r="N993" t="s">
        <v>11</v>
      </c>
      <c r="O993" s="49">
        <v>3.6282999999999999</v>
      </c>
      <c r="P993" s="9">
        <f t="shared" si="93"/>
        <v>181.42</v>
      </c>
      <c r="Q993" s="10">
        <f t="shared" si="94"/>
        <v>7.3003400000000003</v>
      </c>
      <c r="R993" s="10">
        <f t="shared" si="95"/>
        <v>0.497</v>
      </c>
      <c r="S993" s="11">
        <f t="shared" si="96"/>
        <v>24.85</v>
      </c>
      <c r="T993" s="10" t="s">
        <v>349</v>
      </c>
      <c r="U993" t="s">
        <v>191</v>
      </c>
    </row>
    <row r="994" spans="1:21">
      <c r="A994" t="s">
        <v>4142</v>
      </c>
      <c r="B994" s="20">
        <v>45761</v>
      </c>
      <c r="C994" s="20">
        <v>45750</v>
      </c>
      <c r="D994" t="s">
        <v>187</v>
      </c>
      <c r="E994" t="s">
        <v>188</v>
      </c>
      <c r="G994" t="s">
        <v>4426</v>
      </c>
      <c r="H994" t="s">
        <v>1223</v>
      </c>
      <c r="I994" t="s">
        <v>1224</v>
      </c>
      <c r="J994" s="8" t="str">
        <f t="shared" si="92"/>
        <v>ALM-</v>
      </c>
      <c r="K994" t="s">
        <v>98</v>
      </c>
      <c r="L994" s="46">
        <v>50</v>
      </c>
      <c r="M994" t="s">
        <v>186</v>
      </c>
      <c r="N994" t="s">
        <v>11</v>
      </c>
      <c r="O994" s="49">
        <v>3.6282999999999999</v>
      </c>
      <c r="P994" s="9">
        <f t="shared" si="93"/>
        <v>181.42</v>
      </c>
      <c r="Q994" s="10">
        <f t="shared" si="94"/>
        <v>7.3003400000000003</v>
      </c>
      <c r="R994" s="10">
        <f t="shared" si="95"/>
        <v>0.497</v>
      </c>
      <c r="S994" s="11">
        <f t="shared" si="96"/>
        <v>24.85</v>
      </c>
      <c r="T994" s="10" t="s">
        <v>349</v>
      </c>
      <c r="U994" t="s">
        <v>191</v>
      </c>
    </row>
    <row r="995" spans="1:21">
      <c r="A995" t="s">
        <v>4143</v>
      </c>
      <c r="B995" s="20">
        <v>45761</v>
      </c>
      <c r="C995" s="20">
        <v>45750</v>
      </c>
      <c r="D995" t="s">
        <v>187</v>
      </c>
      <c r="E995" t="s">
        <v>188</v>
      </c>
      <c r="G995" t="s">
        <v>4426</v>
      </c>
      <c r="H995" t="s">
        <v>3720</v>
      </c>
      <c r="I995" t="s">
        <v>3721</v>
      </c>
      <c r="J995" s="8" t="str">
        <f t="shared" si="92"/>
        <v>ALM-</v>
      </c>
      <c r="K995" t="s">
        <v>98</v>
      </c>
      <c r="L995" s="46">
        <v>70</v>
      </c>
      <c r="M995" t="s">
        <v>186</v>
      </c>
      <c r="N995" t="s">
        <v>11</v>
      </c>
      <c r="O995" s="49">
        <v>3.6282999999999999</v>
      </c>
      <c r="P995" s="9">
        <f t="shared" si="93"/>
        <v>253.98</v>
      </c>
      <c r="Q995" s="10">
        <f t="shared" si="94"/>
        <v>7.3003400000000003</v>
      </c>
      <c r="R995" s="10">
        <f t="shared" si="95"/>
        <v>0.497</v>
      </c>
      <c r="S995" s="11">
        <f t="shared" si="96"/>
        <v>34.79</v>
      </c>
      <c r="T995" s="10" t="s">
        <v>349</v>
      </c>
      <c r="U995" t="s">
        <v>191</v>
      </c>
    </row>
    <row r="996" spans="1:21">
      <c r="A996" t="s">
        <v>4144</v>
      </c>
      <c r="B996" s="20">
        <v>45761</v>
      </c>
      <c r="C996" s="20">
        <v>45750</v>
      </c>
      <c r="D996" t="s">
        <v>187</v>
      </c>
      <c r="E996" t="s">
        <v>188</v>
      </c>
      <c r="G996" t="s">
        <v>4426</v>
      </c>
      <c r="H996" t="s">
        <v>1740</v>
      </c>
      <c r="I996" t="s">
        <v>1741</v>
      </c>
      <c r="J996" s="8" t="str">
        <f t="shared" si="92"/>
        <v>ALM-</v>
      </c>
      <c r="K996" t="s">
        <v>98</v>
      </c>
      <c r="L996" s="46">
        <v>90</v>
      </c>
      <c r="M996" t="s">
        <v>186</v>
      </c>
      <c r="N996" t="s">
        <v>11</v>
      </c>
      <c r="O996" s="49">
        <v>3.6282999999999999</v>
      </c>
      <c r="P996" s="9">
        <f t="shared" si="93"/>
        <v>326.55</v>
      </c>
      <c r="Q996" s="10">
        <f t="shared" si="94"/>
        <v>7.3003400000000003</v>
      </c>
      <c r="R996" s="10">
        <f t="shared" si="95"/>
        <v>0.497</v>
      </c>
      <c r="S996" s="11">
        <f t="shared" si="96"/>
        <v>44.73</v>
      </c>
      <c r="T996" s="10" t="s">
        <v>349</v>
      </c>
      <c r="U996" t="s">
        <v>191</v>
      </c>
    </row>
    <row r="997" spans="1:21">
      <c r="A997" t="s">
        <v>2761</v>
      </c>
      <c r="B997" s="20">
        <v>45761</v>
      </c>
      <c r="C997" s="20">
        <v>45730</v>
      </c>
      <c r="D997" t="s">
        <v>806</v>
      </c>
      <c r="E997" t="s">
        <v>807</v>
      </c>
      <c r="G997" t="s">
        <v>4355</v>
      </c>
      <c r="H997" t="s">
        <v>3250</v>
      </c>
      <c r="I997" t="s">
        <v>3457</v>
      </c>
      <c r="J997" s="8" t="str">
        <f t="shared" si="92"/>
        <v>BAG-</v>
      </c>
      <c r="K997" t="s">
        <v>10</v>
      </c>
      <c r="L997" s="46">
        <v>10000</v>
      </c>
      <c r="M997" t="s">
        <v>1472</v>
      </c>
      <c r="N997" t="s">
        <v>11</v>
      </c>
      <c r="O997" s="49">
        <v>9.6000000000000002E-2</v>
      </c>
      <c r="P997" s="9">
        <f t="shared" si="93"/>
        <v>960</v>
      </c>
      <c r="Q997" s="10">
        <f t="shared" si="94"/>
        <v>7.3003400000000003</v>
      </c>
      <c r="R997" s="10">
        <f t="shared" si="95"/>
        <v>1.32E-2</v>
      </c>
      <c r="S997" s="11">
        <f t="shared" si="96"/>
        <v>132</v>
      </c>
      <c r="T997" s="10" t="s">
        <v>349</v>
      </c>
      <c r="U997" t="s">
        <v>810</v>
      </c>
    </row>
    <row r="998" spans="1:21">
      <c r="A998" t="s">
        <v>3886</v>
      </c>
      <c r="B998" s="20">
        <v>45761</v>
      </c>
      <c r="C998" s="20">
        <v>45755</v>
      </c>
      <c r="D998" t="s">
        <v>806</v>
      </c>
      <c r="E998" t="s">
        <v>807</v>
      </c>
      <c r="G998" t="s">
        <v>4355</v>
      </c>
      <c r="H998" t="s">
        <v>3251</v>
      </c>
      <c r="I998" t="s">
        <v>3458</v>
      </c>
      <c r="J998" s="8" t="str">
        <f t="shared" si="92"/>
        <v>BAG-</v>
      </c>
      <c r="K998" t="s">
        <v>10</v>
      </c>
      <c r="L998" s="46">
        <v>5000</v>
      </c>
      <c r="M998" t="s">
        <v>1472</v>
      </c>
      <c r="N998" t="s">
        <v>11</v>
      </c>
      <c r="O998" s="49">
        <v>0.113</v>
      </c>
      <c r="P998" s="9">
        <f t="shared" si="93"/>
        <v>565</v>
      </c>
      <c r="Q998" s="10">
        <f t="shared" si="94"/>
        <v>7.3003400000000003</v>
      </c>
      <c r="R998" s="10">
        <f t="shared" si="95"/>
        <v>1.55E-2</v>
      </c>
      <c r="S998" s="11">
        <f t="shared" si="96"/>
        <v>77.5</v>
      </c>
      <c r="T998" s="10" t="s">
        <v>349</v>
      </c>
      <c r="U998" t="s">
        <v>810</v>
      </c>
    </row>
    <row r="999" spans="1:21">
      <c r="A999" t="s">
        <v>3924</v>
      </c>
      <c r="B999" s="20">
        <v>45761</v>
      </c>
      <c r="C999" s="20">
        <v>45755</v>
      </c>
      <c r="D999" t="s">
        <v>806</v>
      </c>
      <c r="E999" t="s">
        <v>807</v>
      </c>
      <c r="G999" t="s">
        <v>4355</v>
      </c>
      <c r="H999" t="s">
        <v>3546</v>
      </c>
      <c r="I999" t="s">
        <v>3547</v>
      </c>
      <c r="J999" s="8" t="str">
        <f t="shared" si="92"/>
        <v>BAG-</v>
      </c>
      <c r="K999" t="s">
        <v>10</v>
      </c>
      <c r="L999" s="46">
        <v>2000</v>
      </c>
      <c r="M999" t="s">
        <v>1472</v>
      </c>
      <c r="N999" t="s">
        <v>11</v>
      </c>
      <c r="O999" s="49">
        <v>0.21</v>
      </c>
      <c r="P999" s="9">
        <f t="shared" si="93"/>
        <v>420</v>
      </c>
      <c r="Q999" s="10">
        <f t="shared" si="94"/>
        <v>7.3003400000000003</v>
      </c>
      <c r="R999" s="10">
        <f t="shared" si="95"/>
        <v>2.8799999999999999E-2</v>
      </c>
      <c r="S999" s="11">
        <f t="shared" si="96"/>
        <v>57.6</v>
      </c>
      <c r="T999" s="10" t="s">
        <v>349</v>
      </c>
      <c r="U999" t="s">
        <v>810</v>
      </c>
    </row>
    <row r="1000" spans="1:21">
      <c r="A1000" t="s">
        <v>3955</v>
      </c>
      <c r="B1000" s="20">
        <v>45761</v>
      </c>
      <c r="C1000" s="20">
        <v>45744</v>
      </c>
      <c r="D1000" t="s">
        <v>21</v>
      </c>
      <c r="E1000" t="s">
        <v>22</v>
      </c>
      <c r="G1000" t="s">
        <v>4388</v>
      </c>
      <c r="H1000" t="s">
        <v>1448</v>
      </c>
      <c r="I1000" t="s">
        <v>1449</v>
      </c>
      <c r="J1000" s="8" t="str">
        <f t="shared" si="92"/>
        <v>BRKT</v>
      </c>
      <c r="K1000" t="s">
        <v>10</v>
      </c>
      <c r="L1000" s="46">
        <v>1030</v>
      </c>
      <c r="M1000" t="s">
        <v>1472</v>
      </c>
      <c r="N1000" t="s">
        <v>11</v>
      </c>
      <c r="O1000" s="49">
        <v>0.57969999999999999</v>
      </c>
      <c r="P1000" s="9">
        <f t="shared" si="93"/>
        <v>597.09</v>
      </c>
      <c r="Q1000" s="10">
        <f t="shared" si="94"/>
        <v>7.3003400000000003</v>
      </c>
      <c r="R1000" s="10">
        <f t="shared" si="95"/>
        <v>7.9399999999999998E-2</v>
      </c>
      <c r="S1000" s="11">
        <f t="shared" si="96"/>
        <v>81.78</v>
      </c>
      <c r="T1000" s="10" t="s">
        <v>349</v>
      </c>
      <c r="U1000" t="s">
        <v>442</v>
      </c>
    </row>
    <row r="1001" spans="1:21">
      <c r="A1001" t="s">
        <v>3968</v>
      </c>
      <c r="B1001" s="20">
        <v>45761</v>
      </c>
      <c r="C1001" s="20">
        <v>45750</v>
      </c>
      <c r="D1001" t="s">
        <v>651</v>
      </c>
      <c r="E1001" t="s">
        <v>652</v>
      </c>
      <c r="G1001" t="s">
        <v>4392</v>
      </c>
      <c r="H1001" t="s">
        <v>3238</v>
      </c>
      <c r="I1001" t="s">
        <v>3445</v>
      </c>
      <c r="J1001" s="8" t="str">
        <f t="shared" si="92"/>
        <v>FG--</v>
      </c>
      <c r="K1001" t="s">
        <v>10</v>
      </c>
      <c r="L1001" s="46">
        <v>4100</v>
      </c>
      <c r="M1001" t="s">
        <v>1472</v>
      </c>
      <c r="N1001" t="s">
        <v>11</v>
      </c>
      <c r="O1001" s="49">
        <v>0.82320000000000004</v>
      </c>
      <c r="P1001" s="9">
        <f t="shared" si="93"/>
        <v>3375.12</v>
      </c>
      <c r="Q1001" s="10">
        <f t="shared" si="94"/>
        <v>7.3003400000000003</v>
      </c>
      <c r="R1001" s="10">
        <f t="shared" si="95"/>
        <v>0.1128</v>
      </c>
      <c r="S1001" s="11">
        <f t="shared" si="96"/>
        <v>462.48</v>
      </c>
      <c r="T1001" s="10" t="s">
        <v>349</v>
      </c>
      <c r="U1001" t="s">
        <v>64</v>
      </c>
    </row>
    <row r="1002" spans="1:21">
      <c r="A1002" t="s">
        <v>4224</v>
      </c>
      <c r="B1002" s="20">
        <v>45761</v>
      </c>
      <c r="C1002" s="20">
        <v>45702</v>
      </c>
      <c r="D1002" t="s">
        <v>287</v>
      </c>
      <c r="E1002" t="s">
        <v>288</v>
      </c>
      <c r="G1002" t="s">
        <v>4513</v>
      </c>
      <c r="H1002" t="s">
        <v>3064</v>
      </c>
      <c r="I1002" t="s">
        <v>83</v>
      </c>
      <c r="J1002" s="8" t="s">
        <v>1478</v>
      </c>
      <c r="K1002" t="s">
        <v>10</v>
      </c>
      <c r="L1002" s="46">
        <v>5000</v>
      </c>
      <c r="M1002" t="s">
        <v>1472</v>
      </c>
      <c r="N1002" t="s">
        <v>11</v>
      </c>
      <c r="O1002" s="49">
        <v>7.3479999999999999</v>
      </c>
      <c r="P1002" s="9">
        <f t="shared" si="93"/>
        <v>36740</v>
      </c>
      <c r="Q1002" s="10">
        <f t="shared" si="94"/>
        <v>7.3003400000000003</v>
      </c>
      <c r="R1002" s="10">
        <f t="shared" si="95"/>
        <v>1.0065</v>
      </c>
      <c r="S1002" s="11">
        <f t="shared" si="96"/>
        <v>5032.5</v>
      </c>
      <c r="T1002" s="10" t="s">
        <v>349</v>
      </c>
      <c r="U1002" t="s">
        <v>36</v>
      </c>
    </row>
    <row r="1003" spans="1:21">
      <c r="A1003" t="s">
        <v>4237</v>
      </c>
      <c r="B1003" s="20">
        <v>45761</v>
      </c>
      <c r="C1003" s="20">
        <v>45712</v>
      </c>
      <c r="D1003" t="s">
        <v>2257</v>
      </c>
      <c r="E1003" t="s">
        <v>2258</v>
      </c>
      <c r="G1003" t="s">
        <v>4520</v>
      </c>
      <c r="H1003" t="s">
        <v>3148</v>
      </c>
      <c r="I1003" t="s">
        <v>3358</v>
      </c>
      <c r="J1003" s="8" t="str">
        <f t="shared" ref="J1003:J1048" si="97">+LEFT(U1003,4)</f>
        <v>HDL-</v>
      </c>
      <c r="K1003" t="s">
        <v>10</v>
      </c>
      <c r="L1003" s="46">
        <v>3000</v>
      </c>
      <c r="M1003" t="s">
        <v>1472</v>
      </c>
      <c r="N1003" t="s">
        <v>11</v>
      </c>
      <c r="O1003" s="49">
        <v>7.4931000000000001</v>
      </c>
      <c r="P1003" s="9">
        <f t="shared" si="93"/>
        <v>22479.3</v>
      </c>
      <c r="Q1003" s="10">
        <f t="shared" si="94"/>
        <v>7.3003400000000003</v>
      </c>
      <c r="R1003" s="10">
        <f t="shared" si="95"/>
        <v>1.0264</v>
      </c>
      <c r="S1003" s="11">
        <f t="shared" si="96"/>
        <v>3079.2</v>
      </c>
      <c r="T1003" s="10" t="s">
        <v>349</v>
      </c>
      <c r="U1003" t="s">
        <v>228</v>
      </c>
    </row>
    <row r="1004" spans="1:21">
      <c r="A1004" t="s">
        <v>4240</v>
      </c>
      <c r="B1004" s="20">
        <v>45761</v>
      </c>
      <c r="C1004" s="20">
        <v>45713</v>
      </c>
      <c r="D1004" t="s">
        <v>2257</v>
      </c>
      <c r="E1004" t="s">
        <v>2258</v>
      </c>
      <c r="G1004" t="s">
        <v>4520</v>
      </c>
      <c r="H1004" t="s">
        <v>1798</v>
      </c>
      <c r="I1004" t="s">
        <v>1799</v>
      </c>
      <c r="J1004" s="8" t="str">
        <f t="shared" si="97"/>
        <v>HDL-</v>
      </c>
      <c r="K1004" t="s">
        <v>10</v>
      </c>
      <c r="L1004" s="46">
        <v>3000</v>
      </c>
      <c r="M1004" t="s">
        <v>1472</v>
      </c>
      <c r="N1004" t="s">
        <v>11</v>
      </c>
      <c r="O1004" s="49">
        <v>7.4931000000000001</v>
      </c>
      <c r="P1004" s="9">
        <f t="shared" si="93"/>
        <v>22479.3</v>
      </c>
      <c r="Q1004" s="10">
        <f t="shared" si="94"/>
        <v>7.3003400000000003</v>
      </c>
      <c r="R1004" s="10">
        <f t="shared" si="95"/>
        <v>1.0264</v>
      </c>
      <c r="S1004" s="11">
        <f t="shared" si="96"/>
        <v>3079.2</v>
      </c>
      <c r="T1004" s="10" t="s">
        <v>349</v>
      </c>
      <c r="U1004" t="s">
        <v>228</v>
      </c>
    </row>
    <row r="1005" spans="1:21">
      <c r="A1005" t="s">
        <v>4243</v>
      </c>
      <c r="B1005" s="20">
        <v>45761</v>
      </c>
      <c r="C1005" s="20">
        <v>45713</v>
      </c>
      <c r="D1005" t="s">
        <v>2257</v>
      </c>
      <c r="E1005" t="s">
        <v>2258</v>
      </c>
      <c r="G1005" t="s">
        <v>4520</v>
      </c>
      <c r="H1005" t="s">
        <v>1800</v>
      </c>
      <c r="I1005" t="s">
        <v>1801</v>
      </c>
      <c r="J1005" s="8" t="str">
        <f t="shared" si="97"/>
        <v>HDL-</v>
      </c>
      <c r="K1005" t="s">
        <v>10</v>
      </c>
      <c r="L1005" s="46">
        <v>4020</v>
      </c>
      <c r="M1005" t="s">
        <v>1472</v>
      </c>
      <c r="N1005" t="s">
        <v>11</v>
      </c>
      <c r="O1005" s="49">
        <v>7.4931000000000001</v>
      </c>
      <c r="P1005" s="9">
        <f t="shared" si="93"/>
        <v>30122.26</v>
      </c>
      <c r="Q1005" s="10">
        <f t="shared" si="94"/>
        <v>7.3003400000000003</v>
      </c>
      <c r="R1005" s="10">
        <f t="shared" si="95"/>
        <v>1.0264</v>
      </c>
      <c r="S1005" s="11">
        <f t="shared" si="96"/>
        <v>4126.13</v>
      </c>
      <c r="T1005" s="10" t="s">
        <v>349</v>
      </c>
      <c r="U1005" t="s">
        <v>228</v>
      </c>
    </row>
    <row r="1006" spans="1:21">
      <c r="A1006" t="s">
        <v>4262</v>
      </c>
      <c r="B1006" s="20">
        <v>45761</v>
      </c>
      <c r="C1006" s="20">
        <v>45712</v>
      </c>
      <c r="D1006" t="s">
        <v>2257</v>
      </c>
      <c r="E1006" t="s">
        <v>2258</v>
      </c>
      <c r="G1006" t="s">
        <v>4520</v>
      </c>
      <c r="H1006" t="s">
        <v>3147</v>
      </c>
      <c r="I1006" t="s">
        <v>3357</v>
      </c>
      <c r="J1006" s="8" t="str">
        <f t="shared" si="97"/>
        <v>HDL-</v>
      </c>
      <c r="K1006" t="s">
        <v>10</v>
      </c>
      <c r="L1006" s="46">
        <v>3450</v>
      </c>
      <c r="M1006" t="s">
        <v>1472</v>
      </c>
      <c r="N1006" t="s">
        <v>11</v>
      </c>
      <c r="O1006" s="49">
        <v>8.5710999999999995</v>
      </c>
      <c r="P1006" s="9">
        <f t="shared" si="93"/>
        <v>29570.3</v>
      </c>
      <c r="Q1006" s="10">
        <f t="shared" si="94"/>
        <v>7.3003400000000003</v>
      </c>
      <c r="R1006" s="10">
        <f t="shared" si="95"/>
        <v>1.1740999999999999</v>
      </c>
      <c r="S1006" s="11">
        <f t="shared" si="96"/>
        <v>4050.65</v>
      </c>
      <c r="T1006" s="10" t="s">
        <v>349</v>
      </c>
      <c r="U1006" t="s">
        <v>228</v>
      </c>
    </row>
    <row r="1007" spans="1:21">
      <c r="A1007" t="s">
        <v>4007</v>
      </c>
      <c r="B1007" s="20">
        <v>45761</v>
      </c>
      <c r="C1007" s="20">
        <v>45744</v>
      </c>
      <c r="D1007" t="s">
        <v>651</v>
      </c>
      <c r="E1007" t="s">
        <v>652</v>
      </c>
      <c r="G1007" t="s">
        <v>4406</v>
      </c>
      <c r="H1007" t="s">
        <v>3116</v>
      </c>
      <c r="I1007" t="s">
        <v>3330</v>
      </c>
      <c r="J1007" s="8" t="str">
        <f t="shared" si="97"/>
        <v>HDL-</v>
      </c>
      <c r="K1007" t="s">
        <v>10</v>
      </c>
      <c r="L1007" s="46">
        <v>1020</v>
      </c>
      <c r="M1007" t="s">
        <v>1472</v>
      </c>
      <c r="N1007" t="s">
        <v>11</v>
      </c>
      <c r="O1007" s="49">
        <v>1.76</v>
      </c>
      <c r="P1007" s="9">
        <f t="shared" si="93"/>
        <v>1795.2</v>
      </c>
      <c r="Q1007" s="10">
        <f t="shared" si="94"/>
        <v>7.3003400000000003</v>
      </c>
      <c r="R1007" s="10">
        <f t="shared" si="95"/>
        <v>0.24110000000000001</v>
      </c>
      <c r="S1007" s="11">
        <f t="shared" si="96"/>
        <v>245.92</v>
      </c>
      <c r="T1007" s="10" t="s">
        <v>349</v>
      </c>
      <c r="U1007" t="s">
        <v>228</v>
      </c>
    </row>
    <row r="1008" spans="1:21">
      <c r="A1008" t="s">
        <v>4013</v>
      </c>
      <c r="B1008" s="20">
        <v>45761</v>
      </c>
      <c r="C1008" s="20">
        <v>45750</v>
      </c>
      <c r="D1008" t="s">
        <v>651</v>
      </c>
      <c r="E1008" t="s">
        <v>652</v>
      </c>
      <c r="G1008" t="s">
        <v>4406</v>
      </c>
      <c r="H1008" t="s">
        <v>1674</v>
      </c>
      <c r="I1008" t="s">
        <v>1675</v>
      </c>
      <c r="J1008" s="8" t="str">
        <f t="shared" si="97"/>
        <v>HDL-</v>
      </c>
      <c r="K1008" t="s">
        <v>10</v>
      </c>
      <c r="L1008" s="46">
        <v>5100</v>
      </c>
      <c r="M1008" t="s">
        <v>1472</v>
      </c>
      <c r="N1008" t="s">
        <v>11</v>
      </c>
      <c r="O1008" s="49">
        <v>2.0632000000000001</v>
      </c>
      <c r="P1008" s="9">
        <f t="shared" si="93"/>
        <v>10522.32</v>
      </c>
      <c r="Q1008" s="10">
        <f t="shared" si="94"/>
        <v>7.3003400000000003</v>
      </c>
      <c r="R1008" s="10">
        <f t="shared" si="95"/>
        <v>0.28260000000000002</v>
      </c>
      <c r="S1008" s="11">
        <f t="shared" si="96"/>
        <v>1441.26</v>
      </c>
      <c r="T1008" s="10" t="s">
        <v>349</v>
      </c>
      <c r="U1008" t="s">
        <v>228</v>
      </c>
    </row>
    <row r="1009" spans="1:21">
      <c r="A1009" t="s">
        <v>4014</v>
      </c>
      <c r="B1009" s="20">
        <v>45761</v>
      </c>
      <c r="C1009" s="20">
        <v>45744</v>
      </c>
      <c r="D1009" t="s">
        <v>651</v>
      </c>
      <c r="E1009" t="s">
        <v>652</v>
      </c>
      <c r="G1009" t="s">
        <v>4406</v>
      </c>
      <c r="H1009" t="s">
        <v>1674</v>
      </c>
      <c r="I1009" t="s">
        <v>1675</v>
      </c>
      <c r="J1009" s="8" t="str">
        <f t="shared" si="97"/>
        <v>HDL-</v>
      </c>
      <c r="K1009" t="s">
        <v>10</v>
      </c>
      <c r="L1009" s="46">
        <v>520</v>
      </c>
      <c r="M1009" t="s">
        <v>1472</v>
      </c>
      <c r="N1009" t="s">
        <v>11</v>
      </c>
      <c r="O1009" s="49">
        <v>2.1269999999999998</v>
      </c>
      <c r="P1009" s="9">
        <f t="shared" si="93"/>
        <v>1106.04</v>
      </c>
      <c r="Q1009" s="10">
        <f t="shared" si="94"/>
        <v>7.3003400000000003</v>
      </c>
      <c r="R1009" s="10">
        <f t="shared" si="95"/>
        <v>0.29139999999999999</v>
      </c>
      <c r="S1009" s="11">
        <f t="shared" si="96"/>
        <v>151.53</v>
      </c>
      <c r="T1009" s="10" t="s">
        <v>349</v>
      </c>
      <c r="U1009" t="s">
        <v>228</v>
      </c>
    </row>
    <row r="1010" spans="1:21">
      <c r="A1010" t="s">
        <v>4028</v>
      </c>
      <c r="B1010" s="20">
        <v>45761</v>
      </c>
      <c r="C1010" s="20">
        <v>45750</v>
      </c>
      <c r="D1010" t="s">
        <v>651</v>
      </c>
      <c r="E1010" t="s">
        <v>652</v>
      </c>
      <c r="G1010" t="s">
        <v>4406</v>
      </c>
      <c r="H1010" t="s">
        <v>3200</v>
      </c>
      <c r="I1010" t="s">
        <v>3407</v>
      </c>
      <c r="J1010" s="8" t="str">
        <f t="shared" si="97"/>
        <v>HDL-</v>
      </c>
      <c r="K1010" t="s">
        <v>10</v>
      </c>
      <c r="L1010" s="46">
        <v>4050</v>
      </c>
      <c r="M1010" t="s">
        <v>1472</v>
      </c>
      <c r="N1010" t="s">
        <v>11</v>
      </c>
      <c r="O1010" s="49">
        <v>2.3401999999999998</v>
      </c>
      <c r="P1010" s="9">
        <f t="shared" si="93"/>
        <v>9477.81</v>
      </c>
      <c r="Q1010" s="10">
        <f t="shared" si="94"/>
        <v>7.3003400000000003</v>
      </c>
      <c r="R1010" s="10">
        <f t="shared" si="95"/>
        <v>0.3206</v>
      </c>
      <c r="S1010" s="11">
        <f t="shared" si="96"/>
        <v>1298.43</v>
      </c>
      <c r="T1010" s="10" t="s">
        <v>349</v>
      </c>
      <c r="U1010" t="s">
        <v>228</v>
      </c>
    </row>
    <row r="1011" spans="1:21">
      <c r="A1011" t="s">
        <v>4016</v>
      </c>
      <c r="B1011" s="20">
        <v>45761</v>
      </c>
      <c r="C1011" s="20">
        <v>45729</v>
      </c>
      <c r="D1011" t="s">
        <v>28</v>
      </c>
      <c r="E1011" t="s">
        <v>29</v>
      </c>
      <c r="G1011" t="s">
        <v>4410</v>
      </c>
      <c r="H1011" t="s">
        <v>3072</v>
      </c>
      <c r="I1011" t="s">
        <v>3289</v>
      </c>
      <c r="J1011" s="8" t="str">
        <f t="shared" si="97"/>
        <v>LHDL</v>
      </c>
      <c r="K1011" t="s">
        <v>10</v>
      </c>
      <c r="L1011" s="46">
        <v>1020</v>
      </c>
      <c r="M1011" t="s">
        <v>1472</v>
      </c>
      <c r="N1011" t="s">
        <v>11</v>
      </c>
      <c r="O1011" s="49">
        <v>2.1898</v>
      </c>
      <c r="P1011" s="9">
        <f t="shared" si="93"/>
        <v>2233.6</v>
      </c>
      <c r="Q1011" s="10">
        <f t="shared" si="94"/>
        <v>7.3003400000000003</v>
      </c>
      <c r="R1011" s="10">
        <f t="shared" si="95"/>
        <v>0.3</v>
      </c>
      <c r="S1011" s="11">
        <f t="shared" si="96"/>
        <v>306</v>
      </c>
      <c r="T1011" s="10" t="s">
        <v>349</v>
      </c>
      <c r="U1011" t="s">
        <v>125</v>
      </c>
    </row>
    <row r="1012" spans="1:21">
      <c r="A1012" t="s">
        <v>4017</v>
      </c>
      <c r="B1012" s="20">
        <v>45761</v>
      </c>
      <c r="C1012" s="20">
        <v>45729</v>
      </c>
      <c r="D1012" t="s">
        <v>28</v>
      </c>
      <c r="E1012" t="s">
        <v>29</v>
      </c>
      <c r="G1012" t="s">
        <v>4410</v>
      </c>
      <c r="H1012" t="s">
        <v>3074</v>
      </c>
      <c r="I1012" t="s">
        <v>3290</v>
      </c>
      <c r="J1012" s="8" t="str">
        <f t="shared" si="97"/>
        <v>LHDL</v>
      </c>
      <c r="K1012" t="s">
        <v>10</v>
      </c>
      <c r="L1012" s="46">
        <v>960</v>
      </c>
      <c r="M1012" t="s">
        <v>1472</v>
      </c>
      <c r="N1012" t="s">
        <v>11</v>
      </c>
      <c r="O1012" s="49">
        <v>2.1898</v>
      </c>
      <c r="P1012" s="9">
        <f t="shared" si="93"/>
        <v>2102.21</v>
      </c>
      <c r="Q1012" s="10">
        <f t="shared" si="94"/>
        <v>7.3003400000000003</v>
      </c>
      <c r="R1012" s="10">
        <f t="shared" si="95"/>
        <v>0.3</v>
      </c>
      <c r="S1012" s="11">
        <f t="shared" si="96"/>
        <v>288</v>
      </c>
      <c r="T1012" s="10" t="s">
        <v>349</v>
      </c>
      <c r="U1012" t="s">
        <v>125</v>
      </c>
    </row>
    <row r="1013" spans="1:21">
      <c r="A1013" t="s">
        <v>4018</v>
      </c>
      <c r="B1013" s="20">
        <v>45761</v>
      </c>
      <c r="C1013" s="20">
        <v>45729</v>
      </c>
      <c r="D1013" t="s">
        <v>28</v>
      </c>
      <c r="E1013" t="s">
        <v>29</v>
      </c>
      <c r="G1013" t="s">
        <v>4410</v>
      </c>
      <c r="H1013" t="s">
        <v>3609</v>
      </c>
      <c r="I1013" t="s">
        <v>3610</v>
      </c>
      <c r="J1013" s="8" t="str">
        <f t="shared" si="97"/>
        <v>LHDL</v>
      </c>
      <c r="K1013" t="s">
        <v>10</v>
      </c>
      <c r="L1013" s="46">
        <v>500</v>
      </c>
      <c r="M1013" t="s">
        <v>1472</v>
      </c>
      <c r="N1013" t="s">
        <v>11</v>
      </c>
      <c r="O1013" s="49">
        <v>2.1898</v>
      </c>
      <c r="P1013" s="9">
        <f t="shared" si="93"/>
        <v>1094.9000000000001</v>
      </c>
      <c r="Q1013" s="10">
        <f t="shared" si="94"/>
        <v>7.3003400000000003</v>
      </c>
      <c r="R1013" s="10">
        <f t="shared" si="95"/>
        <v>0.3</v>
      </c>
      <c r="S1013" s="11">
        <f t="shared" si="96"/>
        <v>150</v>
      </c>
      <c r="T1013" s="10" t="s">
        <v>349</v>
      </c>
      <c r="U1013" t="s">
        <v>125</v>
      </c>
    </row>
    <row r="1014" spans="1:21">
      <c r="A1014" t="s">
        <v>4019</v>
      </c>
      <c r="B1014" s="20">
        <v>45761</v>
      </c>
      <c r="C1014" s="20">
        <v>45729</v>
      </c>
      <c r="D1014" t="s">
        <v>28</v>
      </c>
      <c r="E1014" t="s">
        <v>29</v>
      </c>
      <c r="G1014" t="s">
        <v>4410</v>
      </c>
      <c r="H1014" t="s">
        <v>3075</v>
      </c>
      <c r="I1014" t="s">
        <v>3291</v>
      </c>
      <c r="J1014" s="8" t="str">
        <f t="shared" si="97"/>
        <v>LHDL</v>
      </c>
      <c r="K1014" t="s">
        <v>10</v>
      </c>
      <c r="L1014" s="46">
        <v>1010</v>
      </c>
      <c r="M1014" t="s">
        <v>1472</v>
      </c>
      <c r="N1014" t="s">
        <v>11</v>
      </c>
      <c r="O1014" s="49">
        <v>2.1898</v>
      </c>
      <c r="P1014" s="9">
        <f t="shared" si="93"/>
        <v>2211.6999999999998</v>
      </c>
      <c r="Q1014" s="10">
        <f t="shared" si="94"/>
        <v>7.3003400000000003</v>
      </c>
      <c r="R1014" s="10">
        <f t="shared" si="95"/>
        <v>0.3</v>
      </c>
      <c r="S1014" s="11">
        <f t="shared" si="96"/>
        <v>303</v>
      </c>
      <c r="T1014" s="10" t="s">
        <v>349</v>
      </c>
      <c r="U1014" t="s">
        <v>125</v>
      </c>
    </row>
    <row r="1015" spans="1:21">
      <c r="A1015" t="s">
        <v>4116</v>
      </c>
      <c r="B1015" s="20">
        <v>45761</v>
      </c>
      <c r="C1015" s="20">
        <v>45728</v>
      </c>
      <c r="D1015" t="s">
        <v>94</v>
      </c>
      <c r="E1015" t="s">
        <v>95</v>
      </c>
      <c r="G1015" t="s">
        <v>4429</v>
      </c>
      <c r="H1015" t="s">
        <v>3696</v>
      </c>
      <c r="I1015" t="s">
        <v>3697</v>
      </c>
      <c r="J1015" s="8" t="str">
        <f t="shared" si="97"/>
        <v>LID-</v>
      </c>
      <c r="K1015" t="s">
        <v>98</v>
      </c>
      <c r="L1015" s="46">
        <v>950</v>
      </c>
      <c r="M1015" t="s">
        <v>1472</v>
      </c>
      <c r="N1015" t="s">
        <v>11</v>
      </c>
      <c r="O1015" s="49">
        <v>3.3</v>
      </c>
      <c r="P1015" s="9">
        <f t="shared" si="93"/>
        <v>3135</v>
      </c>
      <c r="Q1015" s="10">
        <f t="shared" si="94"/>
        <v>7.3003400000000003</v>
      </c>
      <c r="R1015" s="10">
        <f t="shared" si="95"/>
        <v>0.45200000000000001</v>
      </c>
      <c r="S1015" s="11">
        <f t="shared" si="96"/>
        <v>429.4</v>
      </c>
      <c r="T1015" s="10" t="s">
        <v>349</v>
      </c>
      <c r="U1015" t="s">
        <v>368</v>
      </c>
    </row>
    <row r="1016" spans="1:21">
      <c r="A1016" t="s">
        <v>4152</v>
      </c>
      <c r="B1016" s="20">
        <v>45761</v>
      </c>
      <c r="C1016" s="20">
        <v>45664</v>
      </c>
      <c r="D1016" t="s">
        <v>94</v>
      </c>
      <c r="E1016" t="s">
        <v>95</v>
      </c>
      <c r="G1016" t="s">
        <v>4447</v>
      </c>
      <c r="H1016" t="s">
        <v>1742</v>
      </c>
      <c r="I1016" t="s">
        <v>1743</v>
      </c>
      <c r="J1016" s="8" t="str">
        <f t="shared" si="97"/>
        <v>LID-</v>
      </c>
      <c r="K1016" t="s">
        <v>369</v>
      </c>
      <c r="L1016" s="46">
        <v>1030</v>
      </c>
      <c r="M1016" t="s">
        <v>1472</v>
      </c>
      <c r="N1016" t="s">
        <v>11</v>
      </c>
      <c r="O1016" s="49">
        <v>3.75</v>
      </c>
      <c r="P1016" s="9">
        <f t="shared" si="93"/>
        <v>3862.5</v>
      </c>
      <c r="Q1016" s="10">
        <f t="shared" si="94"/>
        <v>7.3003400000000003</v>
      </c>
      <c r="R1016" s="10">
        <f t="shared" si="95"/>
        <v>0.51370000000000005</v>
      </c>
      <c r="S1016" s="11">
        <f t="shared" si="96"/>
        <v>529.11</v>
      </c>
      <c r="T1016" s="10" t="s">
        <v>349</v>
      </c>
      <c r="U1016" t="s">
        <v>368</v>
      </c>
    </row>
    <row r="1017" spans="1:21">
      <c r="A1017" t="s">
        <v>4153</v>
      </c>
      <c r="B1017" s="20">
        <v>45761</v>
      </c>
      <c r="C1017" s="20">
        <v>45700</v>
      </c>
      <c r="D1017" t="s">
        <v>94</v>
      </c>
      <c r="E1017" t="s">
        <v>95</v>
      </c>
      <c r="G1017" t="s">
        <v>4447</v>
      </c>
      <c r="H1017" t="s">
        <v>1742</v>
      </c>
      <c r="I1017" t="s">
        <v>1743</v>
      </c>
      <c r="J1017" s="8" t="str">
        <f t="shared" si="97"/>
        <v>LID-</v>
      </c>
      <c r="K1017" t="s">
        <v>369</v>
      </c>
      <c r="L1017" s="46">
        <v>30</v>
      </c>
      <c r="M1017" t="s">
        <v>1472</v>
      </c>
      <c r="N1017" t="s">
        <v>11</v>
      </c>
      <c r="O1017" s="49">
        <v>3.75</v>
      </c>
      <c r="P1017" s="9">
        <f t="shared" si="93"/>
        <v>112.5</v>
      </c>
      <c r="Q1017" s="10">
        <f t="shared" si="94"/>
        <v>7.3003400000000003</v>
      </c>
      <c r="R1017" s="10">
        <f t="shared" si="95"/>
        <v>0.51370000000000005</v>
      </c>
      <c r="S1017" s="11">
        <f t="shared" si="96"/>
        <v>15.41</v>
      </c>
      <c r="T1017" s="10" t="s">
        <v>349</v>
      </c>
      <c r="U1017" t="s">
        <v>368</v>
      </c>
    </row>
    <row r="1018" spans="1:21">
      <c r="A1018" t="s">
        <v>4154</v>
      </c>
      <c r="B1018" s="20">
        <v>45761</v>
      </c>
      <c r="C1018" s="20">
        <v>45700</v>
      </c>
      <c r="D1018" t="s">
        <v>94</v>
      </c>
      <c r="E1018" t="s">
        <v>95</v>
      </c>
      <c r="G1018" t="s">
        <v>4447</v>
      </c>
      <c r="H1018" t="s">
        <v>1742</v>
      </c>
      <c r="I1018" t="s">
        <v>1743</v>
      </c>
      <c r="J1018" s="8" t="str">
        <f t="shared" si="97"/>
        <v>LID-</v>
      </c>
      <c r="K1018" t="s">
        <v>369</v>
      </c>
      <c r="L1018" s="46">
        <v>30</v>
      </c>
      <c r="M1018" t="s">
        <v>1472</v>
      </c>
      <c r="N1018" t="s">
        <v>11</v>
      </c>
      <c r="O1018" s="49">
        <v>3.75</v>
      </c>
      <c r="P1018" s="9">
        <f t="shared" si="93"/>
        <v>112.5</v>
      </c>
      <c r="Q1018" s="10">
        <f t="shared" si="94"/>
        <v>7.3003400000000003</v>
      </c>
      <c r="R1018" s="10">
        <f t="shared" si="95"/>
        <v>0.51370000000000005</v>
      </c>
      <c r="S1018" s="11">
        <f t="shared" si="96"/>
        <v>15.41</v>
      </c>
      <c r="T1018" s="10" t="s">
        <v>349</v>
      </c>
      <c r="U1018" t="s">
        <v>368</v>
      </c>
    </row>
    <row r="1019" spans="1:21">
      <c r="A1019" t="s">
        <v>2325</v>
      </c>
      <c r="B1019" s="20">
        <v>45761</v>
      </c>
      <c r="C1019" s="20">
        <v>45664</v>
      </c>
      <c r="D1019" t="s">
        <v>94</v>
      </c>
      <c r="E1019" t="s">
        <v>95</v>
      </c>
      <c r="G1019" t="s">
        <v>4449</v>
      </c>
      <c r="H1019" t="s">
        <v>1750</v>
      </c>
      <c r="I1019" t="s">
        <v>1751</v>
      </c>
      <c r="J1019" s="8" t="str">
        <f t="shared" si="97"/>
        <v>LID-</v>
      </c>
      <c r="K1019" t="s">
        <v>369</v>
      </c>
      <c r="L1019" s="46">
        <v>1070</v>
      </c>
      <c r="M1019" t="s">
        <v>1472</v>
      </c>
      <c r="N1019" t="s">
        <v>11</v>
      </c>
      <c r="O1019" s="49">
        <v>3.92</v>
      </c>
      <c r="P1019" s="9">
        <f t="shared" si="93"/>
        <v>4194.3999999999996</v>
      </c>
      <c r="Q1019" s="10">
        <f t="shared" si="94"/>
        <v>7.3003400000000003</v>
      </c>
      <c r="R1019" s="10">
        <f t="shared" si="95"/>
        <v>0.53700000000000003</v>
      </c>
      <c r="S1019" s="11">
        <f t="shared" si="96"/>
        <v>574.59</v>
      </c>
      <c r="T1019" s="10" t="s">
        <v>349</v>
      </c>
      <c r="U1019" t="s">
        <v>368</v>
      </c>
    </row>
    <row r="1020" spans="1:21">
      <c r="A1020" t="s">
        <v>4159</v>
      </c>
      <c r="B1020" s="20">
        <v>45761</v>
      </c>
      <c r="C1020" s="20">
        <v>45700</v>
      </c>
      <c r="D1020" t="s">
        <v>94</v>
      </c>
      <c r="E1020" t="s">
        <v>95</v>
      </c>
      <c r="G1020" t="s">
        <v>4449</v>
      </c>
      <c r="H1020" t="s">
        <v>1750</v>
      </c>
      <c r="I1020" t="s">
        <v>1751</v>
      </c>
      <c r="J1020" s="8" t="str">
        <f t="shared" si="97"/>
        <v>LID-</v>
      </c>
      <c r="K1020" t="s">
        <v>369</v>
      </c>
      <c r="L1020" s="46">
        <v>290</v>
      </c>
      <c r="M1020" t="s">
        <v>1472</v>
      </c>
      <c r="N1020" t="s">
        <v>11</v>
      </c>
      <c r="O1020" s="49">
        <v>3.92</v>
      </c>
      <c r="P1020" s="9">
        <f t="shared" si="93"/>
        <v>1136.8</v>
      </c>
      <c r="Q1020" s="10">
        <f t="shared" si="94"/>
        <v>7.3003400000000003</v>
      </c>
      <c r="R1020" s="10">
        <f t="shared" si="95"/>
        <v>0.53700000000000003</v>
      </c>
      <c r="S1020" s="11">
        <f t="shared" si="96"/>
        <v>155.72999999999999</v>
      </c>
      <c r="T1020" s="10" t="s">
        <v>349</v>
      </c>
      <c r="U1020" t="s">
        <v>368</v>
      </c>
    </row>
    <row r="1021" spans="1:21">
      <c r="A1021" t="s">
        <v>4175</v>
      </c>
      <c r="B1021" s="20">
        <v>45761</v>
      </c>
      <c r="C1021" s="20">
        <v>45714</v>
      </c>
      <c r="D1021" t="s">
        <v>94</v>
      </c>
      <c r="E1021" t="s">
        <v>95</v>
      </c>
      <c r="G1021" t="s">
        <v>4480</v>
      </c>
      <c r="H1021" t="s">
        <v>3164</v>
      </c>
      <c r="I1021" t="s">
        <v>3374</v>
      </c>
      <c r="J1021" s="8" t="str">
        <f t="shared" si="97"/>
        <v>LID-</v>
      </c>
      <c r="K1021" t="s">
        <v>98</v>
      </c>
      <c r="L1021" s="46">
        <v>265</v>
      </c>
      <c r="M1021" t="s">
        <v>1472</v>
      </c>
      <c r="N1021" t="s">
        <v>11</v>
      </c>
      <c r="O1021" s="49">
        <v>4.26</v>
      </c>
      <c r="P1021" s="9">
        <f t="shared" si="93"/>
        <v>1128.9000000000001</v>
      </c>
      <c r="Q1021" s="10">
        <f t="shared" si="94"/>
        <v>7.3003400000000003</v>
      </c>
      <c r="R1021" s="10">
        <f t="shared" si="95"/>
        <v>0.58350000000000002</v>
      </c>
      <c r="S1021" s="11">
        <f t="shared" si="96"/>
        <v>154.63</v>
      </c>
      <c r="T1021" s="10" t="s">
        <v>349</v>
      </c>
      <c r="U1021" t="s">
        <v>368</v>
      </c>
    </row>
    <row r="1022" spans="1:21">
      <c r="A1022" t="s">
        <v>4176</v>
      </c>
      <c r="B1022" s="20">
        <v>45761</v>
      </c>
      <c r="C1022" s="20">
        <v>45714</v>
      </c>
      <c r="D1022" t="s">
        <v>94</v>
      </c>
      <c r="E1022" t="s">
        <v>95</v>
      </c>
      <c r="G1022" t="s">
        <v>4480</v>
      </c>
      <c r="H1022" t="s">
        <v>3164</v>
      </c>
      <c r="I1022" t="s">
        <v>3374</v>
      </c>
      <c r="J1022" s="8" t="str">
        <f t="shared" si="97"/>
        <v>LID-</v>
      </c>
      <c r="K1022" t="s">
        <v>98</v>
      </c>
      <c r="L1022" s="46">
        <v>475</v>
      </c>
      <c r="M1022" t="s">
        <v>1472</v>
      </c>
      <c r="N1022" t="s">
        <v>11</v>
      </c>
      <c r="O1022" s="49">
        <v>4.26</v>
      </c>
      <c r="P1022" s="9">
        <f t="shared" si="93"/>
        <v>2023.5</v>
      </c>
      <c r="Q1022" s="10">
        <f t="shared" si="94"/>
        <v>7.3003400000000003</v>
      </c>
      <c r="R1022" s="10">
        <f t="shared" si="95"/>
        <v>0.58350000000000002</v>
      </c>
      <c r="S1022" s="11">
        <f t="shared" si="96"/>
        <v>277.16000000000003</v>
      </c>
      <c r="T1022" s="10" t="s">
        <v>349</v>
      </c>
      <c r="U1022" t="s">
        <v>368</v>
      </c>
    </row>
    <row r="1023" spans="1:21">
      <c r="A1023" t="s">
        <v>4271</v>
      </c>
      <c r="B1023" s="20">
        <v>45761</v>
      </c>
      <c r="C1023" s="20">
        <v>45664</v>
      </c>
      <c r="D1023" t="s">
        <v>94</v>
      </c>
      <c r="E1023" t="s">
        <v>95</v>
      </c>
      <c r="G1023" t="s">
        <v>4531</v>
      </c>
      <c r="H1023" t="s">
        <v>3780</v>
      </c>
      <c r="I1023" t="s">
        <v>3781</v>
      </c>
      <c r="J1023" s="8" t="str">
        <f t="shared" si="97"/>
        <v>LID-</v>
      </c>
      <c r="K1023" t="s">
        <v>98</v>
      </c>
      <c r="L1023" s="46">
        <v>500</v>
      </c>
      <c r="M1023" t="s">
        <v>1472</v>
      </c>
      <c r="N1023" t="s">
        <v>11</v>
      </c>
      <c r="O1023" s="49">
        <v>8.9</v>
      </c>
      <c r="P1023" s="9">
        <f t="shared" si="93"/>
        <v>4450</v>
      </c>
      <c r="Q1023" s="10">
        <f t="shared" si="94"/>
        <v>7.3003400000000003</v>
      </c>
      <c r="R1023" s="10">
        <f t="shared" si="95"/>
        <v>1.2191000000000001</v>
      </c>
      <c r="S1023" s="11">
        <f t="shared" si="96"/>
        <v>609.54999999999995</v>
      </c>
      <c r="T1023" s="10" t="s">
        <v>349</v>
      </c>
      <c r="U1023" t="s">
        <v>368</v>
      </c>
    </row>
    <row r="1024" spans="1:21">
      <c r="A1024" t="s">
        <v>2540</v>
      </c>
      <c r="B1024" s="20">
        <v>45761</v>
      </c>
      <c r="C1024" s="20">
        <v>45714</v>
      </c>
      <c r="D1024" t="s">
        <v>830</v>
      </c>
      <c r="E1024" t="s">
        <v>831</v>
      </c>
      <c r="G1024" t="s">
        <v>4461</v>
      </c>
      <c r="H1024" t="s">
        <v>3166</v>
      </c>
      <c r="I1024" t="s">
        <v>3376</v>
      </c>
      <c r="J1024" s="8" t="str">
        <f t="shared" si="97"/>
        <v>LID-</v>
      </c>
      <c r="K1024" t="s">
        <v>98</v>
      </c>
      <c r="L1024" s="46">
        <v>960</v>
      </c>
      <c r="M1024" t="s">
        <v>1472</v>
      </c>
      <c r="N1024" t="s">
        <v>11</v>
      </c>
      <c r="O1024" s="49">
        <v>4.2</v>
      </c>
      <c r="P1024" s="9">
        <f t="shared" si="93"/>
        <v>4032</v>
      </c>
      <c r="Q1024" s="10">
        <f t="shared" si="94"/>
        <v>7.3003400000000003</v>
      </c>
      <c r="R1024" s="10">
        <f t="shared" si="95"/>
        <v>0.57530000000000003</v>
      </c>
      <c r="S1024" s="11">
        <f t="shared" si="96"/>
        <v>552.29</v>
      </c>
      <c r="T1024" s="10" t="s">
        <v>349</v>
      </c>
      <c r="U1024" t="s">
        <v>368</v>
      </c>
    </row>
    <row r="1025" spans="1:21">
      <c r="A1025" t="s">
        <v>4187</v>
      </c>
      <c r="B1025" s="20">
        <v>45761</v>
      </c>
      <c r="C1025" s="20">
        <v>45714</v>
      </c>
      <c r="D1025" t="s">
        <v>830</v>
      </c>
      <c r="E1025" t="s">
        <v>831</v>
      </c>
      <c r="G1025" t="s">
        <v>4461</v>
      </c>
      <c r="H1025" t="s">
        <v>3746</v>
      </c>
      <c r="I1025" t="s">
        <v>3747</v>
      </c>
      <c r="J1025" s="8" t="str">
        <f t="shared" si="97"/>
        <v>LID-</v>
      </c>
      <c r="K1025" t="s">
        <v>98</v>
      </c>
      <c r="L1025" s="46">
        <v>960</v>
      </c>
      <c r="M1025" t="s">
        <v>1472</v>
      </c>
      <c r="N1025" t="s">
        <v>11</v>
      </c>
      <c r="O1025" s="49">
        <v>4.5999999999999996</v>
      </c>
      <c r="P1025" s="9">
        <f t="shared" si="93"/>
        <v>4416</v>
      </c>
      <c r="Q1025" s="10">
        <f t="shared" si="94"/>
        <v>7.3003400000000003</v>
      </c>
      <c r="R1025" s="10">
        <f t="shared" si="95"/>
        <v>0.63009999999999999</v>
      </c>
      <c r="S1025" s="11">
        <f t="shared" si="96"/>
        <v>604.9</v>
      </c>
      <c r="T1025" s="10" t="s">
        <v>349</v>
      </c>
      <c r="U1025" t="s">
        <v>368</v>
      </c>
    </row>
    <row r="1026" spans="1:21">
      <c r="A1026" t="s">
        <v>3835</v>
      </c>
      <c r="B1026" s="20">
        <v>45761</v>
      </c>
      <c r="C1026" s="20">
        <v>45744</v>
      </c>
      <c r="D1026" t="s">
        <v>235</v>
      </c>
      <c r="E1026" t="s">
        <v>236</v>
      </c>
      <c r="G1026" t="s">
        <v>4342</v>
      </c>
      <c r="H1026" t="s">
        <v>233</v>
      </c>
      <c r="I1026" t="s">
        <v>234</v>
      </c>
      <c r="J1026" s="8" t="str">
        <f t="shared" si="97"/>
        <v>RIV-</v>
      </c>
      <c r="K1026" t="s">
        <v>10</v>
      </c>
      <c r="L1026" s="46">
        <v>33500</v>
      </c>
      <c r="M1026" t="s">
        <v>1472</v>
      </c>
      <c r="N1026" t="s">
        <v>11</v>
      </c>
      <c r="O1026" s="49">
        <v>4.0800000000000003E-2</v>
      </c>
      <c r="P1026" s="9">
        <f t="shared" ref="P1026:P1089" si="98">ROUND(O1026*L1026,2)</f>
        <v>1366.8</v>
      </c>
      <c r="Q1026" s="10">
        <f t="shared" ref="Q1026:Q1089" si="99">IF(N1026="HKD",7.8,IF(N1026="CNY",7.30034,1))</f>
        <v>7.3003400000000003</v>
      </c>
      <c r="R1026" s="10">
        <f t="shared" ref="R1026:R1089" si="100">+ROUND(O1026/Q1026,4)</f>
        <v>5.5999999999999999E-3</v>
      </c>
      <c r="S1026" s="11">
        <f t="shared" ref="S1026:S1089" si="101">ROUND(R1026*L1026,2)</f>
        <v>187.6</v>
      </c>
      <c r="T1026" s="10" t="s">
        <v>349</v>
      </c>
      <c r="U1026" t="s">
        <v>132</v>
      </c>
    </row>
    <row r="1027" spans="1:21">
      <c r="A1027" t="s">
        <v>3839</v>
      </c>
      <c r="B1027" s="20">
        <v>45761</v>
      </c>
      <c r="C1027" s="20">
        <v>45750</v>
      </c>
      <c r="D1027" t="s">
        <v>235</v>
      </c>
      <c r="E1027" t="s">
        <v>236</v>
      </c>
      <c r="G1027" t="s">
        <v>4342</v>
      </c>
      <c r="H1027" t="s">
        <v>233</v>
      </c>
      <c r="I1027" t="s">
        <v>234</v>
      </c>
      <c r="J1027" s="8" t="str">
        <f t="shared" si="97"/>
        <v>RIV-</v>
      </c>
      <c r="K1027" t="s">
        <v>10</v>
      </c>
      <c r="L1027" s="46">
        <v>15000</v>
      </c>
      <c r="M1027" t="s">
        <v>1472</v>
      </c>
      <c r="N1027" t="s">
        <v>11</v>
      </c>
      <c r="O1027" s="49">
        <v>4.1599999999999998E-2</v>
      </c>
      <c r="P1027" s="9">
        <f t="shared" si="98"/>
        <v>624</v>
      </c>
      <c r="Q1027" s="10">
        <f t="shared" si="99"/>
        <v>7.3003400000000003</v>
      </c>
      <c r="R1027" s="10">
        <f t="shared" si="100"/>
        <v>5.7000000000000002E-3</v>
      </c>
      <c r="S1027" s="11">
        <f t="shared" si="101"/>
        <v>85.5</v>
      </c>
      <c r="T1027" s="10" t="s">
        <v>349</v>
      </c>
      <c r="U1027" t="s">
        <v>132</v>
      </c>
    </row>
    <row r="1028" spans="1:21">
      <c r="A1028" t="s">
        <v>3964</v>
      </c>
      <c r="B1028" s="20">
        <v>45761</v>
      </c>
      <c r="C1028" s="20">
        <v>45750</v>
      </c>
      <c r="D1028" t="s">
        <v>235</v>
      </c>
      <c r="E1028" t="s">
        <v>236</v>
      </c>
      <c r="G1028" t="s">
        <v>4342</v>
      </c>
      <c r="H1028" t="s">
        <v>1348</v>
      </c>
      <c r="I1028" t="s">
        <v>1349</v>
      </c>
      <c r="J1028" s="8" t="str">
        <f t="shared" si="97"/>
        <v>SCR-</v>
      </c>
      <c r="K1028" t="s">
        <v>10</v>
      </c>
      <c r="L1028" s="46">
        <v>3850</v>
      </c>
      <c r="M1028" t="s">
        <v>1472</v>
      </c>
      <c r="N1028" t="s">
        <v>11</v>
      </c>
      <c r="O1028" s="49">
        <v>0.67030000000000001</v>
      </c>
      <c r="P1028" s="9">
        <f t="shared" si="98"/>
        <v>2580.66</v>
      </c>
      <c r="Q1028" s="10">
        <f t="shared" si="99"/>
        <v>7.3003400000000003</v>
      </c>
      <c r="R1028" s="10">
        <f t="shared" si="100"/>
        <v>9.1800000000000007E-2</v>
      </c>
      <c r="S1028" s="11">
        <f t="shared" si="101"/>
        <v>353.43</v>
      </c>
      <c r="T1028" s="10" t="s">
        <v>349</v>
      </c>
      <c r="U1028" t="s">
        <v>166</v>
      </c>
    </row>
    <row r="1029" spans="1:21">
      <c r="A1029" t="s">
        <v>4033</v>
      </c>
      <c r="B1029" s="20">
        <v>45761</v>
      </c>
      <c r="C1029" s="20">
        <v>45729</v>
      </c>
      <c r="D1029" t="s">
        <v>28</v>
      </c>
      <c r="E1029" t="s">
        <v>29</v>
      </c>
      <c r="G1029" t="s">
        <v>4410</v>
      </c>
      <c r="H1029" t="s">
        <v>3631</v>
      </c>
      <c r="I1029" t="s">
        <v>3610</v>
      </c>
      <c r="J1029" s="8" t="str">
        <f t="shared" si="97"/>
        <v>SHDL</v>
      </c>
      <c r="K1029" t="s">
        <v>10</v>
      </c>
      <c r="L1029" s="46">
        <v>960</v>
      </c>
      <c r="M1029" t="s">
        <v>1472</v>
      </c>
      <c r="N1029" t="s">
        <v>11</v>
      </c>
      <c r="O1029" s="49">
        <v>2.4588000000000001</v>
      </c>
      <c r="P1029" s="9">
        <f t="shared" si="98"/>
        <v>2360.4499999999998</v>
      </c>
      <c r="Q1029" s="10">
        <f t="shared" si="99"/>
        <v>7.3003400000000003</v>
      </c>
      <c r="R1029" s="10">
        <f t="shared" si="100"/>
        <v>0.33679999999999999</v>
      </c>
      <c r="S1029" s="11">
        <f t="shared" si="101"/>
        <v>323.33</v>
      </c>
      <c r="T1029" s="10" t="s">
        <v>349</v>
      </c>
      <c r="U1029" t="s">
        <v>722</v>
      </c>
    </row>
    <row r="1030" spans="1:21">
      <c r="A1030" t="s">
        <v>1923</v>
      </c>
      <c r="B1030" s="20">
        <v>45761</v>
      </c>
      <c r="C1030" s="20">
        <v>45674</v>
      </c>
      <c r="D1030" t="s">
        <v>169</v>
      </c>
      <c r="E1030" t="s">
        <v>170</v>
      </c>
      <c r="G1030" t="s">
        <v>4402</v>
      </c>
      <c r="H1030" t="s">
        <v>1124</v>
      </c>
      <c r="I1030" t="s">
        <v>643</v>
      </c>
      <c r="J1030" s="8" t="str">
        <f t="shared" si="97"/>
        <v>U&amp;C-</v>
      </c>
      <c r="K1030" t="s">
        <v>10</v>
      </c>
      <c r="L1030" s="46">
        <v>800</v>
      </c>
      <c r="M1030" t="s">
        <v>1472</v>
      </c>
      <c r="N1030" t="s">
        <v>11</v>
      </c>
      <c r="O1030" s="49">
        <v>1.29</v>
      </c>
      <c r="P1030" s="9">
        <f t="shared" si="98"/>
        <v>1032</v>
      </c>
      <c r="Q1030" s="10">
        <f t="shared" si="99"/>
        <v>7.3003400000000003</v>
      </c>
      <c r="R1030" s="10">
        <f t="shared" si="100"/>
        <v>0.1767</v>
      </c>
      <c r="S1030" s="11">
        <f t="shared" si="101"/>
        <v>141.36000000000001</v>
      </c>
      <c r="T1030" s="10" t="s">
        <v>349</v>
      </c>
      <c r="U1030" t="s">
        <v>177</v>
      </c>
    </row>
    <row r="1031" spans="1:21">
      <c r="A1031" t="s">
        <v>3857</v>
      </c>
      <c r="B1031" s="20">
        <v>45758</v>
      </c>
      <c r="C1031" s="20">
        <v>45748</v>
      </c>
      <c r="D1031" t="s">
        <v>806</v>
      </c>
      <c r="E1031" t="s">
        <v>807</v>
      </c>
      <c r="G1031" t="s">
        <v>4347</v>
      </c>
      <c r="H1031" t="s">
        <v>3512</v>
      </c>
      <c r="I1031" t="s">
        <v>3513</v>
      </c>
      <c r="J1031" s="8" t="str">
        <f t="shared" si="97"/>
        <v>BAG-</v>
      </c>
      <c r="K1031" t="s">
        <v>10</v>
      </c>
      <c r="L1031" s="46">
        <v>5000</v>
      </c>
      <c r="M1031" t="s">
        <v>1472</v>
      </c>
      <c r="N1031" t="s">
        <v>11</v>
      </c>
      <c r="O1031" s="49">
        <v>0.06</v>
      </c>
      <c r="P1031" s="9">
        <f t="shared" si="98"/>
        <v>300</v>
      </c>
      <c r="Q1031" s="10">
        <f t="shared" si="99"/>
        <v>7.3003400000000003</v>
      </c>
      <c r="R1031" s="10">
        <f t="shared" si="100"/>
        <v>8.2000000000000007E-3</v>
      </c>
      <c r="S1031" s="11">
        <f t="shared" si="101"/>
        <v>41</v>
      </c>
      <c r="T1031" s="10" t="s">
        <v>349</v>
      </c>
      <c r="U1031" t="s">
        <v>810</v>
      </c>
    </row>
    <row r="1032" spans="1:21">
      <c r="A1032" t="s">
        <v>3860</v>
      </c>
      <c r="B1032" s="20">
        <v>45758</v>
      </c>
      <c r="C1032" s="20">
        <v>45742</v>
      </c>
      <c r="D1032" t="s">
        <v>806</v>
      </c>
      <c r="E1032" t="s">
        <v>807</v>
      </c>
      <c r="G1032" t="s">
        <v>4349</v>
      </c>
      <c r="H1032" t="s">
        <v>3514</v>
      </c>
      <c r="I1032" t="s">
        <v>3515</v>
      </c>
      <c r="J1032" s="8" t="str">
        <f t="shared" si="97"/>
        <v>BAG-</v>
      </c>
      <c r="K1032" t="s">
        <v>10</v>
      </c>
      <c r="L1032" s="46">
        <v>5000</v>
      </c>
      <c r="M1032" t="s">
        <v>1472</v>
      </c>
      <c r="N1032" t="s">
        <v>11</v>
      </c>
      <c r="O1032" s="49">
        <v>6.7000000000000004E-2</v>
      </c>
      <c r="P1032" s="9">
        <f t="shared" si="98"/>
        <v>335</v>
      </c>
      <c r="Q1032" s="10">
        <f t="shared" si="99"/>
        <v>7.3003400000000003</v>
      </c>
      <c r="R1032" s="10">
        <f t="shared" si="100"/>
        <v>9.1999999999999998E-3</v>
      </c>
      <c r="S1032" s="11">
        <f t="shared" si="101"/>
        <v>46</v>
      </c>
      <c r="T1032" s="10" t="s">
        <v>349</v>
      </c>
      <c r="U1032" t="s">
        <v>810</v>
      </c>
    </row>
    <row r="1033" spans="1:21">
      <c r="A1033" t="s">
        <v>3861</v>
      </c>
      <c r="B1033" s="20">
        <v>45758</v>
      </c>
      <c r="C1033" s="20">
        <v>45748</v>
      </c>
      <c r="D1033" t="s">
        <v>806</v>
      </c>
      <c r="E1033" t="s">
        <v>807</v>
      </c>
      <c r="G1033" t="s">
        <v>4347</v>
      </c>
      <c r="H1033" t="s">
        <v>3514</v>
      </c>
      <c r="I1033" t="s">
        <v>3515</v>
      </c>
      <c r="J1033" s="8" t="str">
        <f t="shared" si="97"/>
        <v>BAG-</v>
      </c>
      <c r="K1033" t="s">
        <v>10</v>
      </c>
      <c r="L1033" s="46">
        <v>5000</v>
      </c>
      <c r="M1033" t="s">
        <v>1472</v>
      </c>
      <c r="N1033" t="s">
        <v>11</v>
      </c>
      <c r="O1033" s="49">
        <v>6.7000000000000004E-2</v>
      </c>
      <c r="P1033" s="9">
        <f t="shared" si="98"/>
        <v>335</v>
      </c>
      <c r="Q1033" s="10">
        <f t="shared" si="99"/>
        <v>7.3003400000000003</v>
      </c>
      <c r="R1033" s="10">
        <f t="shared" si="100"/>
        <v>9.1999999999999998E-3</v>
      </c>
      <c r="S1033" s="11">
        <f t="shared" si="101"/>
        <v>46</v>
      </c>
      <c r="T1033" s="10" t="s">
        <v>349</v>
      </c>
      <c r="U1033" t="s">
        <v>810</v>
      </c>
    </row>
    <row r="1034" spans="1:21">
      <c r="A1034" t="s">
        <v>3868</v>
      </c>
      <c r="B1034" s="20">
        <v>45758</v>
      </c>
      <c r="C1034" s="20">
        <v>45742</v>
      </c>
      <c r="D1034" t="s">
        <v>806</v>
      </c>
      <c r="E1034" t="s">
        <v>807</v>
      </c>
      <c r="G1034" t="s">
        <v>4349</v>
      </c>
      <c r="H1034" t="s">
        <v>3518</v>
      </c>
      <c r="I1034" t="s">
        <v>3519</v>
      </c>
      <c r="J1034" s="8" t="str">
        <f t="shared" si="97"/>
        <v>BAG-</v>
      </c>
      <c r="K1034" t="s">
        <v>10</v>
      </c>
      <c r="L1034" s="46">
        <v>2000</v>
      </c>
      <c r="M1034" t="s">
        <v>1472</v>
      </c>
      <c r="N1034" t="s">
        <v>11</v>
      </c>
      <c r="O1034" s="49">
        <v>7.8799999999999995E-2</v>
      </c>
      <c r="P1034" s="9">
        <f t="shared" si="98"/>
        <v>157.6</v>
      </c>
      <c r="Q1034" s="10">
        <f t="shared" si="99"/>
        <v>7.3003400000000003</v>
      </c>
      <c r="R1034" s="10">
        <f t="shared" si="100"/>
        <v>1.0800000000000001E-2</v>
      </c>
      <c r="S1034" s="11">
        <f t="shared" si="101"/>
        <v>21.6</v>
      </c>
      <c r="T1034" s="10" t="s">
        <v>349</v>
      </c>
      <c r="U1034" t="s">
        <v>810</v>
      </c>
    </row>
    <row r="1035" spans="1:21">
      <c r="A1035" t="s">
        <v>3869</v>
      </c>
      <c r="B1035" s="20">
        <v>45758</v>
      </c>
      <c r="C1035" s="20">
        <v>45742</v>
      </c>
      <c r="D1035" t="s">
        <v>806</v>
      </c>
      <c r="E1035" t="s">
        <v>807</v>
      </c>
      <c r="G1035" t="s">
        <v>4347</v>
      </c>
      <c r="H1035" t="s">
        <v>3520</v>
      </c>
      <c r="I1035" t="s">
        <v>3521</v>
      </c>
      <c r="J1035" s="8" t="str">
        <f t="shared" si="97"/>
        <v>BAG-</v>
      </c>
      <c r="K1035" t="s">
        <v>10</v>
      </c>
      <c r="L1035" s="46">
        <v>2000</v>
      </c>
      <c r="M1035" t="s">
        <v>1472</v>
      </c>
      <c r="N1035" t="s">
        <v>11</v>
      </c>
      <c r="O1035" s="49">
        <v>0.08</v>
      </c>
      <c r="P1035" s="9">
        <f t="shared" si="98"/>
        <v>160</v>
      </c>
      <c r="Q1035" s="10">
        <f t="shared" si="99"/>
        <v>7.3003400000000003</v>
      </c>
      <c r="R1035" s="10">
        <f t="shared" si="100"/>
        <v>1.0999999999999999E-2</v>
      </c>
      <c r="S1035" s="11">
        <f t="shared" si="101"/>
        <v>22</v>
      </c>
      <c r="T1035" s="10" t="s">
        <v>349</v>
      </c>
      <c r="U1035" t="s">
        <v>810</v>
      </c>
    </row>
    <row r="1036" spans="1:21">
      <c r="A1036" t="s">
        <v>3871</v>
      </c>
      <c r="B1036" s="20">
        <v>45758</v>
      </c>
      <c r="C1036" s="20">
        <v>45742</v>
      </c>
      <c r="D1036" t="s">
        <v>806</v>
      </c>
      <c r="E1036" t="s">
        <v>807</v>
      </c>
      <c r="G1036" t="s">
        <v>4347</v>
      </c>
      <c r="H1036" t="s">
        <v>3214</v>
      </c>
      <c r="I1036" t="s">
        <v>3421</v>
      </c>
      <c r="J1036" s="8" t="str">
        <f t="shared" si="97"/>
        <v>BAG-</v>
      </c>
      <c r="K1036" t="s">
        <v>10</v>
      </c>
      <c r="L1036" s="46">
        <v>5000</v>
      </c>
      <c r="M1036" t="s">
        <v>1472</v>
      </c>
      <c r="N1036" t="s">
        <v>11</v>
      </c>
      <c r="O1036" s="49">
        <v>8.7999999999999995E-2</v>
      </c>
      <c r="P1036" s="9">
        <f t="shared" si="98"/>
        <v>440</v>
      </c>
      <c r="Q1036" s="10">
        <f t="shared" si="99"/>
        <v>7.3003400000000003</v>
      </c>
      <c r="R1036" s="10">
        <f t="shared" si="100"/>
        <v>1.21E-2</v>
      </c>
      <c r="S1036" s="11">
        <f t="shared" si="101"/>
        <v>60.5</v>
      </c>
      <c r="T1036" s="10" t="s">
        <v>349</v>
      </c>
      <c r="U1036" t="s">
        <v>810</v>
      </c>
    </row>
    <row r="1037" spans="1:21">
      <c r="A1037" t="s">
        <v>2761</v>
      </c>
      <c r="B1037" s="20">
        <v>45758</v>
      </c>
      <c r="C1037" s="20">
        <v>45730</v>
      </c>
      <c r="D1037" t="s">
        <v>806</v>
      </c>
      <c r="E1037" t="s">
        <v>807</v>
      </c>
      <c r="G1037" t="s">
        <v>4356</v>
      </c>
      <c r="H1037" t="s">
        <v>3250</v>
      </c>
      <c r="I1037" t="s">
        <v>3457</v>
      </c>
      <c r="J1037" s="8" t="str">
        <f t="shared" si="97"/>
        <v>BAG-</v>
      </c>
      <c r="K1037" t="s">
        <v>10</v>
      </c>
      <c r="L1037" s="46">
        <v>-10000</v>
      </c>
      <c r="M1037" t="s">
        <v>1472</v>
      </c>
      <c r="N1037" t="s">
        <v>11</v>
      </c>
      <c r="O1037" s="49">
        <v>9.6000000000000002E-2</v>
      </c>
      <c r="P1037" s="9">
        <f t="shared" si="98"/>
        <v>-960</v>
      </c>
      <c r="Q1037" s="10">
        <f t="shared" si="99"/>
        <v>7.3003400000000003</v>
      </c>
      <c r="R1037" s="10">
        <f t="shared" si="100"/>
        <v>1.32E-2</v>
      </c>
      <c r="S1037" s="11">
        <f t="shared" si="101"/>
        <v>-132</v>
      </c>
      <c r="T1037" s="10" t="s">
        <v>349</v>
      </c>
      <c r="U1037" t="s">
        <v>810</v>
      </c>
    </row>
    <row r="1038" spans="1:21">
      <c r="A1038" t="s">
        <v>3878</v>
      </c>
      <c r="B1038" s="20">
        <v>45758</v>
      </c>
      <c r="C1038" s="20">
        <v>45742</v>
      </c>
      <c r="D1038" t="s">
        <v>806</v>
      </c>
      <c r="E1038" t="s">
        <v>807</v>
      </c>
      <c r="G1038" t="s">
        <v>4349</v>
      </c>
      <c r="H1038" t="s">
        <v>3215</v>
      </c>
      <c r="I1038" t="s">
        <v>3422</v>
      </c>
      <c r="J1038" s="8" t="str">
        <f t="shared" si="97"/>
        <v>BAG-</v>
      </c>
      <c r="K1038" t="s">
        <v>10</v>
      </c>
      <c r="L1038" s="46">
        <v>1300</v>
      </c>
      <c r="M1038" t="s">
        <v>1472</v>
      </c>
      <c r="N1038" t="s">
        <v>11</v>
      </c>
      <c r="O1038" s="49">
        <v>0.1</v>
      </c>
      <c r="P1038" s="9">
        <f t="shared" si="98"/>
        <v>130</v>
      </c>
      <c r="Q1038" s="10">
        <f t="shared" si="99"/>
        <v>7.3003400000000003</v>
      </c>
      <c r="R1038" s="10">
        <f t="shared" si="100"/>
        <v>1.37E-2</v>
      </c>
      <c r="S1038" s="11">
        <f t="shared" si="101"/>
        <v>17.809999999999999</v>
      </c>
      <c r="T1038" s="10" t="s">
        <v>349</v>
      </c>
      <c r="U1038" t="s">
        <v>810</v>
      </c>
    </row>
    <row r="1039" spans="1:21">
      <c r="A1039" t="s">
        <v>3892</v>
      </c>
      <c r="B1039" s="20">
        <v>45758</v>
      </c>
      <c r="C1039" s="20">
        <v>45742</v>
      </c>
      <c r="D1039" t="s">
        <v>806</v>
      </c>
      <c r="E1039" t="s">
        <v>807</v>
      </c>
      <c r="G1039" t="s">
        <v>4349</v>
      </c>
      <c r="H1039" t="s">
        <v>3216</v>
      </c>
      <c r="I1039" t="s">
        <v>3423</v>
      </c>
      <c r="J1039" s="8" t="str">
        <f t="shared" si="97"/>
        <v>BAG-</v>
      </c>
      <c r="K1039" t="s">
        <v>10</v>
      </c>
      <c r="L1039" s="46">
        <v>8000</v>
      </c>
      <c r="M1039" t="s">
        <v>1472</v>
      </c>
      <c r="N1039" t="s">
        <v>11</v>
      </c>
      <c r="O1039" s="49">
        <v>0.13</v>
      </c>
      <c r="P1039" s="9">
        <f t="shared" si="98"/>
        <v>1040</v>
      </c>
      <c r="Q1039" s="10">
        <f t="shared" si="99"/>
        <v>7.3003400000000003</v>
      </c>
      <c r="R1039" s="10">
        <f t="shared" si="100"/>
        <v>1.78E-2</v>
      </c>
      <c r="S1039" s="11">
        <f t="shared" si="101"/>
        <v>142.4</v>
      </c>
      <c r="T1039" s="10" t="s">
        <v>349</v>
      </c>
      <c r="U1039" t="s">
        <v>810</v>
      </c>
    </row>
    <row r="1040" spans="1:21">
      <c r="A1040" t="s">
        <v>3896</v>
      </c>
      <c r="B1040" s="20">
        <v>45758</v>
      </c>
      <c r="C1040" s="20">
        <v>45742</v>
      </c>
      <c r="D1040" t="s">
        <v>806</v>
      </c>
      <c r="E1040" t="s">
        <v>807</v>
      </c>
      <c r="G1040" t="s">
        <v>4347</v>
      </c>
      <c r="H1040" t="s">
        <v>3526</v>
      </c>
      <c r="I1040" t="s">
        <v>3527</v>
      </c>
      <c r="J1040" s="8" t="str">
        <f t="shared" si="97"/>
        <v>BAG-</v>
      </c>
      <c r="K1040" t="s">
        <v>10</v>
      </c>
      <c r="L1040" s="46">
        <v>1000</v>
      </c>
      <c r="M1040" t="s">
        <v>1472</v>
      </c>
      <c r="N1040" t="s">
        <v>11</v>
      </c>
      <c r="O1040" s="49">
        <v>0.14000000000000001</v>
      </c>
      <c r="P1040" s="9">
        <f t="shared" si="98"/>
        <v>140</v>
      </c>
      <c r="Q1040" s="10">
        <f t="shared" si="99"/>
        <v>7.3003400000000003</v>
      </c>
      <c r="R1040" s="10">
        <f t="shared" si="100"/>
        <v>1.9199999999999998E-2</v>
      </c>
      <c r="S1040" s="11">
        <f t="shared" si="101"/>
        <v>19.2</v>
      </c>
      <c r="T1040" s="10" t="s">
        <v>349</v>
      </c>
      <c r="U1040" t="s">
        <v>810</v>
      </c>
    </row>
    <row r="1041" spans="1:21">
      <c r="A1041" t="s">
        <v>3897</v>
      </c>
      <c r="B1041" s="20">
        <v>45758</v>
      </c>
      <c r="C1041" s="20">
        <v>45742</v>
      </c>
      <c r="D1041" t="s">
        <v>806</v>
      </c>
      <c r="E1041" t="s">
        <v>807</v>
      </c>
      <c r="G1041" t="s">
        <v>4349</v>
      </c>
      <c r="H1041" t="s">
        <v>3217</v>
      </c>
      <c r="I1041" t="s">
        <v>3424</v>
      </c>
      <c r="J1041" s="8" t="str">
        <f t="shared" si="97"/>
        <v>BAG-</v>
      </c>
      <c r="K1041" t="s">
        <v>10</v>
      </c>
      <c r="L1041" s="46">
        <v>9500</v>
      </c>
      <c r="M1041" t="s">
        <v>1472</v>
      </c>
      <c r="N1041" t="s">
        <v>11</v>
      </c>
      <c r="O1041" s="49">
        <v>0.14000000000000001</v>
      </c>
      <c r="P1041" s="9">
        <f t="shared" si="98"/>
        <v>1330</v>
      </c>
      <c r="Q1041" s="10">
        <f t="shared" si="99"/>
        <v>7.3003400000000003</v>
      </c>
      <c r="R1041" s="10">
        <f t="shared" si="100"/>
        <v>1.9199999999999998E-2</v>
      </c>
      <c r="S1041" s="11">
        <f t="shared" si="101"/>
        <v>182.4</v>
      </c>
      <c r="T1041" s="10" t="s">
        <v>349</v>
      </c>
      <c r="U1041" t="s">
        <v>810</v>
      </c>
    </row>
    <row r="1042" spans="1:21">
      <c r="A1042" t="s">
        <v>3915</v>
      </c>
      <c r="B1042" s="20">
        <v>45758</v>
      </c>
      <c r="C1042" s="20">
        <v>45742</v>
      </c>
      <c r="D1042" t="s">
        <v>806</v>
      </c>
      <c r="E1042" t="s">
        <v>807</v>
      </c>
      <c r="G1042" t="s">
        <v>4349</v>
      </c>
      <c r="H1042" t="s">
        <v>3248</v>
      </c>
      <c r="I1042" t="s">
        <v>3455</v>
      </c>
      <c r="J1042" s="8" t="str">
        <f t="shared" si="97"/>
        <v>BAG-</v>
      </c>
      <c r="K1042" t="s">
        <v>10</v>
      </c>
      <c r="L1042" s="46">
        <v>10000</v>
      </c>
      <c r="M1042" t="s">
        <v>1472</v>
      </c>
      <c r="N1042" t="s">
        <v>11</v>
      </c>
      <c r="O1042" s="49">
        <v>0.185</v>
      </c>
      <c r="P1042" s="9">
        <f t="shared" si="98"/>
        <v>1850</v>
      </c>
      <c r="Q1042" s="10">
        <f t="shared" si="99"/>
        <v>7.3003400000000003</v>
      </c>
      <c r="R1042" s="10">
        <f t="shared" si="100"/>
        <v>2.53E-2</v>
      </c>
      <c r="S1042" s="11">
        <f t="shared" si="101"/>
        <v>253</v>
      </c>
      <c r="T1042" s="10" t="s">
        <v>349</v>
      </c>
      <c r="U1042" t="s">
        <v>810</v>
      </c>
    </row>
    <row r="1043" spans="1:21">
      <c r="A1043" t="s">
        <v>3916</v>
      </c>
      <c r="B1043" s="20">
        <v>45758</v>
      </c>
      <c r="C1043" s="20">
        <v>45748</v>
      </c>
      <c r="D1043" t="s">
        <v>806</v>
      </c>
      <c r="E1043" t="s">
        <v>807</v>
      </c>
      <c r="G1043" t="s">
        <v>4347</v>
      </c>
      <c r="H1043" t="s">
        <v>3248</v>
      </c>
      <c r="I1043" t="s">
        <v>3455</v>
      </c>
      <c r="J1043" s="8" t="str">
        <f t="shared" si="97"/>
        <v>BAG-</v>
      </c>
      <c r="K1043" t="s">
        <v>10</v>
      </c>
      <c r="L1043" s="46">
        <v>9600</v>
      </c>
      <c r="M1043" t="s">
        <v>1472</v>
      </c>
      <c r="N1043" t="s">
        <v>11</v>
      </c>
      <c r="O1043" s="49">
        <v>0.185</v>
      </c>
      <c r="P1043" s="9">
        <f t="shared" si="98"/>
        <v>1776</v>
      </c>
      <c r="Q1043" s="10">
        <f t="shared" si="99"/>
        <v>7.3003400000000003</v>
      </c>
      <c r="R1043" s="10">
        <f t="shared" si="100"/>
        <v>2.53E-2</v>
      </c>
      <c r="S1043" s="11">
        <f t="shared" si="101"/>
        <v>242.88</v>
      </c>
      <c r="T1043" s="10" t="s">
        <v>349</v>
      </c>
      <c r="U1043" t="s">
        <v>810</v>
      </c>
    </row>
    <row r="1044" spans="1:21">
      <c r="A1044" t="s">
        <v>3923</v>
      </c>
      <c r="B1044" s="20">
        <v>45758</v>
      </c>
      <c r="C1044" s="20">
        <v>45748</v>
      </c>
      <c r="D1044" t="s">
        <v>806</v>
      </c>
      <c r="E1044" t="s">
        <v>807</v>
      </c>
      <c r="G1044" t="s">
        <v>4347</v>
      </c>
      <c r="H1044" t="s">
        <v>3542</v>
      </c>
      <c r="I1044" t="s">
        <v>3543</v>
      </c>
      <c r="J1044" s="8" t="str">
        <f t="shared" si="97"/>
        <v>BAG-</v>
      </c>
      <c r="K1044" t="s">
        <v>10</v>
      </c>
      <c r="L1044" s="46">
        <v>5000</v>
      </c>
      <c r="M1044" t="s">
        <v>1472</v>
      </c>
      <c r="N1044" t="s">
        <v>11</v>
      </c>
      <c r="O1044" s="49">
        <v>0.2</v>
      </c>
      <c r="P1044" s="9">
        <f t="shared" si="98"/>
        <v>1000</v>
      </c>
      <c r="Q1044" s="10">
        <f t="shared" si="99"/>
        <v>7.3003400000000003</v>
      </c>
      <c r="R1044" s="10">
        <f t="shared" si="100"/>
        <v>2.7400000000000001E-2</v>
      </c>
      <c r="S1044" s="11">
        <f t="shared" si="101"/>
        <v>137</v>
      </c>
      <c r="T1044" s="10" t="s">
        <v>349</v>
      </c>
      <c r="U1044" t="s">
        <v>810</v>
      </c>
    </row>
    <row r="1045" spans="1:21">
      <c r="A1045" t="s">
        <v>3929</v>
      </c>
      <c r="B1045" s="20">
        <v>45758</v>
      </c>
      <c r="C1045" s="20">
        <v>45742</v>
      </c>
      <c r="D1045" t="s">
        <v>806</v>
      </c>
      <c r="E1045" t="s">
        <v>807</v>
      </c>
      <c r="G1045" t="s">
        <v>4347</v>
      </c>
      <c r="H1045" t="s">
        <v>3550</v>
      </c>
      <c r="I1045" t="s">
        <v>3551</v>
      </c>
      <c r="J1045" s="8" t="str">
        <f t="shared" si="97"/>
        <v>BAG-</v>
      </c>
      <c r="K1045" t="s">
        <v>10</v>
      </c>
      <c r="L1045" s="46">
        <v>1000</v>
      </c>
      <c r="M1045" t="s">
        <v>1472</v>
      </c>
      <c r="N1045" t="s">
        <v>11</v>
      </c>
      <c r="O1045" s="49">
        <v>0.23699999999999999</v>
      </c>
      <c r="P1045" s="9">
        <f t="shared" si="98"/>
        <v>237</v>
      </c>
      <c r="Q1045" s="10">
        <f t="shared" si="99"/>
        <v>7.3003400000000003</v>
      </c>
      <c r="R1045" s="10">
        <f t="shared" si="100"/>
        <v>3.2500000000000001E-2</v>
      </c>
      <c r="S1045" s="11">
        <f t="shared" si="101"/>
        <v>32.5</v>
      </c>
      <c r="T1045" s="10" t="s">
        <v>349</v>
      </c>
      <c r="U1045" t="s">
        <v>810</v>
      </c>
    </row>
    <row r="1046" spans="1:21">
      <c r="A1046" t="s">
        <v>3935</v>
      </c>
      <c r="B1046" s="20">
        <v>45758</v>
      </c>
      <c r="C1046" s="20">
        <v>45742</v>
      </c>
      <c r="D1046" t="s">
        <v>806</v>
      </c>
      <c r="E1046" t="s">
        <v>807</v>
      </c>
      <c r="G1046" t="s">
        <v>4349</v>
      </c>
      <c r="H1046" t="s">
        <v>3558</v>
      </c>
      <c r="I1046" t="s">
        <v>3559</v>
      </c>
      <c r="J1046" s="8" t="str">
        <f t="shared" si="97"/>
        <v>BAG-</v>
      </c>
      <c r="K1046" t="s">
        <v>10</v>
      </c>
      <c r="L1046" s="46">
        <v>1300</v>
      </c>
      <c r="M1046" t="s">
        <v>1472</v>
      </c>
      <c r="N1046" t="s">
        <v>11</v>
      </c>
      <c r="O1046" s="49">
        <v>0.26</v>
      </c>
      <c r="P1046" s="9">
        <f t="shared" si="98"/>
        <v>338</v>
      </c>
      <c r="Q1046" s="10">
        <f t="shared" si="99"/>
        <v>7.3003400000000003</v>
      </c>
      <c r="R1046" s="10">
        <f t="shared" si="100"/>
        <v>3.56E-2</v>
      </c>
      <c r="S1046" s="11">
        <f t="shared" si="101"/>
        <v>46.28</v>
      </c>
      <c r="T1046" s="10" t="s">
        <v>349</v>
      </c>
      <c r="U1046" t="s">
        <v>810</v>
      </c>
    </row>
    <row r="1047" spans="1:21">
      <c r="A1047" t="s">
        <v>3943</v>
      </c>
      <c r="B1047" s="20">
        <v>45758</v>
      </c>
      <c r="C1047" s="20">
        <v>45742</v>
      </c>
      <c r="D1047" t="s">
        <v>806</v>
      </c>
      <c r="E1047" t="s">
        <v>807</v>
      </c>
      <c r="G1047" t="s">
        <v>4349</v>
      </c>
      <c r="H1047" t="s">
        <v>3565</v>
      </c>
      <c r="I1047" t="s">
        <v>3566</v>
      </c>
      <c r="J1047" s="8" t="str">
        <f t="shared" si="97"/>
        <v>BAG-</v>
      </c>
      <c r="K1047" t="s">
        <v>10</v>
      </c>
      <c r="L1047" s="46">
        <v>2000</v>
      </c>
      <c r="M1047" t="s">
        <v>1472</v>
      </c>
      <c r="N1047" t="s">
        <v>11</v>
      </c>
      <c r="O1047" s="49">
        <v>0.32</v>
      </c>
      <c r="P1047" s="9">
        <f t="shared" si="98"/>
        <v>640</v>
      </c>
      <c r="Q1047" s="10">
        <f t="shared" si="99"/>
        <v>7.3003400000000003</v>
      </c>
      <c r="R1047" s="10">
        <f t="shared" si="100"/>
        <v>4.3799999999999999E-2</v>
      </c>
      <c r="S1047" s="11">
        <f t="shared" si="101"/>
        <v>87.6</v>
      </c>
      <c r="T1047" s="10" t="s">
        <v>349</v>
      </c>
      <c r="U1047" t="s">
        <v>810</v>
      </c>
    </row>
    <row r="1048" spans="1:21">
      <c r="A1048" t="s">
        <v>3948</v>
      </c>
      <c r="B1048" s="20">
        <v>45758</v>
      </c>
      <c r="C1048" s="20">
        <v>45742</v>
      </c>
      <c r="D1048" t="s">
        <v>806</v>
      </c>
      <c r="E1048" t="s">
        <v>807</v>
      </c>
      <c r="G1048" t="s">
        <v>4347</v>
      </c>
      <c r="H1048" t="s">
        <v>3571</v>
      </c>
      <c r="I1048" t="s">
        <v>3572</v>
      </c>
      <c r="J1048" s="8" t="str">
        <f t="shared" si="97"/>
        <v>BAG-</v>
      </c>
      <c r="K1048" t="s">
        <v>10</v>
      </c>
      <c r="L1048" s="46">
        <v>1100</v>
      </c>
      <c r="M1048" t="s">
        <v>1472</v>
      </c>
      <c r="N1048" t="s">
        <v>11</v>
      </c>
      <c r="O1048" s="49">
        <v>0.41599999999999998</v>
      </c>
      <c r="P1048" s="9">
        <f t="shared" si="98"/>
        <v>457.6</v>
      </c>
      <c r="Q1048" s="10">
        <f t="shared" si="99"/>
        <v>7.3003400000000003</v>
      </c>
      <c r="R1048" s="10">
        <f t="shared" si="100"/>
        <v>5.7000000000000002E-2</v>
      </c>
      <c r="S1048" s="11">
        <f t="shared" si="101"/>
        <v>62.7</v>
      </c>
      <c r="T1048" s="10" t="s">
        <v>349</v>
      </c>
      <c r="U1048" t="s">
        <v>810</v>
      </c>
    </row>
    <row r="1049" spans="1:21">
      <c r="A1049" t="s">
        <v>4224</v>
      </c>
      <c r="B1049" s="20">
        <v>45758</v>
      </c>
      <c r="C1049" s="20">
        <v>45702</v>
      </c>
      <c r="D1049" t="s">
        <v>287</v>
      </c>
      <c r="E1049" t="s">
        <v>288</v>
      </c>
      <c r="G1049" t="s">
        <v>4514</v>
      </c>
      <c r="H1049" t="s">
        <v>3064</v>
      </c>
      <c r="I1049" t="s">
        <v>83</v>
      </c>
      <c r="J1049" s="8" t="s">
        <v>1478</v>
      </c>
      <c r="K1049" t="s">
        <v>10</v>
      </c>
      <c r="L1049" s="46">
        <v>-5000</v>
      </c>
      <c r="M1049" t="s">
        <v>1472</v>
      </c>
      <c r="N1049" t="s">
        <v>11</v>
      </c>
      <c r="O1049" s="49">
        <v>7.3479999999999999</v>
      </c>
      <c r="P1049" s="9">
        <f t="shared" si="98"/>
        <v>-36740</v>
      </c>
      <c r="Q1049" s="10">
        <f t="shared" si="99"/>
        <v>7.3003400000000003</v>
      </c>
      <c r="R1049" s="10">
        <f t="shared" si="100"/>
        <v>1.0065</v>
      </c>
      <c r="S1049" s="11">
        <f t="shared" si="101"/>
        <v>-5032.5</v>
      </c>
      <c r="T1049" s="10" t="s">
        <v>349</v>
      </c>
      <c r="U1049" t="s">
        <v>36</v>
      </c>
    </row>
    <row r="1050" spans="1:21">
      <c r="A1050" t="s">
        <v>4232</v>
      </c>
      <c r="B1050" s="20">
        <v>45758</v>
      </c>
      <c r="C1050" s="20">
        <v>45727</v>
      </c>
      <c r="D1050" t="s">
        <v>287</v>
      </c>
      <c r="E1050" t="s">
        <v>288</v>
      </c>
      <c r="G1050" t="s">
        <v>4517</v>
      </c>
      <c r="H1050" t="s">
        <v>3064</v>
      </c>
      <c r="I1050" t="s">
        <v>83</v>
      </c>
      <c r="J1050" s="8" t="s">
        <v>1478</v>
      </c>
      <c r="K1050" t="s">
        <v>10</v>
      </c>
      <c r="L1050" s="46">
        <v>2050</v>
      </c>
      <c r="M1050" t="s">
        <v>1472</v>
      </c>
      <c r="N1050" t="s">
        <v>11</v>
      </c>
      <c r="O1050" s="49">
        <v>7.4237000000000002</v>
      </c>
      <c r="P1050" s="9">
        <f t="shared" si="98"/>
        <v>15218.59</v>
      </c>
      <c r="Q1050" s="10">
        <f t="shared" si="99"/>
        <v>7.3003400000000003</v>
      </c>
      <c r="R1050" s="10">
        <f t="shared" si="100"/>
        <v>1.0168999999999999</v>
      </c>
      <c r="S1050" s="11">
        <f t="shared" si="101"/>
        <v>2084.65</v>
      </c>
      <c r="T1050" s="10" t="s">
        <v>349</v>
      </c>
      <c r="U1050" t="s">
        <v>36</v>
      </c>
    </row>
    <row r="1051" spans="1:21">
      <c r="A1051" t="s">
        <v>3826</v>
      </c>
      <c r="B1051" s="20">
        <v>45758</v>
      </c>
      <c r="C1051" s="20">
        <v>45729</v>
      </c>
      <c r="D1051" t="s">
        <v>709</v>
      </c>
      <c r="E1051" t="s">
        <v>710</v>
      </c>
      <c r="G1051" t="s">
        <v>4336</v>
      </c>
      <c r="H1051" t="s">
        <v>3488</v>
      </c>
      <c r="I1051" t="s">
        <v>3489</v>
      </c>
      <c r="J1051" s="8" t="str">
        <f t="shared" ref="J1051:J1069" si="102">+LEFT(U1051,4)</f>
        <v>HDL-</v>
      </c>
      <c r="K1051" t="s">
        <v>10</v>
      </c>
      <c r="L1051" s="46">
        <v>1030</v>
      </c>
      <c r="M1051" t="s">
        <v>1472</v>
      </c>
      <c r="N1051" t="s">
        <v>11</v>
      </c>
      <c r="O1051" s="49">
        <v>0</v>
      </c>
      <c r="P1051" s="9">
        <f t="shared" si="98"/>
        <v>0</v>
      </c>
      <c r="Q1051" s="10">
        <f t="shared" si="99"/>
        <v>7.3003400000000003</v>
      </c>
      <c r="R1051" s="10">
        <f t="shared" si="100"/>
        <v>0</v>
      </c>
      <c r="S1051" s="11">
        <f t="shared" si="101"/>
        <v>0</v>
      </c>
      <c r="T1051" s="10" t="s">
        <v>349</v>
      </c>
      <c r="U1051" t="s">
        <v>228</v>
      </c>
    </row>
    <row r="1052" spans="1:21">
      <c r="A1052" t="s">
        <v>4158</v>
      </c>
      <c r="B1052" s="20">
        <v>45758</v>
      </c>
      <c r="C1052" s="20">
        <v>45729</v>
      </c>
      <c r="D1052" t="s">
        <v>709</v>
      </c>
      <c r="E1052" t="s">
        <v>710</v>
      </c>
      <c r="G1052" t="s">
        <v>4336</v>
      </c>
      <c r="H1052" t="s">
        <v>3724</v>
      </c>
      <c r="I1052" t="s">
        <v>3725</v>
      </c>
      <c r="J1052" s="8" t="str">
        <f t="shared" si="102"/>
        <v>HDL-</v>
      </c>
      <c r="K1052" t="s">
        <v>10</v>
      </c>
      <c r="L1052" s="46">
        <v>1030</v>
      </c>
      <c r="M1052" t="s">
        <v>1472</v>
      </c>
      <c r="N1052" t="s">
        <v>11</v>
      </c>
      <c r="O1052" s="49">
        <v>3.8557999999999999</v>
      </c>
      <c r="P1052" s="9">
        <f t="shared" si="98"/>
        <v>3971.47</v>
      </c>
      <c r="Q1052" s="10">
        <f t="shared" si="99"/>
        <v>7.3003400000000003</v>
      </c>
      <c r="R1052" s="10">
        <f t="shared" si="100"/>
        <v>0.5282</v>
      </c>
      <c r="S1052" s="11">
        <f t="shared" si="101"/>
        <v>544.04999999999995</v>
      </c>
      <c r="T1052" s="10" t="s">
        <v>349</v>
      </c>
      <c r="U1052" t="s">
        <v>228</v>
      </c>
    </row>
    <row r="1053" spans="1:21">
      <c r="A1053" t="s">
        <v>4162</v>
      </c>
      <c r="B1053" s="20">
        <v>45758</v>
      </c>
      <c r="C1053" s="20">
        <v>45729</v>
      </c>
      <c r="D1053" t="s">
        <v>709</v>
      </c>
      <c r="E1053" t="s">
        <v>710</v>
      </c>
      <c r="G1053" t="s">
        <v>4336</v>
      </c>
      <c r="H1053" t="s">
        <v>3730</v>
      </c>
      <c r="I1053" t="s">
        <v>3731</v>
      </c>
      <c r="J1053" s="8" t="str">
        <f t="shared" si="102"/>
        <v>HDL-</v>
      </c>
      <c r="K1053" t="s">
        <v>10</v>
      </c>
      <c r="L1053" s="46">
        <v>1030</v>
      </c>
      <c r="M1053" t="s">
        <v>1472</v>
      </c>
      <c r="N1053" t="s">
        <v>11</v>
      </c>
      <c r="O1053" s="49">
        <v>3.9895999999999998</v>
      </c>
      <c r="P1053" s="9">
        <f t="shared" si="98"/>
        <v>4109.29</v>
      </c>
      <c r="Q1053" s="10">
        <f t="shared" si="99"/>
        <v>7.3003400000000003</v>
      </c>
      <c r="R1053" s="10">
        <f t="shared" si="100"/>
        <v>0.54649999999999999</v>
      </c>
      <c r="S1053" s="11">
        <f t="shared" si="101"/>
        <v>562.9</v>
      </c>
      <c r="T1053" s="10" t="s">
        <v>349</v>
      </c>
      <c r="U1053" t="s">
        <v>228</v>
      </c>
    </row>
    <row r="1054" spans="1:21">
      <c r="A1054" t="s">
        <v>4169</v>
      </c>
      <c r="B1054" s="20">
        <v>45758</v>
      </c>
      <c r="C1054" s="20">
        <v>45729</v>
      </c>
      <c r="D1054" t="s">
        <v>709</v>
      </c>
      <c r="E1054" t="s">
        <v>710</v>
      </c>
      <c r="G1054" t="s">
        <v>4336</v>
      </c>
      <c r="H1054" t="s">
        <v>3736</v>
      </c>
      <c r="I1054" t="s">
        <v>3737</v>
      </c>
      <c r="J1054" s="8" t="str">
        <f t="shared" si="102"/>
        <v>HDL-</v>
      </c>
      <c r="K1054" t="s">
        <v>10</v>
      </c>
      <c r="L1054" s="46">
        <v>1040</v>
      </c>
      <c r="M1054" t="s">
        <v>1472</v>
      </c>
      <c r="N1054" t="s">
        <v>11</v>
      </c>
      <c r="O1054" s="49">
        <v>4.1307999999999998</v>
      </c>
      <c r="P1054" s="9">
        <f t="shared" si="98"/>
        <v>4296.03</v>
      </c>
      <c r="Q1054" s="10">
        <f t="shared" si="99"/>
        <v>7.3003400000000003</v>
      </c>
      <c r="R1054" s="10">
        <f t="shared" si="100"/>
        <v>0.56579999999999997</v>
      </c>
      <c r="S1054" s="11">
        <f t="shared" si="101"/>
        <v>588.42999999999995</v>
      </c>
      <c r="T1054" s="10" t="s">
        <v>349</v>
      </c>
      <c r="U1054" t="s">
        <v>4556</v>
      </c>
    </row>
    <row r="1055" spans="1:21">
      <c r="A1055" t="s">
        <v>4170</v>
      </c>
      <c r="B1055" s="20">
        <v>45758</v>
      </c>
      <c r="C1055" s="20">
        <v>45729</v>
      </c>
      <c r="D1055" t="s">
        <v>709</v>
      </c>
      <c r="E1055" t="s">
        <v>710</v>
      </c>
      <c r="G1055" t="s">
        <v>4336</v>
      </c>
      <c r="H1055" t="s">
        <v>3738</v>
      </c>
      <c r="I1055" t="s">
        <v>3739</v>
      </c>
      <c r="J1055" s="8" t="str">
        <f t="shared" si="102"/>
        <v>HDL-</v>
      </c>
      <c r="K1055" t="s">
        <v>10</v>
      </c>
      <c r="L1055" s="46">
        <v>1030</v>
      </c>
      <c r="M1055" t="s">
        <v>1472</v>
      </c>
      <c r="N1055" t="s">
        <v>11</v>
      </c>
      <c r="O1055" s="49">
        <v>4.1307999999999998</v>
      </c>
      <c r="P1055" s="9">
        <f t="shared" si="98"/>
        <v>4254.72</v>
      </c>
      <c r="Q1055" s="10">
        <f t="shared" si="99"/>
        <v>7.3003400000000003</v>
      </c>
      <c r="R1055" s="10">
        <f t="shared" si="100"/>
        <v>0.56579999999999997</v>
      </c>
      <c r="S1055" s="11">
        <f t="shared" si="101"/>
        <v>582.77</v>
      </c>
      <c r="T1055" s="10" t="s">
        <v>349</v>
      </c>
      <c r="U1055" t="s">
        <v>228</v>
      </c>
    </row>
    <row r="1056" spans="1:21">
      <c r="A1056" t="s">
        <v>3970</v>
      </c>
      <c r="B1056" s="20">
        <v>45758</v>
      </c>
      <c r="C1056" s="20">
        <v>45750</v>
      </c>
      <c r="D1056" t="s">
        <v>709</v>
      </c>
      <c r="E1056" t="s">
        <v>710</v>
      </c>
      <c r="G1056" t="s">
        <v>4336</v>
      </c>
      <c r="H1056" t="s">
        <v>1641</v>
      </c>
      <c r="I1056" t="s">
        <v>1642</v>
      </c>
      <c r="J1056" s="8" t="str">
        <f t="shared" si="102"/>
        <v>KNOB</v>
      </c>
      <c r="K1056" t="s">
        <v>10</v>
      </c>
      <c r="L1056" s="46">
        <v>4000</v>
      </c>
      <c r="M1056" t="s">
        <v>1472</v>
      </c>
      <c r="N1056" t="s">
        <v>11</v>
      </c>
      <c r="O1056" s="49">
        <v>0.87629999999999997</v>
      </c>
      <c r="P1056" s="9">
        <f t="shared" si="98"/>
        <v>3505.2</v>
      </c>
      <c r="Q1056" s="10">
        <f t="shared" si="99"/>
        <v>7.3003400000000003</v>
      </c>
      <c r="R1056" s="10">
        <f t="shared" si="100"/>
        <v>0.12</v>
      </c>
      <c r="S1056" s="11">
        <f t="shared" si="101"/>
        <v>480</v>
      </c>
      <c r="T1056" s="10" t="s">
        <v>349</v>
      </c>
      <c r="U1056" t="s">
        <v>32</v>
      </c>
    </row>
    <row r="1057" spans="1:21">
      <c r="A1057" t="s">
        <v>4005</v>
      </c>
      <c r="B1057" s="20">
        <v>45758</v>
      </c>
      <c r="C1057" s="20">
        <v>45750</v>
      </c>
      <c r="D1057" t="s">
        <v>709</v>
      </c>
      <c r="E1057" t="s">
        <v>710</v>
      </c>
      <c r="G1057" t="s">
        <v>4336</v>
      </c>
      <c r="H1057" t="s">
        <v>3227</v>
      </c>
      <c r="I1057" t="s">
        <v>3434</v>
      </c>
      <c r="J1057" s="8" t="str">
        <f t="shared" si="102"/>
        <v>KNOB</v>
      </c>
      <c r="K1057" t="s">
        <v>10</v>
      </c>
      <c r="L1057" s="46">
        <v>3050</v>
      </c>
      <c r="M1057" t="s">
        <v>1472</v>
      </c>
      <c r="N1057" t="s">
        <v>11</v>
      </c>
      <c r="O1057" s="49">
        <v>1.6423000000000001</v>
      </c>
      <c r="P1057" s="9">
        <f t="shared" si="98"/>
        <v>5009.0200000000004</v>
      </c>
      <c r="Q1057" s="10">
        <f t="shared" si="99"/>
        <v>7.3003400000000003</v>
      </c>
      <c r="R1057" s="10">
        <f t="shared" si="100"/>
        <v>0.22500000000000001</v>
      </c>
      <c r="S1057" s="11">
        <f t="shared" si="101"/>
        <v>686.25</v>
      </c>
      <c r="T1057" s="10" t="s">
        <v>349</v>
      </c>
      <c r="U1057" t="s">
        <v>32</v>
      </c>
    </row>
    <row r="1058" spans="1:21">
      <c r="A1058" t="s">
        <v>2535</v>
      </c>
      <c r="B1058" s="20">
        <v>45758</v>
      </c>
      <c r="C1058" s="20">
        <v>45714</v>
      </c>
      <c r="D1058" t="s">
        <v>94</v>
      </c>
      <c r="E1058" t="s">
        <v>95</v>
      </c>
      <c r="G1058" t="s">
        <v>4474</v>
      </c>
      <c r="H1058" t="s">
        <v>3164</v>
      </c>
      <c r="I1058" t="s">
        <v>3374</v>
      </c>
      <c r="J1058" s="8" t="str">
        <f t="shared" si="102"/>
        <v>LID-</v>
      </c>
      <c r="K1058" t="s">
        <v>98</v>
      </c>
      <c r="L1058" s="46">
        <v>45</v>
      </c>
      <c r="M1058" t="s">
        <v>1472</v>
      </c>
      <c r="N1058" t="s">
        <v>11</v>
      </c>
      <c r="O1058" s="49">
        <v>4.26</v>
      </c>
      <c r="P1058" s="9">
        <f t="shared" si="98"/>
        <v>191.7</v>
      </c>
      <c r="Q1058" s="10">
        <f t="shared" si="99"/>
        <v>7.3003400000000003</v>
      </c>
      <c r="R1058" s="10">
        <f t="shared" si="100"/>
        <v>0.58350000000000002</v>
      </c>
      <c r="S1058" s="11">
        <f t="shared" si="101"/>
        <v>26.26</v>
      </c>
      <c r="T1058" s="10" t="s">
        <v>349</v>
      </c>
      <c r="U1058" t="s">
        <v>368</v>
      </c>
    </row>
    <row r="1059" spans="1:21">
      <c r="A1059" t="s">
        <v>4175</v>
      </c>
      <c r="B1059" s="20">
        <v>45758</v>
      </c>
      <c r="C1059" s="20">
        <v>45714</v>
      </c>
      <c r="D1059" t="s">
        <v>94</v>
      </c>
      <c r="E1059" t="s">
        <v>95</v>
      </c>
      <c r="G1059" t="s">
        <v>4481</v>
      </c>
      <c r="H1059" t="s">
        <v>3164</v>
      </c>
      <c r="I1059" t="s">
        <v>3374</v>
      </c>
      <c r="J1059" s="8" t="str">
        <f t="shared" si="102"/>
        <v>LID-</v>
      </c>
      <c r="K1059" t="s">
        <v>98</v>
      </c>
      <c r="L1059" s="46">
        <v>250</v>
      </c>
      <c r="M1059" t="s">
        <v>1472</v>
      </c>
      <c r="N1059" t="s">
        <v>11</v>
      </c>
      <c r="O1059" s="49">
        <v>4.26</v>
      </c>
      <c r="P1059" s="9">
        <f t="shared" si="98"/>
        <v>1065</v>
      </c>
      <c r="Q1059" s="10">
        <f t="shared" si="99"/>
        <v>7.3003400000000003</v>
      </c>
      <c r="R1059" s="10">
        <f t="shared" si="100"/>
        <v>0.58350000000000002</v>
      </c>
      <c r="S1059" s="11">
        <f t="shared" si="101"/>
        <v>145.88</v>
      </c>
      <c r="T1059" s="10" t="s">
        <v>349</v>
      </c>
      <c r="U1059" t="s">
        <v>368</v>
      </c>
    </row>
    <row r="1060" spans="1:21">
      <c r="A1060" t="s">
        <v>4175</v>
      </c>
      <c r="B1060" s="20">
        <v>45758</v>
      </c>
      <c r="C1060" s="20">
        <v>45714</v>
      </c>
      <c r="D1060" t="s">
        <v>94</v>
      </c>
      <c r="E1060" t="s">
        <v>95</v>
      </c>
      <c r="G1060" t="s">
        <v>4474</v>
      </c>
      <c r="H1060" t="s">
        <v>3164</v>
      </c>
      <c r="I1060" t="s">
        <v>3374</v>
      </c>
      <c r="J1060" s="8" t="str">
        <f t="shared" si="102"/>
        <v>LID-</v>
      </c>
      <c r="K1060" t="s">
        <v>98</v>
      </c>
      <c r="L1060" s="46">
        <v>795</v>
      </c>
      <c r="M1060" t="s">
        <v>1472</v>
      </c>
      <c r="N1060" t="s">
        <v>11</v>
      </c>
      <c r="O1060" s="49">
        <v>4.26</v>
      </c>
      <c r="P1060" s="9">
        <f t="shared" si="98"/>
        <v>3386.7</v>
      </c>
      <c r="Q1060" s="10">
        <f t="shared" si="99"/>
        <v>7.3003400000000003</v>
      </c>
      <c r="R1060" s="10">
        <f t="shared" si="100"/>
        <v>0.58350000000000002</v>
      </c>
      <c r="S1060" s="11">
        <f t="shared" si="101"/>
        <v>463.88</v>
      </c>
      <c r="T1060" s="10" t="s">
        <v>349</v>
      </c>
      <c r="U1060" t="s">
        <v>368</v>
      </c>
    </row>
    <row r="1061" spans="1:21">
      <c r="A1061" t="s">
        <v>4182</v>
      </c>
      <c r="B1061" s="20">
        <v>45758</v>
      </c>
      <c r="C1061" s="20">
        <v>45728</v>
      </c>
      <c r="D1061" t="s">
        <v>94</v>
      </c>
      <c r="E1061" t="s">
        <v>95</v>
      </c>
      <c r="G1061" t="s">
        <v>4491</v>
      </c>
      <c r="H1061" t="s">
        <v>3742</v>
      </c>
      <c r="I1061" t="s">
        <v>3743</v>
      </c>
      <c r="J1061" s="8" t="str">
        <f t="shared" si="102"/>
        <v>LID-</v>
      </c>
      <c r="K1061" t="s">
        <v>98</v>
      </c>
      <c r="L1061" s="46">
        <v>1000</v>
      </c>
      <c r="M1061" t="s">
        <v>1472</v>
      </c>
      <c r="N1061" t="s">
        <v>11</v>
      </c>
      <c r="O1061" s="49">
        <v>4.4000000000000004</v>
      </c>
      <c r="P1061" s="9">
        <f t="shared" si="98"/>
        <v>4400</v>
      </c>
      <c r="Q1061" s="10">
        <f t="shared" si="99"/>
        <v>7.3003400000000003</v>
      </c>
      <c r="R1061" s="10">
        <f t="shared" si="100"/>
        <v>0.60270000000000001</v>
      </c>
      <c r="S1061" s="11">
        <f t="shared" si="101"/>
        <v>602.70000000000005</v>
      </c>
      <c r="T1061" s="10" t="s">
        <v>349</v>
      </c>
      <c r="U1061" t="s">
        <v>368</v>
      </c>
    </row>
    <row r="1062" spans="1:21">
      <c r="A1062" t="s">
        <v>3946</v>
      </c>
      <c r="B1062" s="20">
        <v>45758</v>
      </c>
      <c r="C1062" s="20">
        <v>45729</v>
      </c>
      <c r="D1062" t="s">
        <v>709</v>
      </c>
      <c r="E1062" t="s">
        <v>710</v>
      </c>
      <c r="G1062" t="s">
        <v>4336</v>
      </c>
      <c r="H1062" t="s">
        <v>1282</v>
      </c>
      <c r="I1062" t="s">
        <v>1283</v>
      </c>
      <c r="J1062" s="8" t="str">
        <f t="shared" si="102"/>
        <v>MISC</v>
      </c>
      <c r="K1062" t="s">
        <v>10</v>
      </c>
      <c r="L1062" s="46">
        <v>1000</v>
      </c>
      <c r="M1062" t="s">
        <v>1472</v>
      </c>
      <c r="N1062" t="s">
        <v>11</v>
      </c>
      <c r="O1062" s="49">
        <v>0.39100000000000001</v>
      </c>
      <c r="P1062" s="9">
        <f t="shared" si="98"/>
        <v>391</v>
      </c>
      <c r="Q1062" s="10">
        <f t="shared" si="99"/>
        <v>7.3003400000000003</v>
      </c>
      <c r="R1062" s="10">
        <f t="shared" si="100"/>
        <v>5.3600000000000002E-2</v>
      </c>
      <c r="S1062" s="11">
        <f t="shared" si="101"/>
        <v>53.6</v>
      </c>
      <c r="T1062" s="10" t="s">
        <v>349</v>
      </c>
      <c r="U1062" t="s">
        <v>25</v>
      </c>
    </row>
    <row r="1063" spans="1:21">
      <c r="A1063" t="s">
        <v>3874</v>
      </c>
      <c r="B1063" s="20">
        <v>45758</v>
      </c>
      <c r="C1063" s="20">
        <v>45716</v>
      </c>
      <c r="D1063" t="s">
        <v>128</v>
      </c>
      <c r="E1063" t="s">
        <v>129</v>
      </c>
      <c r="G1063" t="s">
        <v>4357</v>
      </c>
      <c r="H1063" t="s">
        <v>1587</v>
      </c>
      <c r="I1063" t="s">
        <v>1588</v>
      </c>
      <c r="J1063" s="8" t="str">
        <f t="shared" si="102"/>
        <v>RIV-</v>
      </c>
      <c r="K1063" t="s">
        <v>10</v>
      </c>
      <c r="L1063" s="46">
        <v>5000</v>
      </c>
      <c r="M1063" t="s">
        <v>1472</v>
      </c>
      <c r="N1063" t="s">
        <v>11</v>
      </c>
      <c r="O1063" s="49">
        <v>9.6100000000000005E-2</v>
      </c>
      <c r="P1063" s="9">
        <f t="shared" si="98"/>
        <v>480.5</v>
      </c>
      <c r="Q1063" s="10">
        <f t="shared" si="99"/>
        <v>7.3003400000000003</v>
      </c>
      <c r="R1063" s="10">
        <f t="shared" si="100"/>
        <v>1.32E-2</v>
      </c>
      <c r="S1063" s="11">
        <f t="shared" si="101"/>
        <v>66</v>
      </c>
      <c r="T1063" s="10" t="s">
        <v>349</v>
      </c>
      <c r="U1063" t="s">
        <v>132</v>
      </c>
    </row>
    <row r="1064" spans="1:21">
      <c r="A1064" t="s">
        <v>3875</v>
      </c>
      <c r="B1064" s="20">
        <v>45758</v>
      </c>
      <c r="C1064" s="20">
        <v>45729</v>
      </c>
      <c r="D1064" t="s">
        <v>128</v>
      </c>
      <c r="E1064" t="s">
        <v>129</v>
      </c>
      <c r="G1064" t="s">
        <v>4357</v>
      </c>
      <c r="H1064" t="s">
        <v>1587</v>
      </c>
      <c r="I1064" t="s">
        <v>1588</v>
      </c>
      <c r="J1064" s="8" t="str">
        <f t="shared" si="102"/>
        <v>RIV-</v>
      </c>
      <c r="K1064" t="s">
        <v>10</v>
      </c>
      <c r="L1064" s="46">
        <v>3200</v>
      </c>
      <c r="M1064" t="s">
        <v>1472</v>
      </c>
      <c r="N1064" t="s">
        <v>11</v>
      </c>
      <c r="O1064" s="49">
        <v>9.6100000000000005E-2</v>
      </c>
      <c r="P1064" s="9">
        <f t="shared" si="98"/>
        <v>307.52</v>
      </c>
      <c r="Q1064" s="10">
        <f t="shared" si="99"/>
        <v>7.3003400000000003</v>
      </c>
      <c r="R1064" s="10">
        <f t="shared" si="100"/>
        <v>1.32E-2</v>
      </c>
      <c r="S1064" s="11">
        <f t="shared" si="101"/>
        <v>42.24</v>
      </c>
      <c r="T1064" s="10" t="s">
        <v>349</v>
      </c>
      <c r="U1064" t="s">
        <v>132</v>
      </c>
    </row>
    <row r="1065" spans="1:21">
      <c r="A1065" t="s">
        <v>3876</v>
      </c>
      <c r="B1065" s="20">
        <v>45758</v>
      </c>
      <c r="C1065" s="20">
        <v>45729</v>
      </c>
      <c r="D1065" t="s">
        <v>128</v>
      </c>
      <c r="E1065" t="s">
        <v>129</v>
      </c>
      <c r="G1065" t="s">
        <v>4357</v>
      </c>
      <c r="H1065" t="s">
        <v>1587</v>
      </c>
      <c r="I1065" t="s">
        <v>1588</v>
      </c>
      <c r="J1065" s="8" t="str">
        <f t="shared" si="102"/>
        <v>RIV-</v>
      </c>
      <c r="K1065" t="s">
        <v>10</v>
      </c>
      <c r="L1065" s="46">
        <v>7200</v>
      </c>
      <c r="M1065" t="s">
        <v>1472</v>
      </c>
      <c r="N1065" t="s">
        <v>11</v>
      </c>
      <c r="O1065" s="49">
        <v>9.6100000000000005E-2</v>
      </c>
      <c r="P1065" s="9">
        <f t="shared" si="98"/>
        <v>691.92</v>
      </c>
      <c r="Q1065" s="10">
        <f t="shared" si="99"/>
        <v>7.3003400000000003</v>
      </c>
      <c r="R1065" s="10">
        <f t="shared" si="100"/>
        <v>1.32E-2</v>
      </c>
      <c r="S1065" s="11">
        <f t="shared" si="101"/>
        <v>95.04</v>
      </c>
      <c r="T1065" s="10" t="s">
        <v>349</v>
      </c>
      <c r="U1065" t="s">
        <v>132</v>
      </c>
    </row>
    <row r="1066" spans="1:21">
      <c r="A1066" t="s">
        <v>4010</v>
      </c>
      <c r="B1066" s="20">
        <v>45758</v>
      </c>
      <c r="C1066" s="20">
        <v>45729</v>
      </c>
      <c r="D1066" t="s">
        <v>128</v>
      </c>
      <c r="E1066" t="s">
        <v>129</v>
      </c>
      <c r="G1066" t="s">
        <v>4357</v>
      </c>
      <c r="H1066" t="s">
        <v>1666</v>
      </c>
      <c r="I1066" t="s">
        <v>1667</v>
      </c>
      <c r="J1066" s="8" t="str">
        <f t="shared" si="102"/>
        <v>SHDL</v>
      </c>
      <c r="K1066" t="s">
        <v>10</v>
      </c>
      <c r="L1066" s="46">
        <v>430</v>
      </c>
      <c r="M1066" t="s">
        <v>1472</v>
      </c>
      <c r="N1066" t="s">
        <v>11</v>
      </c>
      <c r="O1066" s="49">
        <v>1.8715999999999999</v>
      </c>
      <c r="P1066" s="9">
        <f t="shared" si="98"/>
        <v>804.79</v>
      </c>
      <c r="Q1066" s="10">
        <f t="shared" si="99"/>
        <v>7.3003400000000003</v>
      </c>
      <c r="R1066" s="10">
        <f t="shared" si="100"/>
        <v>0.25640000000000002</v>
      </c>
      <c r="S1066" s="11">
        <f t="shared" si="101"/>
        <v>110.25</v>
      </c>
      <c r="T1066" s="10" t="s">
        <v>349</v>
      </c>
      <c r="U1066" t="s">
        <v>722</v>
      </c>
    </row>
    <row r="1067" spans="1:21">
      <c r="A1067" t="s">
        <v>3957</v>
      </c>
      <c r="B1067" s="20">
        <v>45757</v>
      </c>
      <c r="C1067" s="20">
        <v>45750</v>
      </c>
      <c r="D1067" t="s">
        <v>28</v>
      </c>
      <c r="E1067" t="s">
        <v>29</v>
      </c>
      <c r="G1067" t="s">
        <v>4371</v>
      </c>
      <c r="H1067" t="s">
        <v>1145</v>
      </c>
      <c r="I1067" t="s">
        <v>1146</v>
      </c>
      <c r="J1067" s="8" t="str">
        <f t="shared" si="102"/>
        <v>BRKT</v>
      </c>
      <c r="K1067" t="s">
        <v>10</v>
      </c>
      <c r="L1067" s="46">
        <v>4040</v>
      </c>
      <c r="M1067" t="s">
        <v>1472</v>
      </c>
      <c r="N1067" t="s">
        <v>11</v>
      </c>
      <c r="O1067" s="49">
        <v>0.59809999999999997</v>
      </c>
      <c r="P1067" s="9">
        <f t="shared" si="98"/>
        <v>2416.3200000000002</v>
      </c>
      <c r="Q1067" s="10">
        <f t="shared" si="99"/>
        <v>7.3003400000000003</v>
      </c>
      <c r="R1067" s="10">
        <f t="shared" si="100"/>
        <v>8.1900000000000001E-2</v>
      </c>
      <c r="S1067" s="11">
        <f t="shared" si="101"/>
        <v>330.88</v>
      </c>
      <c r="T1067" s="10" t="s">
        <v>349</v>
      </c>
      <c r="U1067" t="s">
        <v>442</v>
      </c>
    </row>
    <row r="1068" spans="1:21">
      <c r="A1068" t="s">
        <v>3959</v>
      </c>
      <c r="B1068" s="20">
        <v>45757</v>
      </c>
      <c r="C1068" s="20">
        <v>45744</v>
      </c>
      <c r="D1068" t="s">
        <v>28</v>
      </c>
      <c r="E1068" t="s">
        <v>29</v>
      </c>
      <c r="G1068" t="s">
        <v>4371</v>
      </c>
      <c r="H1068" t="s">
        <v>3581</v>
      </c>
      <c r="I1068" t="s">
        <v>3582</v>
      </c>
      <c r="J1068" s="8" t="str">
        <f t="shared" si="102"/>
        <v>BRKT</v>
      </c>
      <c r="K1068" t="s">
        <v>10</v>
      </c>
      <c r="L1068" s="46">
        <v>2030</v>
      </c>
      <c r="M1068" t="s">
        <v>1472</v>
      </c>
      <c r="N1068" t="s">
        <v>11</v>
      </c>
      <c r="O1068" s="49">
        <v>0.63560000000000005</v>
      </c>
      <c r="P1068" s="9">
        <f t="shared" si="98"/>
        <v>1290.27</v>
      </c>
      <c r="Q1068" s="10">
        <f t="shared" si="99"/>
        <v>7.3003400000000003</v>
      </c>
      <c r="R1068" s="10">
        <f t="shared" si="100"/>
        <v>8.7099999999999997E-2</v>
      </c>
      <c r="S1068" s="11">
        <f t="shared" si="101"/>
        <v>176.81</v>
      </c>
      <c r="T1068" s="10" t="s">
        <v>349</v>
      </c>
      <c r="U1068" t="s">
        <v>442</v>
      </c>
    </row>
    <row r="1069" spans="1:21">
      <c r="A1069" t="s">
        <v>3961</v>
      </c>
      <c r="B1069" s="20">
        <v>45757</v>
      </c>
      <c r="C1069" s="20">
        <v>45744</v>
      </c>
      <c r="D1069" t="s">
        <v>28</v>
      </c>
      <c r="E1069" t="s">
        <v>29</v>
      </c>
      <c r="G1069" t="s">
        <v>4371</v>
      </c>
      <c r="H1069" t="s">
        <v>1152</v>
      </c>
      <c r="I1069" t="s">
        <v>1153</v>
      </c>
      <c r="J1069" s="8" t="str">
        <f t="shared" si="102"/>
        <v>BRKT</v>
      </c>
      <c r="K1069" t="s">
        <v>10</v>
      </c>
      <c r="L1069" s="46">
        <v>550</v>
      </c>
      <c r="M1069" t="s">
        <v>1472</v>
      </c>
      <c r="N1069" t="s">
        <v>11</v>
      </c>
      <c r="O1069" s="49">
        <v>0.6522</v>
      </c>
      <c r="P1069" s="9">
        <f t="shared" si="98"/>
        <v>358.71</v>
      </c>
      <c r="Q1069" s="10">
        <f t="shared" si="99"/>
        <v>7.3003400000000003</v>
      </c>
      <c r="R1069" s="10">
        <f t="shared" si="100"/>
        <v>8.9300000000000004E-2</v>
      </c>
      <c r="S1069" s="11">
        <f t="shared" si="101"/>
        <v>49.12</v>
      </c>
      <c r="T1069" s="10" t="s">
        <v>349</v>
      </c>
      <c r="U1069" t="s">
        <v>442</v>
      </c>
    </row>
    <row r="1070" spans="1:21">
      <c r="A1070" t="s">
        <v>4224</v>
      </c>
      <c r="B1070" s="20">
        <v>45757</v>
      </c>
      <c r="C1070" s="20">
        <v>45702</v>
      </c>
      <c r="D1070" t="s">
        <v>287</v>
      </c>
      <c r="E1070" t="s">
        <v>288</v>
      </c>
      <c r="G1070" t="s">
        <v>4515</v>
      </c>
      <c r="H1070" t="s">
        <v>3064</v>
      </c>
      <c r="I1070" t="s">
        <v>83</v>
      </c>
      <c r="J1070" s="8" t="s">
        <v>1478</v>
      </c>
      <c r="K1070" t="s">
        <v>10</v>
      </c>
      <c r="L1070" s="46">
        <v>5000</v>
      </c>
      <c r="M1070" t="s">
        <v>1472</v>
      </c>
      <c r="N1070" t="s">
        <v>11</v>
      </c>
      <c r="O1070" s="49">
        <v>7.3479999999999999</v>
      </c>
      <c r="P1070" s="9">
        <f t="shared" si="98"/>
        <v>36740</v>
      </c>
      <c r="Q1070" s="10">
        <f t="shared" si="99"/>
        <v>7.3003400000000003</v>
      </c>
      <c r="R1070" s="10">
        <f t="shared" si="100"/>
        <v>1.0065</v>
      </c>
      <c r="S1070" s="11">
        <f t="shared" si="101"/>
        <v>5032.5</v>
      </c>
      <c r="T1070" s="10" t="s">
        <v>349</v>
      </c>
      <c r="U1070" t="s">
        <v>36</v>
      </c>
    </row>
    <row r="1071" spans="1:21">
      <c r="A1071" t="s">
        <v>4020</v>
      </c>
      <c r="B1071" s="20">
        <v>45757</v>
      </c>
      <c r="C1071" s="20">
        <v>45749</v>
      </c>
      <c r="D1071" t="s">
        <v>28</v>
      </c>
      <c r="E1071" t="s">
        <v>29</v>
      </c>
      <c r="G1071" t="s">
        <v>4411</v>
      </c>
      <c r="H1071" t="s">
        <v>3611</v>
      </c>
      <c r="I1071" t="s">
        <v>3612</v>
      </c>
      <c r="J1071" s="8" t="str">
        <f t="shared" ref="J1071:J1089" si="103">+LEFT(U1071,4)</f>
        <v>LHDL</v>
      </c>
      <c r="K1071" t="s">
        <v>10</v>
      </c>
      <c r="L1071" s="46">
        <v>104</v>
      </c>
      <c r="M1071" t="s">
        <v>1472</v>
      </c>
      <c r="N1071" t="s">
        <v>11</v>
      </c>
      <c r="O1071" s="49">
        <v>2.1898</v>
      </c>
      <c r="P1071" s="9">
        <f t="shared" si="98"/>
        <v>227.74</v>
      </c>
      <c r="Q1071" s="10">
        <f t="shared" si="99"/>
        <v>7.3003400000000003</v>
      </c>
      <c r="R1071" s="10">
        <f t="shared" si="100"/>
        <v>0.3</v>
      </c>
      <c r="S1071" s="11">
        <f t="shared" si="101"/>
        <v>31.2</v>
      </c>
      <c r="T1071" s="10" t="s">
        <v>349</v>
      </c>
      <c r="U1071" t="s">
        <v>125</v>
      </c>
    </row>
    <row r="1072" spans="1:21">
      <c r="A1072" t="s">
        <v>4021</v>
      </c>
      <c r="B1072" s="20">
        <v>45757</v>
      </c>
      <c r="C1072" s="20">
        <v>45749</v>
      </c>
      <c r="D1072" t="s">
        <v>28</v>
      </c>
      <c r="E1072" t="s">
        <v>29</v>
      </c>
      <c r="G1072" t="s">
        <v>4411</v>
      </c>
      <c r="H1072" t="s">
        <v>3613</v>
      </c>
      <c r="I1072" t="s">
        <v>3614</v>
      </c>
      <c r="J1072" s="8" t="str">
        <f t="shared" si="103"/>
        <v>LHDL</v>
      </c>
      <c r="K1072" t="s">
        <v>10</v>
      </c>
      <c r="L1072" s="46">
        <v>53</v>
      </c>
      <c r="M1072" t="s">
        <v>1472</v>
      </c>
      <c r="N1072" t="s">
        <v>11</v>
      </c>
      <c r="O1072" s="49">
        <v>2.1898</v>
      </c>
      <c r="P1072" s="9">
        <f t="shared" si="98"/>
        <v>116.06</v>
      </c>
      <c r="Q1072" s="10">
        <f t="shared" si="99"/>
        <v>7.3003400000000003</v>
      </c>
      <c r="R1072" s="10">
        <f t="shared" si="100"/>
        <v>0.3</v>
      </c>
      <c r="S1072" s="11">
        <f t="shared" si="101"/>
        <v>15.9</v>
      </c>
      <c r="T1072" s="10" t="s">
        <v>349</v>
      </c>
      <c r="U1072" t="s">
        <v>125</v>
      </c>
    </row>
    <row r="1073" spans="1:21">
      <c r="A1073" t="s">
        <v>4022</v>
      </c>
      <c r="B1073" s="20">
        <v>45757</v>
      </c>
      <c r="C1073" s="20">
        <v>45749</v>
      </c>
      <c r="D1073" t="s">
        <v>28</v>
      </c>
      <c r="E1073" t="s">
        <v>29</v>
      </c>
      <c r="G1073" t="s">
        <v>4411</v>
      </c>
      <c r="H1073" t="s">
        <v>3615</v>
      </c>
      <c r="I1073" t="s">
        <v>3616</v>
      </c>
      <c r="J1073" s="8" t="str">
        <f t="shared" si="103"/>
        <v>LHDL</v>
      </c>
      <c r="K1073" t="s">
        <v>10</v>
      </c>
      <c r="L1073" s="46">
        <v>32</v>
      </c>
      <c r="M1073" t="s">
        <v>1472</v>
      </c>
      <c r="N1073" t="s">
        <v>11</v>
      </c>
      <c r="O1073" s="49">
        <v>2.1898</v>
      </c>
      <c r="P1073" s="9">
        <f t="shared" si="98"/>
        <v>70.069999999999993</v>
      </c>
      <c r="Q1073" s="10">
        <f t="shared" si="99"/>
        <v>7.3003400000000003</v>
      </c>
      <c r="R1073" s="10">
        <f t="shared" si="100"/>
        <v>0.3</v>
      </c>
      <c r="S1073" s="11">
        <f t="shared" si="101"/>
        <v>9.6</v>
      </c>
      <c r="T1073" s="10" t="s">
        <v>349</v>
      </c>
      <c r="U1073" t="s">
        <v>125</v>
      </c>
    </row>
    <row r="1074" spans="1:21">
      <c r="A1074" t="s">
        <v>4023</v>
      </c>
      <c r="B1074" s="20">
        <v>45757</v>
      </c>
      <c r="C1074" s="20">
        <v>45749</v>
      </c>
      <c r="D1074" t="s">
        <v>28</v>
      </c>
      <c r="E1074" t="s">
        <v>29</v>
      </c>
      <c r="G1074" t="s">
        <v>4411</v>
      </c>
      <c r="H1074" t="s">
        <v>3609</v>
      </c>
      <c r="I1074" t="s">
        <v>3610</v>
      </c>
      <c r="J1074" s="8" t="str">
        <f t="shared" si="103"/>
        <v>LHDL</v>
      </c>
      <c r="K1074" t="s">
        <v>10</v>
      </c>
      <c r="L1074" s="46">
        <v>32</v>
      </c>
      <c r="M1074" t="s">
        <v>1472</v>
      </c>
      <c r="N1074" t="s">
        <v>11</v>
      </c>
      <c r="O1074" s="49">
        <v>2.1898</v>
      </c>
      <c r="P1074" s="9">
        <f t="shared" si="98"/>
        <v>70.069999999999993</v>
      </c>
      <c r="Q1074" s="10">
        <f t="shared" si="99"/>
        <v>7.3003400000000003</v>
      </c>
      <c r="R1074" s="10">
        <f t="shared" si="100"/>
        <v>0.3</v>
      </c>
      <c r="S1074" s="11">
        <f t="shared" si="101"/>
        <v>9.6</v>
      </c>
      <c r="T1074" s="10" t="s">
        <v>349</v>
      </c>
      <c r="U1074" t="s">
        <v>125</v>
      </c>
    </row>
    <row r="1075" spans="1:21">
      <c r="A1075" t="s">
        <v>4024</v>
      </c>
      <c r="B1075" s="20">
        <v>45757</v>
      </c>
      <c r="C1075" s="20">
        <v>45749</v>
      </c>
      <c r="D1075" t="s">
        <v>28</v>
      </c>
      <c r="E1075" t="s">
        <v>29</v>
      </c>
      <c r="G1075" t="s">
        <v>4411</v>
      </c>
      <c r="H1075" t="s">
        <v>3617</v>
      </c>
      <c r="I1075" t="s">
        <v>3618</v>
      </c>
      <c r="J1075" s="8" t="str">
        <f t="shared" si="103"/>
        <v>LHDL</v>
      </c>
      <c r="K1075" t="s">
        <v>10</v>
      </c>
      <c r="L1075" s="46">
        <v>22</v>
      </c>
      <c r="M1075" t="s">
        <v>1472</v>
      </c>
      <c r="N1075" t="s">
        <v>11</v>
      </c>
      <c r="O1075" s="49">
        <v>2.1898</v>
      </c>
      <c r="P1075" s="9">
        <f t="shared" si="98"/>
        <v>48.18</v>
      </c>
      <c r="Q1075" s="10">
        <f t="shared" si="99"/>
        <v>7.3003400000000003</v>
      </c>
      <c r="R1075" s="10">
        <f t="shared" si="100"/>
        <v>0.3</v>
      </c>
      <c r="S1075" s="11">
        <f t="shared" si="101"/>
        <v>6.6</v>
      </c>
      <c r="T1075" s="10" t="s">
        <v>349</v>
      </c>
      <c r="U1075" t="s">
        <v>125</v>
      </c>
    </row>
    <row r="1076" spans="1:21">
      <c r="A1076" t="s">
        <v>4149</v>
      </c>
      <c r="B1076" s="20">
        <v>45757</v>
      </c>
      <c r="C1076" s="20">
        <v>45700</v>
      </c>
      <c r="D1076" t="s">
        <v>94</v>
      </c>
      <c r="E1076" t="s">
        <v>95</v>
      </c>
      <c r="G1076" t="s">
        <v>4445</v>
      </c>
      <c r="H1076" t="s">
        <v>997</v>
      </c>
      <c r="I1076" t="s">
        <v>998</v>
      </c>
      <c r="J1076" s="8" t="str">
        <f t="shared" si="103"/>
        <v>LID-</v>
      </c>
      <c r="K1076" t="s">
        <v>369</v>
      </c>
      <c r="L1076" s="46">
        <v>486</v>
      </c>
      <c r="M1076" t="s">
        <v>1472</v>
      </c>
      <c r="N1076" t="s">
        <v>11</v>
      </c>
      <c r="O1076" s="49">
        <v>3.64</v>
      </c>
      <c r="P1076" s="9">
        <f t="shared" si="98"/>
        <v>1769.04</v>
      </c>
      <c r="Q1076" s="10">
        <f t="shared" si="99"/>
        <v>7.3003400000000003</v>
      </c>
      <c r="R1076" s="10">
        <f t="shared" si="100"/>
        <v>0.49859999999999999</v>
      </c>
      <c r="S1076" s="11">
        <f t="shared" si="101"/>
        <v>242.32</v>
      </c>
      <c r="T1076" s="10" t="s">
        <v>349</v>
      </c>
      <c r="U1076" t="s">
        <v>368</v>
      </c>
    </row>
    <row r="1077" spans="1:21">
      <c r="A1077" t="s">
        <v>4153</v>
      </c>
      <c r="B1077" s="20">
        <v>45757</v>
      </c>
      <c r="C1077" s="20">
        <v>45700</v>
      </c>
      <c r="D1077" t="s">
        <v>94</v>
      </c>
      <c r="E1077" t="s">
        <v>95</v>
      </c>
      <c r="G1077" t="s">
        <v>4445</v>
      </c>
      <c r="H1077" t="s">
        <v>1742</v>
      </c>
      <c r="I1077" t="s">
        <v>1743</v>
      </c>
      <c r="J1077" s="8" t="str">
        <f t="shared" si="103"/>
        <v>LID-</v>
      </c>
      <c r="K1077" t="s">
        <v>369</v>
      </c>
      <c r="L1077" s="46">
        <v>1000</v>
      </c>
      <c r="M1077" t="s">
        <v>1472</v>
      </c>
      <c r="N1077" t="s">
        <v>11</v>
      </c>
      <c r="O1077" s="49">
        <v>3.75</v>
      </c>
      <c r="P1077" s="9">
        <f t="shared" si="98"/>
        <v>3750</v>
      </c>
      <c r="Q1077" s="10">
        <f t="shared" si="99"/>
        <v>7.3003400000000003</v>
      </c>
      <c r="R1077" s="10">
        <f t="shared" si="100"/>
        <v>0.51370000000000005</v>
      </c>
      <c r="S1077" s="11">
        <f t="shared" si="101"/>
        <v>513.70000000000005</v>
      </c>
      <c r="T1077" s="10" t="s">
        <v>349</v>
      </c>
      <c r="U1077" t="s">
        <v>368</v>
      </c>
    </row>
    <row r="1078" spans="1:21">
      <c r="A1078" t="s">
        <v>2535</v>
      </c>
      <c r="B1078" s="20">
        <v>45757</v>
      </c>
      <c r="C1078" s="20">
        <v>45714</v>
      </c>
      <c r="D1078" t="s">
        <v>94</v>
      </c>
      <c r="E1078" t="s">
        <v>95</v>
      </c>
      <c r="G1078" t="s">
        <v>4475</v>
      </c>
      <c r="H1078" t="s">
        <v>3164</v>
      </c>
      <c r="I1078" t="s">
        <v>3374</v>
      </c>
      <c r="J1078" s="8" t="str">
        <f t="shared" si="103"/>
        <v>LID-</v>
      </c>
      <c r="K1078" t="s">
        <v>98</v>
      </c>
      <c r="L1078" s="46">
        <v>600</v>
      </c>
      <c r="M1078" t="s">
        <v>1472</v>
      </c>
      <c r="N1078" t="s">
        <v>11</v>
      </c>
      <c r="O1078" s="49">
        <v>4.26</v>
      </c>
      <c r="P1078" s="9">
        <f t="shared" si="98"/>
        <v>2556</v>
      </c>
      <c r="Q1078" s="10">
        <f t="shared" si="99"/>
        <v>7.3003400000000003</v>
      </c>
      <c r="R1078" s="10">
        <f t="shared" si="100"/>
        <v>0.58350000000000002</v>
      </c>
      <c r="S1078" s="11">
        <f t="shared" si="101"/>
        <v>350.1</v>
      </c>
      <c r="T1078" s="10" t="s">
        <v>349</v>
      </c>
      <c r="U1078" t="s">
        <v>368</v>
      </c>
    </row>
    <row r="1079" spans="1:21">
      <c r="A1079" t="s">
        <v>2535</v>
      </c>
      <c r="B1079" s="20">
        <v>45757</v>
      </c>
      <c r="C1079" s="20">
        <v>45714</v>
      </c>
      <c r="D1079" t="s">
        <v>94</v>
      </c>
      <c r="E1079" t="s">
        <v>95</v>
      </c>
      <c r="G1079" t="s">
        <v>4476</v>
      </c>
      <c r="H1079" t="s">
        <v>3164</v>
      </c>
      <c r="I1079" t="s">
        <v>3374</v>
      </c>
      <c r="J1079" s="8" t="str">
        <f t="shared" si="103"/>
        <v>LID-</v>
      </c>
      <c r="K1079" t="s">
        <v>98</v>
      </c>
      <c r="L1079" s="46">
        <v>553</v>
      </c>
      <c r="M1079" t="s">
        <v>1472</v>
      </c>
      <c r="N1079" t="s">
        <v>11</v>
      </c>
      <c r="O1079" s="49">
        <v>4.26</v>
      </c>
      <c r="P1079" s="9">
        <f t="shared" si="98"/>
        <v>2355.7800000000002</v>
      </c>
      <c r="Q1079" s="10">
        <f t="shared" si="99"/>
        <v>7.3003400000000003</v>
      </c>
      <c r="R1079" s="10">
        <f t="shared" si="100"/>
        <v>0.58350000000000002</v>
      </c>
      <c r="S1079" s="11">
        <f t="shared" si="101"/>
        <v>322.68</v>
      </c>
      <c r="T1079" s="10" t="s">
        <v>349</v>
      </c>
      <c r="U1079" t="s">
        <v>368</v>
      </c>
    </row>
    <row r="1080" spans="1:21">
      <c r="A1080" t="s">
        <v>2540</v>
      </c>
      <c r="B1080" s="20">
        <v>45757</v>
      </c>
      <c r="C1080" s="20">
        <v>45714</v>
      </c>
      <c r="D1080" t="s">
        <v>830</v>
      </c>
      <c r="E1080" t="s">
        <v>831</v>
      </c>
      <c r="G1080" t="s">
        <v>4462</v>
      </c>
      <c r="H1080" t="s">
        <v>3166</v>
      </c>
      <c r="I1080" t="s">
        <v>3376</v>
      </c>
      <c r="J1080" s="8" t="str">
        <f t="shared" si="103"/>
        <v>LID-</v>
      </c>
      <c r="K1080" t="s">
        <v>98</v>
      </c>
      <c r="L1080" s="46">
        <v>960</v>
      </c>
      <c r="M1080" t="s">
        <v>1472</v>
      </c>
      <c r="N1080" t="s">
        <v>11</v>
      </c>
      <c r="O1080" s="49">
        <v>4.2</v>
      </c>
      <c r="P1080" s="9">
        <f t="shared" si="98"/>
        <v>4032</v>
      </c>
      <c r="Q1080" s="10">
        <f t="shared" si="99"/>
        <v>7.3003400000000003</v>
      </c>
      <c r="R1080" s="10">
        <f t="shared" si="100"/>
        <v>0.57530000000000003</v>
      </c>
      <c r="S1080" s="11">
        <f t="shared" si="101"/>
        <v>552.29</v>
      </c>
      <c r="T1080" s="10" t="s">
        <v>349</v>
      </c>
      <c r="U1080" t="s">
        <v>368</v>
      </c>
    </row>
    <row r="1081" spans="1:21">
      <c r="A1081" t="s">
        <v>4186</v>
      </c>
      <c r="B1081" s="20">
        <v>45757</v>
      </c>
      <c r="C1081" s="20">
        <v>45714</v>
      </c>
      <c r="D1081" t="s">
        <v>830</v>
      </c>
      <c r="E1081" t="s">
        <v>831</v>
      </c>
      <c r="G1081" t="s">
        <v>4462</v>
      </c>
      <c r="H1081" t="s">
        <v>3746</v>
      </c>
      <c r="I1081" t="s">
        <v>3747</v>
      </c>
      <c r="J1081" s="8" t="str">
        <f t="shared" si="103"/>
        <v>LID-</v>
      </c>
      <c r="K1081" t="s">
        <v>98</v>
      </c>
      <c r="L1081" s="46">
        <v>1008</v>
      </c>
      <c r="M1081" t="s">
        <v>1472</v>
      </c>
      <c r="N1081" t="s">
        <v>11</v>
      </c>
      <c r="O1081" s="49">
        <v>4.5999999999999996</v>
      </c>
      <c r="P1081" s="9">
        <f t="shared" si="98"/>
        <v>4636.8</v>
      </c>
      <c r="Q1081" s="10">
        <f t="shared" si="99"/>
        <v>7.3003400000000003</v>
      </c>
      <c r="R1081" s="10">
        <f t="shared" si="100"/>
        <v>0.63009999999999999</v>
      </c>
      <c r="S1081" s="11">
        <f t="shared" si="101"/>
        <v>635.14</v>
      </c>
      <c r="T1081" s="10" t="s">
        <v>349</v>
      </c>
      <c r="U1081" t="s">
        <v>368</v>
      </c>
    </row>
    <row r="1082" spans="1:21">
      <c r="A1082" t="s">
        <v>3920</v>
      </c>
      <c r="B1082" s="20">
        <v>45757</v>
      </c>
      <c r="C1082" s="20">
        <v>45744</v>
      </c>
      <c r="D1082" t="s">
        <v>28</v>
      </c>
      <c r="E1082" t="s">
        <v>29</v>
      </c>
      <c r="G1082" t="s">
        <v>4371</v>
      </c>
      <c r="H1082" t="s">
        <v>1175</v>
      </c>
      <c r="I1082" t="s">
        <v>1176</v>
      </c>
      <c r="J1082" s="8" t="str">
        <f t="shared" si="103"/>
        <v>MISC</v>
      </c>
      <c r="K1082" t="s">
        <v>10</v>
      </c>
      <c r="L1082" s="46">
        <v>500</v>
      </c>
      <c r="M1082" t="s">
        <v>1472</v>
      </c>
      <c r="N1082" t="s">
        <v>11</v>
      </c>
      <c r="O1082" s="49">
        <v>0.18720000000000001</v>
      </c>
      <c r="P1082" s="9">
        <f t="shared" si="98"/>
        <v>93.6</v>
      </c>
      <c r="Q1082" s="10">
        <f t="shared" si="99"/>
        <v>7.3003400000000003</v>
      </c>
      <c r="R1082" s="10">
        <f t="shared" si="100"/>
        <v>2.5600000000000001E-2</v>
      </c>
      <c r="S1082" s="11">
        <f t="shared" si="101"/>
        <v>12.8</v>
      </c>
      <c r="T1082" s="10" t="s">
        <v>349</v>
      </c>
      <c r="U1082" t="s">
        <v>25</v>
      </c>
    </row>
    <row r="1083" spans="1:21">
      <c r="A1083" t="s">
        <v>3969</v>
      </c>
      <c r="B1083" s="20">
        <v>45757</v>
      </c>
      <c r="C1083" s="20">
        <v>45740</v>
      </c>
      <c r="D1083" t="s">
        <v>746</v>
      </c>
      <c r="E1083" t="s">
        <v>747</v>
      </c>
      <c r="G1083" t="s">
        <v>4393</v>
      </c>
      <c r="H1083" t="s">
        <v>3585</v>
      </c>
      <c r="I1083" t="s">
        <v>3586</v>
      </c>
      <c r="J1083" s="8" t="str">
        <f t="shared" si="103"/>
        <v>SSM-</v>
      </c>
      <c r="K1083" t="s">
        <v>10</v>
      </c>
      <c r="L1083" s="46">
        <v>1400</v>
      </c>
      <c r="M1083" t="s">
        <v>1472</v>
      </c>
      <c r="N1083" t="s">
        <v>11</v>
      </c>
      <c r="O1083" s="49">
        <v>0.83189999999999997</v>
      </c>
      <c r="P1083" s="9">
        <f t="shared" si="98"/>
        <v>1164.6600000000001</v>
      </c>
      <c r="Q1083" s="10">
        <f t="shared" si="99"/>
        <v>7.3003400000000003</v>
      </c>
      <c r="R1083" s="10">
        <f t="shared" si="100"/>
        <v>0.114</v>
      </c>
      <c r="S1083" s="11">
        <f t="shared" si="101"/>
        <v>159.6</v>
      </c>
      <c r="T1083" s="10" t="s">
        <v>349</v>
      </c>
      <c r="U1083" t="s">
        <v>33</v>
      </c>
    </row>
    <row r="1084" spans="1:21">
      <c r="A1084" t="s">
        <v>3971</v>
      </c>
      <c r="B1084" s="20">
        <v>45757</v>
      </c>
      <c r="C1084" s="20">
        <v>45740</v>
      </c>
      <c r="D1084" t="s">
        <v>746</v>
      </c>
      <c r="E1084" t="s">
        <v>747</v>
      </c>
      <c r="G1084" t="s">
        <v>4393</v>
      </c>
      <c r="H1084" t="s">
        <v>3587</v>
      </c>
      <c r="I1084" t="s">
        <v>3588</v>
      </c>
      <c r="J1084" s="8" t="str">
        <f t="shared" si="103"/>
        <v>SSM-</v>
      </c>
      <c r="K1084" t="s">
        <v>10</v>
      </c>
      <c r="L1084" s="46">
        <v>650</v>
      </c>
      <c r="M1084" t="s">
        <v>1472</v>
      </c>
      <c r="N1084" t="s">
        <v>11</v>
      </c>
      <c r="O1084" s="49">
        <v>0.89380000000000004</v>
      </c>
      <c r="P1084" s="9">
        <f t="shared" si="98"/>
        <v>580.97</v>
      </c>
      <c r="Q1084" s="10">
        <f t="shared" si="99"/>
        <v>7.3003400000000003</v>
      </c>
      <c r="R1084" s="10">
        <f t="shared" si="100"/>
        <v>0.12239999999999999</v>
      </c>
      <c r="S1084" s="11">
        <f t="shared" si="101"/>
        <v>79.56</v>
      </c>
      <c r="T1084" s="10" t="s">
        <v>349</v>
      </c>
      <c r="U1084" t="s">
        <v>33</v>
      </c>
    </row>
    <row r="1085" spans="1:21">
      <c r="A1085" t="s">
        <v>3976</v>
      </c>
      <c r="B1085" s="20">
        <v>45757</v>
      </c>
      <c r="C1085" s="20">
        <v>45740</v>
      </c>
      <c r="D1085" t="s">
        <v>746</v>
      </c>
      <c r="E1085" t="s">
        <v>747</v>
      </c>
      <c r="G1085" t="s">
        <v>4393</v>
      </c>
      <c r="H1085" t="s">
        <v>753</v>
      </c>
      <c r="I1085" t="s">
        <v>754</v>
      </c>
      <c r="J1085" s="8" t="str">
        <f t="shared" si="103"/>
        <v>SSM-</v>
      </c>
      <c r="K1085" t="s">
        <v>10</v>
      </c>
      <c r="L1085" s="46">
        <v>2000</v>
      </c>
      <c r="M1085" t="s">
        <v>1472</v>
      </c>
      <c r="N1085" t="s">
        <v>11</v>
      </c>
      <c r="O1085" s="49">
        <v>0.94689999999999996</v>
      </c>
      <c r="P1085" s="9">
        <f t="shared" si="98"/>
        <v>1893.8</v>
      </c>
      <c r="Q1085" s="10">
        <f t="shared" si="99"/>
        <v>7.3003400000000003</v>
      </c>
      <c r="R1085" s="10">
        <f t="shared" si="100"/>
        <v>0.12970000000000001</v>
      </c>
      <c r="S1085" s="11">
        <f t="shared" si="101"/>
        <v>259.39999999999998</v>
      </c>
      <c r="T1085" s="10" t="s">
        <v>349</v>
      </c>
      <c r="U1085" t="s">
        <v>33</v>
      </c>
    </row>
    <row r="1086" spans="1:21">
      <c r="A1086" t="s">
        <v>3986</v>
      </c>
      <c r="B1086" s="20">
        <v>45757</v>
      </c>
      <c r="C1086" s="20">
        <v>45740</v>
      </c>
      <c r="D1086" t="s">
        <v>746</v>
      </c>
      <c r="E1086" t="s">
        <v>747</v>
      </c>
      <c r="G1086" t="s">
        <v>4393</v>
      </c>
      <c r="H1086" t="s">
        <v>750</v>
      </c>
      <c r="I1086" t="s">
        <v>751</v>
      </c>
      <c r="J1086" s="8" t="str">
        <f t="shared" si="103"/>
        <v>SSM-</v>
      </c>
      <c r="K1086" t="s">
        <v>10</v>
      </c>
      <c r="L1086" s="46">
        <v>6000</v>
      </c>
      <c r="M1086" t="s">
        <v>1472</v>
      </c>
      <c r="N1086" t="s">
        <v>11</v>
      </c>
      <c r="O1086" s="49">
        <v>1.0530999999999999</v>
      </c>
      <c r="P1086" s="9">
        <f t="shared" si="98"/>
        <v>6318.6</v>
      </c>
      <c r="Q1086" s="10">
        <f t="shared" si="99"/>
        <v>7.3003400000000003</v>
      </c>
      <c r="R1086" s="10">
        <f t="shared" si="100"/>
        <v>0.14430000000000001</v>
      </c>
      <c r="S1086" s="11">
        <f t="shared" si="101"/>
        <v>865.8</v>
      </c>
      <c r="T1086" s="10" t="s">
        <v>349</v>
      </c>
      <c r="U1086" t="s">
        <v>33</v>
      </c>
    </row>
    <row r="1087" spans="1:21">
      <c r="A1087" t="s">
        <v>3996</v>
      </c>
      <c r="B1087" s="20">
        <v>45757</v>
      </c>
      <c r="C1087" s="20">
        <v>45740</v>
      </c>
      <c r="D1087" t="s">
        <v>746</v>
      </c>
      <c r="E1087" t="s">
        <v>747</v>
      </c>
      <c r="G1087" t="s">
        <v>4393</v>
      </c>
      <c r="H1087" t="s">
        <v>3599</v>
      </c>
      <c r="I1087" t="s">
        <v>3600</v>
      </c>
      <c r="J1087" s="8" t="str">
        <f t="shared" si="103"/>
        <v>SSM-</v>
      </c>
      <c r="K1087" t="s">
        <v>10</v>
      </c>
      <c r="L1087" s="46">
        <v>2150</v>
      </c>
      <c r="M1087" t="s">
        <v>1472</v>
      </c>
      <c r="N1087" t="s">
        <v>11</v>
      </c>
      <c r="O1087" s="49">
        <v>1.3628</v>
      </c>
      <c r="P1087" s="9">
        <f t="shared" si="98"/>
        <v>2930.02</v>
      </c>
      <c r="Q1087" s="10">
        <f t="shared" si="99"/>
        <v>7.3003400000000003</v>
      </c>
      <c r="R1087" s="10">
        <f t="shared" si="100"/>
        <v>0.1867</v>
      </c>
      <c r="S1087" s="11">
        <f t="shared" si="101"/>
        <v>401.41</v>
      </c>
      <c r="T1087" s="10" t="s">
        <v>349</v>
      </c>
      <c r="U1087" t="s">
        <v>33</v>
      </c>
    </row>
    <row r="1088" spans="1:21">
      <c r="A1088" t="s">
        <v>3999</v>
      </c>
      <c r="B1088" s="20">
        <v>45757</v>
      </c>
      <c r="C1088" s="20">
        <v>45740</v>
      </c>
      <c r="D1088" t="s">
        <v>746</v>
      </c>
      <c r="E1088" t="s">
        <v>747</v>
      </c>
      <c r="G1088" t="s">
        <v>4393</v>
      </c>
      <c r="H1088" t="s">
        <v>3603</v>
      </c>
      <c r="I1088" t="s">
        <v>3604</v>
      </c>
      <c r="J1088" s="8" t="str">
        <f t="shared" si="103"/>
        <v>SSM-</v>
      </c>
      <c r="K1088" t="s">
        <v>10</v>
      </c>
      <c r="L1088" s="46">
        <v>1100</v>
      </c>
      <c r="M1088" t="s">
        <v>1472</v>
      </c>
      <c r="N1088" t="s">
        <v>11</v>
      </c>
      <c r="O1088" s="49">
        <v>1.4513</v>
      </c>
      <c r="P1088" s="9">
        <f t="shared" si="98"/>
        <v>1596.43</v>
      </c>
      <c r="Q1088" s="10">
        <f t="shared" si="99"/>
        <v>7.3003400000000003</v>
      </c>
      <c r="R1088" s="10">
        <f t="shared" si="100"/>
        <v>0.1988</v>
      </c>
      <c r="S1088" s="11">
        <f t="shared" si="101"/>
        <v>218.68</v>
      </c>
      <c r="T1088" s="10" t="s">
        <v>349</v>
      </c>
      <c r="U1088" t="s">
        <v>33</v>
      </c>
    </row>
    <row r="1089" spans="1:21">
      <c r="A1089" t="s">
        <v>4307</v>
      </c>
      <c r="B1089" s="20">
        <v>45756</v>
      </c>
      <c r="C1089" s="20">
        <v>45741</v>
      </c>
      <c r="D1089" t="s">
        <v>311</v>
      </c>
      <c r="E1089" t="s">
        <v>312</v>
      </c>
      <c r="G1089" t="s">
        <v>4349</v>
      </c>
      <c r="H1089" t="s">
        <v>3199</v>
      </c>
      <c r="I1089" t="s">
        <v>3406</v>
      </c>
      <c r="J1089" s="8" t="str">
        <f t="shared" si="103"/>
        <v>EXM-</v>
      </c>
      <c r="K1089" t="s">
        <v>10</v>
      </c>
      <c r="L1089" s="46">
        <v>25</v>
      </c>
      <c r="M1089" t="s">
        <v>186</v>
      </c>
      <c r="N1089" t="s">
        <v>11</v>
      </c>
      <c r="O1089" s="49">
        <v>88.495599999999996</v>
      </c>
      <c r="P1089" s="9">
        <f t="shared" si="98"/>
        <v>2212.39</v>
      </c>
      <c r="Q1089" s="10">
        <f t="shared" si="99"/>
        <v>7.3003400000000003</v>
      </c>
      <c r="R1089" s="10">
        <f t="shared" si="100"/>
        <v>12.1221</v>
      </c>
      <c r="S1089" s="11">
        <f t="shared" si="101"/>
        <v>303.05</v>
      </c>
      <c r="T1089" s="10" t="s">
        <v>349</v>
      </c>
      <c r="U1089" t="s">
        <v>315</v>
      </c>
    </row>
    <row r="1090" spans="1:21">
      <c r="A1090" t="s">
        <v>4220</v>
      </c>
      <c r="B1090" s="20">
        <v>45756</v>
      </c>
      <c r="C1090" s="20">
        <v>45744</v>
      </c>
      <c r="D1090" t="s">
        <v>287</v>
      </c>
      <c r="E1090" t="s">
        <v>288</v>
      </c>
      <c r="G1090" t="s">
        <v>4511</v>
      </c>
      <c r="H1090" t="s">
        <v>81</v>
      </c>
      <c r="I1090" t="s">
        <v>82</v>
      </c>
      <c r="J1090" s="8" t="s">
        <v>1478</v>
      </c>
      <c r="K1090" t="s">
        <v>10</v>
      </c>
      <c r="L1090" s="46">
        <v>2460</v>
      </c>
      <c r="M1090" t="s">
        <v>1472</v>
      </c>
      <c r="N1090" t="s">
        <v>11</v>
      </c>
      <c r="O1090" s="49">
        <v>6.5929000000000002</v>
      </c>
      <c r="P1090" s="9">
        <f t="shared" ref="P1090:P1153" si="104">ROUND(O1090*L1090,2)</f>
        <v>16218.53</v>
      </c>
      <c r="Q1090" s="10">
        <f t="shared" ref="Q1090:Q1153" si="105">IF(N1090="HKD",7.8,IF(N1090="CNY",7.30034,1))</f>
        <v>7.3003400000000003</v>
      </c>
      <c r="R1090" s="10">
        <f t="shared" ref="R1090:R1153" si="106">+ROUND(O1090/Q1090,4)</f>
        <v>0.90310000000000001</v>
      </c>
      <c r="S1090" s="11">
        <f t="shared" ref="S1090:S1153" si="107">ROUND(R1090*L1090,2)</f>
        <v>2221.63</v>
      </c>
      <c r="T1090" s="10" t="s">
        <v>349</v>
      </c>
      <c r="U1090" t="s">
        <v>36</v>
      </c>
    </row>
    <row r="1091" spans="1:21">
      <c r="A1091" t="s">
        <v>4230</v>
      </c>
      <c r="B1091" s="20">
        <v>45756</v>
      </c>
      <c r="C1091" s="20">
        <v>45741</v>
      </c>
      <c r="D1091" t="s">
        <v>287</v>
      </c>
      <c r="E1091" t="s">
        <v>288</v>
      </c>
      <c r="G1091" t="s">
        <v>4511</v>
      </c>
      <c r="H1091" t="s">
        <v>1557</v>
      </c>
      <c r="I1091" t="s">
        <v>1558</v>
      </c>
      <c r="J1091" s="8" t="s">
        <v>1478</v>
      </c>
      <c r="K1091" t="s">
        <v>10</v>
      </c>
      <c r="L1091" s="46">
        <v>2200</v>
      </c>
      <c r="M1091" t="s">
        <v>1472</v>
      </c>
      <c r="N1091" t="s">
        <v>11</v>
      </c>
      <c r="O1091" s="49">
        <v>7.42</v>
      </c>
      <c r="P1091" s="9">
        <f t="shared" si="104"/>
        <v>16324</v>
      </c>
      <c r="Q1091" s="10">
        <f t="shared" si="105"/>
        <v>7.3003400000000003</v>
      </c>
      <c r="R1091" s="10">
        <f t="shared" si="106"/>
        <v>1.0164</v>
      </c>
      <c r="S1091" s="11">
        <f t="shared" si="107"/>
        <v>2236.08</v>
      </c>
      <c r="T1091" s="10" t="s">
        <v>349</v>
      </c>
      <c r="U1091" t="s">
        <v>36</v>
      </c>
    </row>
    <row r="1092" spans="1:21">
      <c r="A1092" t="s">
        <v>4250</v>
      </c>
      <c r="B1092" s="20">
        <v>45756</v>
      </c>
      <c r="C1092" s="20">
        <v>45702</v>
      </c>
      <c r="D1092" t="s">
        <v>287</v>
      </c>
      <c r="E1092" t="s">
        <v>288</v>
      </c>
      <c r="G1092" t="s">
        <v>4511</v>
      </c>
      <c r="H1092" t="s">
        <v>935</v>
      </c>
      <c r="I1092" t="s">
        <v>936</v>
      </c>
      <c r="J1092" s="8" t="s">
        <v>1478</v>
      </c>
      <c r="K1092" t="s">
        <v>10</v>
      </c>
      <c r="L1092" s="46">
        <v>1900</v>
      </c>
      <c r="M1092" t="s">
        <v>1472</v>
      </c>
      <c r="N1092" t="s">
        <v>11</v>
      </c>
      <c r="O1092" s="49">
        <v>7.5751999999999997</v>
      </c>
      <c r="P1092" s="9">
        <f t="shared" si="104"/>
        <v>14392.88</v>
      </c>
      <c r="Q1092" s="10">
        <f t="shared" si="105"/>
        <v>7.3003400000000003</v>
      </c>
      <c r="R1092" s="10">
        <f t="shared" si="106"/>
        <v>1.0377000000000001</v>
      </c>
      <c r="S1092" s="11">
        <f t="shared" si="107"/>
        <v>1971.63</v>
      </c>
      <c r="T1092" s="10" t="s">
        <v>349</v>
      </c>
      <c r="U1092" t="s">
        <v>36</v>
      </c>
    </row>
    <row r="1093" spans="1:21">
      <c r="A1093" t="s">
        <v>4304</v>
      </c>
      <c r="B1093" s="20">
        <v>45756</v>
      </c>
      <c r="C1093" s="20">
        <v>45737</v>
      </c>
      <c r="D1093" t="s">
        <v>311</v>
      </c>
      <c r="E1093" t="s">
        <v>312</v>
      </c>
      <c r="G1093" t="s">
        <v>4545</v>
      </c>
      <c r="H1093" t="s">
        <v>3812</v>
      </c>
      <c r="I1093" t="s">
        <v>3813</v>
      </c>
      <c r="J1093" s="8" t="str">
        <f t="shared" ref="J1093:J1120" si="108">+LEFT(U1093,4)</f>
        <v>INM-</v>
      </c>
      <c r="K1093" t="s">
        <v>10</v>
      </c>
      <c r="L1093" s="46">
        <v>75</v>
      </c>
      <c r="M1093" t="s">
        <v>186</v>
      </c>
      <c r="N1093" t="s">
        <v>11</v>
      </c>
      <c r="O1093" s="49">
        <v>77.876099999999994</v>
      </c>
      <c r="P1093" s="9">
        <f t="shared" si="104"/>
        <v>5840.71</v>
      </c>
      <c r="Q1093" s="10">
        <f t="shared" si="105"/>
        <v>7.3003400000000003</v>
      </c>
      <c r="R1093" s="10">
        <f t="shared" si="106"/>
        <v>10.6675</v>
      </c>
      <c r="S1093" s="11">
        <f t="shared" si="107"/>
        <v>800.06</v>
      </c>
      <c r="T1093" s="10" t="s">
        <v>349</v>
      </c>
      <c r="U1093" t="s">
        <v>327</v>
      </c>
    </row>
    <row r="1094" spans="1:21">
      <c r="A1094" t="s">
        <v>4305</v>
      </c>
      <c r="B1094" s="20">
        <v>45756</v>
      </c>
      <c r="C1094" s="20">
        <v>45737</v>
      </c>
      <c r="D1094" t="s">
        <v>311</v>
      </c>
      <c r="E1094" t="s">
        <v>312</v>
      </c>
      <c r="G1094" t="s">
        <v>4545</v>
      </c>
      <c r="H1094" t="s">
        <v>3814</v>
      </c>
      <c r="I1094" t="s">
        <v>3815</v>
      </c>
      <c r="J1094" s="8" t="str">
        <f t="shared" si="108"/>
        <v>INM-</v>
      </c>
      <c r="K1094" t="s">
        <v>10</v>
      </c>
      <c r="L1094" s="46">
        <v>30</v>
      </c>
      <c r="M1094" t="s">
        <v>186</v>
      </c>
      <c r="N1094" t="s">
        <v>11</v>
      </c>
      <c r="O1094" s="49">
        <v>77.876099999999994</v>
      </c>
      <c r="P1094" s="9">
        <f t="shared" si="104"/>
        <v>2336.2800000000002</v>
      </c>
      <c r="Q1094" s="10">
        <f t="shared" si="105"/>
        <v>7.3003400000000003</v>
      </c>
      <c r="R1094" s="10">
        <f t="shared" si="106"/>
        <v>10.6675</v>
      </c>
      <c r="S1094" s="11">
        <f t="shared" si="107"/>
        <v>320.02999999999997</v>
      </c>
      <c r="T1094" s="10" t="s">
        <v>349</v>
      </c>
      <c r="U1094" t="s">
        <v>327</v>
      </c>
    </row>
    <row r="1095" spans="1:21">
      <c r="A1095" t="s">
        <v>4310</v>
      </c>
      <c r="B1095" s="20">
        <v>45756</v>
      </c>
      <c r="C1095" s="20">
        <v>45740</v>
      </c>
      <c r="D1095" t="s">
        <v>311</v>
      </c>
      <c r="E1095" t="s">
        <v>312</v>
      </c>
      <c r="G1095" t="s">
        <v>4549</v>
      </c>
      <c r="H1095" t="s">
        <v>662</v>
      </c>
      <c r="I1095" t="s">
        <v>663</v>
      </c>
      <c r="J1095" s="8" t="str">
        <f t="shared" si="108"/>
        <v>INM-</v>
      </c>
      <c r="K1095" t="s">
        <v>10</v>
      </c>
      <c r="L1095" s="46">
        <v>100</v>
      </c>
      <c r="M1095" t="s">
        <v>186</v>
      </c>
      <c r="N1095" t="s">
        <v>11</v>
      </c>
      <c r="O1095" s="49">
        <v>92.743399999999994</v>
      </c>
      <c r="P1095" s="9">
        <f t="shared" si="104"/>
        <v>9274.34</v>
      </c>
      <c r="Q1095" s="10">
        <f t="shared" si="105"/>
        <v>7.3003400000000003</v>
      </c>
      <c r="R1095" s="10">
        <f t="shared" si="106"/>
        <v>12.704000000000001</v>
      </c>
      <c r="S1095" s="11">
        <f t="shared" si="107"/>
        <v>1270.4000000000001</v>
      </c>
      <c r="T1095" s="10" t="s">
        <v>349</v>
      </c>
      <c r="U1095" t="s">
        <v>327</v>
      </c>
    </row>
    <row r="1096" spans="1:21">
      <c r="A1096" t="s">
        <v>4203</v>
      </c>
      <c r="B1096" s="20">
        <v>45756</v>
      </c>
      <c r="C1096" s="20">
        <v>45729</v>
      </c>
      <c r="D1096" t="s">
        <v>143</v>
      </c>
      <c r="E1096" t="s">
        <v>144</v>
      </c>
      <c r="G1096" t="s">
        <v>4497</v>
      </c>
      <c r="H1096" t="s">
        <v>141</v>
      </c>
      <c r="I1096" t="s">
        <v>142</v>
      </c>
      <c r="J1096" s="8" t="str">
        <f t="shared" si="108"/>
        <v>KNOB</v>
      </c>
      <c r="K1096" t="s">
        <v>10</v>
      </c>
      <c r="L1096" s="46">
        <v>1110</v>
      </c>
      <c r="M1096" t="s">
        <v>1472</v>
      </c>
      <c r="N1096" t="s">
        <v>11</v>
      </c>
      <c r="O1096" s="49">
        <v>5.0999999999999996</v>
      </c>
      <c r="P1096" s="9">
        <f t="shared" si="104"/>
        <v>5661</v>
      </c>
      <c r="Q1096" s="10">
        <f t="shared" si="105"/>
        <v>7.3003400000000003</v>
      </c>
      <c r="R1096" s="10">
        <f t="shared" si="106"/>
        <v>0.6986</v>
      </c>
      <c r="S1096" s="11">
        <f t="shared" si="107"/>
        <v>775.45</v>
      </c>
      <c r="T1096" s="10" t="s">
        <v>349</v>
      </c>
      <c r="U1096" t="s">
        <v>32</v>
      </c>
    </row>
    <row r="1097" spans="1:21">
      <c r="A1097" t="s">
        <v>2322</v>
      </c>
      <c r="B1097" s="20">
        <v>45756</v>
      </c>
      <c r="C1097" s="20">
        <v>45664</v>
      </c>
      <c r="D1097" t="s">
        <v>94</v>
      </c>
      <c r="E1097" t="s">
        <v>95</v>
      </c>
      <c r="G1097" t="s">
        <v>4435</v>
      </c>
      <c r="H1097" t="s">
        <v>1001</v>
      </c>
      <c r="I1097" t="s">
        <v>1002</v>
      </c>
      <c r="J1097" s="8" t="str">
        <f t="shared" si="108"/>
        <v>LID-</v>
      </c>
      <c r="K1097" t="s">
        <v>369</v>
      </c>
      <c r="L1097" s="46">
        <v>1038</v>
      </c>
      <c r="M1097" t="s">
        <v>1472</v>
      </c>
      <c r="N1097" t="s">
        <v>11</v>
      </c>
      <c r="O1097" s="49">
        <v>3.42</v>
      </c>
      <c r="P1097" s="9">
        <f t="shared" si="104"/>
        <v>3549.96</v>
      </c>
      <c r="Q1097" s="10">
        <f t="shared" si="105"/>
        <v>7.3003400000000003</v>
      </c>
      <c r="R1097" s="10">
        <f t="shared" si="106"/>
        <v>0.46850000000000003</v>
      </c>
      <c r="S1097" s="11">
        <f t="shared" si="107"/>
        <v>486.3</v>
      </c>
      <c r="T1097" s="10" t="s">
        <v>349</v>
      </c>
      <c r="U1097" t="s">
        <v>368</v>
      </c>
    </row>
    <row r="1098" spans="1:21">
      <c r="A1098" t="s">
        <v>2324</v>
      </c>
      <c r="B1098" s="20">
        <v>45756</v>
      </c>
      <c r="C1098" s="20">
        <v>45664</v>
      </c>
      <c r="D1098" t="s">
        <v>94</v>
      </c>
      <c r="E1098" t="s">
        <v>95</v>
      </c>
      <c r="G1098" t="s">
        <v>4435</v>
      </c>
      <c r="H1098" t="s">
        <v>997</v>
      </c>
      <c r="I1098" t="s">
        <v>998</v>
      </c>
      <c r="J1098" s="8" t="str">
        <f t="shared" si="108"/>
        <v>LID-</v>
      </c>
      <c r="K1098" t="s">
        <v>369</v>
      </c>
      <c r="L1098" s="46">
        <v>656</v>
      </c>
      <c r="M1098" t="s">
        <v>1472</v>
      </c>
      <c r="N1098" t="s">
        <v>11</v>
      </c>
      <c r="O1098" s="49">
        <v>3.64</v>
      </c>
      <c r="P1098" s="9">
        <f t="shared" si="104"/>
        <v>2387.84</v>
      </c>
      <c r="Q1098" s="10">
        <f t="shared" si="105"/>
        <v>7.3003400000000003</v>
      </c>
      <c r="R1098" s="10">
        <f t="shared" si="106"/>
        <v>0.49859999999999999</v>
      </c>
      <c r="S1098" s="11">
        <f t="shared" si="107"/>
        <v>327.08</v>
      </c>
      <c r="T1098" s="10" t="s">
        <v>349</v>
      </c>
      <c r="U1098" t="s">
        <v>368</v>
      </c>
    </row>
    <row r="1099" spans="1:21">
      <c r="A1099" t="s">
        <v>4149</v>
      </c>
      <c r="B1099" s="20">
        <v>45756</v>
      </c>
      <c r="C1099" s="20">
        <v>45700</v>
      </c>
      <c r="D1099" t="s">
        <v>94</v>
      </c>
      <c r="E1099" t="s">
        <v>95</v>
      </c>
      <c r="G1099" t="s">
        <v>4435</v>
      </c>
      <c r="H1099" t="s">
        <v>997</v>
      </c>
      <c r="I1099" t="s">
        <v>998</v>
      </c>
      <c r="J1099" s="8" t="str">
        <f t="shared" si="108"/>
        <v>LID-</v>
      </c>
      <c r="K1099" t="s">
        <v>369</v>
      </c>
      <c r="L1099" s="46">
        <v>544</v>
      </c>
      <c r="M1099" t="s">
        <v>1472</v>
      </c>
      <c r="N1099" t="s">
        <v>11</v>
      </c>
      <c r="O1099" s="49">
        <v>3.64</v>
      </c>
      <c r="P1099" s="9">
        <f t="shared" si="104"/>
        <v>1980.16</v>
      </c>
      <c r="Q1099" s="10">
        <f t="shared" si="105"/>
        <v>7.3003400000000003</v>
      </c>
      <c r="R1099" s="10">
        <f t="shared" si="106"/>
        <v>0.49859999999999999</v>
      </c>
      <c r="S1099" s="11">
        <f t="shared" si="107"/>
        <v>271.24</v>
      </c>
      <c r="T1099" s="10" t="s">
        <v>349</v>
      </c>
      <c r="U1099" t="s">
        <v>368</v>
      </c>
    </row>
    <row r="1100" spans="1:21">
      <c r="A1100" t="s">
        <v>4291</v>
      </c>
      <c r="B1100" s="20">
        <v>45756</v>
      </c>
      <c r="C1100" s="20">
        <v>45702</v>
      </c>
      <c r="D1100" t="s">
        <v>143</v>
      </c>
      <c r="E1100" t="s">
        <v>144</v>
      </c>
      <c r="G1100" t="s">
        <v>4497</v>
      </c>
      <c r="H1100" t="s">
        <v>3804</v>
      </c>
      <c r="I1100" t="s">
        <v>3805</v>
      </c>
      <c r="J1100" s="8" t="str">
        <f t="shared" si="108"/>
        <v>SHDL</v>
      </c>
      <c r="K1100" t="s">
        <v>10</v>
      </c>
      <c r="L1100" s="46">
        <v>1050</v>
      </c>
      <c r="M1100" t="s">
        <v>1472</v>
      </c>
      <c r="N1100" t="s">
        <v>11</v>
      </c>
      <c r="O1100" s="49">
        <v>16.168399999999998</v>
      </c>
      <c r="P1100" s="9">
        <f t="shared" si="104"/>
        <v>16976.82</v>
      </c>
      <c r="Q1100" s="10">
        <f t="shared" si="105"/>
        <v>7.3003400000000003</v>
      </c>
      <c r="R1100" s="10">
        <f t="shared" si="106"/>
        <v>2.2147000000000001</v>
      </c>
      <c r="S1100" s="11">
        <f t="shared" si="107"/>
        <v>2325.44</v>
      </c>
      <c r="T1100" s="10" t="s">
        <v>349</v>
      </c>
      <c r="U1100" t="s">
        <v>722</v>
      </c>
    </row>
    <row r="1101" spans="1:21">
      <c r="A1101" t="s">
        <v>3878</v>
      </c>
      <c r="B1101" s="20">
        <v>45755</v>
      </c>
      <c r="C1101" s="20">
        <v>45742</v>
      </c>
      <c r="D1101" t="s">
        <v>806</v>
      </c>
      <c r="E1101" t="s">
        <v>807</v>
      </c>
      <c r="G1101" t="s">
        <v>4358</v>
      </c>
      <c r="H1101" t="s">
        <v>3215</v>
      </c>
      <c r="I1101" t="s">
        <v>3422</v>
      </c>
      <c r="J1101" s="8" t="str">
        <f t="shared" si="108"/>
        <v>BAG-</v>
      </c>
      <c r="K1101" t="s">
        <v>10</v>
      </c>
      <c r="L1101" s="46">
        <v>7000</v>
      </c>
      <c r="M1101" t="s">
        <v>1472</v>
      </c>
      <c r="N1101" t="s">
        <v>11</v>
      </c>
      <c r="O1101" s="49">
        <v>0.1</v>
      </c>
      <c r="P1101" s="9">
        <f t="shared" si="104"/>
        <v>700</v>
      </c>
      <c r="Q1101" s="10">
        <f t="shared" si="105"/>
        <v>7.3003400000000003</v>
      </c>
      <c r="R1101" s="10">
        <f t="shared" si="106"/>
        <v>1.37E-2</v>
      </c>
      <c r="S1101" s="11">
        <f t="shared" si="107"/>
        <v>95.9</v>
      </c>
      <c r="T1101" s="10" t="s">
        <v>349</v>
      </c>
      <c r="U1101" t="s">
        <v>810</v>
      </c>
    </row>
    <row r="1102" spans="1:21">
      <c r="A1102" t="s">
        <v>3892</v>
      </c>
      <c r="B1102" s="20">
        <v>45755</v>
      </c>
      <c r="C1102" s="20">
        <v>45742</v>
      </c>
      <c r="D1102" t="s">
        <v>806</v>
      </c>
      <c r="E1102" t="s">
        <v>807</v>
      </c>
      <c r="G1102" t="s">
        <v>4358</v>
      </c>
      <c r="H1102" t="s">
        <v>3216</v>
      </c>
      <c r="I1102" t="s">
        <v>3423</v>
      </c>
      <c r="J1102" s="8" t="str">
        <f t="shared" si="108"/>
        <v>BAG-</v>
      </c>
      <c r="K1102" t="s">
        <v>10</v>
      </c>
      <c r="L1102" s="46">
        <v>12000</v>
      </c>
      <c r="M1102" t="s">
        <v>1472</v>
      </c>
      <c r="N1102" t="s">
        <v>11</v>
      </c>
      <c r="O1102" s="49">
        <v>0.13</v>
      </c>
      <c r="P1102" s="9">
        <f t="shared" si="104"/>
        <v>1560</v>
      </c>
      <c r="Q1102" s="10">
        <f t="shared" si="105"/>
        <v>7.3003400000000003</v>
      </c>
      <c r="R1102" s="10">
        <f t="shared" si="106"/>
        <v>1.78E-2</v>
      </c>
      <c r="S1102" s="11">
        <f t="shared" si="107"/>
        <v>213.6</v>
      </c>
      <c r="T1102" s="10" t="s">
        <v>349</v>
      </c>
      <c r="U1102" t="s">
        <v>810</v>
      </c>
    </row>
    <row r="1103" spans="1:21">
      <c r="A1103" t="s">
        <v>4030</v>
      </c>
      <c r="B1103" s="20">
        <v>45755</v>
      </c>
      <c r="C1103" s="20">
        <v>45749</v>
      </c>
      <c r="D1103" t="s">
        <v>5</v>
      </c>
      <c r="E1103" t="s">
        <v>6</v>
      </c>
      <c r="G1103" t="s">
        <v>4413</v>
      </c>
      <c r="H1103" t="s">
        <v>3627</v>
      </c>
      <c r="I1103" t="s">
        <v>3628</v>
      </c>
      <c r="J1103" s="8" t="str">
        <f t="shared" si="108"/>
        <v>BOX-</v>
      </c>
      <c r="K1103" t="s">
        <v>10</v>
      </c>
      <c r="L1103" s="46">
        <v>1010</v>
      </c>
      <c r="M1103" t="s">
        <v>1472</v>
      </c>
      <c r="N1103" t="s">
        <v>11</v>
      </c>
      <c r="O1103" s="49">
        <v>2.39</v>
      </c>
      <c r="P1103" s="9">
        <f t="shared" si="104"/>
        <v>2413.9</v>
      </c>
      <c r="Q1103" s="10">
        <f t="shared" si="105"/>
        <v>7.3003400000000003</v>
      </c>
      <c r="R1103" s="10">
        <f t="shared" si="106"/>
        <v>0.32740000000000002</v>
      </c>
      <c r="S1103" s="11">
        <f t="shared" si="107"/>
        <v>330.67</v>
      </c>
      <c r="T1103" s="10" t="s">
        <v>349</v>
      </c>
      <c r="U1103" t="s">
        <v>1</v>
      </c>
    </row>
    <row r="1104" spans="1:21">
      <c r="A1104" t="s">
        <v>4042</v>
      </c>
      <c r="B1104" s="20">
        <v>45755</v>
      </c>
      <c r="C1104" s="20">
        <v>45749</v>
      </c>
      <c r="D1104" t="s">
        <v>5</v>
      </c>
      <c r="E1104" t="s">
        <v>6</v>
      </c>
      <c r="G1104" t="s">
        <v>4413</v>
      </c>
      <c r="H1104" t="s">
        <v>3644</v>
      </c>
      <c r="I1104" t="s">
        <v>3645</v>
      </c>
      <c r="J1104" s="8" t="str">
        <f t="shared" si="108"/>
        <v>BOX-</v>
      </c>
      <c r="K1104" t="s">
        <v>10</v>
      </c>
      <c r="L1104" s="46">
        <v>505</v>
      </c>
      <c r="M1104" t="s">
        <v>1472</v>
      </c>
      <c r="N1104" t="s">
        <v>11</v>
      </c>
      <c r="O1104" s="49">
        <v>2.68</v>
      </c>
      <c r="P1104" s="9">
        <f t="shared" si="104"/>
        <v>1353.4</v>
      </c>
      <c r="Q1104" s="10">
        <f t="shared" si="105"/>
        <v>7.3003400000000003</v>
      </c>
      <c r="R1104" s="10">
        <f t="shared" si="106"/>
        <v>0.36709999999999998</v>
      </c>
      <c r="S1104" s="11">
        <f t="shared" si="107"/>
        <v>185.39</v>
      </c>
      <c r="T1104" s="10" t="s">
        <v>349</v>
      </c>
      <c r="U1104" t="s">
        <v>1</v>
      </c>
    </row>
    <row r="1105" spans="1:21">
      <c r="A1105" t="s">
        <v>4122</v>
      </c>
      <c r="B1105" s="20">
        <v>45755</v>
      </c>
      <c r="C1105" s="20">
        <v>45749</v>
      </c>
      <c r="D1105" t="s">
        <v>5</v>
      </c>
      <c r="E1105" t="s">
        <v>6</v>
      </c>
      <c r="G1105" t="s">
        <v>4413</v>
      </c>
      <c r="H1105" t="s">
        <v>3702</v>
      </c>
      <c r="I1105" t="s">
        <v>3703</v>
      </c>
      <c r="J1105" s="8" t="str">
        <f t="shared" si="108"/>
        <v>BOX-</v>
      </c>
      <c r="K1105" t="s">
        <v>10</v>
      </c>
      <c r="L1105" s="46">
        <v>1010</v>
      </c>
      <c r="M1105" t="s">
        <v>1472</v>
      </c>
      <c r="N1105" t="s">
        <v>11</v>
      </c>
      <c r="O1105" s="49">
        <v>3.39</v>
      </c>
      <c r="P1105" s="9">
        <f t="shared" si="104"/>
        <v>3423.9</v>
      </c>
      <c r="Q1105" s="10">
        <f t="shared" si="105"/>
        <v>7.3003400000000003</v>
      </c>
      <c r="R1105" s="10">
        <f t="shared" si="106"/>
        <v>0.46439999999999998</v>
      </c>
      <c r="S1105" s="11">
        <f t="shared" si="107"/>
        <v>469.04</v>
      </c>
      <c r="T1105" s="10" t="s">
        <v>349</v>
      </c>
      <c r="U1105" t="s">
        <v>1</v>
      </c>
    </row>
    <row r="1106" spans="1:21">
      <c r="A1106" t="s">
        <v>4184</v>
      </c>
      <c r="B1106" s="20">
        <v>45755</v>
      </c>
      <c r="C1106" s="20">
        <v>45749</v>
      </c>
      <c r="D1106" t="s">
        <v>5</v>
      </c>
      <c r="E1106" t="s">
        <v>6</v>
      </c>
      <c r="G1106" t="s">
        <v>4413</v>
      </c>
      <c r="H1106" t="s">
        <v>3744</v>
      </c>
      <c r="I1106" t="s">
        <v>3745</v>
      </c>
      <c r="J1106" s="8" t="str">
        <f t="shared" si="108"/>
        <v>BOX-</v>
      </c>
      <c r="K1106" t="s">
        <v>10</v>
      </c>
      <c r="L1106" s="46">
        <v>1010</v>
      </c>
      <c r="M1106" t="s">
        <v>1472</v>
      </c>
      <c r="N1106" t="s">
        <v>11</v>
      </c>
      <c r="O1106" s="49">
        <v>4.46</v>
      </c>
      <c r="P1106" s="9">
        <f t="shared" si="104"/>
        <v>4504.6000000000004</v>
      </c>
      <c r="Q1106" s="10">
        <f t="shared" si="105"/>
        <v>7.3003400000000003</v>
      </c>
      <c r="R1106" s="10">
        <f t="shared" si="106"/>
        <v>0.6109</v>
      </c>
      <c r="S1106" s="11">
        <f t="shared" si="107"/>
        <v>617.01</v>
      </c>
      <c r="T1106" s="10" t="s">
        <v>349</v>
      </c>
      <c r="U1106" t="s">
        <v>1</v>
      </c>
    </row>
    <row r="1107" spans="1:21">
      <c r="A1107" t="s">
        <v>4190</v>
      </c>
      <c r="B1107" s="20">
        <v>45755</v>
      </c>
      <c r="C1107" s="20">
        <v>45749</v>
      </c>
      <c r="D1107" t="s">
        <v>5</v>
      </c>
      <c r="E1107" t="s">
        <v>6</v>
      </c>
      <c r="G1107" t="s">
        <v>4413</v>
      </c>
      <c r="H1107" t="s">
        <v>3752</v>
      </c>
      <c r="I1107" t="s">
        <v>3753</v>
      </c>
      <c r="J1107" s="8" t="str">
        <f t="shared" si="108"/>
        <v>BOX-</v>
      </c>
      <c r="K1107" t="s">
        <v>10</v>
      </c>
      <c r="L1107" s="46">
        <v>1010</v>
      </c>
      <c r="M1107" t="s">
        <v>1472</v>
      </c>
      <c r="N1107" t="s">
        <v>11</v>
      </c>
      <c r="O1107" s="49">
        <v>4.66</v>
      </c>
      <c r="P1107" s="9">
        <f t="shared" si="104"/>
        <v>4706.6000000000004</v>
      </c>
      <c r="Q1107" s="10">
        <f t="shared" si="105"/>
        <v>7.3003400000000003</v>
      </c>
      <c r="R1107" s="10">
        <f t="shared" si="106"/>
        <v>0.63829999999999998</v>
      </c>
      <c r="S1107" s="11">
        <f t="shared" si="107"/>
        <v>644.67999999999995</v>
      </c>
      <c r="T1107" s="10" t="s">
        <v>349</v>
      </c>
      <c r="U1107" t="s">
        <v>1</v>
      </c>
    </row>
    <row r="1108" spans="1:21">
      <c r="A1108" t="s">
        <v>4204</v>
      </c>
      <c r="B1108" s="20">
        <v>45755</v>
      </c>
      <c r="C1108" s="20">
        <v>45749</v>
      </c>
      <c r="D1108" t="s">
        <v>5</v>
      </c>
      <c r="E1108" t="s">
        <v>6</v>
      </c>
      <c r="G1108" t="s">
        <v>4498</v>
      </c>
      <c r="H1108" t="s">
        <v>1774</v>
      </c>
      <c r="I1108" t="s">
        <v>1775</v>
      </c>
      <c r="J1108" s="8" t="str">
        <f t="shared" si="108"/>
        <v>BOX-</v>
      </c>
      <c r="K1108" t="s">
        <v>10</v>
      </c>
      <c r="L1108" s="46">
        <v>1010</v>
      </c>
      <c r="M1108" t="s">
        <v>1472</v>
      </c>
      <c r="N1108" t="s">
        <v>11</v>
      </c>
      <c r="O1108" s="49">
        <v>5.17</v>
      </c>
      <c r="P1108" s="9">
        <f t="shared" si="104"/>
        <v>5221.7</v>
      </c>
      <c r="Q1108" s="10">
        <f t="shared" si="105"/>
        <v>7.3003400000000003</v>
      </c>
      <c r="R1108" s="10">
        <f t="shared" si="106"/>
        <v>0.70820000000000005</v>
      </c>
      <c r="S1108" s="11">
        <f t="shared" si="107"/>
        <v>715.28</v>
      </c>
      <c r="T1108" s="10" t="s">
        <v>349</v>
      </c>
      <c r="U1108" t="s">
        <v>1</v>
      </c>
    </row>
    <row r="1109" spans="1:21">
      <c r="A1109" t="s">
        <v>4205</v>
      </c>
      <c r="B1109" s="20">
        <v>45755</v>
      </c>
      <c r="C1109" s="20">
        <v>45749</v>
      </c>
      <c r="D1109" t="s">
        <v>5</v>
      </c>
      <c r="E1109" t="s">
        <v>6</v>
      </c>
      <c r="G1109" t="s">
        <v>4413</v>
      </c>
      <c r="H1109" t="s">
        <v>3758</v>
      </c>
      <c r="I1109" t="s">
        <v>3759</v>
      </c>
      <c r="J1109" s="8" t="str">
        <f t="shared" si="108"/>
        <v>BOX-</v>
      </c>
      <c r="K1109" t="s">
        <v>10</v>
      </c>
      <c r="L1109" s="46">
        <v>1010</v>
      </c>
      <c r="M1109" t="s">
        <v>1472</v>
      </c>
      <c r="N1109" t="s">
        <v>11</v>
      </c>
      <c r="O1109" s="49">
        <v>5.19</v>
      </c>
      <c r="P1109" s="9">
        <f t="shared" si="104"/>
        <v>5241.8999999999996</v>
      </c>
      <c r="Q1109" s="10">
        <f t="shared" si="105"/>
        <v>7.3003400000000003</v>
      </c>
      <c r="R1109" s="10">
        <f t="shared" si="106"/>
        <v>0.71089999999999998</v>
      </c>
      <c r="S1109" s="11">
        <f t="shared" si="107"/>
        <v>718.01</v>
      </c>
      <c r="T1109" s="10" t="s">
        <v>349</v>
      </c>
      <c r="U1109" t="s">
        <v>1</v>
      </c>
    </row>
    <row r="1110" spans="1:21">
      <c r="A1110" t="s">
        <v>4221</v>
      </c>
      <c r="B1110" s="20">
        <v>45755</v>
      </c>
      <c r="C1110" s="20">
        <v>45706</v>
      </c>
      <c r="D1110" t="s">
        <v>5</v>
      </c>
      <c r="E1110" t="s">
        <v>6</v>
      </c>
      <c r="G1110" t="s">
        <v>4413</v>
      </c>
      <c r="H1110" t="s">
        <v>390</v>
      </c>
      <c r="I1110" t="s">
        <v>391</v>
      </c>
      <c r="J1110" s="8" t="str">
        <f t="shared" si="108"/>
        <v>BOX-</v>
      </c>
      <c r="K1110" t="s">
        <v>10</v>
      </c>
      <c r="L1110" s="46">
        <v>2020</v>
      </c>
      <c r="M1110" t="s">
        <v>1472</v>
      </c>
      <c r="N1110" t="s">
        <v>11</v>
      </c>
      <c r="O1110" s="49">
        <v>6.88</v>
      </c>
      <c r="P1110" s="9">
        <f t="shared" si="104"/>
        <v>13897.6</v>
      </c>
      <c r="Q1110" s="10">
        <f t="shared" si="105"/>
        <v>7.3003400000000003</v>
      </c>
      <c r="R1110" s="10">
        <f t="shared" si="106"/>
        <v>0.94240000000000002</v>
      </c>
      <c r="S1110" s="11">
        <f t="shared" si="107"/>
        <v>1903.65</v>
      </c>
      <c r="T1110" s="10" t="s">
        <v>349</v>
      </c>
      <c r="U1110" t="s">
        <v>1</v>
      </c>
    </row>
    <row r="1111" spans="1:21">
      <c r="A1111" t="s">
        <v>4222</v>
      </c>
      <c r="B1111" s="20">
        <v>45755</v>
      </c>
      <c r="C1111" s="20">
        <v>45706</v>
      </c>
      <c r="D1111" t="s">
        <v>5</v>
      </c>
      <c r="E1111" t="s">
        <v>6</v>
      </c>
      <c r="G1111" t="s">
        <v>4413</v>
      </c>
      <c r="H1111" t="s">
        <v>390</v>
      </c>
      <c r="I1111" t="s">
        <v>391</v>
      </c>
      <c r="J1111" s="8" t="str">
        <f t="shared" si="108"/>
        <v>BOX-</v>
      </c>
      <c r="K1111" t="s">
        <v>10</v>
      </c>
      <c r="L1111" s="46">
        <v>1010</v>
      </c>
      <c r="M1111" t="s">
        <v>1472</v>
      </c>
      <c r="N1111" t="s">
        <v>11</v>
      </c>
      <c r="O1111" s="49">
        <v>6.88</v>
      </c>
      <c r="P1111" s="9">
        <f t="shared" si="104"/>
        <v>6948.8</v>
      </c>
      <c r="Q1111" s="10">
        <f t="shared" si="105"/>
        <v>7.3003400000000003</v>
      </c>
      <c r="R1111" s="10">
        <f t="shared" si="106"/>
        <v>0.94240000000000002</v>
      </c>
      <c r="S1111" s="11">
        <f t="shared" si="107"/>
        <v>951.82</v>
      </c>
      <c r="T1111" s="10" t="s">
        <v>349</v>
      </c>
      <c r="U1111" t="s">
        <v>1</v>
      </c>
    </row>
    <row r="1112" spans="1:21">
      <c r="A1112" t="s">
        <v>4251</v>
      </c>
      <c r="B1112" s="20">
        <v>45755</v>
      </c>
      <c r="C1112" s="20">
        <v>45749</v>
      </c>
      <c r="D1112" t="s">
        <v>5</v>
      </c>
      <c r="E1112" t="s">
        <v>6</v>
      </c>
      <c r="G1112" t="s">
        <v>4498</v>
      </c>
      <c r="H1112" t="s">
        <v>480</v>
      </c>
      <c r="I1112" t="s">
        <v>481</v>
      </c>
      <c r="J1112" s="8" t="str">
        <f t="shared" si="108"/>
        <v>BOX-</v>
      </c>
      <c r="K1112" t="s">
        <v>10</v>
      </c>
      <c r="L1112" s="46">
        <v>1010</v>
      </c>
      <c r="M1112" t="s">
        <v>1472</v>
      </c>
      <c r="N1112" t="s">
        <v>11</v>
      </c>
      <c r="O1112" s="49">
        <v>7.6</v>
      </c>
      <c r="P1112" s="9">
        <f t="shared" si="104"/>
        <v>7676</v>
      </c>
      <c r="Q1112" s="10">
        <f t="shared" si="105"/>
        <v>7.3003400000000003</v>
      </c>
      <c r="R1112" s="10">
        <f t="shared" si="106"/>
        <v>1.0409999999999999</v>
      </c>
      <c r="S1112" s="11">
        <f t="shared" si="107"/>
        <v>1051.4100000000001</v>
      </c>
      <c r="T1112" s="10" t="s">
        <v>349</v>
      </c>
      <c r="U1112" t="s">
        <v>1</v>
      </c>
    </row>
    <row r="1113" spans="1:21">
      <c r="A1113" t="s">
        <v>4273</v>
      </c>
      <c r="B1113" s="20">
        <v>45755</v>
      </c>
      <c r="C1113" s="20">
        <v>45749</v>
      </c>
      <c r="D1113" t="s">
        <v>5</v>
      </c>
      <c r="E1113" t="s">
        <v>6</v>
      </c>
      <c r="G1113" t="s">
        <v>4534</v>
      </c>
      <c r="H1113" t="s">
        <v>387</v>
      </c>
      <c r="I1113" t="s">
        <v>388</v>
      </c>
      <c r="J1113" s="8" t="str">
        <f t="shared" si="108"/>
        <v>BOX-</v>
      </c>
      <c r="K1113" t="s">
        <v>10</v>
      </c>
      <c r="L1113" s="46">
        <v>1010</v>
      </c>
      <c r="M1113" t="s">
        <v>1472</v>
      </c>
      <c r="N1113" t="s">
        <v>11</v>
      </c>
      <c r="O1113" s="49">
        <v>9.35</v>
      </c>
      <c r="P1113" s="9">
        <f t="shared" si="104"/>
        <v>9443.5</v>
      </c>
      <c r="Q1113" s="10">
        <f t="shared" si="105"/>
        <v>7.3003400000000003</v>
      </c>
      <c r="R1113" s="10">
        <f t="shared" si="106"/>
        <v>1.2807999999999999</v>
      </c>
      <c r="S1113" s="11">
        <f t="shared" si="107"/>
        <v>1293.6099999999999</v>
      </c>
      <c r="T1113" s="10" t="s">
        <v>349</v>
      </c>
      <c r="U1113" t="s">
        <v>1</v>
      </c>
    </row>
    <row r="1114" spans="1:21">
      <c r="A1114" t="s">
        <v>4279</v>
      </c>
      <c r="B1114" s="20">
        <v>45755</v>
      </c>
      <c r="C1114" s="20">
        <v>45735</v>
      </c>
      <c r="D1114" t="s">
        <v>5</v>
      </c>
      <c r="E1114" t="s">
        <v>6</v>
      </c>
      <c r="G1114" t="s">
        <v>4498</v>
      </c>
      <c r="H1114" t="s">
        <v>3790</v>
      </c>
      <c r="I1114" t="s">
        <v>3791</v>
      </c>
      <c r="J1114" s="8" t="str">
        <f t="shared" si="108"/>
        <v>BOX-</v>
      </c>
      <c r="K1114" t="s">
        <v>10</v>
      </c>
      <c r="L1114" s="46">
        <v>1010</v>
      </c>
      <c r="M1114" t="s">
        <v>1472</v>
      </c>
      <c r="N1114" t="s">
        <v>11</v>
      </c>
      <c r="O1114" s="49">
        <v>11.99</v>
      </c>
      <c r="P1114" s="9">
        <f t="shared" si="104"/>
        <v>12109.9</v>
      </c>
      <c r="Q1114" s="10">
        <f t="shared" si="105"/>
        <v>7.3003400000000003</v>
      </c>
      <c r="R1114" s="10">
        <f t="shared" si="106"/>
        <v>1.6424000000000001</v>
      </c>
      <c r="S1114" s="11">
        <f t="shared" si="107"/>
        <v>1658.82</v>
      </c>
      <c r="T1114" s="10" t="s">
        <v>349</v>
      </c>
      <c r="U1114" t="s">
        <v>1</v>
      </c>
    </row>
    <row r="1115" spans="1:21">
      <c r="A1115" t="s">
        <v>4283</v>
      </c>
      <c r="B1115" s="20">
        <v>45755</v>
      </c>
      <c r="C1115" s="20">
        <v>45749</v>
      </c>
      <c r="D1115" t="s">
        <v>5</v>
      </c>
      <c r="E1115" t="s">
        <v>6</v>
      </c>
      <c r="G1115" t="s">
        <v>4498</v>
      </c>
      <c r="H1115" t="s">
        <v>3796</v>
      </c>
      <c r="I1115" t="s">
        <v>3797</v>
      </c>
      <c r="J1115" s="8" t="str">
        <f t="shared" si="108"/>
        <v>BOX-</v>
      </c>
      <c r="K1115" t="s">
        <v>10</v>
      </c>
      <c r="L1115" s="46">
        <v>505</v>
      </c>
      <c r="M1115" t="s">
        <v>1472</v>
      </c>
      <c r="N1115" t="s">
        <v>11</v>
      </c>
      <c r="O1115" s="49">
        <v>13.12</v>
      </c>
      <c r="P1115" s="9">
        <f t="shared" si="104"/>
        <v>6625.6</v>
      </c>
      <c r="Q1115" s="10">
        <f t="shared" si="105"/>
        <v>7.3003400000000003</v>
      </c>
      <c r="R1115" s="10">
        <f t="shared" si="106"/>
        <v>1.7971999999999999</v>
      </c>
      <c r="S1115" s="11">
        <f t="shared" si="107"/>
        <v>907.59</v>
      </c>
      <c r="T1115" s="10" t="s">
        <v>349</v>
      </c>
      <c r="U1115" t="s">
        <v>1</v>
      </c>
    </row>
    <row r="1116" spans="1:21">
      <c r="A1116" t="s">
        <v>4293</v>
      </c>
      <c r="B1116" s="20">
        <v>45755</v>
      </c>
      <c r="C1116" s="20">
        <v>45749</v>
      </c>
      <c r="D1116" t="s">
        <v>5</v>
      </c>
      <c r="E1116" t="s">
        <v>6</v>
      </c>
      <c r="G1116" t="s">
        <v>4498</v>
      </c>
      <c r="H1116" t="s">
        <v>3806</v>
      </c>
      <c r="I1116" t="s">
        <v>3807</v>
      </c>
      <c r="J1116" s="8" t="str">
        <f t="shared" si="108"/>
        <v>BOX-</v>
      </c>
      <c r="K1116" t="s">
        <v>10</v>
      </c>
      <c r="L1116" s="46">
        <v>1010</v>
      </c>
      <c r="M1116" t="s">
        <v>1472</v>
      </c>
      <c r="N1116" t="s">
        <v>11</v>
      </c>
      <c r="O1116" s="49">
        <v>18.350000000000001</v>
      </c>
      <c r="P1116" s="9">
        <f t="shared" si="104"/>
        <v>18533.5</v>
      </c>
      <c r="Q1116" s="10">
        <f t="shared" si="105"/>
        <v>7.3003400000000003</v>
      </c>
      <c r="R1116" s="10">
        <f t="shared" si="106"/>
        <v>2.5135999999999998</v>
      </c>
      <c r="S1116" s="11">
        <f t="shared" si="107"/>
        <v>2538.7399999999998</v>
      </c>
      <c r="T1116" s="10" t="s">
        <v>349</v>
      </c>
      <c r="U1116" t="s">
        <v>1</v>
      </c>
    </row>
    <row r="1117" spans="1:21">
      <c r="A1117" t="s">
        <v>4045</v>
      </c>
      <c r="B1117" s="20">
        <v>45755</v>
      </c>
      <c r="C1117" s="20">
        <v>45729</v>
      </c>
      <c r="D1117" t="s">
        <v>149</v>
      </c>
      <c r="E1117" t="s">
        <v>150</v>
      </c>
      <c r="G1117" t="s">
        <v>4420</v>
      </c>
      <c r="H1117" t="s">
        <v>1689</v>
      </c>
      <c r="I1117" t="s">
        <v>1690</v>
      </c>
      <c r="J1117" s="8" t="str">
        <f t="shared" si="108"/>
        <v>GLID</v>
      </c>
      <c r="K1117" t="s">
        <v>10</v>
      </c>
      <c r="L1117" s="46">
        <v>1010</v>
      </c>
      <c r="M1117" t="s">
        <v>1472</v>
      </c>
      <c r="N1117" t="s">
        <v>11</v>
      </c>
      <c r="O1117" s="49">
        <v>2.7103999999999999</v>
      </c>
      <c r="P1117" s="9">
        <f t="shared" si="104"/>
        <v>2737.5</v>
      </c>
      <c r="Q1117" s="10">
        <f t="shared" si="105"/>
        <v>7.3003400000000003</v>
      </c>
      <c r="R1117" s="10">
        <f t="shared" si="106"/>
        <v>0.37130000000000002</v>
      </c>
      <c r="S1117" s="11">
        <f t="shared" si="107"/>
        <v>375.01</v>
      </c>
      <c r="T1117" s="10" t="s">
        <v>349</v>
      </c>
      <c r="U1117" t="s">
        <v>78</v>
      </c>
    </row>
    <row r="1118" spans="1:21">
      <c r="A1118" t="s">
        <v>4071</v>
      </c>
      <c r="B1118" s="20">
        <v>45755</v>
      </c>
      <c r="C1118" s="20">
        <v>45729</v>
      </c>
      <c r="D1118" t="s">
        <v>149</v>
      </c>
      <c r="E1118" t="s">
        <v>150</v>
      </c>
      <c r="G1118" t="s">
        <v>4420</v>
      </c>
      <c r="H1118" t="s">
        <v>1709</v>
      </c>
      <c r="I1118" t="s">
        <v>1710</v>
      </c>
      <c r="J1118" s="8" t="str">
        <f t="shared" si="108"/>
        <v>GLID</v>
      </c>
      <c r="K1118" t="s">
        <v>10</v>
      </c>
      <c r="L1118" s="46">
        <v>1010</v>
      </c>
      <c r="M1118" t="s">
        <v>1472</v>
      </c>
      <c r="N1118" t="s">
        <v>11</v>
      </c>
      <c r="O1118" s="49">
        <v>3.0331000000000001</v>
      </c>
      <c r="P1118" s="9">
        <f t="shared" si="104"/>
        <v>3063.43</v>
      </c>
      <c r="Q1118" s="10">
        <f t="shared" si="105"/>
        <v>7.3003400000000003</v>
      </c>
      <c r="R1118" s="10">
        <f t="shared" si="106"/>
        <v>0.41549999999999998</v>
      </c>
      <c r="S1118" s="11">
        <f t="shared" si="107"/>
        <v>419.66</v>
      </c>
      <c r="T1118" s="10" t="s">
        <v>349</v>
      </c>
      <c r="U1118" t="s">
        <v>78</v>
      </c>
    </row>
    <row r="1119" spans="1:21">
      <c r="A1119" t="s">
        <v>4168</v>
      </c>
      <c r="B1119" s="20">
        <v>45755</v>
      </c>
      <c r="C1119" s="20">
        <v>45729</v>
      </c>
      <c r="D1119" t="s">
        <v>149</v>
      </c>
      <c r="E1119" t="s">
        <v>150</v>
      </c>
      <c r="G1119" t="s">
        <v>4420</v>
      </c>
      <c r="H1119" t="s">
        <v>1758</v>
      </c>
      <c r="I1119" t="s">
        <v>1759</v>
      </c>
      <c r="J1119" s="8" t="str">
        <f t="shared" si="108"/>
        <v>GLID</v>
      </c>
      <c r="K1119" t="s">
        <v>10</v>
      </c>
      <c r="L1119" s="46">
        <v>112</v>
      </c>
      <c r="M1119" t="s">
        <v>1472</v>
      </c>
      <c r="N1119" t="s">
        <v>11</v>
      </c>
      <c r="O1119" s="49">
        <v>4.1127000000000002</v>
      </c>
      <c r="P1119" s="9">
        <f t="shared" si="104"/>
        <v>460.62</v>
      </c>
      <c r="Q1119" s="10">
        <f t="shared" si="105"/>
        <v>7.3003400000000003</v>
      </c>
      <c r="R1119" s="10">
        <f t="shared" si="106"/>
        <v>0.56340000000000001</v>
      </c>
      <c r="S1119" s="11">
        <f t="shared" si="107"/>
        <v>63.1</v>
      </c>
      <c r="T1119" s="10" t="s">
        <v>349</v>
      </c>
      <c r="U1119" t="s">
        <v>78</v>
      </c>
    </row>
    <row r="1120" spans="1:21">
      <c r="A1120" t="s">
        <v>4160</v>
      </c>
      <c r="B1120" s="20">
        <v>45755</v>
      </c>
      <c r="C1120" s="20">
        <v>45702</v>
      </c>
      <c r="D1120" t="s">
        <v>121</v>
      </c>
      <c r="E1120" t="s">
        <v>122</v>
      </c>
      <c r="G1120" t="s">
        <v>4391</v>
      </c>
      <c r="H1120" t="s">
        <v>3726</v>
      </c>
      <c r="I1120" t="s">
        <v>3727</v>
      </c>
      <c r="J1120" s="8" t="str">
        <f t="shared" si="108"/>
        <v>HDL-</v>
      </c>
      <c r="K1120" t="s">
        <v>10</v>
      </c>
      <c r="L1120" s="46">
        <v>1020</v>
      </c>
      <c r="M1120" t="s">
        <v>1472</v>
      </c>
      <c r="N1120" t="s">
        <v>11</v>
      </c>
      <c r="O1120" s="49">
        <v>3.9580000000000002</v>
      </c>
      <c r="P1120" s="9">
        <f t="shared" si="104"/>
        <v>4037.16</v>
      </c>
      <c r="Q1120" s="10">
        <f t="shared" si="105"/>
        <v>7.3003400000000003</v>
      </c>
      <c r="R1120" s="10">
        <f t="shared" si="106"/>
        <v>0.54220000000000002</v>
      </c>
      <c r="S1120" s="11">
        <f t="shared" si="107"/>
        <v>553.04</v>
      </c>
      <c r="T1120" s="10" t="s">
        <v>349</v>
      </c>
      <c r="U1120" t="s">
        <v>228</v>
      </c>
    </row>
    <row r="1121" spans="1:21">
      <c r="A1121" t="s">
        <v>3966</v>
      </c>
      <c r="B1121" s="20">
        <v>45755</v>
      </c>
      <c r="C1121" s="20">
        <v>45742</v>
      </c>
      <c r="D1121" t="s">
        <v>121</v>
      </c>
      <c r="E1121" t="s">
        <v>122</v>
      </c>
      <c r="G1121" t="s">
        <v>4391</v>
      </c>
      <c r="H1121" t="s">
        <v>1306</v>
      </c>
      <c r="I1121" t="s">
        <v>1307</v>
      </c>
      <c r="J1121" s="8" t="s">
        <v>1527</v>
      </c>
      <c r="K1121" t="s">
        <v>10</v>
      </c>
      <c r="L1121" s="46">
        <v>3050</v>
      </c>
      <c r="M1121" t="s">
        <v>1472</v>
      </c>
      <c r="N1121" t="s">
        <v>11</v>
      </c>
      <c r="O1121" s="49">
        <v>0.8</v>
      </c>
      <c r="P1121" s="9">
        <f t="shared" si="104"/>
        <v>2440</v>
      </c>
      <c r="Q1121" s="10">
        <f t="shared" si="105"/>
        <v>7.3003400000000003</v>
      </c>
      <c r="R1121" s="10">
        <f t="shared" si="106"/>
        <v>0.1096</v>
      </c>
      <c r="S1121" s="11">
        <f t="shared" si="107"/>
        <v>334.28</v>
      </c>
      <c r="T1121" s="10" t="s">
        <v>349</v>
      </c>
      <c r="U1121" t="s">
        <v>36</v>
      </c>
    </row>
    <row r="1122" spans="1:21">
      <c r="A1122" t="s">
        <v>3967</v>
      </c>
      <c r="B1122" s="20">
        <v>45755</v>
      </c>
      <c r="C1122" s="20">
        <v>45742</v>
      </c>
      <c r="D1122" t="s">
        <v>121</v>
      </c>
      <c r="E1122" t="s">
        <v>122</v>
      </c>
      <c r="G1122" t="s">
        <v>4391</v>
      </c>
      <c r="H1122" t="s">
        <v>1548</v>
      </c>
      <c r="I1122" t="s">
        <v>1549</v>
      </c>
      <c r="J1122" s="8" t="s">
        <v>1527</v>
      </c>
      <c r="K1122" t="s">
        <v>10</v>
      </c>
      <c r="L1122" s="46">
        <v>1850</v>
      </c>
      <c r="M1122" t="s">
        <v>1472</v>
      </c>
      <c r="N1122" t="s">
        <v>11</v>
      </c>
      <c r="O1122" s="49">
        <v>0.8</v>
      </c>
      <c r="P1122" s="9">
        <f t="shared" si="104"/>
        <v>1480</v>
      </c>
      <c r="Q1122" s="10">
        <f t="shared" si="105"/>
        <v>7.3003400000000003</v>
      </c>
      <c r="R1122" s="10">
        <f t="shared" si="106"/>
        <v>0.1096</v>
      </c>
      <c r="S1122" s="11">
        <f t="shared" si="107"/>
        <v>202.76</v>
      </c>
      <c r="T1122" s="10" t="s">
        <v>349</v>
      </c>
      <c r="U1122" t="s">
        <v>36</v>
      </c>
    </row>
    <row r="1123" spans="1:21">
      <c r="A1123" t="s">
        <v>4225</v>
      </c>
      <c r="B1123" s="20">
        <v>45755</v>
      </c>
      <c r="C1123" s="20">
        <v>45695</v>
      </c>
      <c r="D1123" t="s">
        <v>121</v>
      </c>
      <c r="E1123" t="s">
        <v>122</v>
      </c>
      <c r="G1123" t="s">
        <v>4391</v>
      </c>
      <c r="H1123" t="s">
        <v>1790</v>
      </c>
      <c r="I1123" t="s">
        <v>1791</v>
      </c>
      <c r="J1123" s="8" t="str">
        <f t="shared" ref="J1123:J1154" si="109">+LEFT(U1123,4)</f>
        <v>LHDL</v>
      </c>
      <c r="K1123" t="s">
        <v>10</v>
      </c>
      <c r="L1123" s="46">
        <v>500</v>
      </c>
      <c r="M1123" t="s">
        <v>1472</v>
      </c>
      <c r="N1123" t="s">
        <v>11</v>
      </c>
      <c r="O1123" s="49">
        <v>7.3506999999999998</v>
      </c>
      <c r="P1123" s="9">
        <f t="shared" si="104"/>
        <v>3675.35</v>
      </c>
      <c r="Q1123" s="10">
        <f t="shared" si="105"/>
        <v>7.3003400000000003</v>
      </c>
      <c r="R1123" s="10">
        <f t="shared" si="106"/>
        <v>1.0068999999999999</v>
      </c>
      <c r="S1123" s="11">
        <f t="shared" si="107"/>
        <v>503.45</v>
      </c>
      <c r="T1123" s="10" t="s">
        <v>349</v>
      </c>
      <c r="U1123" t="s">
        <v>125</v>
      </c>
    </row>
    <row r="1124" spans="1:21">
      <c r="A1124" t="s">
        <v>4226</v>
      </c>
      <c r="B1124" s="20">
        <v>45755</v>
      </c>
      <c r="C1124" s="20">
        <v>45695</v>
      </c>
      <c r="D1124" t="s">
        <v>121</v>
      </c>
      <c r="E1124" t="s">
        <v>122</v>
      </c>
      <c r="G1124" t="s">
        <v>4391</v>
      </c>
      <c r="H1124" t="s">
        <v>1792</v>
      </c>
      <c r="I1124" t="s">
        <v>1793</v>
      </c>
      <c r="J1124" s="8" t="str">
        <f t="shared" si="109"/>
        <v>LHDL</v>
      </c>
      <c r="K1124" t="s">
        <v>10</v>
      </c>
      <c r="L1124" s="46">
        <v>510</v>
      </c>
      <c r="M1124" t="s">
        <v>1472</v>
      </c>
      <c r="N1124" t="s">
        <v>11</v>
      </c>
      <c r="O1124" s="49">
        <v>7.3506999999999998</v>
      </c>
      <c r="P1124" s="9">
        <f t="shared" si="104"/>
        <v>3748.86</v>
      </c>
      <c r="Q1124" s="10">
        <f t="shared" si="105"/>
        <v>7.3003400000000003</v>
      </c>
      <c r="R1124" s="10">
        <f t="shared" si="106"/>
        <v>1.0068999999999999</v>
      </c>
      <c r="S1124" s="11">
        <f t="shared" si="107"/>
        <v>513.52</v>
      </c>
      <c r="T1124" s="10" t="s">
        <v>349</v>
      </c>
      <c r="U1124" t="s">
        <v>125</v>
      </c>
    </row>
    <row r="1125" spans="1:21">
      <c r="A1125" t="s">
        <v>4227</v>
      </c>
      <c r="B1125" s="20">
        <v>45755</v>
      </c>
      <c r="C1125" s="20">
        <v>45695</v>
      </c>
      <c r="D1125" t="s">
        <v>121</v>
      </c>
      <c r="E1125" t="s">
        <v>122</v>
      </c>
      <c r="G1125" t="s">
        <v>4391</v>
      </c>
      <c r="H1125" t="s">
        <v>3059</v>
      </c>
      <c r="I1125" t="s">
        <v>963</v>
      </c>
      <c r="J1125" s="8" t="str">
        <f t="shared" si="109"/>
        <v>LHDL</v>
      </c>
      <c r="K1125" t="s">
        <v>10</v>
      </c>
      <c r="L1125" s="46">
        <v>570</v>
      </c>
      <c r="M1125" t="s">
        <v>1472</v>
      </c>
      <c r="N1125" t="s">
        <v>11</v>
      </c>
      <c r="O1125" s="49">
        <v>7.3506999999999998</v>
      </c>
      <c r="P1125" s="9">
        <f t="shared" si="104"/>
        <v>4189.8999999999996</v>
      </c>
      <c r="Q1125" s="10">
        <f t="shared" si="105"/>
        <v>7.3003400000000003</v>
      </c>
      <c r="R1125" s="10">
        <f t="shared" si="106"/>
        <v>1.0068999999999999</v>
      </c>
      <c r="S1125" s="11">
        <f t="shared" si="107"/>
        <v>573.92999999999995</v>
      </c>
      <c r="T1125" s="10" t="s">
        <v>349</v>
      </c>
      <c r="U1125" t="s">
        <v>125</v>
      </c>
    </row>
    <row r="1126" spans="1:21">
      <c r="A1126" t="s">
        <v>4227</v>
      </c>
      <c r="B1126" s="20">
        <v>45755</v>
      </c>
      <c r="C1126" s="20">
        <v>45695</v>
      </c>
      <c r="D1126" t="s">
        <v>121</v>
      </c>
      <c r="E1126" t="s">
        <v>122</v>
      </c>
      <c r="G1126" t="s">
        <v>4516</v>
      </c>
      <c r="H1126" t="s">
        <v>3059</v>
      </c>
      <c r="I1126" t="s">
        <v>963</v>
      </c>
      <c r="J1126" s="8" t="str">
        <f t="shared" si="109"/>
        <v>LHDL</v>
      </c>
      <c r="K1126" t="s">
        <v>10</v>
      </c>
      <c r="L1126" s="46">
        <v>-560</v>
      </c>
      <c r="M1126" t="s">
        <v>1472</v>
      </c>
      <c r="N1126" t="s">
        <v>11</v>
      </c>
      <c r="O1126" s="49">
        <v>7.3506999999999998</v>
      </c>
      <c r="P1126" s="9">
        <f t="shared" si="104"/>
        <v>-4116.3900000000003</v>
      </c>
      <c r="Q1126" s="10">
        <f t="shared" si="105"/>
        <v>7.3003400000000003</v>
      </c>
      <c r="R1126" s="10">
        <f t="shared" si="106"/>
        <v>1.0068999999999999</v>
      </c>
      <c r="S1126" s="11">
        <f t="shared" si="107"/>
        <v>-563.86</v>
      </c>
      <c r="T1126" s="10" t="s">
        <v>349</v>
      </c>
      <c r="U1126" t="s">
        <v>125</v>
      </c>
    </row>
    <row r="1127" spans="1:21">
      <c r="A1127" t="s">
        <v>4227</v>
      </c>
      <c r="B1127" s="20">
        <v>45755</v>
      </c>
      <c r="C1127" s="20">
        <v>45695</v>
      </c>
      <c r="D1127" t="s">
        <v>121</v>
      </c>
      <c r="E1127" t="s">
        <v>122</v>
      </c>
      <c r="G1127" t="s">
        <v>4391</v>
      </c>
      <c r="H1127" t="s">
        <v>3059</v>
      </c>
      <c r="I1127" t="s">
        <v>963</v>
      </c>
      <c r="J1127" s="8" t="str">
        <f t="shared" si="109"/>
        <v>LHDL</v>
      </c>
      <c r="K1127" t="s">
        <v>10</v>
      </c>
      <c r="L1127" s="46">
        <v>560</v>
      </c>
      <c r="M1127" t="s">
        <v>1472</v>
      </c>
      <c r="N1127" t="s">
        <v>11</v>
      </c>
      <c r="O1127" s="49">
        <v>7.3506999999999998</v>
      </c>
      <c r="P1127" s="9">
        <f t="shared" si="104"/>
        <v>4116.3900000000003</v>
      </c>
      <c r="Q1127" s="10">
        <f t="shared" si="105"/>
        <v>7.3003400000000003</v>
      </c>
      <c r="R1127" s="10">
        <f t="shared" si="106"/>
        <v>1.0068999999999999</v>
      </c>
      <c r="S1127" s="11">
        <f t="shared" si="107"/>
        <v>563.86</v>
      </c>
      <c r="T1127" s="10" t="s">
        <v>349</v>
      </c>
      <c r="U1127" t="s">
        <v>125</v>
      </c>
    </row>
    <row r="1128" spans="1:21">
      <c r="A1128" t="s">
        <v>4231</v>
      </c>
      <c r="B1128" s="20">
        <v>45755</v>
      </c>
      <c r="C1128" s="20">
        <v>45695</v>
      </c>
      <c r="D1128" t="s">
        <v>121</v>
      </c>
      <c r="E1128" t="s">
        <v>122</v>
      </c>
      <c r="G1128" t="s">
        <v>4391</v>
      </c>
      <c r="H1128" t="s">
        <v>1794</v>
      </c>
      <c r="I1128" t="s">
        <v>1795</v>
      </c>
      <c r="J1128" s="8" t="str">
        <f t="shared" si="109"/>
        <v>LHDL</v>
      </c>
      <c r="K1128" t="s">
        <v>10</v>
      </c>
      <c r="L1128" s="46">
        <v>510</v>
      </c>
      <c r="M1128" t="s">
        <v>1472</v>
      </c>
      <c r="N1128" t="s">
        <v>11</v>
      </c>
      <c r="O1128" s="49">
        <v>7.4212999999999996</v>
      </c>
      <c r="P1128" s="9">
        <f t="shared" si="104"/>
        <v>3784.86</v>
      </c>
      <c r="Q1128" s="10">
        <f t="shared" si="105"/>
        <v>7.3003400000000003</v>
      </c>
      <c r="R1128" s="10">
        <f t="shared" si="106"/>
        <v>1.0165999999999999</v>
      </c>
      <c r="S1128" s="11">
        <f t="shared" si="107"/>
        <v>518.47</v>
      </c>
      <c r="T1128" s="10" t="s">
        <v>349</v>
      </c>
      <c r="U1128" t="s">
        <v>125</v>
      </c>
    </row>
    <row r="1129" spans="1:21">
      <c r="A1129" t="s">
        <v>4277</v>
      </c>
      <c r="B1129" s="20">
        <v>45755</v>
      </c>
      <c r="C1129" s="20">
        <v>45702</v>
      </c>
      <c r="D1129" t="s">
        <v>121</v>
      </c>
      <c r="E1129" t="s">
        <v>122</v>
      </c>
      <c r="G1129" t="s">
        <v>4391</v>
      </c>
      <c r="H1129" t="s">
        <v>3788</v>
      </c>
      <c r="I1129" t="s">
        <v>3789</v>
      </c>
      <c r="J1129" s="8" t="str">
        <f t="shared" si="109"/>
        <v>LHDL</v>
      </c>
      <c r="K1129" t="s">
        <v>10</v>
      </c>
      <c r="L1129" s="46">
        <v>1050</v>
      </c>
      <c r="M1129" t="s">
        <v>1472</v>
      </c>
      <c r="N1129" t="s">
        <v>11</v>
      </c>
      <c r="O1129" s="49">
        <v>11.0642</v>
      </c>
      <c r="P1129" s="9">
        <f t="shared" si="104"/>
        <v>11617.41</v>
      </c>
      <c r="Q1129" s="10">
        <f t="shared" si="105"/>
        <v>7.3003400000000003</v>
      </c>
      <c r="R1129" s="10">
        <f t="shared" si="106"/>
        <v>1.5156000000000001</v>
      </c>
      <c r="S1129" s="11">
        <f t="shared" si="107"/>
        <v>1591.38</v>
      </c>
      <c r="T1129" s="10" t="s">
        <v>349</v>
      </c>
      <c r="U1129" t="s">
        <v>125</v>
      </c>
    </row>
    <row r="1130" spans="1:21">
      <c r="A1130" t="s">
        <v>4128</v>
      </c>
      <c r="B1130" s="20">
        <v>45755</v>
      </c>
      <c r="C1130" s="20">
        <v>45695</v>
      </c>
      <c r="D1130" t="s">
        <v>94</v>
      </c>
      <c r="E1130" t="s">
        <v>95</v>
      </c>
      <c r="G1130" t="s">
        <v>4438</v>
      </c>
      <c r="H1130" t="s">
        <v>3062</v>
      </c>
      <c r="I1130" t="s">
        <v>3278</v>
      </c>
      <c r="J1130" s="8" t="str">
        <f t="shared" si="109"/>
        <v>LID-</v>
      </c>
      <c r="K1130" t="s">
        <v>98</v>
      </c>
      <c r="L1130" s="46">
        <v>510</v>
      </c>
      <c r="M1130" t="s">
        <v>1472</v>
      </c>
      <c r="N1130" t="s">
        <v>11</v>
      </c>
      <c r="O1130" s="49">
        <v>3.5</v>
      </c>
      <c r="P1130" s="9">
        <f t="shared" si="104"/>
        <v>1785</v>
      </c>
      <c r="Q1130" s="10">
        <f t="shared" si="105"/>
        <v>7.3003400000000003</v>
      </c>
      <c r="R1130" s="10">
        <f t="shared" si="106"/>
        <v>0.47939999999999999</v>
      </c>
      <c r="S1130" s="11">
        <f t="shared" si="107"/>
        <v>244.49</v>
      </c>
      <c r="T1130" s="10" t="s">
        <v>349</v>
      </c>
      <c r="U1130" t="s">
        <v>368</v>
      </c>
    </row>
    <row r="1131" spans="1:21">
      <c r="A1131" t="s">
        <v>2323</v>
      </c>
      <c r="B1131" s="20">
        <v>45755</v>
      </c>
      <c r="C1131" s="20">
        <v>45664</v>
      </c>
      <c r="D1131" t="s">
        <v>94</v>
      </c>
      <c r="E1131" t="s">
        <v>95</v>
      </c>
      <c r="G1131" t="s">
        <v>4440</v>
      </c>
      <c r="H1131" t="s">
        <v>1734</v>
      </c>
      <c r="I1131" t="s">
        <v>1735</v>
      </c>
      <c r="J1131" s="8" t="str">
        <f t="shared" si="109"/>
        <v>LID-</v>
      </c>
      <c r="K1131" t="s">
        <v>369</v>
      </c>
      <c r="L1131" s="46">
        <v>637</v>
      </c>
      <c r="M1131" t="s">
        <v>1472</v>
      </c>
      <c r="N1131" t="s">
        <v>11</v>
      </c>
      <c r="O1131" s="49">
        <v>3.53</v>
      </c>
      <c r="P1131" s="9">
        <f t="shared" si="104"/>
        <v>2248.61</v>
      </c>
      <c r="Q1131" s="10">
        <f t="shared" si="105"/>
        <v>7.3003400000000003</v>
      </c>
      <c r="R1131" s="10">
        <f t="shared" si="106"/>
        <v>0.48349999999999999</v>
      </c>
      <c r="S1131" s="11">
        <f t="shared" si="107"/>
        <v>307.99</v>
      </c>
      <c r="T1131" s="10" t="s">
        <v>349</v>
      </c>
      <c r="U1131" t="s">
        <v>368</v>
      </c>
    </row>
    <row r="1132" spans="1:21">
      <c r="A1132" t="s">
        <v>2323</v>
      </c>
      <c r="B1132" s="20">
        <v>45755</v>
      </c>
      <c r="C1132" s="20">
        <v>45664</v>
      </c>
      <c r="D1132" t="s">
        <v>94</v>
      </c>
      <c r="E1132" t="s">
        <v>95</v>
      </c>
      <c r="G1132" t="s">
        <v>4438</v>
      </c>
      <c r="H1132" t="s">
        <v>1734</v>
      </c>
      <c r="I1132" t="s">
        <v>1735</v>
      </c>
      <c r="J1132" s="8" t="str">
        <f t="shared" si="109"/>
        <v>LID-</v>
      </c>
      <c r="K1132" t="s">
        <v>369</v>
      </c>
      <c r="L1132" s="46">
        <v>811</v>
      </c>
      <c r="M1132" t="s">
        <v>1472</v>
      </c>
      <c r="N1132" t="s">
        <v>11</v>
      </c>
      <c r="O1132" s="49">
        <v>3.53</v>
      </c>
      <c r="P1132" s="9">
        <f t="shared" si="104"/>
        <v>2862.83</v>
      </c>
      <c r="Q1132" s="10">
        <f t="shared" si="105"/>
        <v>7.3003400000000003</v>
      </c>
      <c r="R1132" s="10">
        <f t="shared" si="106"/>
        <v>0.48349999999999999</v>
      </c>
      <c r="S1132" s="11">
        <f t="shared" si="107"/>
        <v>392.12</v>
      </c>
      <c r="T1132" s="10" t="s">
        <v>349</v>
      </c>
      <c r="U1132" t="s">
        <v>368</v>
      </c>
    </row>
    <row r="1133" spans="1:21">
      <c r="A1133" t="s">
        <v>4133</v>
      </c>
      <c r="B1133" s="20">
        <v>45755</v>
      </c>
      <c r="C1133" s="20">
        <v>45700</v>
      </c>
      <c r="D1133" t="s">
        <v>94</v>
      </c>
      <c r="E1133" t="s">
        <v>95</v>
      </c>
      <c r="G1133" t="s">
        <v>4440</v>
      </c>
      <c r="H1133" t="s">
        <v>1734</v>
      </c>
      <c r="I1133" t="s">
        <v>1735</v>
      </c>
      <c r="J1133" s="8" t="str">
        <f t="shared" si="109"/>
        <v>LID-</v>
      </c>
      <c r="K1133" t="s">
        <v>369</v>
      </c>
      <c r="L1133" s="46">
        <v>494</v>
      </c>
      <c r="M1133" t="s">
        <v>1472</v>
      </c>
      <c r="N1133" t="s">
        <v>11</v>
      </c>
      <c r="O1133" s="49">
        <v>3.53</v>
      </c>
      <c r="P1133" s="9">
        <f t="shared" si="104"/>
        <v>1743.82</v>
      </c>
      <c r="Q1133" s="10">
        <f t="shared" si="105"/>
        <v>7.3003400000000003</v>
      </c>
      <c r="R1133" s="10">
        <f t="shared" si="106"/>
        <v>0.48349999999999999</v>
      </c>
      <c r="S1133" s="11">
        <f t="shared" si="107"/>
        <v>238.85</v>
      </c>
      <c r="T1133" s="10" t="s">
        <v>349</v>
      </c>
      <c r="U1133" t="s">
        <v>368</v>
      </c>
    </row>
    <row r="1134" spans="1:21">
      <c r="A1134" t="s">
        <v>2535</v>
      </c>
      <c r="B1134" s="20">
        <v>45755</v>
      </c>
      <c r="C1134" s="20">
        <v>45714</v>
      </c>
      <c r="D1134" t="s">
        <v>94</v>
      </c>
      <c r="E1134" t="s">
        <v>95</v>
      </c>
      <c r="G1134" t="s">
        <v>4477</v>
      </c>
      <c r="H1134" t="s">
        <v>3164</v>
      </c>
      <c r="I1134" t="s">
        <v>3374</v>
      </c>
      <c r="J1134" s="8" t="str">
        <f t="shared" si="109"/>
        <v>LID-</v>
      </c>
      <c r="K1134" t="s">
        <v>98</v>
      </c>
      <c r="L1134" s="46">
        <v>630</v>
      </c>
      <c r="M1134" t="s">
        <v>1472</v>
      </c>
      <c r="N1134" t="s">
        <v>11</v>
      </c>
      <c r="O1134" s="49">
        <v>4.26</v>
      </c>
      <c r="P1134" s="9">
        <f t="shared" si="104"/>
        <v>2683.8</v>
      </c>
      <c r="Q1134" s="10">
        <f t="shared" si="105"/>
        <v>7.3003400000000003</v>
      </c>
      <c r="R1134" s="10">
        <f t="shared" si="106"/>
        <v>0.58350000000000002</v>
      </c>
      <c r="S1134" s="11">
        <f t="shared" si="107"/>
        <v>367.61</v>
      </c>
      <c r="T1134" s="10" t="s">
        <v>349</v>
      </c>
      <c r="U1134" t="s">
        <v>368</v>
      </c>
    </row>
    <row r="1135" spans="1:21">
      <c r="A1135" t="s">
        <v>2540</v>
      </c>
      <c r="B1135" s="20">
        <v>45755</v>
      </c>
      <c r="C1135" s="20">
        <v>45714</v>
      </c>
      <c r="D1135" t="s">
        <v>830</v>
      </c>
      <c r="E1135" t="s">
        <v>831</v>
      </c>
      <c r="G1135" t="s">
        <v>4463</v>
      </c>
      <c r="H1135" t="s">
        <v>3166</v>
      </c>
      <c r="I1135" t="s">
        <v>3376</v>
      </c>
      <c r="J1135" s="8" t="str">
        <f t="shared" si="109"/>
        <v>LID-</v>
      </c>
      <c r="K1135" t="s">
        <v>98</v>
      </c>
      <c r="L1135" s="46">
        <v>1920</v>
      </c>
      <c r="M1135" t="s">
        <v>1472</v>
      </c>
      <c r="N1135" t="s">
        <v>11</v>
      </c>
      <c r="O1135" s="49">
        <v>4.2</v>
      </c>
      <c r="P1135" s="9">
        <f t="shared" si="104"/>
        <v>8064</v>
      </c>
      <c r="Q1135" s="10">
        <f t="shared" si="105"/>
        <v>7.3003400000000003</v>
      </c>
      <c r="R1135" s="10">
        <f t="shared" si="106"/>
        <v>0.57530000000000003</v>
      </c>
      <c r="S1135" s="11">
        <f t="shared" si="107"/>
        <v>1104.58</v>
      </c>
      <c r="T1135" s="10" t="s">
        <v>349</v>
      </c>
      <c r="U1135" t="s">
        <v>368</v>
      </c>
    </row>
    <row r="1136" spans="1:21">
      <c r="A1136" t="s">
        <v>4114</v>
      </c>
      <c r="B1136" s="20">
        <v>45755</v>
      </c>
      <c r="C1136" s="20">
        <v>45702</v>
      </c>
      <c r="D1136" t="s">
        <v>121</v>
      </c>
      <c r="E1136" t="s">
        <v>122</v>
      </c>
      <c r="G1136" t="s">
        <v>4391</v>
      </c>
      <c r="H1136" t="s">
        <v>3694</v>
      </c>
      <c r="I1136" t="s">
        <v>3695</v>
      </c>
      <c r="J1136" s="8" t="str">
        <f t="shared" si="109"/>
        <v>SHDL</v>
      </c>
      <c r="K1136" t="s">
        <v>10</v>
      </c>
      <c r="L1136" s="46">
        <v>2060</v>
      </c>
      <c r="M1136" t="s">
        <v>1472</v>
      </c>
      <c r="N1136" t="s">
        <v>11</v>
      </c>
      <c r="O1136" s="49">
        <v>3.2928000000000002</v>
      </c>
      <c r="P1136" s="9">
        <f t="shared" si="104"/>
        <v>6783.17</v>
      </c>
      <c r="Q1136" s="10">
        <f t="shared" si="105"/>
        <v>7.3003400000000003</v>
      </c>
      <c r="R1136" s="10">
        <f t="shared" si="106"/>
        <v>0.45100000000000001</v>
      </c>
      <c r="S1136" s="11">
        <f t="shared" si="107"/>
        <v>929.06</v>
      </c>
      <c r="T1136" s="10" t="s">
        <v>349</v>
      </c>
      <c r="U1136" t="s">
        <v>722</v>
      </c>
    </row>
    <row r="1137" spans="1:21">
      <c r="A1137" t="s">
        <v>4010</v>
      </c>
      <c r="B1137" s="20">
        <v>45755</v>
      </c>
      <c r="C1137" s="20">
        <v>45729</v>
      </c>
      <c r="D1137" t="s">
        <v>128</v>
      </c>
      <c r="E1137" t="s">
        <v>129</v>
      </c>
      <c r="G1137" t="s">
        <v>4407</v>
      </c>
      <c r="H1137" t="s">
        <v>1666</v>
      </c>
      <c r="I1137" t="s">
        <v>1667</v>
      </c>
      <c r="J1137" s="8" t="str">
        <f t="shared" si="109"/>
        <v>SHDL</v>
      </c>
      <c r="K1137" t="s">
        <v>10</v>
      </c>
      <c r="L1137" s="46">
        <v>1600</v>
      </c>
      <c r="M1137" t="s">
        <v>1472</v>
      </c>
      <c r="N1137" t="s">
        <v>11</v>
      </c>
      <c r="O1137" s="49">
        <v>1.8715999999999999</v>
      </c>
      <c r="P1137" s="9">
        <f t="shared" si="104"/>
        <v>2994.56</v>
      </c>
      <c r="Q1137" s="10">
        <f t="shared" si="105"/>
        <v>7.3003400000000003</v>
      </c>
      <c r="R1137" s="10">
        <f t="shared" si="106"/>
        <v>0.25640000000000002</v>
      </c>
      <c r="S1137" s="11">
        <f t="shared" si="107"/>
        <v>410.24</v>
      </c>
      <c r="T1137" s="10" t="s">
        <v>349</v>
      </c>
      <c r="U1137" t="s">
        <v>722</v>
      </c>
    </row>
    <row r="1138" spans="1:21">
      <c r="A1138" t="s">
        <v>4015</v>
      </c>
      <c r="B1138" s="20">
        <v>45755</v>
      </c>
      <c r="C1138" s="20">
        <v>45749</v>
      </c>
      <c r="D1138" t="s">
        <v>5</v>
      </c>
      <c r="E1138" t="s">
        <v>6</v>
      </c>
      <c r="G1138" t="s">
        <v>4409</v>
      </c>
      <c r="H1138" t="s">
        <v>3607</v>
      </c>
      <c r="I1138" t="s">
        <v>3608</v>
      </c>
      <c r="J1138" s="8" t="str">
        <f t="shared" si="109"/>
        <v>SHTS</v>
      </c>
      <c r="K1138" t="s">
        <v>10</v>
      </c>
      <c r="L1138" s="46">
        <v>1510</v>
      </c>
      <c r="M1138" t="s">
        <v>1472</v>
      </c>
      <c r="N1138" t="s">
        <v>11</v>
      </c>
      <c r="O1138" s="49">
        <v>2.1800000000000002</v>
      </c>
      <c r="P1138" s="9">
        <f t="shared" si="104"/>
        <v>3291.8</v>
      </c>
      <c r="Q1138" s="10">
        <f t="shared" si="105"/>
        <v>7.3003400000000003</v>
      </c>
      <c r="R1138" s="10">
        <f t="shared" si="106"/>
        <v>0.29859999999999998</v>
      </c>
      <c r="S1138" s="11">
        <f t="shared" si="107"/>
        <v>450.89</v>
      </c>
      <c r="T1138" s="10" t="s">
        <v>349</v>
      </c>
      <c r="U1138" t="s">
        <v>9</v>
      </c>
    </row>
    <row r="1139" spans="1:21">
      <c r="A1139" t="s">
        <v>4027</v>
      </c>
      <c r="B1139" s="20">
        <v>45755</v>
      </c>
      <c r="C1139" s="20">
        <v>45749</v>
      </c>
      <c r="D1139" t="s">
        <v>5</v>
      </c>
      <c r="E1139" t="s">
        <v>6</v>
      </c>
      <c r="G1139" t="s">
        <v>4409</v>
      </c>
      <c r="H1139" t="s">
        <v>3623</v>
      </c>
      <c r="I1139" t="s">
        <v>3624</v>
      </c>
      <c r="J1139" s="8" t="str">
        <f t="shared" si="109"/>
        <v>SHTS</v>
      </c>
      <c r="K1139" t="s">
        <v>10</v>
      </c>
      <c r="L1139" s="46">
        <v>1510</v>
      </c>
      <c r="M1139" t="s">
        <v>1472</v>
      </c>
      <c r="N1139" t="s">
        <v>11</v>
      </c>
      <c r="O1139" s="49">
        <v>2.27</v>
      </c>
      <c r="P1139" s="9">
        <f t="shared" si="104"/>
        <v>3427.7</v>
      </c>
      <c r="Q1139" s="10">
        <f t="shared" si="105"/>
        <v>7.3003400000000003</v>
      </c>
      <c r="R1139" s="10">
        <f t="shared" si="106"/>
        <v>0.31090000000000001</v>
      </c>
      <c r="S1139" s="11">
        <f t="shared" si="107"/>
        <v>469.46</v>
      </c>
      <c r="T1139" s="10" t="s">
        <v>349</v>
      </c>
      <c r="U1139" t="s">
        <v>9</v>
      </c>
    </row>
    <row r="1140" spans="1:21">
      <c r="A1140" t="s">
        <v>4029</v>
      </c>
      <c r="B1140" s="20">
        <v>45755</v>
      </c>
      <c r="C1140" s="20">
        <v>45749</v>
      </c>
      <c r="D1140" t="s">
        <v>5</v>
      </c>
      <c r="E1140" t="s">
        <v>6</v>
      </c>
      <c r="G1140" t="s">
        <v>4412</v>
      </c>
      <c r="H1140" t="s">
        <v>3625</v>
      </c>
      <c r="I1140" t="s">
        <v>3626</v>
      </c>
      <c r="J1140" s="8" t="str">
        <f t="shared" si="109"/>
        <v>SHTS</v>
      </c>
      <c r="K1140" t="s">
        <v>10</v>
      </c>
      <c r="L1140" s="46">
        <v>1010</v>
      </c>
      <c r="M1140" t="s">
        <v>1472</v>
      </c>
      <c r="N1140" t="s">
        <v>11</v>
      </c>
      <c r="O1140" s="49">
        <v>2.38</v>
      </c>
      <c r="P1140" s="9">
        <f t="shared" si="104"/>
        <v>2403.8000000000002</v>
      </c>
      <c r="Q1140" s="10">
        <f t="shared" si="105"/>
        <v>7.3003400000000003</v>
      </c>
      <c r="R1140" s="10">
        <f t="shared" si="106"/>
        <v>0.32600000000000001</v>
      </c>
      <c r="S1140" s="11">
        <f t="shared" si="107"/>
        <v>329.26</v>
      </c>
      <c r="T1140" s="10" t="s">
        <v>349</v>
      </c>
      <c r="U1140" t="s">
        <v>9</v>
      </c>
    </row>
    <row r="1141" spans="1:21">
      <c r="A1141" t="s">
        <v>4031</v>
      </c>
      <c r="B1141" s="20">
        <v>45755</v>
      </c>
      <c r="C1141" s="20">
        <v>45749</v>
      </c>
      <c r="D1141" t="s">
        <v>5</v>
      </c>
      <c r="E1141" t="s">
        <v>6</v>
      </c>
      <c r="G1141" t="s">
        <v>4409</v>
      </c>
      <c r="H1141" t="s">
        <v>3629</v>
      </c>
      <c r="I1141" t="s">
        <v>3630</v>
      </c>
      <c r="J1141" s="8" t="str">
        <f t="shared" si="109"/>
        <v>SHTS</v>
      </c>
      <c r="K1141" t="s">
        <v>10</v>
      </c>
      <c r="L1141" s="46">
        <v>1815</v>
      </c>
      <c r="M1141" t="s">
        <v>1472</v>
      </c>
      <c r="N1141" t="s">
        <v>11</v>
      </c>
      <c r="O1141" s="49">
        <v>2.4</v>
      </c>
      <c r="P1141" s="9">
        <f t="shared" si="104"/>
        <v>4356</v>
      </c>
      <c r="Q1141" s="10">
        <f t="shared" si="105"/>
        <v>7.3003400000000003</v>
      </c>
      <c r="R1141" s="10">
        <f t="shared" si="106"/>
        <v>0.32879999999999998</v>
      </c>
      <c r="S1141" s="11">
        <f t="shared" si="107"/>
        <v>596.77</v>
      </c>
      <c r="T1141" s="10" t="s">
        <v>349</v>
      </c>
      <c r="U1141" t="s">
        <v>9</v>
      </c>
    </row>
    <row r="1142" spans="1:21">
      <c r="A1142" t="s">
        <v>4034</v>
      </c>
      <c r="B1142" s="20">
        <v>45755</v>
      </c>
      <c r="C1142" s="20">
        <v>45749</v>
      </c>
      <c r="D1142" t="s">
        <v>5</v>
      </c>
      <c r="E1142" t="s">
        <v>6</v>
      </c>
      <c r="G1142" t="s">
        <v>4412</v>
      </c>
      <c r="H1142" t="s">
        <v>3632</v>
      </c>
      <c r="I1142" t="s">
        <v>3633</v>
      </c>
      <c r="J1142" s="8" t="str">
        <f t="shared" si="109"/>
        <v>SHTS</v>
      </c>
      <c r="K1142" t="s">
        <v>10</v>
      </c>
      <c r="L1142" s="46">
        <v>1010</v>
      </c>
      <c r="M1142" t="s">
        <v>1472</v>
      </c>
      <c r="N1142" t="s">
        <v>11</v>
      </c>
      <c r="O1142" s="49">
        <v>2.4700000000000002</v>
      </c>
      <c r="P1142" s="9">
        <f t="shared" si="104"/>
        <v>2494.6999999999998</v>
      </c>
      <c r="Q1142" s="10">
        <f t="shared" si="105"/>
        <v>7.3003400000000003</v>
      </c>
      <c r="R1142" s="10">
        <f t="shared" si="106"/>
        <v>0.33829999999999999</v>
      </c>
      <c r="S1142" s="11">
        <f t="shared" si="107"/>
        <v>341.68</v>
      </c>
      <c r="T1142" s="10" t="s">
        <v>349</v>
      </c>
      <c r="U1142" t="s">
        <v>9</v>
      </c>
    </row>
    <row r="1143" spans="1:21">
      <c r="A1143" t="s">
        <v>4039</v>
      </c>
      <c r="B1143" s="20">
        <v>45755</v>
      </c>
      <c r="C1143" s="20">
        <v>45749</v>
      </c>
      <c r="D1143" t="s">
        <v>5</v>
      </c>
      <c r="E1143" t="s">
        <v>6</v>
      </c>
      <c r="G1143" t="s">
        <v>4412</v>
      </c>
      <c r="H1143" t="s">
        <v>3640</v>
      </c>
      <c r="I1143" t="s">
        <v>3641</v>
      </c>
      <c r="J1143" s="8" t="str">
        <f t="shared" si="109"/>
        <v>SHTS</v>
      </c>
      <c r="K1143" t="s">
        <v>10</v>
      </c>
      <c r="L1143" s="46">
        <v>1010</v>
      </c>
      <c r="M1143" t="s">
        <v>1472</v>
      </c>
      <c r="N1143" t="s">
        <v>11</v>
      </c>
      <c r="O1143" s="49">
        <v>2.64</v>
      </c>
      <c r="P1143" s="9">
        <f t="shared" si="104"/>
        <v>2666.4</v>
      </c>
      <c r="Q1143" s="10">
        <f t="shared" si="105"/>
        <v>7.3003400000000003</v>
      </c>
      <c r="R1143" s="10">
        <f t="shared" si="106"/>
        <v>0.36159999999999998</v>
      </c>
      <c r="S1143" s="11">
        <f t="shared" si="107"/>
        <v>365.22</v>
      </c>
      <c r="T1143" s="10" t="s">
        <v>349</v>
      </c>
      <c r="U1143" t="s">
        <v>9</v>
      </c>
    </row>
    <row r="1144" spans="1:21">
      <c r="A1144" t="s">
        <v>4043</v>
      </c>
      <c r="B1144" s="20">
        <v>45755</v>
      </c>
      <c r="C1144" s="20">
        <v>45749</v>
      </c>
      <c r="D1144" t="s">
        <v>5</v>
      </c>
      <c r="E1144" t="s">
        <v>6</v>
      </c>
      <c r="G1144" t="s">
        <v>4409</v>
      </c>
      <c r="H1144" t="s">
        <v>3646</v>
      </c>
      <c r="I1144" t="s">
        <v>3647</v>
      </c>
      <c r="J1144" s="8" t="str">
        <f t="shared" si="109"/>
        <v>SHTS</v>
      </c>
      <c r="K1144" t="s">
        <v>10</v>
      </c>
      <c r="L1144" s="46">
        <v>1610</v>
      </c>
      <c r="M1144" t="s">
        <v>1472</v>
      </c>
      <c r="N1144" t="s">
        <v>11</v>
      </c>
      <c r="O1144" s="49">
        <v>2.68</v>
      </c>
      <c r="P1144" s="9">
        <f t="shared" si="104"/>
        <v>4314.8</v>
      </c>
      <c r="Q1144" s="10">
        <f t="shared" si="105"/>
        <v>7.3003400000000003</v>
      </c>
      <c r="R1144" s="10">
        <f t="shared" si="106"/>
        <v>0.36709999999999998</v>
      </c>
      <c r="S1144" s="11">
        <f t="shared" si="107"/>
        <v>591.03</v>
      </c>
      <c r="T1144" s="10" t="s">
        <v>349</v>
      </c>
      <c r="U1144" t="s">
        <v>9</v>
      </c>
    </row>
    <row r="1145" spans="1:21">
      <c r="A1145" t="s">
        <v>4050</v>
      </c>
      <c r="B1145" s="20">
        <v>45755</v>
      </c>
      <c r="C1145" s="20">
        <v>45749</v>
      </c>
      <c r="D1145" t="s">
        <v>5</v>
      </c>
      <c r="E1145" t="s">
        <v>6</v>
      </c>
      <c r="G1145" t="s">
        <v>4409</v>
      </c>
      <c r="H1145" t="s">
        <v>3654</v>
      </c>
      <c r="I1145" t="s">
        <v>3655</v>
      </c>
      <c r="J1145" s="8" t="str">
        <f t="shared" si="109"/>
        <v>SHTS</v>
      </c>
      <c r="K1145" t="s">
        <v>10</v>
      </c>
      <c r="L1145" s="46">
        <v>1310</v>
      </c>
      <c r="M1145" t="s">
        <v>1472</v>
      </c>
      <c r="N1145" t="s">
        <v>11</v>
      </c>
      <c r="O1145" s="49">
        <v>2.88</v>
      </c>
      <c r="P1145" s="9">
        <f t="shared" si="104"/>
        <v>3772.8</v>
      </c>
      <c r="Q1145" s="10">
        <f t="shared" si="105"/>
        <v>7.3003400000000003</v>
      </c>
      <c r="R1145" s="10">
        <f t="shared" si="106"/>
        <v>0.39450000000000002</v>
      </c>
      <c r="S1145" s="11">
        <f t="shared" si="107"/>
        <v>516.79999999999995</v>
      </c>
      <c r="T1145" s="10" t="s">
        <v>349</v>
      </c>
      <c r="U1145" t="s">
        <v>9</v>
      </c>
    </row>
    <row r="1146" spans="1:21">
      <c r="A1146" t="s">
        <v>4052</v>
      </c>
      <c r="B1146" s="20">
        <v>45755</v>
      </c>
      <c r="C1146" s="20">
        <v>45749</v>
      </c>
      <c r="D1146" t="s">
        <v>5</v>
      </c>
      <c r="E1146" t="s">
        <v>6</v>
      </c>
      <c r="G1146" t="s">
        <v>4412</v>
      </c>
      <c r="H1146" t="s">
        <v>3658</v>
      </c>
      <c r="I1146" t="s">
        <v>3659</v>
      </c>
      <c r="J1146" s="8" t="str">
        <f t="shared" si="109"/>
        <v>SHTS</v>
      </c>
      <c r="K1146" t="s">
        <v>10</v>
      </c>
      <c r="L1146" s="46">
        <v>1010</v>
      </c>
      <c r="M1146" t="s">
        <v>1472</v>
      </c>
      <c r="N1146" t="s">
        <v>11</v>
      </c>
      <c r="O1146" s="49">
        <v>2.92</v>
      </c>
      <c r="P1146" s="9">
        <f t="shared" si="104"/>
        <v>2949.2</v>
      </c>
      <c r="Q1146" s="10">
        <f t="shared" si="105"/>
        <v>7.3003400000000003</v>
      </c>
      <c r="R1146" s="10">
        <f t="shared" si="106"/>
        <v>0.4</v>
      </c>
      <c r="S1146" s="11">
        <f t="shared" si="107"/>
        <v>404</v>
      </c>
      <c r="T1146" s="10" t="s">
        <v>349</v>
      </c>
      <c r="U1146" t="s">
        <v>9</v>
      </c>
    </row>
    <row r="1147" spans="1:21">
      <c r="A1147" t="s">
        <v>4073</v>
      </c>
      <c r="B1147" s="20">
        <v>45755</v>
      </c>
      <c r="C1147" s="20">
        <v>45714</v>
      </c>
      <c r="D1147" t="s">
        <v>5</v>
      </c>
      <c r="E1147" t="s">
        <v>6</v>
      </c>
      <c r="G1147" t="s">
        <v>4409</v>
      </c>
      <c r="H1147" t="s">
        <v>518</v>
      </c>
      <c r="I1147" t="s">
        <v>519</v>
      </c>
      <c r="J1147" s="8" t="str">
        <f t="shared" si="109"/>
        <v>SHTS</v>
      </c>
      <c r="K1147" t="s">
        <v>10</v>
      </c>
      <c r="L1147" s="46">
        <v>505</v>
      </c>
      <c r="M1147" t="s">
        <v>1472</v>
      </c>
      <c r="N1147" t="s">
        <v>11</v>
      </c>
      <c r="O1147" s="49">
        <v>3.08</v>
      </c>
      <c r="P1147" s="9">
        <f t="shared" si="104"/>
        <v>1555.4</v>
      </c>
      <c r="Q1147" s="10">
        <f t="shared" si="105"/>
        <v>7.3003400000000003</v>
      </c>
      <c r="R1147" s="10">
        <f t="shared" si="106"/>
        <v>0.4219</v>
      </c>
      <c r="S1147" s="11">
        <f t="shared" si="107"/>
        <v>213.06</v>
      </c>
      <c r="T1147" s="10" t="s">
        <v>349</v>
      </c>
      <c r="U1147" t="s">
        <v>9</v>
      </c>
    </row>
    <row r="1148" spans="1:21">
      <c r="A1148" t="s">
        <v>4079</v>
      </c>
      <c r="B1148" s="20">
        <v>45755</v>
      </c>
      <c r="C1148" s="20">
        <v>45749</v>
      </c>
      <c r="D1148" t="s">
        <v>5</v>
      </c>
      <c r="E1148" t="s">
        <v>6</v>
      </c>
      <c r="G1148" t="s">
        <v>4409</v>
      </c>
      <c r="H1148" t="s">
        <v>1668</v>
      </c>
      <c r="I1148" t="s">
        <v>1669</v>
      </c>
      <c r="J1148" s="8" t="str">
        <f t="shared" si="109"/>
        <v>SHTS</v>
      </c>
      <c r="K1148" t="s">
        <v>10</v>
      </c>
      <c r="L1148" s="46">
        <v>1010</v>
      </c>
      <c r="M1148" t="s">
        <v>1472</v>
      </c>
      <c r="N1148" t="s">
        <v>11</v>
      </c>
      <c r="O1148" s="49">
        <v>3.1</v>
      </c>
      <c r="P1148" s="9">
        <f t="shared" si="104"/>
        <v>3131</v>
      </c>
      <c r="Q1148" s="10">
        <f t="shared" si="105"/>
        <v>7.3003400000000003</v>
      </c>
      <c r="R1148" s="10">
        <f t="shared" si="106"/>
        <v>0.42459999999999998</v>
      </c>
      <c r="S1148" s="11">
        <f t="shared" si="107"/>
        <v>428.85</v>
      </c>
      <c r="T1148" s="10" t="s">
        <v>349</v>
      </c>
      <c r="U1148" t="s">
        <v>9</v>
      </c>
    </row>
    <row r="1149" spans="1:21">
      <c r="A1149" t="s">
        <v>4113</v>
      </c>
      <c r="B1149" s="20">
        <v>45755</v>
      </c>
      <c r="C1149" s="20">
        <v>45749</v>
      </c>
      <c r="D1149" t="s">
        <v>5</v>
      </c>
      <c r="E1149" t="s">
        <v>6</v>
      </c>
      <c r="G1149" t="s">
        <v>4409</v>
      </c>
      <c r="H1149" t="s">
        <v>3692</v>
      </c>
      <c r="I1149" t="s">
        <v>3693</v>
      </c>
      <c r="J1149" s="8" t="str">
        <f t="shared" si="109"/>
        <v>SHTS</v>
      </c>
      <c r="K1149" t="s">
        <v>10</v>
      </c>
      <c r="L1149" s="46">
        <v>505</v>
      </c>
      <c r="M1149" t="s">
        <v>1472</v>
      </c>
      <c r="N1149" t="s">
        <v>11</v>
      </c>
      <c r="O1149" s="49">
        <v>3.29</v>
      </c>
      <c r="P1149" s="9">
        <f t="shared" si="104"/>
        <v>1661.45</v>
      </c>
      <c r="Q1149" s="10">
        <f t="shared" si="105"/>
        <v>7.3003400000000003</v>
      </c>
      <c r="R1149" s="10">
        <f t="shared" si="106"/>
        <v>0.45069999999999999</v>
      </c>
      <c r="S1149" s="11">
        <f t="shared" si="107"/>
        <v>227.6</v>
      </c>
      <c r="T1149" s="10" t="s">
        <v>349</v>
      </c>
      <c r="U1149" t="s">
        <v>9</v>
      </c>
    </row>
    <row r="1150" spans="1:21">
      <c r="A1150" t="s">
        <v>3854</v>
      </c>
      <c r="B1150" s="20">
        <v>45754</v>
      </c>
      <c r="C1150" s="20">
        <v>45742</v>
      </c>
      <c r="D1150" t="s">
        <v>806</v>
      </c>
      <c r="E1150" t="s">
        <v>807</v>
      </c>
      <c r="G1150" t="s">
        <v>4346</v>
      </c>
      <c r="H1150" t="s">
        <v>1567</v>
      </c>
      <c r="I1150" t="s">
        <v>1568</v>
      </c>
      <c r="J1150" s="8" t="str">
        <f t="shared" si="109"/>
        <v>BAG-</v>
      </c>
      <c r="K1150" t="s">
        <v>10</v>
      </c>
      <c r="L1150" s="46">
        <v>5000</v>
      </c>
      <c r="M1150" t="s">
        <v>1472</v>
      </c>
      <c r="N1150" t="s">
        <v>11</v>
      </c>
      <c r="O1150" s="49">
        <v>5.2999999999999999E-2</v>
      </c>
      <c r="P1150" s="9">
        <f t="shared" si="104"/>
        <v>265</v>
      </c>
      <c r="Q1150" s="10">
        <f t="shared" si="105"/>
        <v>7.3003400000000003</v>
      </c>
      <c r="R1150" s="10">
        <f t="shared" si="106"/>
        <v>7.3000000000000001E-3</v>
      </c>
      <c r="S1150" s="11">
        <f t="shared" si="107"/>
        <v>36.5</v>
      </c>
      <c r="T1150" s="10" t="s">
        <v>349</v>
      </c>
      <c r="U1150" t="s">
        <v>810</v>
      </c>
    </row>
    <row r="1151" spans="1:21">
      <c r="A1151" t="s">
        <v>3870</v>
      </c>
      <c r="B1151" s="20">
        <v>45754</v>
      </c>
      <c r="C1151" s="20">
        <v>45742</v>
      </c>
      <c r="D1151" t="s">
        <v>806</v>
      </c>
      <c r="E1151" t="s">
        <v>807</v>
      </c>
      <c r="G1151" t="s">
        <v>4346</v>
      </c>
      <c r="H1151" t="s">
        <v>817</v>
      </c>
      <c r="I1151" t="s">
        <v>818</v>
      </c>
      <c r="J1151" s="8" t="str">
        <f t="shared" si="109"/>
        <v>BAG-</v>
      </c>
      <c r="K1151" t="s">
        <v>10</v>
      </c>
      <c r="L1151" s="46">
        <v>1000</v>
      </c>
      <c r="M1151" t="s">
        <v>1472</v>
      </c>
      <c r="N1151" t="s">
        <v>11</v>
      </c>
      <c r="O1151" s="49">
        <v>8.5000000000000006E-2</v>
      </c>
      <c r="P1151" s="9">
        <f t="shared" si="104"/>
        <v>85</v>
      </c>
      <c r="Q1151" s="10">
        <f t="shared" si="105"/>
        <v>7.3003400000000003</v>
      </c>
      <c r="R1151" s="10">
        <f t="shared" si="106"/>
        <v>1.1599999999999999E-2</v>
      </c>
      <c r="S1151" s="11">
        <f t="shared" si="107"/>
        <v>11.6</v>
      </c>
      <c r="T1151" s="10" t="s">
        <v>349</v>
      </c>
      <c r="U1151" t="s">
        <v>810</v>
      </c>
    </row>
    <row r="1152" spans="1:21">
      <c r="A1152" t="s">
        <v>3871</v>
      </c>
      <c r="B1152" s="20">
        <v>45754</v>
      </c>
      <c r="C1152" s="20">
        <v>45742</v>
      </c>
      <c r="D1152" t="s">
        <v>806</v>
      </c>
      <c r="E1152" t="s">
        <v>807</v>
      </c>
      <c r="G1152" t="s">
        <v>4346</v>
      </c>
      <c r="H1152" t="s">
        <v>3214</v>
      </c>
      <c r="I1152" t="s">
        <v>3421</v>
      </c>
      <c r="J1152" s="8" t="str">
        <f t="shared" si="109"/>
        <v>BAG-</v>
      </c>
      <c r="K1152" t="s">
        <v>10</v>
      </c>
      <c r="L1152" s="46">
        <v>15000</v>
      </c>
      <c r="M1152" t="s">
        <v>1472</v>
      </c>
      <c r="N1152" t="s">
        <v>11</v>
      </c>
      <c r="O1152" s="49">
        <v>8.7999999999999995E-2</v>
      </c>
      <c r="P1152" s="9">
        <f t="shared" si="104"/>
        <v>1320</v>
      </c>
      <c r="Q1152" s="10">
        <f t="shared" si="105"/>
        <v>7.3003400000000003</v>
      </c>
      <c r="R1152" s="10">
        <f t="shared" si="106"/>
        <v>1.21E-2</v>
      </c>
      <c r="S1152" s="11">
        <f t="shared" si="107"/>
        <v>181.5</v>
      </c>
      <c r="T1152" s="10" t="s">
        <v>349</v>
      </c>
      <c r="U1152" t="s">
        <v>810</v>
      </c>
    </row>
    <row r="1153" spans="1:21">
      <c r="A1153" t="s">
        <v>3878</v>
      </c>
      <c r="B1153" s="20">
        <v>45754</v>
      </c>
      <c r="C1153" s="20">
        <v>45742</v>
      </c>
      <c r="D1153" t="s">
        <v>806</v>
      </c>
      <c r="E1153" t="s">
        <v>807</v>
      </c>
      <c r="G1153" t="s">
        <v>4346</v>
      </c>
      <c r="H1153" t="s">
        <v>3215</v>
      </c>
      <c r="I1153" t="s">
        <v>3422</v>
      </c>
      <c r="J1153" s="8" t="str">
        <f t="shared" si="109"/>
        <v>BAG-</v>
      </c>
      <c r="K1153" t="s">
        <v>10</v>
      </c>
      <c r="L1153" s="46">
        <v>11700</v>
      </c>
      <c r="M1153" t="s">
        <v>1472</v>
      </c>
      <c r="N1153" t="s">
        <v>11</v>
      </c>
      <c r="O1153" s="49">
        <v>0.1</v>
      </c>
      <c r="P1153" s="9">
        <f t="shared" si="104"/>
        <v>1170</v>
      </c>
      <c r="Q1153" s="10">
        <f t="shared" si="105"/>
        <v>7.3003400000000003</v>
      </c>
      <c r="R1153" s="10">
        <f t="shared" si="106"/>
        <v>1.37E-2</v>
      </c>
      <c r="S1153" s="11">
        <f t="shared" si="107"/>
        <v>160.29</v>
      </c>
      <c r="T1153" s="10" t="s">
        <v>349</v>
      </c>
      <c r="U1153" t="s">
        <v>810</v>
      </c>
    </row>
    <row r="1154" spans="1:21">
      <c r="A1154" t="s">
        <v>3891</v>
      </c>
      <c r="B1154" s="20">
        <v>45754</v>
      </c>
      <c r="C1154" s="20">
        <v>45742</v>
      </c>
      <c r="D1154" t="s">
        <v>806</v>
      </c>
      <c r="E1154" t="s">
        <v>807</v>
      </c>
      <c r="G1154" t="s">
        <v>4346</v>
      </c>
      <c r="H1154" t="s">
        <v>3253</v>
      </c>
      <c r="I1154" t="s">
        <v>3460</v>
      </c>
      <c r="J1154" s="8" t="str">
        <f t="shared" si="109"/>
        <v>BAG-</v>
      </c>
      <c r="K1154" t="s">
        <v>10</v>
      </c>
      <c r="L1154" s="46">
        <v>1000</v>
      </c>
      <c r="M1154" t="s">
        <v>1472</v>
      </c>
      <c r="N1154" t="s">
        <v>11</v>
      </c>
      <c r="O1154" s="49">
        <v>0.13</v>
      </c>
      <c r="P1154" s="9">
        <f t="shared" ref="P1154:P1217" si="110">ROUND(O1154*L1154,2)</f>
        <v>130</v>
      </c>
      <c r="Q1154" s="10">
        <f t="shared" ref="Q1154:Q1217" si="111">IF(N1154="HKD",7.8,IF(N1154="CNY",7.30034,1))</f>
        <v>7.3003400000000003</v>
      </c>
      <c r="R1154" s="10">
        <f t="shared" ref="R1154:R1217" si="112">+ROUND(O1154/Q1154,4)</f>
        <v>1.78E-2</v>
      </c>
      <c r="S1154" s="11">
        <f t="shared" ref="S1154:S1217" si="113">ROUND(R1154*L1154,2)</f>
        <v>17.8</v>
      </c>
      <c r="T1154" s="10" t="s">
        <v>349</v>
      </c>
      <c r="U1154" t="s">
        <v>810</v>
      </c>
    </row>
    <row r="1155" spans="1:21">
      <c r="A1155" t="s">
        <v>3914</v>
      </c>
      <c r="B1155" s="20">
        <v>45754</v>
      </c>
      <c r="C1155" s="20">
        <v>45742</v>
      </c>
      <c r="D1155" t="s">
        <v>806</v>
      </c>
      <c r="E1155" t="s">
        <v>807</v>
      </c>
      <c r="G1155" t="s">
        <v>4346</v>
      </c>
      <c r="H1155" t="s">
        <v>1609</v>
      </c>
      <c r="I1155" t="s">
        <v>1610</v>
      </c>
      <c r="J1155" s="8" t="str">
        <f t="shared" ref="J1155:J1186" si="114">+LEFT(U1155,4)</f>
        <v>BAG-</v>
      </c>
      <c r="K1155" t="s">
        <v>10</v>
      </c>
      <c r="L1155" s="46">
        <v>700</v>
      </c>
      <c r="M1155" t="s">
        <v>1472</v>
      </c>
      <c r="N1155" t="s">
        <v>11</v>
      </c>
      <c r="O1155" s="49">
        <v>0.185</v>
      </c>
      <c r="P1155" s="9">
        <f t="shared" si="110"/>
        <v>129.5</v>
      </c>
      <c r="Q1155" s="10">
        <f t="shared" si="111"/>
        <v>7.3003400000000003</v>
      </c>
      <c r="R1155" s="10">
        <f t="shared" si="112"/>
        <v>2.53E-2</v>
      </c>
      <c r="S1155" s="11">
        <f t="shared" si="113"/>
        <v>17.71</v>
      </c>
      <c r="T1155" s="10" t="s">
        <v>349</v>
      </c>
      <c r="U1155" t="s">
        <v>810</v>
      </c>
    </row>
    <row r="1156" spans="1:21">
      <c r="A1156" t="s">
        <v>3921</v>
      </c>
      <c r="B1156" s="20">
        <v>45754</v>
      </c>
      <c r="C1156" s="20">
        <v>45742</v>
      </c>
      <c r="D1156" t="s">
        <v>806</v>
      </c>
      <c r="E1156" t="s">
        <v>807</v>
      </c>
      <c r="G1156" t="s">
        <v>4346</v>
      </c>
      <c r="H1156" t="s">
        <v>3542</v>
      </c>
      <c r="I1156" t="s">
        <v>3543</v>
      </c>
      <c r="J1156" s="8" t="str">
        <f t="shared" si="114"/>
        <v>BAG-</v>
      </c>
      <c r="K1156" t="s">
        <v>10</v>
      </c>
      <c r="L1156" s="46">
        <v>5000</v>
      </c>
      <c r="M1156" t="s">
        <v>1472</v>
      </c>
      <c r="N1156" t="s">
        <v>11</v>
      </c>
      <c r="O1156" s="49">
        <v>0.2</v>
      </c>
      <c r="P1156" s="9">
        <f t="shared" si="110"/>
        <v>1000</v>
      </c>
      <c r="Q1156" s="10">
        <f t="shared" si="111"/>
        <v>7.3003400000000003</v>
      </c>
      <c r="R1156" s="10">
        <f t="shared" si="112"/>
        <v>2.7400000000000001E-2</v>
      </c>
      <c r="S1156" s="11">
        <f t="shared" si="113"/>
        <v>137</v>
      </c>
      <c r="T1156" s="10" t="s">
        <v>349</v>
      </c>
      <c r="U1156" t="s">
        <v>810</v>
      </c>
    </row>
    <row r="1157" spans="1:21">
      <c r="A1157" t="s">
        <v>3925</v>
      </c>
      <c r="B1157" s="20">
        <v>45754</v>
      </c>
      <c r="C1157" s="20">
        <v>45742</v>
      </c>
      <c r="D1157" t="s">
        <v>806</v>
      </c>
      <c r="E1157" t="s">
        <v>807</v>
      </c>
      <c r="G1157" t="s">
        <v>4346</v>
      </c>
      <c r="H1157" t="s">
        <v>1611</v>
      </c>
      <c r="I1157" t="s">
        <v>1612</v>
      </c>
      <c r="J1157" s="8" t="str">
        <f t="shared" si="114"/>
        <v>BAG-</v>
      </c>
      <c r="K1157" t="s">
        <v>10</v>
      </c>
      <c r="L1157" s="46">
        <v>1500</v>
      </c>
      <c r="M1157" t="s">
        <v>1472</v>
      </c>
      <c r="N1157" t="s">
        <v>11</v>
      </c>
      <c r="O1157" s="49">
        <v>0.22</v>
      </c>
      <c r="P1157" s="9">
        <f t="shared" si="110"/>
        <v>330</v>
      </c>
      <c r="Q1157" s="10">
        <f t="shared" si="111"/>
        <v>7.3003400000000003</v>
      </c>
      <c r="R1157" s="10">
        <f t="shared" si="112"/>
        <v>3.0099999999999998E-2</v>
      </c>
      <c r="S1157" s="11">
        <f t="shared" si="113"/>
        <v>45.15</v>
      </c>
      <c r="T1157" s="10" t="s">
        <v>349</v>
      </c>
      <c r="U1157" t="s">
        <v>810</v>
      </c>
    </row>
    <row r="1158" spans="1:21">
      <c r="A1158" t="s">
        <v>3935</v>
      </c>
      <c r="B1158" s="20">
        <v>45754</v>
      </c>
      <c r="C1158" s="20">
        <v>45742</v>
      </c>
      <c r="D1158" t="s">
        <v>806</v>
      </c>
      <c r="E1158" t="s">
        <v>807</v>
      </c>
      <c r="G1158" t="s">
        <v>4346</v>
      </c>
      <c r="H1158" t="s">
        <v>3558</v>
      </c>
      <c r="I1158" t="s">
        <v>3559</v>
      </c>
      <c r="J1158" s="8" t="str">
        <f t="shared" si="114"/>
        <v>BAG-</v>
      </c>
      <c r="K1158" t="s">
        <v>10</v>
      </c>
      <c r="L1158" s="46">
        <v>2700</v>
      </c>
      <c r="M1158" t="s">
        <v>1472</v>
      </c>
      <c r="N1158" t="s">
        <v>11</v>
      </c>
      <c r="O1158" s="49">
        <v>0.26</v>
      </c>
      <c r="P1158" s="9">
        <f t="shared" si="110"/>
        <v>702</v>
      </c>
      <c r="Q1158" s="10">
        <f t="shared" si="111"/>
        <v>7.3003400000000003</v>
      </c>
      <c r="R1158" s="10">
        <f t="shared" si="112"/>
        <v>3.56E-2</v>
      </c>
      <c r="S1158" s="11">
        <f t="shared" si="113"/>
        <v>96.12</v>
      </c>
      <c r="T1158" s="10" t="s">
        <v>349</v>
      </c>
      <c r="U1158" t="s">
        <v>810</v>
      </c>
    </row>
    <row r="1159" spans="1:21">
      <c r="A1159" t="s">
        <v>3952</v>
      </c>
      <c r="B1159" s="20">
        <v>45754</v>
      </c>
      <c r="C1159" s="20">
        <v>45721</v>
      </c>
      <c r="D1159" t="s">
        <v>128</v>
      </c>
      <c r="E1159" t="s">
        <v>129</v>
      </c>
      <c r="G1159" t="s">
        <v>4385</v>
      </c>
      <c r="H1159" t="s">
        <v>3577</v>
      </c>
      <c r="I1159" t="s">
        <v>3578</v>
      </c>
      <c r="J1159" s="8" t="str">
        <f t="shared" si="114"/>
        <v>BRKT</v>
      </c>
      <c r="K1159" t="s">
        <v>10</v>
      </c>
      <c r="L1159" s="46">
        <v>1550</v>
      </c>
      <c r="M1159" t="s">
        <v>1472</v>
      </c>
      <c r="N1159" t="s">
        <v>11</v>
      </c>
      <c r="O1159" s="49">
        <v>0.55230000000000001</v>
      </c>
      <c r="P1159" s="9">
        <f t="shared" si="110"/>
        <v>856.07</v>
      </c>
      <c r="Q1159" s="10">
        <f t="shared" si="111"/>
        <v>7.3003400000000003</v>
      </c>
      <c r="R1159" s="10">
        <f t="shared" si="112"/>
        <v>7.5700000000000003E-2</v>
      </c>
      <c r="S1159" s="11">
        <f t="shared" si="113"/>
        <v>117.34</v>
      </c>
      <c r="T1159" s="10" t="s">
        <v>349</v>
      </c>
      <c r="U1159" t="s">
        <v>442</v>
      </c>
    </row>
    <row r="1160" spans="1:21">
      <c r="A1160" t="s">
        <v>3980</v>
      </c>
      <c r="B1160" s="20">
        <v>45754</v>
      </c>
      <c r="C1160" s="20">
        <v>45728</v>
      </c>
      <c r="D1160" t="s">
        <v>372</v>
      </c>
      <c r="E1160" t="s">
        <v>373</v>
      </c>
      <c r="G1160" t="s">
        <v>4396</v>
      </c>
      <c r="H1160" t="s">
        <v>1040</v>
      </c>
      <c r="I1160" t="s">
        <v>1041</v>
      </c>
      <c r="J1160" s="8" t="str">
        <f t="shared" si="114"/>
        <v>FG--</v>
      </c>
      <c r="K1160" t="s">
        <v>98</v>
      </c>
      <c r="L1160" s="46">
        <v>2000</v>
      </c>
      <c r="M1160" t="s">
        <v>1472</v>
      </c>
      <c r="N1160" t="s">
        <v>11</v>
      </c>
      <c r="O1160" s="49">
        <v>0.97450000000000003</v>
      </c>
      <c r="P1160" s="9">
        <f t="shared" si="110"/>
        <v>1949</v>
      </c>
      <c r="Q1160" s="10">
        <f t="shared" si="111"/>
        <v>7.3003400000000003</v>
      </c>
      <c r="R1160" s="10">
        <f t="shared" si="112"/>
        <v>0.13350000000000001</v>
      </c>
      <c r="S1160" s="11">
        <f t="shared" si="113"/>
        <v>267</v>
      </c>
      <c r="T1160" s="10" t="s">
        <v>349</v>
      </c>
      <c r="U1160" t="s">
        <v>64</v>
      </c>
    </row>
    <row r="1161" spans="1:21">
      <c r="A1161" t="s">
        <v>3981</v>
      </c>
      <c r="B1161" s="20">
        <v>45754</v>
      </c>
      <c r="C1161" s="20">
        <v>45728</v>
      </c>
      <c r="D1161" t="s">
        <v>372</v>
      </c>
      <c r="E1161" t="s">
        <v>373</v>
      </c>
      <c r="G1161" t="s">
        <v>4396</v>
      </c>
      <c r="H1161" t="s">
        <v>1037</v>
      </c>
      <c r="I1161" t="s">
        <v>1038</v>
      </c>
      <c r="J1161" s="8" t="str">
        <f t="shared" si="114"/>
        <v>FG--</v>
      </c>
      <c r="K1161" t="s">
        <v>98</v>
      </c>
      <c r="L1161" s="46">
        <v>3100</v>
      </c>
      <c r="M1161" t="s">
        <v>1472</v>
      </c>
      <c r="N1161" t="s">
        <v>11</v>
      </c>
      <c r="O1161" s="49">
        <v>0.97450000000000003</v>
      </c>
      <c r="P1161" s="9">
        <f t="shared" si="110"/>
        <v>3020.95</v>
      </c>
      <c r="Q1161" s="10">
        <f t="shared" si="111"/>
        <v>7.3003400000000003</v>
      </c>
      <c r="R1161" s="10">
        <f t="shared" si="112"/>
        <v>0.13350000000000001</v>
      </c>
      <c r="S1161" s="11">
        <f t="shared" si="113"/>
        <v>413.85</v>
      </c>
      <c r="T1161" s="10" t="s">
        <v>349</v>
      </c>
      <c r="U1161" t="s">
        <v>64</v>
      </c>
    </row>
    <row r="1162" spans="1:21">
      <c r="A1162" t="s">
        <v>2488</v>
      </c>
      <c r="B1162" s="20">
        <v>45754</v>
      </c>
      <c r="C1162" s="20">
        <v>45712</v>
      </c>
      <c r="D1162" t="s">
        <v>2257</v>
      </c>
      <c r="E1162" t="s">
        <v>2258</v>
      </c>
      <c r="G1162" t="s">
        <v>4519</v>
      </c>
      <c r="H1162" t="s">
        <v>3148</v>
      </c>
      <c r="I1162" t="s">
        <v>3358</v>
      </c>
      <c r="J1162" s="8" t="str">
        <f t="shared" si="114"/>
        <v>HDL-</v>
      </c>
      <c r="K1162" t="s">
        <v>10</v>
      </c>
      <c r="L1162" s="46">
        <v>1300</v>
      </c>
      <c r="M1162" t="s">
        <v>1472</v>
      </c>
      <c r="N1162" t="s">
        <v>11</v>
      </c>
      <c r="O1162" s="49">
        <v>7.4931000000000001</v>
      </c>
      <c r="P1162" s="9">
        <f t="shared" si="110"/>
        <v>9741.0300000000007</v>
      </c>
      <c r="Q1162" s="10">
        <f t="shared" si="111"/>
        <v>7.3003400000000003</v>
      </c>
      <c r="R1162" s="10">
        <f t="shared" si="112"/>
        <v>1.0264</v>
      </c>
      <c r="S1162" s="11">
        <f t="shared" si="113"/>
        <v>1334.32</v>
      </c>
      <c r="T1162" s="10" t="s">
        <v>349</v>
      </c>
      <c r="U1162" t="s">
        <v>228</v>
      </c>
    </row>
    <row r="1163" spans="1:21">
      <c r="A1163" t="s">
        <v>4236</v>
      </c>
      <c r="B1163" s="20">
        <v>45754</v>
      </c>
      <c r="C1163" s="20">
        <v>45712</v>
      </c>
      <c r="D1163" t="s">
        <v>2257</v>
      </c>
      <c r="E1163" t="s">
        <v>2258</v>
      </c>
      <c r="G1163" t="s">
        <v>4519</v>
      </c>
      <c r="H1163" t="s">
        <v>3148</v>
      </c>
      <c r="I1163" t="s">
        <v>3358</v>
      </c>
      <c r="J1163" s="8" t="str">
        <f t="shared" si="114"/>
        <v>HDL-</v>
      </c>
      <c r="K1163" t="s">
        <v>10</v>
      </c>
      <c r="L1163" s="46">
        <v>2500</v>
      </c>
      <c r="M1163" t="s">
        <v>1472</v>
      </c>
      <c r="N1163" t="s">
        <v>11</v>
      </c>
      <c r="O1163" s="49">
        <v>7.4931000000000001</v>
      </c>
      <c r="P1163" s="9">
        <f t="shared" si="110"/>
        <v>18732.75</v>
      </c>
      <c r="Q1163" s="10">
        <f t="shared" si="111"/>
        <v>7.3003400000000003</v>
      </c>
      <c r="R1163" s="10">
        <f t="shared" si="112"/>
        <v>1.0264</v>
      </c>
      <c r="S1163" s="11">
        <f t="shared" si="113"/>
        <v>2566</v>
      </c>
      <c r="T1163" s="10" t="s">
        <v>349</v>
      </c>
      <c r="U1163" t="s">
        <v>228</v>
      </c>
    </row>
    <row r="1164" spans="1:21">
      <c r="A1164" t="s">
        <v>2494</v>
      </c>
      <c r="B1164" s="20">
        <v>45754</v>
      </c>
      <c r="C1164" s="20">
        <v>45713</v>
      </c>
      <c r="D1164" t="s">
        <v>2257</v>
      </c>
      <c r="E1164" t="s">
        <v>2258</v>
      </c>
      <c r="G1164" t="s">
        <v>4519</v>
      </c>
      <c r="H1164" t="s">
        <v>1798</v>
      </c>
      <c r="I1164" t="s">
        <v>1799</v>
      </c>
      <c r="J1164" s="8" t="str">
        <f t="shared" si="114"/>
        <v>HDL-</v>
      </c>
      <c r="K1164" t="s">
        <v>10</v>
      </c>
      <c r="L1164" s="46">
        <v>800</v>
      </c>
      <c r="M1164" t="s">
        <v>1472</v>
      </c>
      <c r="N1164" t="s">
        <v>11</v>
      </c>
      <c r="O1164" s="49">
        <v>7.4931000000000001</v>
      </c>
      <c r="P1164" s="9">
        <f t="shared" si="110"/>
        <v>5994.48</v>
      </c>
      <c r="Q1164" s="10">
        <f t="shared" si="111"/>
        <v>7.3003400000000003</v>
      </c>
      <c r="R1164" s="10">
        <f t="shared" si="112"/>
        <v>1.0264</v>
      </c>
      <c r="S1164" s="11">
        <f t="shared" si="113"/>
        <v>821.12</v>
      </c>
      <c r="T1164" s="10" t="s">
        <v>349</v>
      </c>
      <c r="U1164" t="s">
        <v>228</v>
      </c>
    </row>
    <row r="1165" spans="1:21">
      <c r="A1165" t="s">
        <v>2501</v>
      </c>
      <c r="B1165" s="20">
        <v>45754</v>
      </c>
      <c r="C1165" s="20">
        <v>45713</v>
      </c>
      <c r="D1165" t="s">
        <v>2257</v>
      </c>
      <c r="E1165" t="s">
        <v>2258</v>
      </c>
      <c r="G1165" t="s">
        <v>4519</v>
      </c>
      <c r="H1165" t="s">
        <v>1800</v>
      </c>
      <c r="I1165" t="s">
        <v>1801</v>
      </c>
      <c r="J1165" s="8" t="str">
        <f t="shared" si="114"/>
        <v>HDL-</v>
      </c>
      <c r="K1165" t="s">
        <v>10</v>
      </c>
      <c r="L1165" s="46">
        <v>1820</v>
      </c>
      <c r="M1165" t="s">
        <v>1472</v>
      </c>
      <c r="N1165" t="s">
        <v>11</v>
      </c>
      <c r="O1165" s="49">
        <v>7.4931000000000001</v>
      </c>
      <c r="P1165" s="9">
        <f t="shared" si="110"/>
        <v>13637.44</v>
      </c>
      <c r="Q1165" s="10">
        <f t="shared" si="111"/>
        <v>7.3003400000000003</v>
      </c>
      <c r="R1165" s="10">
        <f t="shared" si="112"/>
        <v>1.0264</v>
      </c>
      <c r="S1165" s="11">
        <f t="shared" si="113"/>
        <v>1868.05</v>
      </c>
      <c r="T1165" s="10" t="s">
        <v>349</v>
      </c>
      <c r="U1165" t="s">
        <v>228</v>
      </c>
    </row>
    <row r="1166" spans="1:21">
      <c r="A1166" t="s">
        <v>4252</v>
      </c>
      <c r="B1166" s="20">
        <v>45754</v>
      </c>
      <c r="C1166" s="20">
        <v>45713</v>
      </c>
      <c r="D1166" t="s">
        <v>2257</v>
      </c>
      <c r="E1166" t="s">
        <v>2258</v>
      </c>
      <c r="G1166" t="s">
        <v>4519</v>
      </c>
      <c r="H1166" t="s">
        <v>3192</v>
      </c>
      <c r="I1166" t="s">
        <v>3399</v>
      </c>
      <c r="J1166" s="8" t="str">
        <f t="shared" si="114"/>
        <v>HDL-</v>
      </c>
      <c r="K1166" t="s">
        <v>10</v>
      </c>
      <c r="L1166" s="46">
        <v>1100</v>
      </c>
      <c r="M1166" t="s">
        <v>1472</v>
      </c>
      <c r="N1166" t="s">
        <v>11</v>
      </c>
      <c r="O1166" s="49">
        <v>7.6459999999999999</v>
      </c>
      <c r="P1166" s="9">
        <f t="shared" si="110"/>
        <v>8410.6</v>
      </c>
      <c r="Q1166" s="10">
        <f t="shared" si="111"/>
        <v>7.3003400000000003</v>
      </c>
      <c r="R1166" s="10">
        <f t="shared" si="112"/>
        <v>1.0472999999999999</v>
      </c>
      <c r="S1166" s="11">
        <f t="shared" si="113"/>
        <v>1152.03</v>
      </c>
      <c r="T1166" s="10" t="s">
        <v>349</v>
      </c>
      <c r="U1166" t="s">
        <v>228</v>
      </c>
    </row>
    <row r="1167" spans="1:21">
      <c r="A1167" t="s">
        <v>4263</v>
      </c>
      <c r="B1167" s="20">
        <v>45754</v>
      </c>
      <c r="C1167" s="20">
        <v>45713</v>
      </c>
      <c r="D1167" t="s">
        <v>2257</v>
      </c>
      <c r="E1167" t="s">
        <v>2258</v>
      </c>
      <c r="G1167" t="s">
        <v>4519</v>
      </c>
      <c r="H1167" t="s">
        <v>3150</v>
      </c>
      <c r="I1167" t="s">
        <v>3360</v>
      </c>
      <c r="J1167" s="8" t="str">
        <f t="shared" si="114"/>
        <v>HDL-</v>
      </c>
      <c r="K1167" t="s">
        <v>10</v>
      </c>
      <c r="L1167" s="46">
        <v>3700</v>
      </c>
      <c r="M1167" t="s">
        <v>1472</v>
      </c>
      <c r="N1167" t="s">
        <v>11</v>
      </c>
      <c r="O1167" s="49">
        <v>8.5710999999999995</v>
      </c>
      <c r="P1167" s="9">
        <f t="shared" si="110"/>
        <v>31713.07</v>
      </c>
      <c r="Q1167" s="10">
        <f t="shared" si="111"/>
        <v>7.3003400000000003</v>
      </c>
      <c r="R1167" s="10">
        <f t="shared" si="112"/>
        <v>1.1740999999999999</v>
      </c>
      <c r="S1167" s="11">
        <f t="shared" si="113"/>
        <v>4344.17</v>
      </c>
      <c r="T1167" s="10" t="s">
        <v>349</v>
      </c>
      <c r="U1167" t="s">
        <v>228</v>
      </c>
    </row>
    <row r="1168" spans="1:21">
      <c r="A1168" t="s">
        <v>4011</v>
      </c>
      <c r="B1168" s="20">
        <v>45754</v>
      </c>
      <c r="C1168" s="20">
        <v>45729</v>
      </c>
      <c r="D1168" t="s">
        <v>709</v>
      </c>
      <c r="E1168" t="s">
        <v>710</v>
      </c>
      <c r="G1168" t="s">
        <v>4386</v>
      </c>
      <c r="H1168" t="s">
        <v>732</v>
      </c>
      <c r="I1168" t="s">
        <v>733</v>
      </c>
      <c r="J1168" s="8" t="str">
        <f t="shared" si="114"/>
        <v>HDL-</v>
      </c>
      <c r="K1168" t="s">
        <v>10</v>
      </c>
      <c r="L1168" s="46">
        <v>750</v>
      </c>
      <c r="M1168" t="s">
        <v>1472</v>
      </c>
      <c r="N1168" t="s">
        <v>11</v>
      </c>
      <c r="O1168" s="49">
        <v>1.9061999999999999</v>
      </c>
      <c r="P1168" s="9">
        <f t="shared" si="110"/>
        <v>1429.65</v>
      </c>
      <c r="Q1168" s="10">
        <f t="shared" si="111"/>
        <v>7.3003400000000003</v>
      </c>
      <c r="R1168" s="10">
        <f t="shared" si="112"/>
        <v>0.2611</v>
      </c>
      <c r="S1168" s="11">
        <f t="shared" si="113"/>
        <v>195.83</v>
      </c>
      <c r="T1168" s="10" t="s">
        <v>349</v>
      </c>
      <c r="U1168" t="s">
        <v>228</v>
      </c>
    </row>
    <row r="1169" spans="1:21">
      <c r="A1169" t="s">
        <v>4284</v>
      </c>
      <c r="B1169" s="20">
        <v>45754</v>
      </c>
      <c r="C1169" s="20">
        <v>45705</v>
      </c>
      <c r="D1169" t="s">
        <v>263</v>
      </c>
      <c r="E1169" t="s">
        <v>0</v>
      </c>
      <c r="G1169" t="s">
        <v>4537</v>
      </c>
      <c r="H1169" t="s">
        <v>989</v>
      </c>
      <c r="I1169" t="s">
        <v>990</v>
      </c>
      <c r="J1169" s="8" t="str">
        <f t="shared" si="114"/>
        <v>HDL-</v>
      </c>
      <c r="K1169" t="s">
        <v>10</v>
      </c>
      <c r="L1169" s="46">
        <v>1000</v>
      </c>
      <c r="M1169" t="s">
        <v>1472</v>
      </c>
      <c r="N1169" t="s">
        <v>11</v>
      </c>
      <c r="O1169" s="49">
        <v>13.303100000000001</v>
      </c>
      <c r="P1169" s="9">
        <f t="shared" si="110"/>
        <v>13303.1</v>
      </c>
      <c r="Q1169" s="10">
        <f t="shared" si="111"/>
        <v>7.3003400000000003</v>
      </c>
      <c r="R1169" s="10">
        <f t="shared" si="112"/>
        <v>1.8223</v>
      </c>
      <c r="S1169" s="11">
        <f t="shared" si="113"/>
        <v>1822.3</v>
      </c>
      <c r="T1169" s="10" t="s">
        <v>349</v>
      </c>
      <c r="U1169" t="s">
        <v>228</v>
      </c>
    </row>
    <row r="1170" spans="1:21">
      <c r="A1170" t="s">
        <v>4286</v>
      </c>
      <c r="B1170" s="20">
        <v>45754</v>
      </c>
      <c r="C1170" s="20">
        <v>45705</v>
      </c>
      <c r="D1170" t="s">
        <v>263</v>
      </c>
      <c r="E1170" t="s">
        <v>0</v>
      </c>
      <c r="G1170" t="s">
        <v>4537</v>
      </c>
      <c r="H1170" t="s">
        <v>993</v>
      </c>
      <c r="I1170" t="s">
        <v>994</v>
      </c>
      <c r="J1170" s="8" t="str">
        <f t="shared" si="114"/>
        <v>HDL-</v>
      </c>
      <c r="K1170" t="s">
        <v>10</v>
      </c>
      <c r="L1170" s="46">
        <v>1000</v>
      </c>
      <c r="M1170" t="s">
        <v>1472</v>
      </c>
      <c r="N1170" t="s">
        <v>11</v>
      </c>
      <c r="O1170" s="49">
        <v>14.150399999999999</v>
      </c>
      <c r="P1170" s="9">
        <f t="shared" si="110"/>
        <v>14150.4</v>
      </c>
      <c r="Q1170" s="10">
        <f t="shared" si="111"/>
        <v>7.3003400000000003</v>
      </c>
      <c r="R1170" s="10">
        <f t="shared" si="112"/>
        <v>1.9382999999999999</v>
      </c>
      <c r="S1170" s="11">
        <f t="shared" si="113"/>
        <v>1938.3</v>
      </c>
      <c r="T1170" s="10" t="s">
        <v>349</v>
      </c>
      <c r="U1170" t="s">
        <v>228</v>
      </c>
    </row>
    <row r="1171" spans="1:21">
      <c r="A1171" t="s">
        <v>4287</v>
      </c>
      <c r="B1171" s="20">
        <v>45754</v>
      </c>
      <c r="C1171" s="20">
        <v>45705</v>
      </c>
      <c r="D1171" t="s">
        <v>263</v>
      </c>
      <c r="E1171" t="s">
        <v>0</v>
      </c>
      <c r="G1171" t="s">
        <v>4537</v>
      </c>
      <c r="H1171" t="s">
        <v>3798</v>
      </c>
      <c r="I1171" t="s">
        <v>3799</v>
      </c>
      <c r="J1171" s="8" t="str">
        <f t="shared" si="114"/>
        <v>HDL-</v>
      </c>
      <c r="K1171" t="s">
        <v>10</v>
      </c>
      <c r="L1171" s="46">
        <v>1020</v>
      </c>
      <c r="M1171" t="s">
        <v>1472</v>
      </c>
      <c r="N1171" t="s">
        <v>11</v>
      </c>
      <c r="O1171" s="49">
        <v>14.150399999999999</v>
      </c>
      <c r="P1171" s="9">
        <f t="shared" si="110"/>
        <v>14433.41</v>
      </c>
      <c r="Q1171" s="10">
        <f t="shared" si="111"/>
        <v>7.3003400000000003</v>
      </c>
      <c r="R1171" s="10">
        <f t="shared" si="112"/>
        <v>1.9382999999999999</v>
      </c>
      <c r="S1171" s="11">
        <f t="shared" si="113"/>
        <v>1977.07</v>
      </c>
      <c r="T1171" s="10" t="s">
        <v>349</v>
      </c>
      <c r="U1171" t="s">
        <v>228</v>
      </c>
    </row>
    <row r="1172" spans="1:21">
      <c r="A1172" t="s">
        <v>4036</v>
      </c>
      <c r="B1172" s="20">
        <v>45754</v>
      </c>
      <c r="C1172" s="20">
        <v>45729</v>
      </c>
      <c r="D1172" t="s">
        <v>651</v>
      </c>
      <c r="E1172" t="s">
        <v>652</v>
      </c>
      <c r="G1172" t="s">
        <v>4416</v>
      </c>
      <c r="H1172" t="s">
        <v>3634</v>
      </c>
      <c r="I1172" t="s">
        <v>3635</v>
      </c>
      <c r="J1172" s="8" t="str">
        <f t="shared" si="114"/>
        <v>HDL-</v>
      </c>
      <c r="K1172" t="s">
        <v>10</v>
      </c>
      <c r="L1172" s="46">
        <v>1000</v>
      </c>
      <c r="M1172" t="s">
        <v>1472</v>
      </c>
      <c r="N1172" t="s">
        <v>11</v>
      </c>
      <c r="O1172" s="49">
        <v>2.5788000000000002</v>
      </c>
      <c r="P1172" s="9">
        <f t="shared" si="110"/>
        <v>2578.8000000000002</v>
      </c>
      <c r="Q1172" s="10">
        <f t="shared" si="111"/>
        <v>7.3003400000000003</v>
      </c>
      <c r="R1172" s="10">
        <f t="shared" si="112"/>
        <v>0.35320000000000001</v>
      </c>
      <c r="S1172" s="11">
        <f t="shared" si="113"/>
        <v>353.2</v>
      </c>
      <c r="T1172" s="10" t="s">
        <v>349</v>
      </c>
      <c r="U1172" t="s">
        <v>228</v>
      </c>
    </row>
    <row r="1173" spans="1:21">
      <c r="A1173" t="s">
        <v>4288</v>
      </c>
      <c r="B1173" s="20">
        <v>45754</v>
      </c>
      <c r="C1173" s="20">
        <v>45702</v>
      </c>
      <c r="D1173" t="s">
        <v>143</v>
      </c>
      <c r="E1173" t="s">
        <v>144</v>
      </c>
      <c r="G1173" t="s">
        <v>4496</v>
      </c>
      <c r="H1173" t="s">
        <v>3800</v>
      </c>
      <c r="I1173" t="s">
        <v>3801</v>
      </c>
      <c r="J1173" s="8" t="str">
        <f t="shared" si="114"/>
        <v>HDL-</v>
      </c>
      <c r="K1173" t="s">
        <v>10</v>
      </c>
      <c r="L1173" s="46">
        <v>240</v>
      </c>
      <c r="M1173" t="s">
        <v>1472</v>
      </c>
      <c r="N1173" t="s">
        <v>11</v>
      </c>
      <c r="O1173" s="49">
        <v>15.564299999999999</v>
      </c>
      <c r="P1173" s="9">
        <f t="shared" si="110"/>
        <v>3735.43</v>
      </c>
      <c r="Q1173" s="10">
        <f t="shared" si="111"/>
        <v>7.3003400000000003</v>
      </c>
      <c r="R1173" s="10">
        <f t="shared" si="112"/>
        <v>2.1320000000000001</v>
      </c>
      <c r="S1173" s="11">
        <f t="shared" si="113"/>
        <v>511.68</v>
      </c>
      <c r="T1173" s="10" t="s">
        <v>349</v>
      </c>
      <c r="U1173" t="s">
        <v>228</v>
      </c>
    </row>
    <row r="1174" spans="1:21">
      <c r="A1174" t="s">
        <v>4314</v>
      </c>
      <c r="B1174" s="20">
        <v>45754</v>
      </c>
      <c r="C1174" s="20">
        <v>45735</v>
      </c>
      <c r="D1174" t="s">
        <v>311</v>
      </c>
      <c r="E1174" t="s">
        <v>312</v>
      </c>
      <c r="G1174" t="s">
        <v>4552</v>
      </c>
      <c r="H1174" t="s">
        <v>666</v>
      </c>
      <c r="I1174" t="s">
        <v>667</v>
      </c>
      <c r="J1174" s="8" t="str">
        <f t="shared" si="114"/>
        <v>INM-</v>
      </c>
      <c r="K1174" t="s">
        <v>10</v>
      </c>
      <c r="L1174" s="46">
        <v>25</v>
      </c>
      <c r="M1174" t="s">
        <v>186</v>
      </c>
      <c r="N1174" t="s">
        <v>11</v>
      </c>
      <c r="O1174" s="49">
        <v>105.0442</v>
      </c>
      <c r="P1174" s="9">
        <f t="shared" si="110"/>
        <v>2626.11</v>
      </c>
      <c r="Q1174" s="10">
        <f t="shared" si="111"/>
        <v>7.3003400000000003</v>
      </c>
      <c r="R1174" s="10">
        <f t="shared" si="112"/>
        <v>14.3889</v>
      </c>
      <c r="S1174" s="11">
        <f t="shared" si="113"/>
        <v>359.72</v>
      </c>
      <c r="T1174" s="10" t="s">
        <v>349</v>
      </c>
      <c r="U1174" t="s">
        <v>327</v>
      </c>
    </row>
    <row r="1175" spans="1:21">
      <c r="A1175" t="s">
        <v>4315</v>
      </c>
      <c r="B1175" s="20">
        <v>45754</v>
      </c>
      <c r="C1175" s="20">
        <v>45735</v>
      </c>
      <c r="D1175" t="s">
        <v>311</v>
      </c>
      <c r="E1175" t="s">
        <v>312</v>
      </c>
      <c r="G1175" t="s">
        <v>4552</v>
      </c>
      <c r="H1175" t="s">
        <v>669</v>
      </c>
      <c r="I1175" t="s">
        <v>670</v>
      </c>
      <c r="J1175" s="8" t="str">
        <f t="shared" si="114"/>
        <v>INM-</v>
      </c>
      <c r="K1175" t="s">
        <v>10</v>
      </c>
      <c r="L1175" s="46">
        <v>50</v>
      </c>
      <c r="M1175" t="s">
        <v>186</v>
      </c>
      <c r="N1175" t="s">
        <v>11</v>
      </c>
      <c r="O1175" s="49">
        <v>110.17700000000001</v>
      </c>
      <c r="P1175" s="9">
        <f t="shared" si="110"/>
        <v>5508.85</v>
      </c>
      <c r="Q1175" s="10">
        <f t="shared" si="111"/>
        <v>7.3003400000000003</v>
      </c>
      <c r="R1175" s="10">
        <f t="shared" si="112"/>
        <v>15.092000000000001</v>
      </c>
      <c r="S1175" s="11">
        <f t="shared" si="113"/>
        <v>754.6</v>
      </c>
      <c r="T1175" s="10" t="s">
        <v>349</v>
      </c>
      <c r="U1175" t="s">
        <v>327</v>
      </c>
    </row>
    <row r="1176" spans="1:21">
      <c r="A1176" t="s">
        <v>4306</v>
      </c>
      <c r="B1176" s="20">
        <v>45754</v>
      </c>
      <c r="C1176" s="20">
        <v>45730</v>
      </c>
      <c r="D1176" t="s">
        <v>2827</v>
      </c>
      <c r="E1176" t="s">
        <v>2828</v>
      </c>
      <c r="G1176" t="s">
        <v>4546</v>
      </c>
      <c r="H1176" t="s">
        <v>3816</v>
      </c>
      <c r="I1176" t="s">
        <v>3817</v>
      </c>
      <c r="J1176" s="8" t="str">
        <f t="shared" si="114"/>
        <v>INM-</v>
      </c>
      <c r="K1176" t="s">
        <v>10</v>
      </c>
      <c r="L1176" s="46">
        <v>120</v>
      </c>
      <c r="M1176" t="s">
        <v>186</v>
      </c>
      <c r="N1176" t="s">
        <v>11</v>
      </c>
      <c r="O1176" s="49">
        <v>80.637200000000007</v>
      </c>
      <c r="P1176" s="9">
        <f t="shared" si="110"/>
        <v>9676.4599999999991</v>
      </c>
      <c r="Q1176" s="10">
        <f t="shared" si="111"/>
        <v>7.3003400000000003</v>
      </c>
      <c r="R1176" s="10">
        <f t="shared" si="112"/>
        <v>11.0457</v>
      </c>
      <c r="S1176" s="11">
        <f t="shared" si="113"/>
        <v>1325.48</v>
      </c>
      <c r="T1176" s="10" t="s">
        <v>349</v>
      </c>
      <c r="U1176" t="s">
        <v>327</v>
      </c>
    </row>
    <row r="1177" spans="1:21">
      <c r="A1177" t="s">
        <v>4313</v>
      </c>
      <c r="B1177" s="20">
        <v>45754</v>
      </c>
      <c r="C1177" s="20">
        <v>45730</v>
      </c>
      <c r="D1177" t="s">
        <v>2827</v>
      </c>
      <c r="E1177" t="s">
        <v>2828</v>
      </c>
      <c r="G1177" t="s">
        <v>4546</v>
      </c>
      <c r="H1177" t="s">
        <v>3818</v>
      </c>
      <c r="I1177" t="s">
        <v>3819</v>
      </c>
      <c r="J1177" s="8" t="str">
        <f t="shared" si="114"/>
        <v>INM-</v>
      </c>
      <c r="K1177" t="s">
        <v>10</v>
      </c>
      <c r="L1177" s="46">
        <v>30</v>
      </c>
      <c r="M1177" t="s">
        <v>186</v>
      </c>
      <c r="N1177" t="s">
        <v>11</v>
      </c>
      <c r="O1177" s="49">
        <v>102.9204</v>
      </c>
      <c r="P1177" s="9">
        <f t="shared" si="110"/>
        <v>3087.61</v>
      </c>
      <c r="Q1177" s="10">
        <f t="shared" si="111"/>
        <v>7.3003400000000003</v>
      </c>
      <c r="R1177" s="10">
        <f t="shared" si="112"/>
        <v>14.098000000000001</v>
      </c>
      <c r="S1177" s="11">
        <f t="shared" si="113"/>
        <v>422.94</v>
      </c>
      <c r="T1177" s="10" t="s">
        <v>349</v>
      </c>
      <c r="U1177" t="s">
        <v>327</v>
      </c>
    </row>
    <row r="1178" spans="1:21">
      <c r="A1178" t="s">
        <v>4320</v>
      </c>
      <c r="B1178" s="20">
        <v>45754</v>
      </c>
      <c r="C1178" s="20">
        <v>45730</v>
      </c>
      <c r="D1178" t="s">
        <v>2827</v>
      </c>
      <c r="E1178" t="s">
        <v>2828</v>
      </c>
      <c r="G1178" t="s">
        <v>4546</v>
      </c>
      <c r="H1178" t="s">
        <v>3820</v>
      </c>
      <c r="I1178" t="s">
        <v>3821</v>
      </c>
      <c r="J1178" s="8" t="str">
        <f t="shared" si="114"/>
        <v>INM-</v>
      </c>
      <c r="K1178" t="s">
        <v>10</v>
      </c>
      <c r="L1178" s="46">
        <v>150</v>
      </c>
      <c r="M1178" t="s">
        <v>186</v>
      </c>
      <c r="N1178" t="s">
        <v>11</v>
      </c>
      <c r="O1178" s="49">
        <v>116.66370000000001</v>
      </c>
      <c r="P1178" s="9">
        <f t="shared" si="110"/>
        <v>17499.560000000001</v>
      </c>
      <c r="Q1178" s="10">
        <f t="shared" si="111"/>
        <v>7.3003400000000003</v>
      </c>
      <c r="R1178" s="10">
        <f t="shared" si="112"/>
        <v>15.980600000000001</v>
      </c>
      <c r="S1178" s="11">
        <f t="shared" si="113"/>
        <v>2397.09</v>
      </c>
      <c r="T1178" s="10" t="s">
        <v>349</v>
      </c>
      <c r="U1178" t="s">
        <v>327</v>
      </c>
    </row>
    <row r="1179" spans="1:21">
      <c r="A1179" t="s">
        <v>4323</v>
      </c>
      <c r="B1179" s="20">
        <v>45754</v>
      </c>
      <c r="C1179" s="20">
        <v>45730</v>
      </c>
      <c r="D1179" t="s">
        <v>2827</v>
      </c>
      <c r="E1179" t="s">
        <v>2828</v>
      </c>
      <c r="G1179" t="s">
        <v>4546</v>
      </c>
      <c r="H1179" t="s">
        <v>3186</v>
      </c>
      <c r="I1179" t="s">
        <v>3393</v>
      </c>
      <c r="J1179" s="8" t="str">
        <f t="shared" si="114"/>
        <v>INM-</v>
      </c>
      <c r="K1179" t="s">
        <v>10</v>
      </c>
      <c r="L1179" s="46">
        <v>30</v>
      </c>
      <c r="M1179" t="s">
        <v>186</v>
      </c>
      <c r="N1179" t="s">
        <v>11</v>
      </c>
      <c r="O1179" s="49">
        <v>129.82300000000001</v>
      </c>
      <c r="P1179" s="9">
        <f t="shared" si="110"/>
        <v>3894.69</v>
      </c>
      <c r="Q1179" s="10">
        <f t="shared" si="111"/>
        <v>7.3003400000000003</v>
      </c>
      <c r="R1179" s="10">
        <f t="shared" si="112"/>
        <v>17.783100000000001</v>
      </c>
      <c r="S1179" s="11">
        <f t="shared" si="113"/>
        <v>533.49</v>
      </c>
      <c r="T1179" s="10" t="s">
        <v>349</v>
      </c>
      <c r="U1179" t="s">
        <v>327</v>
      </c>
    </row>
    <row r="1180" spans="1:21">
      <c r="A1180" t="s">
        <v>3953</v>
      </c>
      <c r="B1180" s="20">
        <v>45754</v>
      </c>
      <c r="C1180" s="20">
        <v>45729</v>
      </c>
      <c r="D1180" t="s">
        <v>709</v>
      </c>
      <c r="E1180" t="s">
        <v>710</v>
      </c>
      <c r="G1180" t="s">
        <v>4386</v>
      </c>
      <c r="H1180" t="s">
        <v>726</v>
      </c>
      <c r="I1180" t="s">
        <v>727</v>
      </c>
      <c r="J1180" s="8" t="str">
        <f t="shared" si="114"/>
        <v>KNOB</v>
      </c>
      <c r="K1180" t="s">
        <v>10</v>
      </c>
      <c r="L1180" s="46">
        <v>770</v>
      </c>
      <c r="M1180" t="s">
        <v>1472</v>
      </c>
      <c r="N1180" t="s">
        <v>11</v>
      </c>
      <c r="O1180" s="49">
        <v>0.56669999999999998</v>
      </c>
      <c r="P1180" s="9">
        <f t="shared" si="110"/>
        <v>436.36</v>
      </c>
      <c r="Q1180" s="10">
        <f t="shared" si="111"/>
        <v>7.3003400000000003</v>
      </c>
      <c r="R1180" s="10">
        <f t="shared" si="112"/>
        <v>7.7600000000000002E-2</v>
      </c>
      <c r="S1180" s="11">
        <f t="shared" si="113"/>
        <v>59.75</v>
      </c>
      <c r="T1180" s="10" t="s">
        <v>349</v>
      </c>
      <c r="U1180" t="s">
        <v>32</v>
      </c>
    </row>
    <row r="1181" spans="1:21">
      <c r="A1181" t="s">
        <v>4201</v>
      </c>
      <c r="B1181" s="20">
        <v>45754</v>
      </c>
      <c r="C1181" s="20">
        <v>45706</v>
      </c>
      <c r="D1181" t="s">
        <v>143</v>
      </c>
      <c r="E1181" t="s">
        <v>144</v>
      </c>
      <c r="G1181" t="s">
        <v>4496</v>
      </c>
      <c r="H1181" t="s">
        <v>141</v>
      </c>
      <c r="I1181" t="s">
        <v>142</v>
      </c>
      <c r="J1181" s="8" t="str">
        <f t="shared" si="114"/>
        <v>KNOB</v>
      </c>
      <c r="K1181" t="s">
        <v>10</v>
      </c>
      <c r="L1181" s="46">
        <v>5000</v>
      </c>
      <c r="M1181" t="s">
        <v>1472</v>
      </c>
      <c r="N1181" t="s">
        <v>11</v>
      </c>
      <c r="O1181" s="49">
        <v>5.0999999999999996</v>
      </c>
      <c r="P1181" s="9">
        <f t="shared" si="110"/>
        <v>25500</v>
      </c>
      <c r="Q1181" s="10">
        <f t="shared" si="111"/>
        <v>7.3003400000000003</v>
      </c>
      <c r="R1181" s="10">
        <f t="shared" si="112"/>
        <v>0.6986</v>
      </c>
      <c r="S1181" s="11">
        <f t="shared" si="113"/>
        <v>3493</v>
      </c>
      <c r="T1181" s="10" t="s">
        <v>349</v>
      </c>
      <c r="U1181" t="s">
        <v>32</v>
      </c>
    </row>
    <row r="1182" spans="1:21">
      <c r="A1182" t="s">
        <v>4203</v>
      </c>
      <c r="B1182" s="20">
        <v>45754</v>
      </c>
      <c r="C1182" s="20">
        <v>45729</v>
      </c>
      <c r="D1182" t="s">
        <v>143</v>
      </c>
      <c r="E1182" t="s">
        <v>144</v>
      </c>
      <c r="G1182" t="s">
        <v>4496</v>
      </c>
      <c r="H1182" t="s">
        <v>141</v>
      </c>
      <c r="I1182" t="s">
        <v>142</v>
      </c>
      <c r="J1182" s="8" t="str">
        <f t="shared" si="114"/>
        <v>KNOB</v>
      </c>
      <c r="K1182" t="s">
        <v>10</v>
      </c>
      <c r="L1182" s="46">
        <v>40</v>
      </c>
      <c r="M1182" t="s">
        <v>1472</v>
      </c>
      <c r="N1182" t="s">
        <v>11</v>
      </c>
      <c r="O1182" s="49">
        <v>5.0999999999999996</v>
      </c>
      <c r="P1182" s="9">
        <f t="shared" si="110"/>
        <v>204</v>
      </c>
      <c r="Q1182" s="10">
        <f t="shared" si="111"/>
        <v>7.3003400000000003</v>
      </c>
      <c r="R1182" s="10">
        <f t="shared" si="112"/>
        <v>0.6986</v>
      </c>
      <c r="S1182" s="11">
        <f t="shared" si="113"/>
        <v>27.94</v>
      </c>
      <c r="T1182" s="10" t="s">
        <v>349</v>
      </c>
      <c r="U1182" t="s">
        <v>32</v>
      </c>
    </row>
    <row r="1183" spans="1:21">
      <c r="A1183" t="s">
        <v>2323</v>
      </c>
      <c r="B1183" s="20">
        <v>45754</v>
      </c>
      <c r="C1183" s="20">
        <v>45664</v>
      </c>
      <c r="D1183" t="s">
        <v>94</v>
      </c>
      <c r="E1183" t="s">
        <v>95</v>
      </c>
      <c r="G1183" t="s">
        <v>4441</v>
      </c>
      <c r="H1183" t="s">
        <v>1734</v>
      </c>
      <c r="I1183" t="s">
        <v>1735</v>
      </c>
      <c r="J1183" s="8" t="str">
        <f t="shared" si="114"/>
        <v>LID-</v>
      </c>
      <c r="K1183" t="s">
        <v>369</v>
      </c>
      <c r="L1183" s="46">
        <v>1680</v>
      </c>
      <c r="M1183" t="s">
        <v>1472</v>
      </c>
      <c r="N1183" t="s">
        <v>11</v>
      </c>
      <c r="O1183" s="49">
        <v>3.53</v>
      </c>
      <c r="P1183" s="9">
        <f t="shared" si="110"/>
        <v>5930.4</v>
      </c>
      <c r="Q1183" s="10">
        <f t="shared" si="111"/>
        <v>7.3003400000000003</v>
      </c>
      <c r="R1183" s="10">
        <f t="shared" si="112"/>
        <v>0.48349999999999999</v>
      </c>
      <c r="S1183" s="11">
        <f t="shared" si="113"/>
        <v>812.28</v>
      </c>
      <c r="T1183" s="10" t="s">
        <v>349</v>
      </c>
      <c r="U1183" t="s">
        <v>368</v>
      </c>
    </row>
    <row r="1184" spans="1:21">
      <c r="A1184" t="s">
        <v>2535</v>
      </c>
      <c r="B1184" s="20">
        <v>45754</v>
      </c>
      <c r="C1184" s="20">
        <v>45714</v>
      </c>
      <c r="D1184" t="s">
        <v>94</v>
      </c>
      <c r="E1184" t="s">
        <v>95</v>
      </c>
      <c r="G1184" t="s">
        <v>4478</v>
      </c>
      <c r="H1184" t="s">
        <v>3164</v>
      </c>
      <c r="I1184" t="s">
        <v>3374</v>
      </c>
      <c r="J1184" s="8" t="str">
        <f t="shared" si="114"/>
        <v>LID-</v>
      </c>
      <c r="K1184" t="s">
        <v>98</v>
      </c>
      <c r="L1184" s="46">
        <v>1270</v>
      </c>
      <c r="M1184" t="s">
        <v>1472</v>
      </c>
      <c r="N1184" t="s">
        <v>11</v>
      </c>
      <c r="O1184" s="49">
        <v>4.26</v>
      </c>
      <c r="P1184" s="9">
        <f t="shared" si="110"/>
        <v>5410.2</v>
      </c>
      <c r="Q1184" s="10">
        <f t="shared" si="111"/>
        <v>7.3003400000000003</v>
      </c>
      <c r="R1184" s="10">
        <f t="shared" si="112"/>
        <v>0.58350000000000002</v>
      </c>
      <c r="S1184" s="11">
        <f t="shared" si="113"/>
        <v>741.05</v>
      </c>
      <c r="T1184" s="10" t="s">
        <v>349</v>
      </c>
      <c r="U1184" t="s">
        <v>368</v>
      </c>
    </row>
    <row r="1185" spans="1:21">
      <c r="A1185" t="s">
        <v>2535</v>
      </c>
      <c r="B1185" s="20">
        <v>45754</v>
      </c>
      <c r="C1185" s="20">
        <v>45714</v>
      </c>
      <c r="D1185" t="s">
        <v>94</v>
      </c>
      <c r="E1185" t="s">
        <v>95</v>
      </c>
      <c r="G1185" t="s">
        <v>4479</v>
      </c>
      <c r="H1185" t="s">
        <v>3164</v>
      </c>
      <c r="I1185" t="s">
        <v>3374</v>
      </c>
      <c r="J1185" s="8" t="str">
        <f t="shared" si="114"/>
        <v>LID-</v>
      </c>
      <c r="K1185" t="s">
        <v>98</v>
      </c>
      <c r="L1185" s="46">
        <v>1890</v>
      </c>
      <c r="M1185" t="s">
        <v>1472</v>
      </c>
      <c r="N1185" t="s">
        <v>11</v>
      </c>
      <c r="O1185" s="49">
        <v>4.26</v>
      </c>
      <c r="P1185" s="9">
        <f t="shared" si="110"/>
        <v>8051.4</v>
      </c>
      <c r="Q1185" s="10">
        <f t="shared" si="111"/>
        <v>7.3003400000000003</v>
      </c>
      <c r="R1185" s="10">
        <f t="shared" si="112"/>
        <v>0.58350000000000002</v>
      </c>
      <c r="S1185" s="11">
        <f t="shared" si="113"/>
        <v>1102.82</v>
      </c>
      <c r="T1185" s="10" t="s">
        <v>349</v>
      </c>
      <c r="U1185" t="s">
        <v>368</v>
      </c>
    </row>
    <row r="1186" spans="1:21">
      <c r="A1186" t="s">
        <v>2540</v>
      </c>
      <c r="B1186" s="20">
        <v>45754</v>
      </c>
      <c r="C1186" s="20">
        <v>45714</v>
      </c>
      <c r="D1186" t="s">
        <v>830</v>
      </c>
      <c r="E1186" t="s">
        <v>831</v>
      </c>
      <c r="G1186" t="s">
        <v>4464</v>
      </c>
      <c r="H1186" t="s">
        <v>3166</v>
      </c>
      <c r="I1186" t="s">
        <v>3376</v>
      </c>
      <c r="J1186" s="8" t="str">
        <f t="shared" si="114"/>
        <v>LID-</v>
      </c>
      <c r="K1186" t="s">
        <v>98</v>
      </c>
      <c r="L1186" s="46">
        <v>960</v>
      </c>
      <c r="M1186" t="s">
        <v>1472</v>
      </c>
      <c r="N1186" t="s">
        <v>11</v>
      </c>
      <c r="O1186" s="49">
        <v>4.2</v>
      </c>
      <c r="P1186" s="9">
        <f t="shared" si="110"/>
        <v>4032</v>
      </c>
      <c r="Q1186" s="10">
        <f t="shared" si="111"/>
        <v>7.3003400000000003</v>
      </c>
      <c r="R1186" s="10">
        <f t="shared" si="112"/>
        <v>0.57530000000000003</v>
      </c>
      <c r="S1186" s="11">
        <f t="shared" si="113"/>
        <v>552.29</v>
      </c>
      <c r="T1186" s="10" t="s">
        <v>349</v>
      </c>
      <c r="U1186" t="s">
        <v>368</v>
      </c>
    </row>
    <row r="1187" spans="1:21">
      <c r="A1187" t="s">
        <v>4207</v>
      </c>
      <c r="B1187" s="20">
        <v>45754</v>
      </c>
      <c r="C1187" s="20">
        <v>45695</v>
      </c>
      <c r="D1187" t="s">
        <v>696</v>
      </c>
      <c r="E1187" t="s">
        <v>697</v>
      </c>
      <c r="G1187" t="s">
        <v>4502</v>
      </c>
      <c r="H1187" t="s">
        <v>694</v>
      </c>
      <c r="I1187" t="s">
        <v>695</v>
      </c>
      <c r="J1187" s="8" t="s">
        <v>1536</v>
      </c>
      <c r="K1187" t="s">
        <v>10</v>
      </c>
      <c r="L1187" s="46">
        <v>2600</v>
      </c>
      <c r="M1187" t="s">
        <v>1472</v>
      </c>
      <c r="N1187" t="s">
        <v>11</v>
      </c>
      <c r="O1187" s="49">
        <v>5.49</v>
      </c>
      <c r="P1187" s="9">
        <f t="shared" si="110"/>
        <v>14274</v>
      </c>
      <c r="Q1187" s="10">
        <f t="shared" si="111"/>
        <v>7.3003400000000003</v>
      </c>
      <c r="R1187" s="10">
        <f t="shared" si="112"/>
        <v>0.752</v>
      </c>
      <c r="S1187" s="11">
        <f t="shared" si="113"/>
        <v>1955.2</v>
      </c>
      <c r="T1187" s="10" t="s">
        <v>349</v>
      </c>
      <c r="U1187" t="s">
        <v>36</v>
      </c>
    </row>
    <row r="1188" spans="1:21">
      <c r="A1188" t="s">
        <v>4208</v>
      </c>
      <c r="B1188" s="20">
        <v>45754</v>
      </c>
      <c r="C1188" s="20">
        <v>45695</v>
      </c>
      <c r="D1188" t="s">
        <v>696</v>
      </c>
      <c r="E1188" t="s">
        <v>697</v>
      </c>
      <c r="G1188" t="s">
        <v>4502</v>
      </c>
      <c r="H1188" t="s">
        <v>694</v>
      </c>
      <c r="I1188" t="s">
        <v>695</v>
      </c>
      <c r="J1188" s="8" t="s">
        <v>1536</v>
      </c>
      <c r="K1188" t="s">
        <v>10</v>
      </c>
      <c r="L1188" s="46">
        <v>2050</v>
      </c>
      <c r="M1188" t="s">
        <v>1472</v>
      </c>
      <c r="N1188" t="s">
        <v>11</v>
      </c>
      <c r="O1188" s="49">
        <v>5.49</v>
      </c>
      <c r="P1188" s="9">
        <f t="shared" si="110"/>
        <v>11254.5</v>
      </c>
      <c r="Q1188" s="10">
        <f t="shared" si="111"/>
        <v>7.3003400000000003</v>
      </c>
      <c r="R1188" s="10">
        <f t="shared" si="112"/>
        <v>0.752</v>
      </c>
      <c r="S1188" s="11">
        <f t="shared" si="113"/>
        <v>1541.6</v>
      </c>
      <c r="T1188" s="10" t="s">
        <v>349</v>
      </c>
      <c r="U1188" t="s">
        <v>36</v>
      </c>
    </row>
    <row r="1189" spans="1:21">
      <c r="A1189" t="s">
        <v>3922</v>
      </c>
      <c r="B1189" s="20">
        <v>45754</v>
      </c>
      <c r="C1189" s="20">
        <v>45744</v>
      </c>
      <c r="D1189" t="s">
        <v>169</v>
      </c>
      <c r="E1189" t="s">
        <v>170</v>
      </c>
      <c r="G1189" t="s">
        <v>4372</v>
      </c>
      <c r="H1189" t="s">
        <v>3544</v>
      </c>
      <c r="I1189" t="s">
        <v>3545</v>
      </c>
      <c r="J1189" s="8" t="str">
        <f t="shared" ref="J1189:J1211" si="115">+LEFT(U1189,4)</f>
        <v>PAP-</v>
      </c>
      <c r="K1189" t="s">
        <v>10</v>
      </c>
      <c r="L1189" s="46">
        <v>7000</v>
      </c>
      <c r="M1189" t="s">
        <v>1472</v>
      </c>
      <c r="N1189" t="s">
        <v>11</v>
      </c>
      <c r="O1189" s="49">
        <v>0.2</v>
      </c>
      <c r="P1189" s="9">
        <f t="shared" si="110"/>
        <v>1400</v>
      </c>
      <c r="Q1189" s="10">
        <f t="shared" si="111"/>
        <v>7.3003400000000003</v>
      </c>
      <c r="R1189" s="10">
        <f t="shared" si="112"/>
        <v>2.7400000000000001E-2</v>
      </c>
      <c r="S1189" s="11">
        <f t="shared" si="113"/>
        <v>191.8</v>
      </c>
      <c r="T1189" s="10" t="s">
        <v>349</v>
      </c>
      <c r="U1189" t="s">
        <v>1094</v>
      </c>
    </row>
    <row r="1190" spans="1:21">
      <c r="A1190" t="s">
        <v>1921</v>
      </c>
      <c r="B1190" s="20">
        <v>45754</v>
      </c>
      <c r="C1190" s="20">
        <v>45674</v>
      </c>
      <c r="D1190" t="s">
        <v>169</v>
      </c>
      <c r="E1190" t="s">
        <v>170</v>
      </c>
      <c r="G1190" t="s">
        <v>4402</v>
      </c>
      <c r="H1190" t="s">
        <v>1655</v>
      </c>
      <c r="I1190" t="s">
        <v>1656</v>
      </c>
      <c r="J1190" s="8" t="str">
        <f t="shared" si="115"/>
        <v>PRIM</v>
      </c>
      <c r="K1190" t="s">
        <v>10</v>
      </c>
      <c r="L1190" s="46">
        <v>1100</v>
      </c>
      <c r="M1190" t="s">
        <v>1472</v>
      </c>
      <c r="N1190" t="s">
        <v>11</v>
      </c>
      <c r="O1190" s="49">
        <v>1.29</v>
      </c>
      <c r="P1190" s="9">
        <f t="shared" si="110"/>
        <v>1419</v>
      </c>
      <c r="Q1190" s="10">
        <f t="shared" si="111"/>
        <v>7.3003400000000003</v>
      </c>
      <c r="R1190" s="10">
        <f t="shared" si="112"/>
        <v>0.1767</v>
      </c>
      <c r="S1190" s="11">
        <f t="shared" si="113"/>
        <v>194.37</v>
      </c>
      <c r="T1190" s="10" t="s">
        <v>349</v>
      </c>
      <c r="U1190" t="s">
        <v>181</v>
      </c>
    </row>
    <row r="1191" spans="1:21">
      <c r="A1191" t="s">
        <v>1929</v>
      </c>
      <c r="B1191" s="20">
        <v>45754</v>
      </c>
      <c r="C1191" s="20">
        <v>45674</v>
      </c>
      <c r="D1191" t="s">
        <v>169</v>
      </c>
      <c r="E1191" t="s">
        <v>170</v>
      </c>
      <c r="G1191" t="s">
        <v>4402</v>
      </c>
      <c r="H1191" t="s">
        <v>1657</v>
      </c>
      <c r="I1191" t="s">
        <v>1658</v>
      </c>
      <c r="J1191" s="8" t="str">
        <f t="shared" si="115"/>
        <v>PRIM</v>
      </c>
      <c r="K1191" t="s">
        <v>10</v>
      </c>
      <c r="L1191" s="46">
        <v>1100</v>
      </c>
      <c r="M1191" t="s">
        <v>1472</v>
      </c>
      <c r="N1191" t="s">
        <v>11</v>
      </c>
      <c r="O1191" s="49">
        <v>1.51</v>
      </c>
      <c r="P1191" s="9">
        <f t="shared" si="110"/>
        <v>1661</v>
      </c>
      <c r="Q1191" s="10">
        <f t="shared" si="111"/>
        <v>7.3003400000000003</v>
      </c>
      <c r="R1191" s="10">
        <f t="shared" si="112"/>
        <v>0.20680000000000001</v>
      </c>
      <c r="S1191" s="11">
        <f t="shared" si="113"/>
        <v>227.48</v>
      </c>
      <c r="T1191" s="10" t="s">
        <v>349</v>
      </c>
      <c r="U1191" t="s">
        <v>181</v>
      </c>
    </row>
    <row r="1192" spans="1:21">
      <c r="A1192" t="s">
        <v>4001</v>
      </c>
      <c r="B1192" s="20">
        <v>45754</v>
      </c>
      <c r="C1192" s="20">
        <v>45728</v>
      </c>
      <c r="D1192" t="s">
        <v>169</v>
      </c>
      <c r="E1192" t="s">
        <v>170</v>
      </c>
      <c r="G1192" t="s">
        <v>4403</v>
      </c>
      <c r="H1192" t="s">
        <v>178</v>
      </c>
      <c r="I1192" t="s">
        <v>179</v>
      </c>
      <c r="J1192" s="8" t="str">
        <f t="shared" si="115"/>
        <v>PRIM</v>
      </c>
      <c r="K1192" t="s">
        <v>10</v>
      </c>
      <c r="L1192" s="46">
        <v>3200</v>
      </c>
      <c r="M1192" t="s">
        <v>1472</v>
      </c>
      <c r="N1192" t="s">
        <v>11</v>
      </c>
      <c r="O1192" s="49">
        <v>1.53</v>
      </c>
      <c r="P1192" s="9">
        <f t="shared" si="110"/>
        <v>4896</v>
      </c>
      <c r="Q1192" s="10">
        <f t="shared" si="111"/>
        <v>7.3003400000000003</v>
      </c>
      <c r="R1192" s="10">
        <f t="shared" si="112"/>
        <v>0.20960000000000001</v>
      </c>
      <c r="S1192" s="11">
        <f t="shared" si="113"/>
        <v>670.72</v>
      </c>
      <c r="T1192" s="10" t="s">
        <v>349</v>
      </c>
      <c r="U1192" t="s">
        <v>181</v>
      </c>
    </row>
    <row r="1193" spans="1:21">
      <c r="A1193" t="s">
        <v>3894</v>
      </c>
      <c r="B1193" s="20">
        <v>45754</v>
      </c>
      <c r="C1193" s="20">
        <v>45729</v>
      </c>
      <c r="D1193" t="s">
        <v>235</v>
      </c>
      <c r="E1193" t="s">
        <v>236</v>
      </c>
      <c r="G1193" t="s">
        <v>4364</v>
      </c>
      <c r="H1193" t="s">
        <v>1352</v>
      </c>
      <c r="I1193" t="s">
        <v>1353</v>
      </c>
      <c r="J1193" s="8" t="str">
        <f t="shared" si="115"/>
        <v>RIV-</v>
      </c>
      <c r="K1193" t="s">
        <v>10</v>
      </c>
      <c r="L1193" s="46">
        <v>87000</v>
      </c>
      <c r="M1193" t="s">
        <v>1472</v>
      </c>
      <c r="N1193" t="s">
        <v>11</v>
      </c>
      <c r="O1193" s="49">
        <v>0.13150000000000001</v>
      </c>
      <c r="P1193" s="9">
        <f t="shared" si="110"/>
        <v>11440.5</v>
      </c>
      <c r="Q1193" s="10">
        <f t="shared" si="111"/>
        <v>7.3003400000000003</v>
      </c>
      <c r="R1193" s="10">
        <f t="shared" si="112"/>
        <v>1.7999999999999999E-2</v>
      </c>
      <c r="S1193" s="11">
        <f t="shared" si="113"/>
        <v>1566</v>
      </c>
      <c r="T1193" s="10" t="s">
        <v>349</v>
      </c>
      <c r="U1193" t="s">
        <v>132</v>
      </c>
    </row>
    <row r="1194" spans="1:21">
      <c r="A1194" t="s">
        <v>3900</v>
      </c>
      <c r="B1194" s="20">
        <v>45754</v>
      </c>
      <c r="C1194" s="20">
        <v>45728</v>
      </c>
      <c r="D1194" t="s">
        <v>235</v>
      </c>
      <c r="E1194" t="s">
        <v>236</v>
      </c>
      <c r="G1194" t="s">
        <v>4368</v>
      </c>
      <c r="H1194" t="s">
        <v>3528</v>
      </c>
      <c r="I1194" t="s">
        <v>3529</v>
      </c>
      <c r="J1194" s="8" t="str">
        <f t="shared" si="115"/>
        <v>RIV-</v>
      </c>
      <c r="K1194" t="s">
        <v>10</v>
      </c>
      <c r="L1194" s="46">
        <v>3200</v>
      </c>
      <c r="M1194" t="s">
        <v>1472</v>
      </c>
      <c r="N1194" t="s">
        <v>11</v>
      </c>
      <c r="O1194" s="49">
        <v>0.1477</v>
      </c>
      <c r="P1194" s="9">
        <f t="shared" si="110"/>
        <v>472.64</v>
      </c>
      <c r="Q1194" s="10">
        <f t="shared" si="111"/>
        <v>7.3003400000000003</v>
      </c>
      <c r="R1194" s="10">
        <f t="shared" si="112"/>
        <v>2.0199999999999999E-2</v>
      </c>
      <c r="S1194" s="11">
        <f t="shared" si="113"/>
        <v>64.64</v>
      </c>
      <c r="T1194" s="10" t="s">
        <v>349</v>
      </c>
      <c r="U1194" t="s">
        <v>132</v>
      </c>
    </row>
    <row r="1195" spans="1:21">
      <c r="A1195" t="s">
        <v>3909</v>
      </c>
      <c r="B1195" s="20">
        <v>45754</v>
      </c>
      <c r="C1195" s="20">
        <v>45723</v>
      </c>
      <c r="D1195" t="s">
        <v>235</v>
      </c>
      <c r="E1195" t="s">
        <v>236</v>
      </c>
      <c r="G1195" t="s">
        <v>4368</v>
      </c>
      <c r="H1195" t="s">
        <v>239</v>
      </c>
      <c r="I1195" t="s">
        <v>240</v>
      </c>
      <c r="J1195" s="8" t="str">
        <f t="shared" si="115"/>
        <v>RIV-</v>
      </c>
      <c r="K1195" t="s">
        <v>10</v>
      </c>
      <c r="L1195" s="46">
        <v>7000</v>
      </c>
      <c r="M1195" t="s">
        <v>1472</v>
      </c>
      <c r="N1195" t="s">
        <v>11</v>
      </c>
      <c r="O1195" s="49">
        <v>0.16120000000000001</v>
      </c>
      <c r="P1195" s="9">
        <f t="shared" si="110"/>
        <v>1128.4000000000001</v>
      </c>
      <c r="Q1195" s="10">
        <f t="shared" si="111"/>
        <v>7.3003400000000003</v>
      </c>
      <c r="R1195" s="10">
        <f t="shared" si="112"/>
        <v>2.2100000000000002E-2</v>
      </c>
      <c r="S1195" s="11">
        <f t="shared" si="113"/>
        <v>154.69999999999999</v>
      </c>
      <c r="T1195" s="10" t="s">
        <v>349</v>
      </c>
      <c r="U1195" t="s">
        <v>132</v>
      </c>
    </row>
    <row r="1196" spans="1:21">
      <c r="A1196" t="s">
        <v>3911</v>
      </c>
      <c r="B1196" s="20">
        <v>45754</v>
      </c>
      <c r="C1196" s="20">
        <v>45729</v>
      </c>
      <c r="D1196" t="s">
        <v>235</v>
      </c>
      <c r="E1196" t="s">
        <v>236</v>
      </c>
      <c r="G1196" t="s">
        <v>4364</v>
      </c>
      <c r="H1196" t="s">
        <v>1361</v>
      </c>
      <c r="I1196" t="s">
        <v>1362</v>
      </c>
      <c r="J1196" s="8" t="str">
        <f t="shared" si="115"/>
        <v>RIV-</v>
      </c>
      <c r="K1196" t="s">
        <v>10</v>
      </c>
      <c r="L1196" s="46">
        <v>20000</v>
      </c>
      <c r="M1196" t="s">
        <v>1472</v>
      </c>
      <c r="N1196" t="s">
        <v>11</v>
      </c>
      <c r="O1196" s="49">
        <v>0.17299999999999999</v>
      </c>
      <c r="P1196" s="9">
        <f t="shared" si="110"/>
        <v>3460</v>
      </c>
      <c r="Q1196" s="10">
        <f t="shared" si="111"/>
        <v>7.3003400000000003</v>
      </c>
      <c r="R1196" s="10">
        <f t="shared" si="112"/>
        <v>2.3699999999999999E-2</v>
      </c>
      <c r="S1196" s="11">
        <f t="shared" si="113"/>
        <v>474</v>
      </c>
      <c r="T1196" s="10" t="s">
        <v>349</v>
      </c>
      <c r="U1196" t="s">
        <v>132</v>
      </c>
    </row>
    <row r="1197" spans="1:21">
      <c r="A1197" t="s">
        <v>3913</v>
      </c>
      <c r="B1197" s="20">
        <v>45754</v>
      </c>
      <c r="C1197" s="20">
        <v>45737</v>
      </c>
      <c r="D1197" t="s">
        <v>235</v>
      </c>
      <c r="E1197" t="s">
        <v>236</v>
      </c>
      <c r="G1197" t="s">
        <v>4368</v>
      </c>
      <c r="H1197" t="s">
        <v>1361</v>
      </c>
      <c r="I1197" t="s">
        <v>1362</v>
      </c>
      <c r="J1197" s="8" t="str">
        <f t="shared" si="115"/>
        <v>RIV-</v>
      </c>
      <c r="K1197" t="s">
        <v>10</v>
      </c>
      <c r="L1197" s="46">
        <v>2000</v>
      </c>
      <c r="M1197" t="s">
        <v>1472</v>
      </c>
      <c r="N1197" t="s">
        <v>11</v>
      </c>
      <c r="O1197" s="49">
        <v>0.17649999999999999</v>
      </c>
      <c r="P1197" s="9">
        <f t="shared" si="110"/>
        <v>353</v>
      </c>
      <c r="Q1197" s="10">
        <f t="shared" si="111"/>
        <v>7.3003400000000003</v>
      </c>
      <c r="R1197" s="10">
        <f t="shared" si="112"/>
        <v>2.4199999999999999E-2</v>
      </c>
      <c r="S1197" s="11">
        <f t="shared" si="113"/>
        <v>48.4</v>
      </c>
      <c r="T1197" s="10" t="s">
        <v>349</v>
      </c>
      <c r="U1197" t="s">
        <v>132</v>
      </c>
    </row>
    <row r="1198" spans="1:21">
      <c r="A1198" t="s">
        <v>3917</v>
      </c>
      <c r="B1198" s="20">
        <v>45754</v>
      </c>
      <c r="C1198" s="20">
        <v>45729</v>
      </c>
      <c r="D1198" t="s">
        <v>235</v>
      </c>
      <c r="E1198" t="s">
        <v>236</v>
      </c>
      <c r="G1198" t="s">
        <v>4364</v>
      </c>
      <c r="H1198" t="s">
        <v>242</v>
      </c>
      <c r="I1198" t="s">
        <v>243</v>
      </c>
      <c r="J1198" s="8" t="str">
        <f t="shared" si="115"/>
        <v>RIV-</v>
      </c>
      <c r="K1198" t="s">
        <v>10</v>
      </c>
      <c r="L1198" s="46">
        <v>12300</v>
      </c>
      <c r="M1198" t="s">
        <v>1472</v>
      </c>
      <c r="N1198" t="s">
        <v>11</v>
      </c>
      <c r="O1198" s="49">
        <v>0.1865</v>
      </c>
      <c r="P1198" s="9">
        <f t="shared" si="110"/>
        <v>2293.9499999999998</v>
      </c>
      <c r="Q1198" s="10">
        <f t="shared" si="111"/>
        <v>7.3003400000000003</v>
      </c>
      <c r="R1198" s="10">
        <f t="shared" si="112"/>
        <v>2.5499999999999998E-2</v>
      </c>
      <c r="S1198" s="11">
        <f t="shared" si="113"/>
        <v>313.64999999999998</v>
      </c>
      <c r="T1198" s="10" t="s">
        <v>349</v>
      </c>
      <c r="U1198" t="s">
        <v>132</v>
      </c>
    </row>
    <row r="1199" spans="1:21">
      <c r="A1199" t="s">
        <v>3918</v>
      </c>
      <c r="B1199" s="20">
        <v>45754</v>
      </c>
      <c r="C1199" s="20">
        <v>45744</v>
      </c>
      <c r="D1199" t="s">
        <v>235</v>
      </c>
      <c r="E1199" t="s">
        <v>236</v>
      </c>
      <c r="G1199" t="s">
        <v>4368</v>
      </c>
      <c r="H1199" t="s">
        <v>242</v>
      </c>
      <c r="I1199" t="s">
        <v>243</v>
      </c>
      <c r="J1199" s="8" t="str">
        <f t="shared" si="115"/>
        <v>RIV-</v>
      </c>
      <c r="K1199" t="s">
        <v>10</v>
      </c>
      <c r="L1199" s="46">
        <v>5000</v>
      </c>
      <c r="M1199" t="s">
        <v>1472</v>
      </c>
      <c r="N1199" t="s">
        <v>11</v>
      </c>
      <c r="O1199" s="49">
        <v>0.1865</v>
      </c>
      <c r="P1199" s="9">
        <f t="shared" si="110"/>
        <v>932.5</v>
      </c>
      <c r="Q1199" s="10">
        <f t="shared" si="111"/>
        <v>7.3003400000000003</v>
      </c>
      <c r="R1199" s="10">
        <f t="shared" si="112"/>
        <v>2.5499999999999998E-2</v>
      </c>
      <c r="S1199" s="11">
        <f t="shared" si="113"/>
        <v>127.5</v>
      </c>
      <c r="T1199" s="10" t="s">
        <v>349</v>
      </c>
      <c r="U1199" t="s">
        <v>132</v>
      </c>
    </row>
    <row r="1200" spans="1:21">
      <c r="A1200" t="s">
        <v>2412</v>
      </c>
      <c r="B1200" s="20">
        <v>45754</v>
      </c>
      <c r="C1200" s="20">
        <v>45702</v>
      </c>
      <c r="D1200" t="s">
        <v>372</v>
      </c>
      <c r="E1200" t="s">
        <v>373</v>
      </c>
      <c r="G1200" t="s">
        <v>4396</v>
      </c>
      <c r="H1200" t="s">
        <v>3103</v>
      </c>
      <c r="I1200" t="s">
        <v>3318</v>
      </c>
      <c r="J1200" s="8" t="str">
        <f t="shared" si="115"/>
        <v>SHDL</v>
      </c>
      <c r="K1200" t="s">
        <v>98</v>
      </c>
      <c r="L1200" s="46">
        <v>30</v>
      </c>
      <c r="M1200" t="s">
        <v>1472</v>
      </c>
      <c r="N1200" t="s">
        <v>11</v>
      </c>
      <c r="O1200" s="49">
        <v>0.92230000000000001</v>
      </c>
      <c r="P1200" s="9">
        <f t="shared" si="110"/>
        <v>27.67</v>
      </c>
      <c r="Q1200" s="10">
        <f t="shared" si="111"/>
        <v>7.3003400000000003</v>
      </c>
      <c r="R1200" s="10">
        <f t="shared" si="112"/>
        <v>0.1263</v>
      </c>
      <c r="S1200" s="11">
        <f t="shared" si="113"/>
        <v>3.79</v>
      </c>
      <c r="T1200" s="10" t="s">
        <v>349</v>
      </c>
      <c r="U1200" t="s">
        <v>722</v>
      </c>
    </row>
    <row r="1201" spans="1:21">
      <c r="A1201" t="s">
        <v>3833</v>
      </c>
      <c r="B1201" s="20">
        <v>45754</v>
      </c>
      <c r="C1201" s="20">
        <v>45728</v>
      </c>
      <c r="D1201" t="s">
        <v>169</v>
      </c>
      <c r="E1201" t="s">
        <v>170</v>
      </c>
      <c r="G1201" t="s">
        <v>3016</v>
      </c>
      <c r="H1201" t="s">
        <v>1129</v>
      </c>
      <c r="I1201" t="s">
        <v>1130</v>
      </c>
      <c r="J1201" s="8" t="str">
        <f t="shared" si="115"/>
        <v>STKR</v>
      </c>
      <c r="K1201" t="s">
        <v>10</v>
      </c>
      <c r="L1201" s="46">
        <v>3000</v>
      </c>
      <c r="M1201" t="s">
        <v>1472</v>
      </c>
      <c r="N1201" t="s">
        <v>11</v>
      </c>
      <c r="O1201" s="49">
        <v>3.4200000000000001E-2</v>
      </c>
      <c r="P1201" s="9">
        <f t="shared" si="110"/>
        <v>102.6</v>
      </c>
      <c r="Q1201" s="10">
        <f t="shared" si="111"/>
        <v>7.3003400000000003</v>
      </c>
      <c r="R1201" s="10">
        <f t="shared" si="112"/>
        <v>4.7000000000000002E-3</v>
      </c>
      <c r="S1201" s="11">
        <f t="shared" si="113"/>
        <v>14.1</v>
      </c>
      <c r="T1201" s="10" t="s">
        <v>349</v>
      </c>
      <c r="U1201" t="s">
        <v>18</v>
      </c>
    </row>
    <row r="1202" spans="1:21">
      <c r="A1202" t="s">
        <v>3932</v>
      </c>
      <c r="B1202" s="20">
        <v>45754</v>
      </c>
      <c r="C1202" s="20">
        <v>45728</v>
      </c>
      <c r="D1202" t="s">
        <v>169</v>
      </c>
      <c r="E1202" t="s">
        <v>170</v>
      </c>
      <c r="G1202" t="s">
        <v>4376</v>
      </c>
      <c r="H1202" t="s">
        <v>3556</v>
      </c>
      <c r="I1202" t="s">
        <v>3557</v>
      </c>
      <c r="J1202" s="8" t="str">
        <f t="shared" si="115"/>
        <v>U&amp;C-</v>
      </c>
      <c r="K1202" t="s">
        <v>10</v>
      </c>
      <c r="L1202" s="46">
        <v>5530</v>
      </c>
      <c r="M1202" t="s">
        <v>1472</v>
      </c>
      <c r="N1202" t="s">
        <v>11</v>
      </c>
      <c r="O1202" s="49">
        <v>0.248</v>
      </c>
      <c r="P1202" s="9">
        <f t="shared" si="110"/>
        <v>1371.44</v>
      </c>
      <c r="Q1202" s="10">
        <f t="shared" si="111"/>
        <v>7.3003400000000003</v>
      </c>
      <c r="R1202" s="10">
        <f t="shared" si="112"/>
        <v>3.4000000000000002E-2</v>
      </c>
      <c r="S1202" s="11">
        <f t="shared" si="113"/>
        <v>188.02</v>
      </c>
      <c r="T1202" s="10" t="s">
        <v>349</v>
      </c>
      <c r="U1202" t="s">
        <v>177</v>
      </c>
    </row>
    <row r="1203" spans="1:21">
      <c r="A1203" t="s">
        <v>3945</v>
      </c>
      <c r="B1203" s="20">
        <v>45754</v>
      </c>
      <c r="C1203" s="20">
        <v>45744</v>
      </c>
      <c r="D1203" t="s">
        <v>169</v>
      </c>
      <c r="E1203" t="s">
        <v>170</v>
      </c>
      <c r="G1203" t="s">
        <v>4381</v>
      </c>
      <c r="H1203" t="s">
        <v>3569</v>
      </c>
      <c r="I1203" t="s">
        <v>3570</v>
      </c>
      <c r="J1203" s="8" t="str">
        <f t="shared" si="115"/>
        <v>U&amp;C-</v>
      </c>
      <c r="K1203" t="s">
        <v>10</v>
      </c>
      <c r="L1203" s="46">
        <v>3520</v>
      </c>
      <c r="M1203" t="s">
        <v>1472</v>
      </c>
      <c r="N1203" t="s">
        <v>11</v>
      </c>
      <c r="O1203" s="49">
        <v>0.38400000000000001</v>
      </c>
      <c r="P1203" s="9">
        <f t="shared" si="110"/>
        <v>1351.68</v>
      </c>
      <c r="Q1203" s="10">
        <f t="shared" si="111"/>
        <v>7.3003400000000003</v>
      </c>
      <c r="R1203" s="10">
        <f t="shared" si="112"/>
        <v>5.2600000000000001E-2</v>
      </c>
      <c r="S1203" s="11">
        <f t="shared" si="113"/>
        <v>185.15</v>
      </c>
      <c r="T1203" s="10" t="s">
        <v>349</v>
      </c>
      <c r="U1203" t="s">
        <v>177</v>
      </c>
    </row>
    <row r="1204" spans="1:21">
      <c r="A1204" t="s">
        <v>2337</v>
      </c>
      <c r="B1204" s="20">
        <v>45754</v>
      </c>
      <c r="C1204" s="20">
        <v>45674</v>
      </c>
      <c r="D1204" t="s">
        <v>169</v>
      </c>
      <c r="E1204" t="s">
        <v>170</v>
      </c>
      <c r="G1204" t="s">
        <v>4402</v>
      </c>
      <c r="H1204" t="s">
        <v>1659</v>
      </c>
      <c r="I1204" t="s">
        <v>643</v>
      </c>
      <c r="J1204" s="8" t="str">
        <f t="shared" si="115"/>
        <v>U&amp;C-</v>
      </c>
      <c r="K1204" t="s">
        <v>10</v>
      </c>
      <c r="L1204" s="46">
        <v>4000</v>
      </c>
      <c r="M1204" t="s">
        <v>1472</v>
      </c>
      <c r="N1204" t="s">
        <v>11</v>
      </c>
      <c r="O1204" s="49">
        <v>1.53</v>
      </c>
      <c r="P1204" s="9">
        <f t="shared" si="110"/>
        <v>6120</v>
      </c>
      <c r="Q1204" s="10">
        <f t="shared" si="111"/>
        <v>7.3003400000000003</v>
      </c>
      <c r="R1204" s="10">
        <f t="shared" si="112"/>
        <v>0.20960000000000001</v>
      </c>
      <c r="S1204" s="11">
        <f t="shared" si="113"/>
        <v>838.4</v>
      </c>
      <c r="T1204" s="10" t="s">
        <v>349</v>
      </c>
      <c r="U1204" t="s">
        <v>177</v>
      </c>
    </row>
    <row r="1205" spans="1:21">
      <c r="A1205" t="s">
        <v>3941</v>
      </c>
      <c r="B1205" s="20">
        <v>45754</v>
      </c>
      <c r="C1205" s="20">
        <v>45728</v>
      </c>
      <c r="D1205" t="s">
        <v>169</v>
      </c>
      <c r="E1205" t="s">
        <v>170</v>
      </c>
      <c r="G1205" t="s">
        <v>4381</v>
      </c>
      <c r="H1205" t="s">
        <v>3094</v>
      </c>
      <c r="I1205" t="s">
        <v>1628</v>
      </c>
      <c r="J1205" s="8" t="str">
        <f t="shared" si="115"/>
        <v>WACD</v>
      </c>
      <c r="K1205" t="s">
        <v>10</v>
      </c>
      <c r="L1205" s="46">
        <v>4150</v>
      </c>
      <c r="M1205" t="s">
        <v>1472</v>
      </c>
      <c r="N1205" t="s">
        <v>11</v>
      </c>
      <c r="O1205" s="49">
        <v>0.28899999999999998</v>
      </c>
      <c r="P1205" s="9">
        <f t="shared" si="110"/>
        <v>1199.3499999999999</v>
      </c>
      <c r="Q1205" s="10">
        <f t="shared" si="111"/>
        <v>7.3003400000000003</v>
      </c>
      <c r="R1205" s="10">
        <f t="shared" si="112"/>
        <v>3.9600000000000003E-2</v>
      </c>
      <c r="S1205" s="11">
        <f t="shared" si="113"/>
        <v>164.34</v>
      </c>
      <c r="T1205" s="10" t="s">
        <v>349</v>
      </c>
      <c r="U1205" t="s">
        <v>635</v>
      </c>
    </row>
    <row r="1206" spans="1:21">
      <c r="A1206" t="s">
        <v>3956</v>
      </c>
      <c r="B1206" s="20">
        <v>45750</v>
      </c>
      <c r="C1206" s="20">
        <v>45729</v>
      </c>
      <c r="D1206" t="s">
        <v>21</v>
      </c>
      <c r="E1206" t="s">
        <v>22</v>
      </c>
      <c r="G1206" t="s">
        <v>4389</v>
      </c>
      <c r="H1206" t="s">
        <v>3579</v>
      </c>
      <c r="I1206" t="s">
        <v>3580</v>
      </c>
      <c r="J1206" s="8" t="str">
        <f t="shared" si="115"/>
        <v>BRKT</v>
      </c>
      <c r="K1206" t="s">
        <v>10</v>
      </c>
      <c r="L1206" s="46">
        <v>2050</v>
      </c>
      <c r="M1206" t="s">
        <v>1472</v>
      </c>
      <c r="N1206" t="s">
        <v>11</v>
      </c>
      <c r="O1206" s="49">
        <v>0.59130000000000005</v>
      </c>
      <c r="P1206" s="9">
        <f t="shared" si="110"/>
        <v>1212.17</v>
      </c>
      <c r="Q1206" s="10">
        <f t="shared" si="111"/>
        <v>7.3003400000000003</v>
      </c>
      <c r="R1206" s="10">
        <f t="shared" si="112"/>
        <v>8.1000000000000003E-2</v>
      </c>
      <c r="S1206" s="11">
        <f t="shared" si="113"/>
        <v>166.05</v>
      </c>
      <c r="T1206" s="10" t="s">
        <v>349</v>
      </c>
      <c r="U1206" t="s">
        <v>442</v>
      </c>
    </row>
    <row r="1207" spans="1:21">
      <c r="A1207" t="s">
        <v>3958</v>
      </c>
      <c r="B1207" s="20">
        <v>45750</v>
      </c>
      <c r="C1207" s="20">
        <v>45729</v>
      </c>
      <c r="D1207" t="s">
        <v>21</v>
      </c>
      <c r="E1207" t="s">
        <v>22</v>
      </c>
      <c r="G1207" t="s">
        <v>4389</v>
      </c>
      <c r="H1207" t="s">
        <v>1441</v>
      </c>
      <c r="I1207" t="s">
        <v>1442</v>
      </c>
      <c r="J1207" s="8" t="str">
        <f t="shared" si="115"/>
        <v>BRKT</v>
      </c>
      <c r="K1207" t="s">
        <v>10</v>
      </c>
      <c r="L1207" s="46">
        <v>500</v>
      </c>
      <c r="M1207" t="s">
        <v>1472</v>
      </c>
      <c r="N1207" t="s">
        <v>11</v>
      </c>
      <c r="O1207" s="49">
        <v>0.60340000000000005</v>
      </c>
      <c r="P1207" s="9">
        <f t="shared" si="110"/>
        <v>301.7</v>
      </c>
      <c r="Q1207" s="10">
        <f t="shared" si="111"/>
        <v>7.3003400000000003</v>
      </c>
      <c r="R1207" s="10">
        <f t="shared" si="112"/>
        <v>8.2699999999999996E-2</v>
      </c>
      <c r="S1207" s="11">
        <f t="shared" si="113"/>
        <v>41.35</v>
      </c>
      <c r="T1207" s="10" t="s">
        <v>349</v>
      </c>
      <c r="U1207" t="s">
        <v>442</v>
      </c>
    </row>
    <row r="1208" spans="1:21">
      <c r="A1208" t="s">
        <v>3960</v>
      </c>
      <c r="B1208" s="20">
        <v>45750</v>
      </c>
      <c r="C1208" s="20">
        <v>45729</v>
      </c>
      <c r="D1208" t="s">
        <v>21</v>
      </c>
      <c r="E1208" t="s">
        <v>22</v>
      </c>
      <c r="G1208" t="s">
        <v>4389</v>
      </c>
      <c r="H1208" t="s">
        <v>3583</v>
      </c>
      <c r="I1208" t="s">
        <v>3584</v>
      </c>
      <c r="J1208" s="8" t="str">
        <f t="shared" si="115"/>
        <v>FG--</v>
      </c>
      <c r="K1208" t="s">
        <v>10</v>
      </c>
      <c r="L1208" s="46">
        <v>2050</v>
      </c>
      <c r="M1208" t="s">
        <v>1472</v>
      </c>
      <c r="N1208" t="s">
        <v>11</v>
      </c>
      <c r="O1208" s="49">
        <v>0.6452</v>
      </c>
      <c r="P1208" s="9">
        <f t="shared" si="110"/>
        <v>1322.66</v>
      </c>
      <c r="Q1208" s="10">
        <f t="shared" si="111"/>
        <v>7.3003400000000003</v>
      </c>
      <c r="R1208" s="10">
        <f t="shared" si="112"/>
        <v>8.8400000000000006E-2</v>
      </c>
      <c r="S1208" s="11">
        <f t="shared" si="113"/>
        <v>181.22</v>
      </c>
      <c r="T1208" s="10" t="s">
        <v>349</v>
      </c>
      <c r="U1208" t="s">
        <v>64</v>
      </c>
    </row>
    <row r="1209" spans="1:21">
      <c r="A1209" t="s">
        <v>3962</v>
      </c>
      <c r="B1209" s="20">
        <v>45750</v>
      </c>
      <c r="C1209" s="20">
        <v>45729</v>
      </c>
      <c r="D1209" t="s">
        <v>21</v>
      </c>
      <c r="E1209" t="s">
        <v>22</v>
      </c>
      <c r="G1209" t="s">
        <v>4389</v>
      </c>
      <c r="H1209" t="s">
        <v>1428</v>
      </c>
      <c r="I1209" t="s">
        <v>1429</v>
      </c>
      <c r="J1209" s="8" t="str">
        <f t="shared" si="115"/>
        <v>FG--</v>
      </c>
      <c r="K1209" t="s">
        <v>10</v>
      </c>
      <c r="L1209" s="46">
        <v>1030</v>
      </c>
      <c r="M1209" t="s">
        <v>1472</v>
      </c>
      <c r="N1209" t="s">
        <v>11</v>
      </c>
      <c r="O1209" s="49">
        <v>0.65839999999999999</v>
      </c>
      <c r="P1209" s="9">
        <f t="shared" si="110"/>
        <v>678.15</v>
      </c>
      <c r="Q1209" s="10">
        <f t="shared" si="111"/>
        <v>7.3003400000000003</v>
      </c>
      <c r="R1209" s="10">
        <f t="shared" si="112"/>
        <v>9.0200000000000002E-2</v>
      </c>
      <c r="S1209" s="11">
        <f t="shared" si="113"/>
        <v>92.91</v>
      </c>
      <c r="T1209" s="10" t="s">
        <v>349</v>
      </c>
      <c r="U1209" t="s">
        <v>64</v>
      </c>
    </row>
    <row r="1210" spans="1:21">
      <c r="A1210" t="s">
        <v>4288</v>
      </c>
      <c r="B1210" s="20">
        <v>45750</v>
      </c>
      <c r="C1210" s="20">
        <v>45702</v>
      </c>
      <c r="D1210" t="s">
        <v>143</v>
      </c>
      <c r="E1210" t="s">
        <v>144</v>
      </c>
      <c r="G1210" t="s">
        <v>4538</v>
      </c>
      <c r="H1210" t="s">
        <v>3800</v>
      </c>
      <c r="I1210" t="s">
        <v>3801</v>
      </c>
      <c r="J1210" s="8" t="str">
        <f t="shared" si="115"/>
        <v>HDL-</v>
      </c>
      <c r="K1210" t="s">
        <v>10</v>
      </c>
      <c r="L1210" s="46">
        <v>800</v>
      </c>
      <c r="M1210" t="s">
        <v>1472</v>
      </c>
      <c r="N1210" t="s">
        <v>11</v>
      </c>
      <c r="O1210" s="49">
        <v>15.564299999999999</v>
      </c>
      <c r="P1210" s="9">
        <f t="shared" si="110"/>
        <v>12451.44</v>
      </c>
      <c r="Q1210" s="10">
        <f t="shared" si="111"/>
        <v>7.3003400000000003</v>
      </c>
      <c r="R1210" s="10">
        <f t="shared" si="112"/>
        <v>2.1320000000000001</v>
      </c>
      <c r="S1210" s="11">
        <f t="shared" si="113"/>
        <v>1705.6</v>
      </c>
      <c r="T1210" s="10" t="s">
        <v>349</v>
      </c>
      <c r="U1210" t="s">
        <v>228</v>
      </c>
    </row>
    <row r="1211" spans="1:21">
      <c r="A1211" t="s">
        <v>2537</v>
      </c>
      <c r="B1211" s="20">
        <v>45750</v>
      </c>
      <c r="C1211" s="20">
        <v>45714</v>
      </c>
      <c r="D1211" t="s">
        <v>94</v>
      </c>
      <c r="E1211" t="s">
        <v>95</v>
      </c>
      <c r="G1211" t="s">
        <v>4486</v>
      </c>
      <c r="H1211" t="s">
        <v>3165</v>
      </c>
      <c r="I1211" t="s">
        <v>3375</v>
      </c>
      <c r="J1211" s="8" t="str">
        <f t="shared" si="115"/>
        <v>LID-</v>
      </c>
      <c r="K1211" t="s">
        <v>98</v>
      </c>
      <c r="L1211" s="46">
        <v>1205</v>
      </c>
      <c r="M1211" t="s">
        <v>1472</v>
      </c>
      <c r="N1211" t="s">
        <v>11</v>
      </c>
      <c r="O1211" s="49">
        <v>4.37</v>
      </c>
      <c r="P1211" s="9">
        <f t="shared" si="110"/>
        <v>5265.85</v>
      </c>
      <c r="Q1211" s="10">
        <f t="shared" si="111"/>
        <v>7.3003400000000003</v>
      </c>
      <c r="R1211" s="10">
        <f t="shared" si="112"/>
        <v>0.59860000000000002</v>
      </c>
      <c r="S1211" s="11">
        <f t="shared" si="113"/>
        <v>721.31</v>
      </c>
      <c r="T1211" s="10" t="s">
        <v>349</v>
      </c>
      <c r="U1211" t="s">
        <v>368</v>
      </c>
    </row>
    <row r="1212" spans="1:21">
      <c r="A1212" t="s">
        <v>4164</v>
      </c>
      <c r="B1212" s="20">
        <v>45750</v>
      </c>
      <c r="C1212" s="20">
        <v>45723</v>
      </c>
      <c r="D1212" t="s">
        <v>696</v>
      </c>
      <c r="E1212" t="s">
        <v>697</v>
      </c>
      <c r="G1212" t="s">
        <v>4453</v>
      </c>
      <c r="H1212" t="s">
        <v>1539</v>
      </c>
      <c r="I1212" t="s">
        <v>1540</v>
      </c>
      <c r="J1212" s="8" t="s">
        <v>1536</v>
      </c>
      <c r="K1212" t="s">
        <v>10</v>
      </c>
      <c r="L1212" s="46">
        <v>1000</v>
      </c>
      <c r="M1212" t="s">
        <v>1472</v>
      </c>
      <c r="N1212" t="s">
        <v>11</v>
      </c>
      <c r="O1212" s="49">
        <v>4.04</v>
      </c>
      <c r="P1212" s="9">
        <f t="shared" si="110"/>
        <v>4040</v>
      </c>
      <c r="Q1212" s="10">
        <f t="shared" si="111"/>
        <v>7.3003400000000003</v>
      </c>
      <c r="R1212" s="10">
        <f t="shared" si="112"/>
        <v>0.5534</v>
      </c>
      <c r="S1212" s="11">
        <f t="shared" si="113"/>
        <v>553.4</v>
      </c>
      <c r="T1212" s="10" t="s">
        <v>349</v>
      </c>
      <c r="U1212" t="s">
        <v>36</v>
      </c>
    </row>
    <row r="1213" spans="1:21">
      <c r="A1213" t="s">
        <v>4165</v>
      </c>
      <c r="B1213" s="20">
        <v>45750</v>
      </c>
      <c r="C1213" s="20">
        <v>45723</v>
      </c>
      <c r="D1213" t="s">
        <v>696</v>
      </c>
      <c r="E1213" t="s">
        <v>697</v>
      </c>
      <c r="G1213" t="s">
        <v>4453</v>
      </c>
      <c r="H1213" t="s">
        <v>1539</v>
      </c>
      <c r="I1213" t="s">
        <v>1540</v>
      </c>
      <c r="J1213" s="8" t="s">
        <v>1536</v>
      </c>
      <c r="K1213" t="s">
        <v>10</v>
      </c>
      <c r="L1213" s="46">
        <v>2050</v>
      </c>
      <c r="M1213" t="s">
        <v>1472</v>
      </c>
      <c r="N1213" t="s">
        <v>11</v>
      </c>
      <c r="O1213" s="49">
        <v>4.04</v>
      </c>
      <c r="P1213" s="9">
        <f t="shared" si="110"/>
        <v>8282</v>
      </c>
      <c r="Q1213" s="10">
        <f t="shared" si="111"/>
        <v>7.3003400000000003</v>
      </c>
      <c r="R1213" s="10">
        <f t="shared" si="112"/>
        <v>0.5534</v>
      </c>
      <c r="S1213" s="11">
        <f t="shared" si="113"/>
        <v>1134.47</v>
      </c>
      <c r="T1213" s="10" t="s">
        <v>349</v>
      </c>
      <c r="U1213" t="s">
        <v>36</v>
      </c>
    </row>
    <row r="1214" spans="1:21">
      <c r="A1214" t="s">
        <v>4207</v>
      </c>
      <c r="B1214" s="20">
        <v>45750</v>
      </c>
      <c r="C1214" s="20">
        <v>45695</v>
      </c>
      <c r="D1214" t="s">
        <v>696</v>
      </c>
      <c r="E1214" t="s">
        <v>697</v>
      </c>
      <c r="G1214" t="s">
        <v>4503</v>
      </c>
      <c r="H1214" t="s">
        <v>694</v>
      </c>
      <c r="I1214" t="s">
        <v>695</v>
      </c>
      <c r="J1214" s="8" t="s">
        <v>1536</v>
      </c>
      <c r="K1214" t="s">
        <v>10</v>
      </c>
      <c r="L1214" s="46">
        <v>1500</v>
      </c>
      <c r="M1214" t="s">
        <v>1472</v>
      </c>
      <c r="N1214" t="s">
        <v>11</v>
      </c>
      <c r="O1214" s="49">
        <v>5.49</v>
      </c>
      <c r="P1214" s="9">
        <f t="shared" si="110"/>
        <v>8235</v>
      </c>
      <c r="Q1214" s="10">
        <f t="shared" si="111"/>
        <v>7.3003400000000003</v>
      </c>
      <c r="R1214" s="10">
        <f t="shared" si="112"/>
        <v>0.752</v>
      </c>
      <c r="S1214" s="11">
        <f t="shared" si="113"/>
        <v>1128</v>
      </c>
      <c r="T1214" s="10" t="s">
        <v>349</v>
      </c>
      <c r="U1214" t="s">
        <v>36</v>
      </c>
    </row>
    <row r="1215" spans="1:21">
      <c r="A1215" t="s">
        <v>4215</v>
      </c>
      <c r="B1215" s="20">
        <v>45750</v>
      </c>
      <c r="C1215" s="20">
        <v>45680</v>
      </c>
      <c r="D1215" t="s">
        <v>696</v>
      </c>
      <c r="E1215" t="s">
        <v>697</v>
      </c>
      <c r="G1215" t="s">
        <v>4503</v>
      </c>
      <c r="H1215" t="s">
        <v>700</v>
      </c>
      <c r="I1215" t="s">
        <v>701</v>
      </c>
      <c r="J1215" s="8" t="s">
        <v>1536</v>
      </c>
      <c r="K1215" t="s">
        <v>10</v>
      </c>
      <c r="L1215" s="46">
        <v>3300</v>
      </c>
      <c r="M1215" t="s">
        <v>1472</v>
      </c>
      <c r="N1215" t="s">
        <v>11</v>
      </c>
      <c r="O1215" s="49">
        <v>6.01</v>
      </c>
      <c r="P1215" s="9">
        <f t="shared" si="110"/>
        <v>19833</v>
      </c>
      <c r="Q1215" s="10">
        <f t="shared" si="111"/>
        <v>7.3003400000000003</v>
      </c>
      <c r="R1215" s="10">
        <f t="shared" si="112"/>
        <v>0.82320000000000004</v>
      </c>
      <c r="S1215" s="11">
        <f t="shared" si="113"/>
        <v>2716.56</v>
      </c>
      <c r="T1215" s="10" t="s">
        <v>349</v>
      </c>
      <c r="U1215" t="s">
        <v>36</v>
      </c>
    </row>
    <row r="1216" spans="1:21">
      <c r="A1216" t="s">
        <v>3863</v>
      </c>
      <c r="B1216" s="20">
        <v>45750</v>
      </c>
      <c r="C1216" s="20">
        <v>45744</v>
      </c>
      <c r="D1216" t="s">
        <v>162</v>
      </c>
      <c r="E1216" t="s">
        <v>163</v>
      </c>
      <c r="G1216" t="s">
        <v>4351</v>
      </c>
      <c r="H1216" t="s">
        <v>592</v>
      </c>
      <c r="I1216" t="s">
        <v>593</v>
      </c>
      <c r="J1216" s="8" t="str">
        <f>+LEFT(U1216,4)</f>
        <v>SCR-</v>
      </c>
      <c r="K1216" t="s">
        <v>10</v>
      </c>
      <c r="L1216" s="46">
        <v>3100</v>
      </c>
      <c r="M1216" t="s">
        <v>1472</v>
      </c>
      <c r="N1216" t="s">
        <v>11</v>
      </c>
      <c r="O1216" s="49">
        <v>7.0000000000000007E-2</v>
      </c>
      <c r="P1216" s="9">
        <f t="shared" si="110"/>
        <v>217</v>
      </c>
      <c r="Q1216" s="10">
        <f t="shared" si="111"/>
        <v>7.3003400000000003</v>
      </c>
      <c r="R1216" s="10">
        <f t="shared" si="112"/>
        <v>9.5999999999999992E-3</v>
      </c>
      <c r="S1216" s="11">
        <f t="shared" si="113"/>
        <v>29.76</v>
      </c>
      <c r="T1216" s="10" t="s">
        <v>349</v>
      </c>
      <c r="U1216" t="s">
        <v>166</v>
      </c>
    </row>
    <row r="1217" spans="1:21">
      <c r="A1217" t="s">
        <v>3887</v>
      </c>
      <c r="B1217" s="20">
        <v>45750</v>
      </c>
      <c r="C1217" s="20">
        <v>45744</v>
      </c>
      <c r="D1217" t="s">
        <v>162</v>
      </c>
      <c r="E1217" t="s">
        <v>163</v>
      </c>
      <c r="G1217" t="s">
        <v>4351</v>
      </c>
      <c r="H1217" t="s">
        <v>573</v>
      </c>
      <c r="I1217" t="s">
        <v>574</v>
      </c>
      <c r="J1217" s="8" t="str">
        <f>+LEFT(U1217,4)</f>
        <v>SCR-</v>
      </c>
      <c r="K1217" t="s">
        <v>10</v>
      </c>
      <c r="L1217" s="46">
        <v>1100</v>
      </c>
      <c r="M1217" t="s">
        <v>1472</v>
      </c>
      <c r="N1217" t="s">
        <v>11</v>
      </c>
      <c r="O1217" s="49">
        <v>0.11700000000000001</v>
      </c>
      <c r="P1217" s="9">
        <f t="shared" si="110"/>
        <v>128.69999999999999</v>
      </c>
      <c r="Q1217" s="10">
        <f t="shared" si="111"/>
        <v>7.3003400000000003</v>
      </c>
      <c r="R1217" s="10">
        <f t="shared" si="112"/>
        <v>1.6E-2</v>
      </c>
      <c r="S1217" s="11">
        <f t="shared" si="113"/>
        <v>17.600000000000001</v>
      </c>
      <c r="T1217" s="10" t="s">
        <v>349</v>
      </c>
      <c r="U1217" t="s">
        <v>166</v>
      </c>
    </row>
    <row r="1218" spans="1:21">
      <c r="A1218" t="s">
        <v>4037</v>
      </c>
      <c r="B1218" s="20">
        <v>45750</v>
      </c>
      <c r="C1218" s="20">
        <v>45695</v>
      </c>
      <c r="D1218" t="s">
        <v>128</v>
      </c>
      <c r="E1218" t="s">
        <v>129</v>
      </c>
      <c r="G1218" t="s">
        <v>4417</v>
      </c>
      <c r="H1218" t="s">
        <v>3636</v>
      </c>
      <c r="I1218" t="s">
        <v>3637</v>
      </c>
      <c r="J1218" s="8" t="str">
        <f>+LEFT(U1218,4)</f>
        <v>SHDL</v>
      </c>
      <c r="K1218" t="s">
        <v>10</v>
      </c>
      <c r="L1218" s="46">
        <v>1230</v>
      </c>
      <c r="M1218" t="s">
        <v>1472</v>
      </c>
      <c r="N1218" t="s">
        <v>11</v>
      </c>
      <c r="O1218" s="49">
        <v>2.6137999999999999</v>
      </c>
      <c r="P1218" s="9">
        <f t="shared" ref="P1218:P1281" si="116">ROUND(O1218*L1218,2)</f>
        <v>3214.97</v>
      </c>
      <c r="Q1218" s="10">
        <f t="shared" ref="Q1218:Q1281" si="117">IF(N1218="HKD",7.8,IF(N1218="CNY",7.30034,1))</f>
        <v>7.3003400000000003</v>
      </c>
      <c r="R1218" s="10">
        <f t="shared" ref="R1218:R1281" si="118">+ROUND(O1218/Q1218,4)</f>
        <v>0.35799999999999998</v>
      </c>
      <c r="S1218" s="11">
        <f t="shared" ref="S1218:S1281" si="119">ROUND(R1218*L1218,2)</f>
        <v>440.34</v>
      </c>
      <c r="T1218" s="10" t="s">
        <v>349</v>
      </c>
      <c r="U1218" t="s">
        <v>722</v>
      </c>
    </row>
    <row r="1219" spans="1:21">
      <c r="A1219" t="s">
        <v>4258</v>
      </c>
      <c r="B1219" s="20">
        <v>45749</v>
      </c>
      <c r="C1219" s="20">
        <v>45730</v>
      </c>
      <c r="D1219" t="s">
        <v>287</v>
      </c>
      <c r="E1219" t="s">
        <v>288</v>
      </c>
      <c r="G1219" t="s">
        <v>4527</v>
      </c>
      <c r="H1219" t="s">
        <v>71</v>
      </c>
      <c r="I1219" t="s">
        <v>72</v>
      </c>
      <c r="J1219" s="8" t="s">
        <v>1478</v>
      </c>
      <c r="K1219" t="s">
        <v>10</v>
      </c>
      <c r="L1219" s="46">
        <v>1050</v>
      </c>
      <c r="M1219" t="s">
        <v>1472</v>
      </c>
      <c r="N1219" t="s">
        <v>11</v>
      </c>
      <c r="O1219" s="49">
        <v>8.15</v>
      </c>
      <c r="P1219" s="9">
        <f t="shared" si="116"/>
        <v>8557.5</v>
      </c>
      <c r="Q1219" s="10">
        <f t="shared" si="117"/>
        <v>7.3003400000000003</v>
      </c>
      <c r="R1219" s="10">
        <f t="shared" si="118"/>
        <v>1.1164000000000001</v>
      </c>
      <c r="S1219" s="11">
        <f t="shared" si="119"/>
        <v>1172.22</v>
      </c>
      <c r="T1219" s="10" t="s">
        <v>349</v>
      </c>
      <c r="U1219" t="s">
        <v>36</v>
      </c>
    </row>
    <row r="1220" spans="1:21">
      <c r="A1220" t="s">
        <v>4047</v>
      </c>
      <c r="B1220" s="20">
        <v>45749</v>
      </c>
      <c r="C1220" s="20">
        <v>45680</v>
      </c>
      <c r="D1220" t="s">
        <v>569</v>
      </c>
      <c r="E1220" t="s">
        <v>570</v>
      </c>
      <c r="G1220" t="s">
        <v>4360</v>
      </c>
      <c r="H1220" t="s">
        <v>1508</v>
      </c>
      <c r="I1220" t="s">
        <v>1509</v>
      </c>
      <c r="J1220" s="8" t="s">
        <v>1505</v>
      </c>
      <c r="K1220" t="s">
        <v>10</v>
      </c>
      <c r="L1220" s="46">
        <v>1200</v>
      </c>
      <c r="M1220" t="s">
        <v>1472</v>
      </c>
      <c r="N1220" t="s">
        <v>11</v>
      </c>
      <c r="O1220" s="49">
        <v>2.75</v>
      </c>
      <c r="P1220" s="9">
        <f t="shared" si="116"/>
        <v>3300</v>
      </c>
      <c r="Q1220" s="10">
        <f t="shared" si="117"/>
        <v>7.3003400000000003</v>
      </c>
      <c r="R1220" s="10">
        <f t="shared" si="118"/>
        <v>0.37669999999999998</v>
      </c>
      <c r="S1220" s="11">
        <f t="shared" si="119"/>
        <v>452.04</v>
      </c>
      <c r="T1220" s="10" t="s">
        <v>349</v>
      </c>
      <c r="U1220" t="s">
        <v>36</v>
      </c>
    </row>
    <row r="1221" spans="1:21">
      <c r="A1221" t="s">
        <v>4131</v>
      </c>
      <c r="B1221" s="20">
        <v>45749</v>
      </c>
      <c r="C1221" s="20">
        <v>45742</v>
      </c>
      <c r="D1221" t="s">
        <v>569</v>
      </c>
      <c r="E1221" t="s">
        <v>570</v>
      </c>
      <c r="G1221" t="s">
        <v>4360</v>
      </c>
      <c r="H1221" t="s">
        <v>1513</v>
      </c>
      <c r="I1221" t="s">
        <v>1514</v>
      </c>
      <c r="J1221" s="8" t="s">
        <v>1505</v>
      </c>
      <c r="K1221" t="s">
        <v>10</v>
      </c>
      <c r="L1221" s="46">
        <v>700</v>
      </c>
      <c r="M1221" t="s">
        <v>1472</v>
      </c>
      <c r="N1221" t="s">
        <v>11</v>
      </c>
      <c r="O1221" s="49">
        <v>3.5</v>
      </c>
      <c r="P1221" s="9">
        <f t="shared" si="116"/>
        <v>2450</v>
      </c>
      <c r="Q1221" s="10">
        <f t="shared" si="117"/>
        <v>7.3003400000000003</v>
      </c>
      <c r="R1221" s="10">
        <f t="shared" si="118"/>
        <v>0.47939999999999999</v>
      </c>
      <c r="S1221" s="11">
        <f t="shared" si="119"/>
        <v>335.58</v>
      </c>
      <c r="T1221" s="10" t="s">
        <v>349</v>
      </c>
      <c r="U1221" t="s">
        <v>36</v>
      </c>
    </row>
    <row r="1222" spans="1:21">
      <c r="A1222" t="s">
        <v>4156</v>
      </c>
      <c r="B1222" s="20">
        <v>45749</v>
      </c>
      <c r="C1222" s="20">
        <v>45742</v>
      </c>
      <c r="D1222" t="s">
        <v>569</v>
      </c>
      <c r="E1222" t="s">
        <v>570</v>
      </c>
      <c r="G1222" t="s">
        <v>4360</v>
      </c>
      <c r="H1222" t="s">
        <v>567</v>
      </c>
      <c r="I1222" t="s">
        <v>568</v>
      </c>
      <c r="J1222" s="8" t="s">
        <v>1505</v>
      </c>
      <c r="K1222" t="s">
        <v>10</v>
      </c>
      <c r="L1222" s="46">
        <v>1050</v>
      </c>
      <c r="M1222" t="s">
        <v>1472</v>
      </c>
      <c r="N1222" t="s">
        <v>11</v>
      </c>
      <c r="O1222" s="49">
        <v>3.85</v>
      </c>
      <c r="P1222" s="9">
        <f t="shared" si="116"/>
        <v>4042.5</v>
      </c>
      <c r="Q1222" s="10">
        <f t="shared" si="117"/>
        <v>7.3003400000000003</v>
      </c>
      <c r="R1222" s="10">
        <f t="shared" si="118"/>
        <v>0.52739999999999998</v>
      </c>
      <c r="S1222" s="11">
        <f t="shared" si="119"/>
        <v>553.77</v>
      </c>
      <c r="T1222" s="10" t="s">
        <v>349</v>
      </c>
      <c r="U1222" t="s">
        <v>36</v>
      </c>
    </row>
    <row r="1223" spans="1:21">
      <c r="A1223" t="s">
        <v>4233</v>
      </c>
      <c r="B1223" s="20">
        <v>45749</v>
      </c>
      <c r="C1223" s="20">
        <v>45729</v>
      </c>
      <c r="D1223" t="s">
        <v>2819</v>
      </c>
      <c r="E1223" t="s">
        <v>2820</v>
      </c>
      <c r="G1223" t="s">
        <v>4518</v>
      </c>
      <c r="H1223" t="s">
        <v>3133</v>
      </c>
      <c r="I1223" t="s">
        <v>3343</v>
      </c>
      <c r="J1223" s="8" t="str">
        <f t="shared" ref="J1223:J1231" si="120">+LEFT(U1223,4)</f>
        <v>HDL-</v>
      </c>
      <c r="K1223" t="s">
        <v>10</v>
      </c>
      <c r="L1223" s="46">
        <v>1010</v>
      </c>
      <c r="M1223" t="s">
        <v>1472</v>
      </c>
      <c r="N1223" t="s">
        <v>11</v>
      </c>
      <c r="O1223" s="49">
        <v>7.4577999999999998</v>
      </c>
      <c r="P1223" s="9">
        <f t="shared" si="116"/>
        <v>7532.38</v>
      </c>
      <c r="Q1223" s="10">
        <f t="shared" si="117"/>
        <v>7.3003400000000003</v>
      </c>
      <c r="R1223" s="10">
        <f t="shared" si="118"/>
        <v>1.0216000000000001</v>
      </c>
      <c r="S1223" s="11">
        <f t="shared" si="119"/>
        <v>1031.82</v>
      </c>
      <c r="T1223" s="10" t="s">
        <v>349</v>
      </c>
      <c r="U1223" t="s">
        <v>228</v>
      </c>
    </row>
    <row r="1224" spans="1:21">
      <c r="A1224" t="s">
        <v>4256</v>
      </c>
      <c r="B1224" s="20">
        <v>45749</v>
      </c>
      <c r="C1224" s="20">
        <v>45729</v>
      </c>
      <c r="D1224" t="s">
        <v>2819</v>
      </c>
      <c r="E1224" t="s">
        <v>2820</v>
      </c>
      <c r="G1224" t="s">
        <v>4518</v>
      </c>
      <c r="H1224" t="s">
        <v>3776</v>
      </c>
      <c r="I1224" t="s">
        <v>3777</v>
      </c>
      <c r="J1224" s="8" t="str">
        <f t="shared" si="120"/>
        <v>HDL-</v>
      </c>
      <c r="K1224" t="s">
        <v>10</v>
      </c>
      <c r="L1224" s="46">
        <v>1030</v>
      </c>
      <c r="M1224" t="s">
        <v>1472</v>
      </c>
      <c r="N1224" t="s">
        <v>11</v>
      </c>
      <c r="O1224" s="49">
        <v>8.0116999999999994</v>
      </c>
      <c r="P1224" s="9">
        <f t="shared" si="116"/>
        <v>8252.0499999999993</v>
      </c>
      <c r="Q1224" s="10">
        <f t="shared" si="117"/>
        <v>7.3003400000000003</v>
      </c>
      <c r="R1224" s="10">
        <f t="shared" si="118"/>
        <v>1.0973999999999999</v>
      </c>
      <c r="S1224" s="11">
        <f t="shared" si="119"/>
        <v>1130.32</v>
      </c>
      <c r="T1224" s="10" t="s">
        <v>349</v>
      </c>
      <c r="U1224" t="s">
        <v>228</v>
      </c>
    </row>
    <row r="1225" spans="1:21">
      <c r="A1225" t="s">
        <v>3888</v>
      </c>
      <c r="B1225" s="20">
        <v>45749</v>
      </c>
      <c r="C1225" s="20">
        <v>45737</v>
      </c>
      <c r="D1225" t="s">
        <v>569</v>
      </c>
      <c r="E1225" t="s">
        <v>570</v>
      </c>
      <c r="G1225" t="s">
        <v>4360</v>
      </c>
      <c r="H1225" t="s">
        <v>1412</v>
      </c>
      <c r="I1225" t="s">
        <v>1413</v>
      </c>
      <c r="J1225" s="8" t="str">
        <f t="shared" si="120"/>
        <v>WHR-</v>
      </c>
      <c r="K1225" t="s">
        <v>10</v>
      </c>
      <c r="L1225" s="46">
        <v>3000</v>
      </c>
      <c r="M1225" t="s">
        <v>1472</v>
      </c>
      <c r="N1225" t="s">
        <v>11</v>
      </c>
      <c r="O1225" s="49">
        <v>0.1176</v>
      </c>
      <c r="P1225" s="9">
        <f t="shared" si="116"/>
        <v>352.8</v>
      </c>
      <c r="Q1225" s="10">
        <f t="shared" si="117"/>
        <v>7.3003400000000003</v>
      </c>
      <c r="R1225" s="10">
        <f t="shared" si="118"/>
        <v>1.61E-2</v>
      </c>
      <c r="S1225" s="11">
        <f t="shared" si="119"/>
        <v>48.3</v>
      </c>
      <c r="T1225" s="10" t="s">
        <v>349</v>
      </c>
      <c r="U1225" t="s">
        <v>248</v>
      </c>
    </row>
    <row r="1226" spans="1:21">
      <c r="A1226" t="s">
        <v>3977</v>
      </c>
      <c r="B1226" s="20">
        <v>45748</v>
      </c>
      <c r="C1226" s="20">
        <v>45720</v>
      </c>
      <c r="D1226" t="s">
        <v>28</v>
      </c>
      <c r="E1226" t="s">
        <v>29</v>
      </c>
      <c r="G1226" t="s">
        <v>4397</v>
      </c>
      <c r="H1226" t="s">
        <v>3593</v>
      </c>
      <c r="I1226" t="s">
        <v>3594</v>
      </c>
      <c r="J1226" s="8" t="str">
        <f t="shared" si="120"/>
        <v>FG--</v>
      </c>
      <c r="K1226" t="s">
        <v>10</v>
      </c>
      <c r="L1226" s="46">
        <v>2570</v>
      </c>
      <c r="M1226" t="s">
        <v>1472</v>
      </c>
      <c r="N1226" t="s">
        <v>11</v>
      </c>
      <c r="O1226" s="49">
        <v>0.95340000000000003</v>
      </c>
      <c r="P1226" s="9">
        <f t="shared" si="116"/>
        <v>2450.2399999999998</v>
      </c>
      <c r="Q1226" s="10">
        <f t="shared" si="117"/>
        <v>7.3003400000000003</v>
      </c>
      <c r="R1226" s="10">
        <f t="shared" si="118"/>
        <v>0.13059999999999999</v>
      </c>
      <c r="S1226" s="11">
        <f t="shared" si="119"/>
        <v>335.64</v>
      </c>
      <c r="T1226" s="10" t="s">
        <v>349</v>
      </c>
      <c r="U1226" t="s">
        <v>64</v>
      </c>
    </row>
    <row r="1227" spans="1:21">
      <c r="A1227" t="s">
        <v>3978</v>
      </c>
      <c r="B1227" s="20">
        <v>45748</v>
      </c>
      <c r="C1227" s="20">
        <v>45721</v>
      </c>
      <c r="D1227" t="s">
        <v>28</v>
      </c>
      <c r="E1227" t="s">
        <v>29</v>
      </c>
      <c r="G1227" t="s">
        <v>4397</v>
      </c>
      <c r="H1227" t="s">
        <v>3593</v>
      </c>
      <c r="I1227" t="s">
        <v>3594</v>
      </c>
      <c r="J1227" s="8" t="str">
        <f t="shared" si="120"/>
        <v>FG--</v>
      </c>
      <c r="K1227" t="s">
        <v>10</v>
      </c>
      <c r="L1227" s="46">
        <v>2150</v>
      </c>
      <c r="M1227" t="s">
        <v>1472</v>
      </c>
      <c r="N1227" t="s">
        <v>11</v>
      </c>
      <c r="O1227" s="49">
        <v>0.95340000000000003</v>
      </c>
      <c r="P1227" s="9">
        <f t="shared" si="116"/>
        <v>2049.81</v>
      </c>
      <c r="Q1227" s="10">
        <f t="shared" si="117"/>
        <v>7.3003400000000003</v>
      </c>
      <c r="R1227" s="10">
        <f t="shared" si="118"/>
        <v>0.13059999999999999</v>
      </c>
      <c r="S1227" s="11">
        <f t="shared" si="119"/>
        <v>280.79000000000002</v>
      </c>
      <c r="T1227" s="10" t="s">
        <v>349</v>
      </c>
      <c r="U1227" t="s">
        <v>64</v>
      </c>
    </row>
    <row r="1228" spans="1:21">
      <c r="A1228" t="s">
        <v>3979</v>
      </c>
      <c r="B1228" s="20">
        <v>45748</v>
      </c>
      <c r="C1228" s="20">
        <v>45723</v>
      </c>
      <c r="D1228" t="s">
        <v>28</v>
      </c>
      <c r="E1228" t="s">
        <v>29</v>
      </c>
      <c r="G1228" t="s">
        <v>4397</v>
      </c>
      <c r="H1228" t="s">
        <v>1643</v>
      </c>
      <c r="I1228" t="s">
        <v>1644</v>
      </c>
      <c r="J1228" s="8" t="str">
        <f t="shared" si="120"/>
        <v>FG--</v>
      </c>
      <c r="K1228" t="s">
        <v>10</v>
      </c>
      <c r="L1228" s="46">
        <v>1520</v>
      </c>
      <c r="M1228" t="s">
        <v>1472</v>
      </c>
      <c r="N1228" t="s">
        <v>11</v>
      </c>
      <c r="O1228" s="49">
        <v>0.97430000000000005</v>
      </c>
      <c r="P1228" s="9">
        <f t="shared" si="116"/>
        <v>1480.94</v>
      </c>
      <c r="Q1228" s="10">
        <f t="shared" si="117"/>
        <v>7.3003400000000003</v>
      </c>
      <c r="R1228" s="10">
        <f t="shared" si="118"/>
        <v>0.13350000000000001</v>
      </c>
      <c r="S1228" s="11">
        <f t="shared" si="119"/>
        <v>202.92</v>
      </c>
      <c r="T1228" s="10" t="s">
        <v>349</v>
      </c>
      <c r="U1228" t="s">
        <v>64</v>
      </c>
    </row>
    <row r="1229" spans="1:21">
      <c r="A1229" t="s">
        <v>3983</v>
      </c>
      <c r="B1229" s="20">
        <v>45748</v>
      </c>
      <c r="C1229" s="20">
        <v>45720</v>
      </c>
      <c r="D1229" t="s">
        <v>28</v>
      </c>
      <c r="E1229" t="s">
        <v>29</v>
      </c>
      <c r="G1229" t="s">
        <v>4397</v>
      </c>
      <c r="H1229" t="s">
        <v>3595</v>
      </c>
      <c r="I1229" t="s">
        <v>3596</v>
      </c>
      <c r="J1229" s="8" t="str">
        <f t="shared" si="120"/>
        <v>FG--</v>
      </c>
      <c r="K1229" t="s">
        <v>10</v>
      </c>
      <c r="L1229" s="46">
        <v>1030</v>
      </c>
      <c r="M1229" t="s">
        <v>1472</v>
      </c>
      <c r="N1229" t="s">
        <v>11</v>
      </c>
      <c r="O1229" s="49">
        <v>1.0112000000000001</v>
      </c>
      <c r="P1229" s="9">
        <f t="shared" si="116"/>
        <v>1041.54</v>
      </c>
      <c r="Q1229" s="10">
        <f t="shared" si="117"/>
        <v>7.3003400000000003</v>
      </c>
      <c r="R1229" s="10">
        <f t="shared" si="118"/>
        <v>0.13850000000000001</v>
      </c>
      <c r="S1229" s="11">
        <f t="shared" si="119"/>
        <v>142.66</v>
      </c>
      <c r="T1229" s="10" t="s">
        <v>349</v>
      </c>
      <c r="U1229" t="s">
        <v>64</v>
      </c>
    </row>
    <row r="1230" spans="1:21">
      <c r="A1230" t="s">
        <v>3984</v>
      </c>
      <c r="B1230" s="20">
        <v>45748</v>
      </c>
      <c r="C1230" s="20">
        <v>45723</v>
      </c>
      <c r="D1230" t="s">
        <v>28</v>
      </c>
      <c r="E1230" t="s">
        <v>29</v>
      </c>
      <c r="G1230" t="s">
        <v>4397</v>
      </c>
      <c r="H1230" t="s">
        <v>3595</v>
      </c>
      <c r="I1230" t="s">
        <v>3596</v>
      </c>
      <c r="J1230" s="8" t="str">
        <f t="shared" si="120"/>
        <v>FG--</v>
      </c>
      <c r="K1230" t="s">
        <v>10</v>
      </c>
      <c r="L1230" s="46">
        <v>610</v>
      </c>
      <c r="M1230" t="s">
        <v>1472</v>
      </c>
      <c r="N1230" t="s">
        <v>11</v>
      </c>
      <c r="O1230" s="49">
        <v>1.0112000000000001</v>
      </c>
      <c r="P1230" s="9">
        <f t="shared" si="116"/>
        <v>616.83000000000004</v>
      </c>
      <c r="Q1230" s="10">
        <f t="shared" si="117"/>
        <v>7.3003400000000003</v>
      </c>
      <c r="R1230" s="10">
        <f t="shared" si="118"/>
        <v>0.13850000000000001</v>
      </c>
      <c r="S1230" s="11">
        <f t="shared" si="119"/>
        <v>84.49</v>
      </c>
      <c r="T1230" s="10" t="s">
        <v>349</v>
      </c>
      <c r="U1230" t="s">
        <v>64</v>
      </c>
    </row>
    <row r="1231" spans="1:21">
      <c r="A1231" t="s">
        <v>2441</v>
      </c>
      <c r="B1231" s="20">
        <v>45748</v>
      </c>
      <c r="C1231" s="20">
        <v>45702</v>
      </c>
      <c r="D1231" t="s">
        <v>128</v>
      </c>
      <c r="E1231" t="s">
        <v>129</v>
      </c>
      <c r="G1231" t="s">
        <v>4399</v>
      </c>
      <c r="H1231" t="s">
        <v>443</v>
      </c>
      <c r="I1231" t="s">
        <v>444</v>
      </c>
      <c r="J1231" s="8" t="str">
        <f t="shared" si="120"/>
        <v>FG--</v>
      </c>
      <c r="K1231" t="s">
        <v>10</v>
      </c>
      <c r="L1231" s="46">
        <v>6200</v>
      </c>
      <c r="M1231" t="s">
        <v>1472</v>
      </c>
      <c r="N1231" t="s">
        <v>11</v>
      </c>
      <c r="O1231" s="49">
        <v>1.0021</v>
      </c>
      <c r="P1231" s="9">
        <f t="shared" si="116"/>
        <v>6213.02</v>
      </c>
      <c r="Q1231" s="10">
        <f t="shared" si="117"/>
        <v>7.3003400000000003</v>
      </c>
      <c r="R1231" s="10">
        <f t="shared" si="118"/>
        <v>0.13730000000000001</v>
      </c>
      <c r="S1231" s="11">
        <f t="shared" si="119"/>
        <v>851.26</v>
      </c>
      <c r="T1231" s="10" t="s">
        <v>349</v>
      </c>
      <c r="U1231" t="s">
        <v>64</v>
      </c>
    </row>
    <row r="1232" spans="1:21">
      <c r="A1232" t="s">
        <v>2344</v>
      </c>
      <c r="B1232" s="20">
        <v>45748</v>
      </c>
      <c r="C1232" s="20">
        <v>45677</v>
      </c>
      <c r="D1232" t="s">
        <v>287</v>
      </c>
      <c r="E1232" t="s">
        <v>288</v>
      </c>
      <c r="G1232" t="s">
        <v>4509</v>
      </c>
      <c r="H1232" t="s">
        <v>79</v>
      </c>
      <c r="I1232" t="s">
        <v>80</v>
      </c>
      <c r="J1232" s="8" t="s">
        <v>1478</v>
      </c>
      <c r="K1232" t="s">
        <v>10</v>
      </c>
      <c r="L1232" s="46">
        <v>120</v>
      </c>
      <c r="M1232" t="s">
        <v>1472</v>
      </c>
      <c r="N1232" t="s">
        <v>11</v>
      </c>
      <c r="O1232" s="49">
        <v>6.5929000000000002</v>
      </c>
      <c r="P1232" s="9">
        <f t="shared" si="116"/>
        <v>791.15</v>
      </c>
      <c r="Q1232" s="10">
        <f t="shared" si="117"/>
        <v>7.3003400000000003</v>
      </c>
      <c r="R1232" s="10">
        <f t="shared" si="118"/>
        <v>0.90310000000000001</v>
      </c>
      <c r="S1232" s="11">
        <f t="shared" si="119"/>
        <v>108.37</v>
      </c>
      <c r="T1232" s="10" t="s">
        <v>349</v>
      </c>
      <c r="U1232" t="s">
        <v>36</v>
      </c>
    </row>
    <row r="1233" spans="1:21">
      <c r="A1233" t="s">
        <v>2283</v>
      </c>
      <c r="B1233" s="20">
        <v>45748</v>
      </c>
      <c r="C1233" s="20">
        <v>45596</v>
      </c>
      <c r="D1233" t="s">
        <v>287</v>
      </c>
      <c r="E1233" t="s">
        <v>288</v>
      </c>
      <c r="G1233" t="s">
        <v>4509</v>
      </c>
      <c r="H1233" t="s">
        <v>3064</v>
      </c>
      <c r="I1233" t="s">
        <v>83</v>
      </c>
      <c r="J1233" s="8" t="s">
        <v>1478</v>
      </c>
      <c r="K1233" t="s">
        <v>10</v>
      </c>
      <c r="L1233" s="46">
        <v>79</v>
      </c>
      <c r="M1233" t="s">
        <v>1472</v>
      </c>
      <c r="N1233" t="s">
        <v>11</v>
      </c>
      <c r="O1233" s="49">
        <v>7.4237000000000002</v>
      </c>
      <c r="P1233" s="9">
        <f t="shared" si="116"/>
        <v>586.47</v>
      </c>
      <c r="Q1233" s="10">
        <f t="shared" si="117"/>
        <v>7.3003400000000003</v>
      </c>
      <c r="R1233" s="10">
        <f t="shared" si="118"/>
        <v>1.0168999999999999</v>
      </c>
      <c r="S1233" s="11">
        <f t="shared" si="119"/>
        <v>80.34</v>
      </c>
      <c r="T1233" s="10" t="s">
        <v>349</v>
      </c>
      <c r="U1233" t="s">
        <v>36</v>
      </c>
    </row>
    <row r="1234" spans="1:21">
      <c r="A1234" t="s">
        <v>2342</v>
      </c>
      <c r="B1234" s="20">
        <v>45748</v>
      </c>
      <c r="C1234" s="20">
        <v>45674</v>
      </c>
      <c r="D1234" t="s">
        <v>287</v>
      </c>
      <c r="E1234" t="s">
        <v>288</v>
      </c>
      <c r="G1234" t="s">
        <v>4509</v>
      </c>
      <c r="H1234" t="s">
        <v>3064</v>
      </c>
      <c r="I1234" t="s">
        <v>83</v>
      </c>
      <c r="J1234" s="8" t="s">
        <v>1478</v>
      </c>
      <c r="K1234" t="s">
        <v>10</v>
      </c>
      <c r="L1234" s="46">
        <v>90</v>
      </c>
      <c r="M1234" t="s">
        <v>1472</v>
      </c>
      <c r="N1234" t="s">
        <v>11</v>
      </c>
      <c r="O1234" s="49">
        <v>7.4237000000000002</v>
      </c>
      <c r="P1234" s="9">
        <f t="shared" si="116"/>
        <v>668.13</v>
      </c>
      <c r="Q1234" s="10">
        <f t="shared" si="117"/>
        <v>7.3003400000000003</v>
      </c>
      <c r="R1234" s="10">
        <f t="shared" si="118"/>
        <v>1.0168999999999999</v>
      </c>
      <c r="S1234" s="11">
        <f t="shared" si="119"/>
        <v>91.52</v>
      </c>
      <c r="T1234" s="10" t="s">
        <v>349</v>
      </c>
      <c r="U1234" t="s">
        <v>36</v>
      </c>
    </row>
    <row r="1235" spans="1:21">
      <c r="A1235" t="s">
        <v>2391</v>
      </c>
      <c r="B1235" s="20">
        <v>45748</v>
      </c>
      <c r="C1235" s="20">
        <v>45695</v>
      </c>
      <c r="D1235" t="s">
        <v>287</v>
      </c>
      <c r="E1235" t="s">
        <v>288</v>
      </c>
      <c r="G1235" t="s">
        <v>4509</v>
      </c>
      <c r="H1235" t="s">
        <v>703</v>
      </c>
      <c r="I1235" t="s">
        <v>704</v>
      </c>
      <c r="J1235" s="8" t="s">
        <v>1478</v>
      </c>
      <c r="K1235" t="s">
        <v>10</v>
      </c>
      <c r="L1235" s="46">
        <v>90</v>
      </c>
      <c r="M1235" t="s">
        <v>1472</v>
      </c>
      <c r="N1235" t="s">
        <v>11</v>
      </c>
      <c r="O1235" s="49">
        <v>7.5751999999999997</v>
      </c>
      <c r="P1235" s="9">
        <f t="shared" si="116"/>
        <v>681.77</v>
      </c>
      <c r="Q1235" s="10">
        <f t="shared" si="117"/>
        <v>7.3003400000000003</v>
      </c>
      <c r="R1235" s="10">
        <f t="shared" si="118"/>
        <v>1.0377000000000001</v>
      </c>
      <c r="S1235" s="11">
        <f t="shared" si="119"/>
        <v>93.39</v>
      </c>
      <c r="T1235" s="10" t="s">
        <v>349</v>
      </c>
      <c r="U1235" t="s">
        <v>36</v>
      </c>
    </row>
    <row r="1236" spans="1:21">
      <c r="A1236" t="s">
        <v>291</v>
      </c>
      <c r="B1236" s="20">
        <v>45748</v>
      </c>
      <c r="C1236" s="20">
        <v>45670</v>
      </c>
      <c r="D1236" t="s">
        <v>287</v>
      </c>
      <c r="E1236" t="s">
        <v>288</v>
      </c>
      <c r="G1236" t="s">
        <v>4509</v>
      </c>
      <c r="H1236" t="s">
        <v>76</v>
      </c>
      <c r="I1236" t="s">
        <v>77</v>
      </c>
      <c r="J1236" s="8" t="str">
        <f t="shared" ref="J1236:J1267" si="121">+LEFT(U1236,4)</f>
        <v>GLID</v>
      </c>
      <c r="K1236" t="s">
        <v>10</v>
      </c>
      <c r="L1236" s="46">
        <v>110</v>
      </c>
      <c r="M1236" t="s">
        <v>1472</v>
      </c>
      <c r="N1236" t="s">
        <v>11</v>
      </c>
      <c r="O1236" s="49">
        <v>6.5929000000000002</v>
      </c>
      <c r="P1236" s="9">
        <f t="shared" si="116"/>
        <v>725.22</v>
      </c>
      <c r="Q1236" s="10">
        <f t="shared" si="117"/>
        <v>7.3003400000000003</v>
      </c>
      <c r="R1236" s="10">
        <f t="shared" si="118"/>
        <v>0.90310000000000001</v>
      </c>
      <c r="S1236" s="11">
        <f t="shared" si="119"/>
        <v>99.34</v>
      </c>
      <c r="T1236" s="10" t="s">
        <v>349</v>
      </c>
      <c r="U1236" t="s">
        <v>78</v>
      </c>
    </row>
    <row r="1237" spans="1:21">
      <c r="A1237" t="s">
        <v>4228</v>
      </c>
      <c r="B1237" s="20">
        <v>45748</v>
      </c>
      <c r="C1237" s="20">
        <v>45730</v>
      </c>
      <c r="D1237" t="s">
        <v>287</v>
      </c>
      <c r="E1237" t="s">
        <v>288</v>
      </c>
      <c r="G1237" t="s">
        <v>4509</v>
      </c>
      <c r="H1237" t="s">
        <v>860</v>
      </c>
      <c r="I1237" t="s">
        <v>861</v>
      </c>
      <c r="J1237" s="8" t="str">
        <f t="shared" si="121"/>
        <v>GLID</v>
      </c>
      <c r="K1237" t="s">
        <v>10</v>
      </c>
      <c r="L1237" s="46">
        <v>1800</v>
      </c>
      <c r="M1237" t="s">
        <v>1472</v>
      </c>
      <c r="N1237" t="s">
        <v>11</v>
      </c>
      <c r="O1237" s="49">
        <v>7.42</v>
      </c>
      <c r="P1237" s="9">
        <f t="shared" si="116"/>
        <v>13356</v>
      </c>
      <c r="Q1237" s="10">
        <f t="shared" si="117"/>
        <v>7.3003400000000003</v>
      </c>
      <c r="R1237" s="10">
        <f t="shared" si="118"/>
        <v>1.0164</v>
      </c>
      <c r="S1237" s="11">
        <f t="shared" si="119"/>
        <v>1829.52</v>
      </c>
      <c r="T1237" s="10" t="s">
        <v>349</v>
      </c>
      <c r="U1237" t="s">
        <v>78</v>
      </c>
    </row>
    <row r="1238" spans="1:21">
      <c r="A1238" t="s">
        <v>4229</v>
      </c>
      <c r="B1238" s="20">
        <v>45748</v>
      </c>
      <c r="C1238" s="20">
        <v>45730</v>
      </c>
      <c r="D1238" t="s">
        <v>287</v>
      </c>
      <c r="E1238" t="s">
        <v>288</v>
      </c>
      <c r="G1238" t="s">
        <v>4509</v>
      </c>
      <c r="H1238" t="s">
        <v>857</v>
      </c>
      <c r="I1238" t="s">
        <v>858</v>
      </c>
      <c r="J1238" s="8" t="str">
        <f t="shared" si="121"/>
        <v>GLID</v>
      </c>
      <c r="K1238" t="s">
        <v>10</v>
      </c>
      <c r="L1238" s="46">
        <v>1000</v>
      </c>
      <c r="M1238" t="s">
        <v>1472</v>
      </c>
      <c r="N1238" t="s">
        <v>11</v>
      </c>
      <c r="O1238" s="49">
        <v>7.42</v>
      </c>
      <c r="P1238" s="9">
        <f t="shared" si="116"/>
        <v>7420</v>
      </c>
      <c r="Q1238" s="10">
        <f t="shared" si="117"/>
        <v>7.3003400000000003</v>
      </c>
      <c r="R1238" s="10">
        <f t="shared" si="118"/>
        <v>1.0164</v>
      </c>
      <c r="S1238" s="11">
        <f t="shared" si="119"/>
        <v>1016.4</v>
      </c>
      <c r="T1238" s="10" t="s">
        <v>349</v>
      </c>
      <c r="U1238" t="s">
        <v>78</v>
      </c>
    </row>
    <row r="1239" spans="1:21">
      <c r="A1239" t="s">
        <v>4218</v>
      </c>
      <c r="B1239" s="20">
        <v>45748</v>
      </c>
      <c r="C1239" s="20">
        <v>45702</v>
      </c>
      <c r="D1239" t="s">
        <v>263</v>
      </c>
      <c r="E1239" t="s">
        <v>0</v>
      </c>
      <c r="G1239" t="s">
        <v>4508</v>
      </c>
      <c r="H1239" t="s">
        <v>261</v>
      </c>
      <c r="I1239" t="s">
        <v>262</v>
      </c>
      <c r="J1239" s="8" t="str">
        <f t="shared" si="121"/>
        <v>LHDL</v>
      </c>
      <c r="K1239" t="s">
        <v>10</v>
      </c>
      <c r="L1239" s="46">
        <v>2050</v>
      </c>
      <c r="M1239" t="s">
        <v>1472</v>
      </c>
      <c r="N1239" t="s">
        <v>11</v>
      </c>
      <c r="O1239" s="49">
        <v>6.3621999999999996</v>
      </c>
      <c r="P1239" s="9">
        <f t="shared" si="116"/>
        <v>13042.51</v>
      </c>
      <c r="Q1239" s="10">
        <f t="shared" si="117"/>
        <v>7.3003400000000003</v>
      </c>
      <c r="R1239" s="10">
        <f t="shared" si="118"/>
        <v>0.87150000000000005</v>
      </c>
      <c r="S1239" s="11">
        <f t="shared" si="119"/>
        <v>1786.58</v>
      </c>
      <c r="T1239" s="10" t="s">
        <v>349</v>
      </c>
      <c r="U1239" t="s">
        <v>125</v>
      </c>
    </row>
    <row r="1240" spans="1:21">
      <c r="A1240" t="s">
        <v>4025</v>
      </c>
      <c r="B1240" s="20">
        <v>45748</v>
      </c>
      <c r="C1240" s="20">
        <v>45695</v>
      </c>
      <c r="D1240" t="s">
        <v>128</v>
      </c>
      <c r="E1240" t="s">
        <v>129</v>
      </c>
      <c r="G1240" t="s">
        <v>4399</v>
      </c>
      <c r="H1240" t="s">
        <v>3619</v>
      </c>
      <c r="I1240" t="s">
        <v>3620</v>
      </c>
      <c r="J1240" s="8" t="str">
        <f t="shared" si="121"/>
        <v>LHDL</v>
      </c>
      <c r="K1240" t="s">
        <v>10</v>
      </c>
      <c r="L1240" s="46">
        <v>350</v>
      </c>
      <c r="M1240" t="s">
        <v>1472</v>
      </c>
      <c r="N1240" t="s">
        <v>11</v>
      </c>
      <c r="O1240" s="49">
        <v>2.2652999999999999</v>
      </c>
      <c r="P1240" s="9">
        <f t="shared" si="116"/>
        <v>792.86</v>
      </c>
      <c r="Q1240" s="10">
        <f t="shared" si="117"/>
        <v>7.3003400000000003</v>
      </c>
      <c r="R1240" s="10">
        <f t="shared" si="118"/>
        <v>0.31030000000000002</v>
      </c>
      <c r="S1240" s="11">
        <f t="shared" si="119"/>
        <v>108.61</v>
      </c>
      <c r="T1240" s="10" t="s">
        <v>349</v>
      </c>
      <c r="U1240" t="s">
        <v>125</v>
      </c>
    </row>
    <row r="1241" spans="1:21">
      <c r="A1241" t="s">
        <v>3926</v>
      </c>
      <c r="B1241" s="20">
        <v>45748</v>
      </c>
      <c r="C1241" s="20">
        <v>45730</v>
      </c>
      <c r="D1241" t="s">
        <v>169</v>
      </c>
      <c r="E1241" t="s">
        <v>170</v>
      </c>
      <c r="G1241" t="s">
        <v>4373</v>
      </c>
      <c r="H1241" t="s">
        <v>3548</v>
      </c>
      <c r="I1241" t="s">
        <v>3549</v>
      </c>
      <c r="J1241" s="8" t="str">
        <f t="shared" si="121"/>
        <v>PAP-</v>
      </c>
      <c r="K1241" t="s">
        <v>10</v>
      </c>
      <c r="L1241" s="46">
        <v>12000</v>
      </c>
      <c r="M1241" t="s">
        <v>1472</v>
      </c>
      <c r="N1241" t="s">
        <v>11</v>
      </c>
      <c r="O1241" s="49">
        <v>0.23</v>
      </c>
      <c r="P1241" s="9">
        <f t="shared" si="116"/>
        <v>2760</v>
      </c>
      <c r="Q1241" s="10">
        <f t="shared" si="117"/>
        <v>7.3003400000000003</v>
      </c>
      <c r="R1241" s="10">
        <f t="shared" si="118"/>
        <v>3.15E-2</v>
      </c>
      <c r="S1241" s="11">
        <f t="shared" si="119"/>
        <v>378</v>
      </c>
      <c r="T1241" s="10" t="s">
        <v>349</v>
      </c>
      <c r="U1241" t="s">
        <v>1094</v>
      </c>
    </row>
    <row r="1242" spans="1:21">
      <c r="A1242" t="s">
        <v>3901</v>
      </c>
      <c r="B1242" s="20">
        <v>45748</v>
      </c>
      <c r="C1242" s="20">
        <v>45721</v>
      </c>
      <c r="D1242" t="s">
        <v>169</v>
      </c>
      <c r="E1242" t="s">
        <v>170</v>
      </c>
      <c r="G1242" t="s">
        <v>4369</v>
      </c>
      <c r="H1242" t="s">
        <v>3530</v>
      </c>
      <c r="I1242" t="s">
        <v>3531</v>
      </c>
      <c r="J1242" s="8" t="str">
        <f t="shared" si="121"/>
        <v>STKR</v>
      </c>
      <c r="K1242" t="s">
        <v>10</v>
      </c>
      <c r="L1242" s="46">
        <v>550</v>
      </c>
      <c r="M1242" t="s">
        <v>1472</v>
      </c>
      <c r="N1242" t="s">
        <v>11</v>
      </c>
      <c r="O1242" s="49">
        <v>0.15</v>
      </c>
      <c r="P1242" s="9">
        <f t="shared" si="116"/>
        <v>82.5</v>
      </c>
      <c r="Q1242" s="10">
        <f t="shared" si="117"/>
        <v>7.3003400000000003</v>
      </c>
      <c r="R1242" s="10">
        <f t="shared" si="118"/>
        <v>2.0500000000000001E-2</v>
      </c>
      <c r="S1242" s="11">
        <f t="shared" si="119"/>
        <v>11.28</v>
      </c>
      <c r="T1242" s="10" t="s">
        <v>349</v>
      </c>
      <c r="U1242" t="s">
        <v>18</v>
      </c>
    </row>
    <row r="1243" spans="1:21">
      <c r="A1243" t="s">
        <v>3902</v>
      </c>
      <c r="B1243" s="20">
        <v>45748</v>
      </c>
      <c r="C1243" s="20">
        <v>45721</v>
      </c>
      <c r="D1243" t="s">
        <v>169</v>
      </c>
      <c r="E1243" t="s">
        <v>170</v>
      </c>
      <c r="G1243" t="s">
        <v>4369</v>
      </c>
      <c r="H1243" t="s">
        <v>3532</v>
      </c>
      <c r="I1243" t="s">
        <v>3533</v>
      </c>
      <c r="J1243" s="8" t="str">
        <f t="shared" si="121"/>
        <v>STKR</v>
      </c>
      <c r="K1243" t="s">
        <v>10</v>
      </c>
      <c r="L1243" s="46">
        <v>500</v>
      </c>
      <c r="M1243" t="s">
        <v>1472</v>
      </c>
      <c r="N1243" t="s">
        <v>11</v>
      </c>
      <c r="O1243" s="49">
        <v>0.15</v>
      </c>
      <c r="P1243" s="9">
        <f t="shared" si="116"/>
        <v>75</v>
      </c>
      <c r="Q1243" s="10">
        <f t="shared" si="117"/>
        <v>7.3003400000000003</v>
      </c>
      <c r="R1243" s="10">
        <f t="shared" si="118"/>
        <v>2.0500000000000001E-2</v>
      </c>
      <c r="S1243" s="11">
        <f t="shared" si="119"/>
        <v>10.25</v>
      </c>
      <c r="T1243" s="10" t="s">
        <v>349</v>
      </c>
      <c r="U1243" t="s">
        <v>18</v>
      </c>
    </row>
    <row r="1244" spans="1:21">
      <c r="A1244" t="s">
        <v>3903</v>
      </c>
      <c r="B1244" s="20">
        <v>45748</v>
      </c>
      <c r="C1244" s="20">
        <v>45721</v>
      </c>
      <c r="D1244" t="s">
        <v>169</v>
      </c>
      <c r="E1244" t="s">
        <v>170</v>
      </c>
      <c r="G1244" t="s">
        <v>4369</v>
      </c>
      <c r="H1244" t="s">
        <v>3534</v>
      </c>
      <c r="I1244" t="s">
        <v>3535</v>
      </c>
      <c r="J1244" s="8" t="str">
        <f t="shared" si="121"/>
        <v>STKR</v>
      </c>
      <c r="K1244" t="s">
        <v>10</v>
      </c>
      <c r="L1244" s="46">
        <v>400</v>
      </c>
      <c r="M1244" t="s">
        <v>1472</v>
      </c>
      <c r="N1244" t="s">
        <v>11</v>
      </c>
      <c r="O1244" s="49">
        <v>0.15</v>
      </c>
      <c r="P1244" s="9">
        <f t="shared" si="116"/>
        <v>60</v>
      </c>
      <c r="Q1244" s="10">
        <f t="shared" si="117"/>
        <v>7.3003400000000003</v>
      </c>
      <c r="R1244" s="10">
        <f t="shared" si="118"/>
        <v>2.0500000000000001E-2</v>
      </c>
      <c r="S1244" s="11">
        <f t="shared" si="119"/>
        <v>8.1999999999999993</v>
      </c>
      <c r="T1244" s="10" t="s">
        <v>349</v>
      </c>
      <c r="U1244" t="s">
        <v>18</v>
      </c>
    </row>
    <row r="1245" spans="1:21">
      <c r="A1245" t="s">
        <v>3904</v>
      </c>
      <c r="B1245" s="20">
        <v>45748</v>
      </c>
      <c r="C1245" s="20">
        <v>45728</v>
      </c>
      <c r="D1245" t="s">
        <v>169</v>
      </c>
      <c r="E1245" t="s">
        <v>170</v>
      </c>
      <c r="G1245" t="s">
        <v>4369</v>
      </c>
      <c r="H1245" t="s">
        <v>3536</v>
      </c>
      <c r="I1245" t="s">
        <v>3537</v>
      </c>
      <c r="J1245" s="8" t="str">
        <f t="shared" si="121"/>
        <v>STKR</v>
      </c>
      <c r="K1245" t="s">
        <v>10</v>
      </c>
      <c r="L1245" s="46">
        <v>460</v>
      </c>
      <c r="M1245" t="s">
        <v>1472</v>
      </c>
      <c r="N1245" t="s">
        <v>11</v>
      </c>
      <c r="O1245" s="49">
        <v>0.15</v>
      </c>
      <c r="P1245" s="9">
        <f t="shared" si="116"/>
        <v>69</v>
      </c>
      <c r="Q1245" s="10">
        <f t="shared" si="117"/>
        <v>7.3003400000000003</v>
      </c>
      <c r="R1245" s="10">
        <f t="shared" si="118"/>
        <v>2.0500000000000001E-2</v>
      </c>
      <c r="S1245" s="11">
        <f t="shared" si="119"/>
        <v>9.43</v>
      </c>
      <c r="T1245" s="10" t="s">
        <v>349</v>
      </c>
      <c r="U1245" t="s">
        <v>18</v>
      </c>
    </row>
    <row r="1246" spans="1:21">
      <c r="A1246" t="s">
        <v>3905</v>
      </c>
      <c r="B1246" s="20">
        <v>45748</v>
      </c>
      <c r="C1246" s="20">
        <v>45728</v>
      </c>
      <c r="D1246" t="s">
        <v>169</v>
      </c>
      <c r="E1246" t="s">
        <v>170</v>
      </c>
      <c r="G1246" t="s">
        <v>4369</v>
      </c>
      <c r="H1246" t="s">
        <v>3538</v>
      </c>
      <c r="I1246" t="s">
        <v>3539</v>
      </c>
      <c r="J1246" s="8" t="str">
        <f t="shared" si="121"/>
        <v>STKR</v>
      </c>
      <c r="K1246" t="s">
        <v>10</v>
      </c>
      <c r="L1246" s="46">
        <v>460</v>
      </c>
      <c r="M1246" t="s">
        <v>1472</v>
      </c>
      <c r="N1246" t="s">
        <v>11</v>
      </c>
      <c r="O1246" s="49">
        <v>0.15</v>
      </c>
      <c r="P1246" s="9">
        <f t="shared" si="116"/>
        <v>69</v>
      </c>
      <c r="Q1246" s="10">
        <f t="shared" si="117"/>
        <v>7.3003400000000003</v>
      </c>
      <c r="R1246" s="10">
        <f t="shared" si="118"/>
        <v>2.0500000000000001E-2</v>
      </c>
      <c r="S1246" s="11">
        <f t="shared" si="119"/>
        <v>9.43</v>
      </c>
      <c r="T1246" s="10" t="s">
        <v>349</v>
      </c>
      <c r="U1246" t="s">
        <v>18</v>
      </c>
    </row>
    <row r="1247" spans="1:21">
      <c r="A1247" t="s">
        <v>3933</v>
      </c>
      <c r="B1247" s="20">
        <v>45748</v>
      </c>
      <c r="C1247" s="20">
        <v>45728</v>
      </c>
      <c r="D1247" t="s">
        <v>169</v>
      </c>
      <c r="E1247" t="s">
        <v>170</v>
      </c>
      <c r="G1247" t="s">
        <v>4373</v>
      </c>
      <c r="H1247" t="s">
        <v>3159</v>
      </c>
      <c r="I1247" t="s">
        <v>3369</v>
      </c>
      <c r="J1247" s="8" t="str">
        <f t="shared" si="121"/>
        <v>U&amp;C-</v>
      </c>
      <c r="K1247" t="s">
        <v>10</v>
      </c>
      <c r="L1247" s="46">
        <v>6100</v>
      </c>
      <c r="M1247" t="s">
        <v>1472</v>
      </c>
      <c r="N1247" t="s">
        <v>11</v>
      </c>
      <c r="O1247" s="49">
        <v>0.252</v>
      </c>
      <c r="P1247" s="9">
        <f t="shared" si="116"/>
        <v>1537.2</v>
      </c>
      <c r="Q1247" s="10">
        <f t="shared" si="117"/>
        <v>7.3003400000000003</v>
      </c>
      <c r="R1247" s="10">
        <f t="shared" si="118"/>
        <v>3.4500000000000003E-2</v>
      </c>
      <c r="S1247" s="11">
        <f t="shared" si="119"/>
        <v>210.45</v>
      </c>
      <c r="T1247" s="10" t="s">
        <v>349</v>
      </c>
      <c r="U1247" t="s">
        <v>177</v>
      </c>
    </row>
    <row r="1248" spans="1:21">
      <c r="A1248" t="s">
        <v>2692</v>
      </c>
      <c r="B1248" s="20">
        <v>45747</v>
      </c>
      <c r="C1248" s="20">
        <v>45728</v>
      </c>
      <c r="D1248" t="s">
        <v>280</v>
      </c>
      <c r="E1248" t="s">
        <v>281</v>
      </c>
      <c r="G1248" t="s">
        <v>3032</v>
      </c>
      <c r="H1248" t="s">
        <v>284</v>
      </c>
      <c r="I1248" t="s">
        <v>285</v>
      </c>
      <c r="J1248" s="8" t="str">
        <f t="shared" si="121"/>
        <v>BOX-</v>
      </c>
      <c r="K1248" t="s">
        <v>10</v>
      </c>
      <c r="L1248" s="47">
        <v>3000</v>
      </c>
      <c r="M1248" t="s">
        <v>1472</v>
      </c>
      <c r="N1248" t="s">
        <v>11</v>
      </c>
      <c r="O1248" s="50">
        <v>3.18</v>
      </c>
      <c r="P1248" s="9">
        <f t="shared" si="116"/>
        <v>9540</v>
      </c>
      <c r="Q1248" s="10">
        <f t="shared" si="117"/>
        <v>7.3003400000000003</v>
      </c>
      <c r="R1248" s="10">
        <f t="shared" si="118"/>
        <v>0.43559999999999999</v>
      </c>
      <c r="S1248" s="11">
        <f t="shared" si="119"/>
        <v>1306.8</v>
      </c>
      <c r="T1248" s="10" t="s">
        <v>349</v>
      </c>
      <c r="U1248" t="s">
        <v>1</v>
      </c>
    </row>
    <row r="1249" spans="1:21">
      <c r="A1249" t="s">
        <v>2693</v>
      </c>
      <c r="B1249" s="20">
        <v>45747</v>
      </c>
      <c r="C1249" s="20">
        <v>45728</v>
      </c>
      <c r="D1249" t="s">
        <v>280</v>
      </c>
      <c r="E1249" t="s">
        <v>281</v>
      </c>
      <c r="G1249" t="s">
        <v>3032</v>
      </c>
      <c r="H1249" t="s">
        <v>278</v>
      </c>
      <c r="I1249" t="s">
        <v>279</v>
      </c>
      <c r="J1249" s="8" t="str">
        <f t="shared" si="121"/>
        <v>BOX-</v>
      </c>
      <c r="K1249" t="s">
        <v>10</v>
      </c>
      <c r="L1249" s="47">
        <v>3000</v>
      </c>
      <c r="M1249" t="s">
        <v>1472</v>
      </c>
      <c r="N1249" t="s">
        <v>11</v>
      </c>
      <c r="O1249" s="50">
        <v>5</v>
      </c>
      <c r="P1249" s="9">
        <f t="shared" si="116"/>
        <v>15000</v>
      </c>
      <c r="Q1249" s="10">
        <f t="shared" si="117"/>
        <v>7.3003400000000003</v>
      </c>
      <c r="R1249" s="10">
        <f t="shared" si="118"/>
        <v>0.68489999999999995</v>
      </c>
      <c r="S1249" s="11">
        <f t="shared" si="119"/>
        <v>2054.6999999999998</v>
      </c>
      <c r="T1249" s="10" t="s">
        <v>349</v>
      </c>
      <c r="U1249" t="s">
        <v>1</v>
      </c>
    </row>
    <row r="1250" spans="1:21">
      <c r="A1250" t="s">
        <v>2494</v>
      </c>
      <c r="B1250" s="20">
        <v>45747</v>
      </c>
      <c r="C1250" s="20">
        <v>45713</v>
      </c>
      <c r="D1250" t="s">
        <v>2257</v>
      </c>
      <c r="E1250" t="s">
        <v>2258</v>
      </c>
      <c r="G1250" t="s">
        <v>2952</v>
      </c>
      <c r="H1250" t="s">
        <v>1798</v>
      </c>
      <c r="I1250" t="s">
        <v>1799</v>
      </c>
      <c r="J1250" s="8" t="str">
        <f t="shared" si="121"/>
        <v>HDL-</v>
      </c>
      <c r="K1250" t="s">
        <v>10</v>
      </c>
      <c r="L1250" s="47">
        <v>2200</v>
      </c>
      <c r="M1250" t="s">
        <v>1472</v>
      </c>
      <c r="N1250" t="s">
        <v>11</v>
      </c>
      <c r="O1250" s="50">
        <v>7.4931000000000001</v>
      </c>
      <c r="P1250" s="9">
        <f t="shared" si="116"/>
        <v>16484.82</v>
      </c>
      <c r="Q1250" s="10">
        <f t="shared" si="117"/>
        <v>7.3003400000000003</v>
      </c>
      <c r="R1250" s="10">
        <f t="shared" si="118"/>
        <v>1.0264</v>
      </c>
      <c r="S1250" s="11">
        <f t="shared" si="119"/>
        <v>2258.08</v>
      </c>
      <c r="T1250" s="10" t="s">
        <v>349</v>
      </c>
      <c r="U1250" t="s">
        <v>228</v>
      </c>
    </row>
    <row r="1251" spans="1:21">
      <c r="A1251" t="s">
        <v>2505</v>
      </c>
      <c r="B1251" s="20">
        <v>45747</v>
      </c>
      <c r="C1251" s="20">
        <v>45713</v>
      </c>
      <c r="D1251" t="s">
        <v>2257</v>
      </c>
      <c r="E1251" t="s">
        <v>2258</v>
      </c>
      <c r="G1251" t="s">
        <v>2952</v>
      </c>
      <c r="H1251" t="s">
        <v>3152</v>
      </c>
      <c r="I1251" t="s">
        <v>3362</v>
      </c>
      <c r="J1251" s="8" t="str">
        <f t="shared" si="121"/>
        <v>HDL-</v>
      </c>
      <c r="K1251" t="s">
        <v>10</v>
      </c>
      <c r="L1251" s="47">
        <v>3600</v>
      </c>
      <c r="M1251" t="s">
        <v>1472</v>
      </c>
      <c r="N1251" t="s">
        <v>11</v>
      </c>
      <c r="O1251" s="50">
        <v>7.4931000000000001</v>
      </c>
      <c r="P1251" s="9">
        <f t="shared" si="116"/>
        <v>26975.16</v>
      </c>
      <c r="Q1251" s="10">
        <f t="shared" si="117"/>
        <v>7.3003400000000003</v>
      </c>
      <c r="R1251" s="10">
        <f t="shared" si="118"/>
        <v>1.0264</v>
      </c>
      <c r="S1251" s="11">
        <f t="shared" si="119"/>
        <v>3695.04</v>
      </c>
      <c r="T1251" s="10" t="s">
        <v>349</v>
      </c>
      <c r="U1251" t="s">
        <v>228</v>
      </c>
    </row>
    <row r="1252" spans="1:21">
      <c r="A1252" t="s">
        <v>2506</v>
      </c>
      <c r="B1252" s="20">
        <v>45747</v>
      </c>
      <c r="C1252" s="20">
        <v>45713</v>
      </c>
      <c r="D1252" t="s">
        <v>2257</v>
      </c>
      <c r="E1252" t="s">
        <v>2258</v>
      </c>
      <c r="G1252" t="s">
        <v>2952</v>
      </c>
      <c r="H1252" t="s">
        <v>1802</v>
      </c>
      <c r="I1252" t="s">
        <v>1803</v>
      </c>
      <c r="J1252" s="8" t="str">
        <f t="shared" si="121"/>
        <v>HDL-</v>
      </c>
      <c r="K1252" t="s">
        <v>10</v>
      </c>
      <c r="L1252" s="47">
        <v>3550</v>
      </c>
      <c r="M1252" t="s">
        <v>1472</v>
      </c>
      <c r="N1252" t="s">
        <v>11</v>
      </c>
      <c r="O1252" s="50">
        <v>7.4931000000000001</v>
      </c>
      <c r="P1252" s="9">
        <f t="shared" si="116"/>
        <v>26600.51</v>
      </c>
      <c r="Q1252" s="10">
        <f t="shared" si="117"/>
        <v>7.3003400000000003</v>
      </c>
      <c r="R1252" s="10">
        <f t="shared" si="118"/>
        <v>1.0264</v>
      </c>
      <c r="S1252" s="11">
        <f t="shared" si="119"/>
        <v>3643.72</v>
      </c>
      <c r="T1252" s="10" t="s">
        <v>349</v>
      </c>
      <c r="U1252" t="s">
        <v>228</v>
      </c>
    </row>
    <row r="1253" spans="1:21">
      <c r="A1253" t="s">
        <v>2488</v>
      </c>
      <c r="B1253" s="20">
        <v>45747</v>
      </c>
      <c r="C1253" s="20">
        <v>45712</v>
      </c>
      <c r="D1253" t="s">
        <v>2257</v>
      </c>
      <c r="E1253" t="s">
        <v>2258</v>
      </c>
      <c r="G1253" t="s">
        <v>2952</v>
      </c>
      <c r="H1253" t="s">
        <v>3148</v>
      </c>
      <c r="I1253" t="s">
        <v>3358</v>
      </c>
      <c r="J1253" s="8" t="str">
        <f t="shared" si="121"/>
        <v>HDL-</v>
      </c>
      <c r="K1253" t="s">
        <v>10</v>
      </c>
      <c r="L1253" s="47">
        <v>1800</v>
      </c>
      <c r="M1253" t="s">
        <v>1472</v>
      </c>
      <c r="N1253" t="s">
        <v>11</v>
      </c>
      <c r="O1253" s="50">
        <v>7.6459999999999999</v>
      </c>
      <c r="P1253" s="9">
        <f t="shared" si="116"/>
        <v>13762.8</v>
      </c>
      <c r="Q1253" s="10">
        <f t="shared" si="117"/>
        <v>7.3003400000000003</v>
      </c>
      <c r="R1253" s="10">
        <f t="shared" si="118"/>
        <v>1.0472999999999999</v>
      </c>
      <c r="S1253" s="11">
        <f t="shared" si="119"/>
        <v>1885.14</v>
      </c>
      <c r="T1253" s="10" t="s">
        <v>349</v>
      </c>
      <c r="U1253" t="s">
        <v>228</v>
      </c>
    </row>
    <row r="1254" spans="1:21">
      <c r="A1254" t="s">
        <v>2631</v>
      </c>
      <c r="B1254" s="20">
        <v>45747</v>
      </c>
      <c r="C1254" s="20">
        <v>45721</v>
      </c>
      <c r="D1254" t="s">
        <v>651</v>
      </c>
      <c r="E1254" t="s">
        <v>652</v>
      </c>
      <c r="G1254" t="s">
        <v>3019</v>
      </c>
      <c r="H1254" t="s">
        <v>649</v>
      </c>
      <c r="I1254" t="s">
        <v>650</v>
      </c>
      <c r="J1254" s="8" t="str">
        <f t="shared" si="121"/>
        <v>HDL-</v>
      </c>
      <c r="K1254" t="s">
        <v>10</v>
      </c>
      <c r="L1254" s="47">
        <v>1020</v>
      </c>
      <c r="M1254" t="s">
        <v>1472</v>
      </c>
      <c r="N1254" t="s">
        <v>11</v>
      </c>
      <c r="O1254" s="50">
        <v>1.5</v>
      </c>
      <c r="P1254" s="9">
        <f t="shared" si="116"/>
        <v>1530</v>
      </c>
      <c r="Q1254" s="10">
        <f t="shared" si="117"/>
        <v>7.3003400000000003</v>
      </c>
      <c r="R1254" s="10">
        <f t="shared" si="118"/>
        <v>0.20549999999999999</v>
      </c>
      <c r="S1254" s="11">
        <f t="shared" si="119"/>
        <v>209.61</v>
      </c>
      <c r="T1254" s="10" t="s">
        <v>349</v>
      </c>
      <c r="U1254" t="s">
        <v>228</v>
      </c>
    </row>
    <row r="1255" spans="1:21">
      <c r="A1255" t="s">
        <v>2752</v>
      </c>
      <c r="B1255" s="20">
        <v>45747</v>
      </c>
      <c r="C1255" s="20">
        <v>45729</v>
      </c>
      <c r="D1255" t="s">
        <v>651</v>
      </c>
      <c r="E1255" t="s">
        <v>652</v>
      </c>
      <c r="G1255" t="s">
        <v>2906</v>
      </c>
      <c r="H1255" t="s">
        <v>3116</v>
      </c>
      <c r="I1255" t="s">
        <v>3330</v>
      </c>
      <c r="J1255" s="8" t="str">
        <f t="shared" si="121"/>
        <v>HDL-</v>
      </c>
      <c r="K1255" t="s">
        <v>10</v>
      </c>
      <c r="L1255" s="47">
        <v>1030</v>
      </c>
      <c r="M1255" t="s">
        <v>1472</v>
      </c>
      <c r="N1255" t="s">
        <v>11</v>
      </c>
      <c r="O1255" s="50">
        <v>1.76</v>
      </c>
      <c r="P1255" s="9">
        <f t="shared" si="116"/>
        <v>1812.8</v>
      </c>
      <c r="Q1255" s="10">
        <f t="shared" si="117"/>
        <v>7.3003400000000003</v>
      </c>
      <c r="R1255" s="10">
        <f t="shared" si="118"/>
        <v>0.24110000000000001</v>
      </c>
      <c r="S1255" s="11">
        <f t="shared" si="119"/>
        <v>248.33</v>
      </c>
      <c r="T1255" s="10" t="s">
        <v>349</v>
      </c>
      <c r="U1255" t="s">
        <v>228</v>
      </c>
    </row>
    <row r="1256" spans="1:21">
      <c r="A1256" t="s">
        <v>2714</v>
      </c>
      <c r="B1256" s="20">
        <v>45747</v>
      </c>
      <c r="C1256" s="20">
        <v>45728</v>
      </c>
      <c r="D1256" t="s">
        <v>651</v>
      </c>
      <c r="E1256" t="s">
        <v>652</v>
      </c>
      <c r="G1256" t="s">
        <v>3019</v>
      </c>
      <c r="H1256" t="s">
        <v>3200</v>
      </c>
      <c r="I1256" t="s">
        <v>3407</v>
      </c>
      <c r="J1256" s="8" t="str">
        <f t="shared" si="121"/>
        <v>HDL-</v>
      </c>
      <c r="K1256" t="s">
        <v>10</v>
      </c>
      <c r="L1256" s="47">
        <v>3030</v>
      </c>
      <c r="M1256" t="s">
        <v>1472</v>
      </c>
      <c r="N1256" t="s">
        <v>11</v>
      </c>
      <c r="O1256" s="50">
        <v>2.3401999999999998</v>
      </c>
      <c r="P1256" s="9">
        <f t="shared" si="116"/>
        <v>7090.81</v>
      </c>
      <c r="Q1256" s="10">
        <f t="shared" si="117"/>
        <v>7.3003400000000003</v>
      </c>
      <c r="R1256" s="10">
        <f t="shared" si="118"/>
        <v>0.3206</v>
      </c>
      <c r="S1256" s="11">
        <f t="shared" si="119"/>
        <v>971.42</v>
      </c>
      <c r="T1256" s="10" t="s">
        <v>349</v>
      </c>
      <c r="U1256" t="s">
        <v>228</v>
      </c>
    </row>
    <row r="1257" spans="1:21">
      <c r="A1257" t="s">
        <v>2632</v>
      </c>
      <c r="B1257" s="20">
        <v>45747</v>
      </c>
      <c r="C1257" s="20">
        <v>45721</v>
      </c>
      <c r="D1257" t="s">
        <v>651</v>
      </c>
      <c r="E1257" t="s">
        <v>652</v>
      </c>
      <c r="G1257" t="s">
        <v>3019</v>
      </c>
      <c r="H1257" t="s">
        <v>3200</v>
      </c>
      <c r="I1257" t="s">
        <v>3407</v>
      </c>
      <c r="J1257" s="8" t="str">
        <f t="shared" si="121"/>
        <v>HDL-</v>
      </c>
      <c r="K1257" t="s">
        <v>10</v>
      </c>
      <c r="L1257" s="47">
        <v>1250</v>
      </c>
      <c r="M1257" t="s">
        <v>1472</v>
      </c>
      <c r="N1257" t="s">
        <v>11</v>
      </c>
      <c r="O1257" s="50">
        <v>2.3879999999999999</v>
      </c>
      <c r="P1257" s="9">
        <f t="shared" si="116"/>
        <v>2985</v>
      </c>
      <c r="Q1257" s="10">
        <f t="shared" si="117"/>
        <v>7.3003400000000003</v>
      </c>
      <c r="R1257" s="10">
        <f t="shared" si="118"/>
        <v>0.3271</v>
      </c>
      <c r="S1257" s="11">
        <f t="shared" si="119"/>
        <v>408.88</v>
      </c>
      <c r="T1257" s="10" t="s">
        <v>349</v>
      </c>
      <c r="U1257" t="s">
        <v>228</v>
      </c>
    </row>
    <row r="1258" spans="1:21">
      <c r="A1258" t="s">
        <v>2426</v>
      </c>
      <c r="B1258" s="20">
        <v>45747</v>
      </c>
      <c r="C1258" s="20">
        <v>45702</v>
      </c>
      <c r="D1258" t="s">
        <v>651</v>
      </c>
      <c r="E1258" t="s">
        <v>652</v>
      </c>
      <c r="G1258" t="s">
        <v>2906</v>
      </c>
      <c r="H1258" t="s">
        <v>3115</v>
      </c>
      <c r="I1258" t="s">
        <v>3329</v>
      </c>
      <c r="J1258" s="8" t="str">
        <f t="shared" si="121"/>
        <v>HDL-</v>
      </c>
      <c r="K1258" t="s">
        <v>10</v>
      </c>
      <c r="L1258" s="47">
        <v>1020</v>
      </c>
      <c r="M1258" t="s">
        <v>1472</v>
      </c>
      <c r="N1258" t="s">
        <v>11</v>
      </c>
      <c r="O1258" s="50">
        <v>2.5788000000000002</v>
      </c>
      <c r="P1258" s="9">
        <f t="shared" si="116"/>
        <v>2630.38</v>
      </c>
      <c r="Q1258" s="10">
        <f t="shared" si="117"/>
        <v>7.3003400000000003</v>
      </c>
      <c r="R1258" s="10">
        <f t="shared" si="118"/>
        <v>0.35320000000000001</v>
      </c>
      <c r="S1258" s="11">
        <f t="shared" si="119"/>
        <v>360.26</v>
      </c>
      <c r="T1258" s="10" t="s">
        <v>349</v>
      </c>
      <c r="U1258" t="s">
        <v>228</v>
      </c>
    </row>
    <row r="1259" spans="1:21">
      <c r="A1259" t="s">
        <v>2401</v>
      </c>
      <c r="B1259" s="20">
        <v>45747</v>
      </c>
      <c r="C1259" s="20">
        <v>45698</v>
      </c>
      <c r="D1259" t="s">
        <v>925</v>
      </c>
      <c r="E1259" t="s">
        <v>926</v>
      </c>
      <c r="G1259" t="s">
        <v>2924</v>
      </c>
      <c r="H1259" t="s">
        <v>3099</v>
      </c>
      <c r="I1259" t="s">
        <v>3314</v>
      </c>
      <c r="J1259" s="8" t="str">
        <f t="shared" si="121"/>
        <v>HDL-</v>
      </c>
      <c r="K1259" t="s">
        <v>10</v>
      </c>
      <c r="L1259" s="47">
        <v>520</v>
      </c>
      <c r="M1259" t="s">
        <v>1472</v>
      </c>
      <c r="N1259" t="s">
        <v>11</v>
      </c>
      <c r="O1259" s="50">
        <v>9.6722999999999999</v>
      </c>
      <c r="P1259" s="9">
        <f t="shared" si="116"/>
        <v>5029.6000000000004</v>
      </c>
      <c r="Q1259" s="10">
        <f t="shared" si="117"/>
        <v>7.3003400000000003</v>
      </c>
      <c r="R1259" s="10">
        <f t="shared" si="118"/>
        <v>1.3249</v>
      </c>
      <c r="S1259" s="11">
        <f t="shared" si="119"/>
        <v>688.95</v>
      </c>
      <c r="T1259" s="10" t="s">
        <v>349</v>
      </c>
      <c r="U1259" t="s">
        <v>228</v>
      </c>
    </row>
    <row r="1260" spans="1:21">
      <c r="A1260" t="s">
        <v>2368</v>
      </c>
      <c r="B1260" s="20">
        <v>45747</v>
      </c>
      <c r="C1260" s="20">
        <v>45695</v>
      </c>
      <c r="D1260" t="s">
        <v>651</v>
      </c>
      <c r="E1260" t="s">
        <v>652</v>
      </c>
      <c r="G1260" t="s">
        <v>2906</v>
      </c>
      <c r="H1260" t="s">
        <v>1760</v>
      </c>
      <c r="I1260" t="s">
        <v>1761</v>
      </c>
      <c r="J1260" s="8" t="str">
        <f t="shared" si="121"/>
        <v>KNOB</v>
      </c>
      <c r="K1260" t="s">
        <v>10</v>
      </c>
      <c r="L1260" s="47">
        <v>2900</v>
      </c>
      <c r="M1260" t="s">
        <v>1472</v>
      </c>
      <c r="N1260" t="s">
        <v>11</v>
      </c>
      <c r="O1260" s="50">
        <v>4.4776999999999996</v>
      </c>
      <c r="P1260" s="9">
        <f t="shared" si="116"/>
        <v>12985.33</v>
      </c>
      <c r="Q1260" s="10">
        <f t="shared" si="117"/>
        <v>7.3003400000000003</v>
      </c>
      <c r="R1260" s="10">
        <f t="shared" si="118"/>
        <v>0.61339999999999995</v>
      </c>
      <c r="S1260" s="11">
        <f t="shared" si="119"/>
        <v>1778.86</v>
      </c>
      <c r="T1260" s="10" t="s">
        <v>349</v>
      </c>
      <c r="U1260" t="s">
        <v>32</v>
      </c>
    </row>
    <row r="1261" spans="1:21">
      <c r="A1261" t="s">
        <v>2537</v>
      </c>
      <c r="B1261" s="20">
        <v>45747</v>
      </c>
      <c r="C1261" s="20">
        <v>45714</v>
      </c>
      <c r="D1261" t="s">
        <v>94</v>
      </c>
      <c r="E1261" t="s">
        <v>95</v>
      </c>
      <c r="G1261" t="s">
        <v>2979</v>
      </c>
      <c r="H1261" t="s">
        <v>3165</v>
      </c>
      <c r="I1261" t="s">
        <v>3375</v>
      </c>
      <c r="J1261" s="8" t="str">
        <f t="shared" si="121"/>
        <v>LID-</v>
      </c>
      <c r="K1261" t="s">
        <v>98</v>
      </c>
      <c r="L1261" s="47">
        <v>1514</v>
      </c>
      <c r="M1261" t="s">
        <v>1472</v>
      </c>
      <c r="N1261" t="s">
        <v>11</v>
      </c>
      <c r="O1261" s="50">
        <v>4.37</v>
      </c>
      <c r="P1261" s="9">
        <f t="shared" si="116"/>
        <v>6616.18</v>
      </c>
      <c r="Q1261" s="10">
        <f t="shared" si="117"/>
        <v>7.3003400000000003</v>
      </c>
      <c r="R1261" s="10">
        <f t="shared" si="118"/>
        <v>0.59860000000000002</v>
      </c>
      <c r="S1261" s="11">
        <f t="shared" si="119"/>
        <v>906.28</v>
      </c>
      <c r="T1261" s="10" t="s">
        <v>349</v>
      </c>
      <c r="U1261" t="s">
        <v>368</v>
      </c>
    </row>
    <row r="1262" spans="1:21">
      <c r="A1262" t="s">
        <v>2540</v>
      </c>
      <c r="B1262" s="20">
        <v>45747</v>
      </c>
      <c r="C1262" s="20">
        <v>45714</v>
      </c>
      <c r="D1262" t="s">
        <v>830</v>
      </c>
      <c r="E1262" t="s">
        <v>831</v>
      </c>
      <c r="G1262" t="s">
        <v>2986</v>
      </c>
      <c r="H1262" t="s">
        <v>3166</v>
      </c>
      <c r="I1262" t="s">
        <v>3376</v>
      </c>
      <c r="J1262" s="8" t="str">
        <f t="shared" si="121"/>
        <v>LID-</v>
      </c>
      <c r="K1262" t="s">
        <v>98</v>
      </c>
      <c r="L1262" s="47">
        <v>1920</v>
      </c>
      <c r="M1262" t="s">
        <v>1472</v>
      </c>
      <c r="N1262" t="s">
        <v>11</v>
      </c>
      <c r="O1262" s="50">
        <v>4.2</v>
      </c>
      <c r="P1262" s="9">
        <f t="shared" si="116"/>
        <v>8064</v>
      </c>
      <c r="Q1262" s="10">
        <f t="shared" si="117"/>
        <v>7.3003400000000003</v>
      </c>
      <c r="R1262" s="10">
        <f t="shared" si="118"/>
        <v>0.57530000000000003</v>
      </c>
      <c r="S1262" s="11">
        <f t="shared" si="119"/>
        <v>1104.58</v>
      </c>
      <c r="T1262" s="10" t="s">
        <v>349</v>
      </c>
      <c r="U1262" t="s">
        <v>368</v>
      </c>
    </row>
    <row r="1263" spans="1:21">
      <c r="A1263" t="s">
        <v>2565</v>
      </c>
      <c r="B1263" s="20">
        <v>45744</v>
      </c>
      <c r="C1263" s="20">
        <v>45716</v>
      </c>
      <c r="D1263" t="s">
        <v>21</v>
      </c>
      <c r="E1263" t="s">
        <v>22</v>
      </c>
      <c r="G1263" t="s">
        <v>2929</v>
      </c>
      <c r="H1263" t="s">
        <v>3178</v>
      </c>
      <c r="I1263" t="s">
        <v>3385</v>
      </c>
      <c r="J1263" s="8" t="str">
        <f t="shared" si="121"/>
        <v>BRKT</v>
      </c>
      <c r="K1263" t="s">
        <v>10</v>
      </c>
      <c r="L1263" s="47">
        <v>1050</v>
      </c>
      <c r="M1263" t="s">
        <v>1472</v>
      </c>
      <c r="N1263" t="s">
        <v>11</v>
      </c>
      <c r="O1263" s="50">
        <v>0.60340000000000005</v>
      </c>
      <c r="P1263" s="9">
        <f t="shared" si="116"/>
        <v>633.57000000000005</v>
      </c>
      <c r="Q1263" s="10">
        <f t="shared" si="117"/>
        <v>7.3003400000000003</v>
      </c>
      <c r="R1263" s="10">
        <f t="shared" si="118"/>
        <v>8.2699999999999996E-2</v>
      </c>
      <c r="S1263" s="11">
        <f t="shared" si="119"/>
        <v>86.84</v>
      </c>
      <c r="T1263" s="10" t="s">
        <v>349</v>
      </c>
      <c r="U1263" t="s">
        <v>442</v>
      </c>
    </row>
    <row r="1264" spans="1:21">
      <c r="A1264" t="s">
        <v>2628</v>
      </c>
      <c r="B1264" s="20">
        <v>45744</v>
      </c>
      <c r="C1264" s="20">
        <v>45721</v>
      </c>
      <c r="D1264" t="s">
        <v>21</v>
      </c>
      <c r="E1264" t="s">
        <v>22</v>
      </c>
      <c r="G1264" t="s">
        <v>2999</v>
      </c>
      <c r="H1264" t="s">
        <v>814</v>
      </c>
      <c r="I1264" t="s">
        <v>815</v>
      </c>
      <c r="J1264" s="8" t="str">
        <f t="shared" si="121"/>
        <v>BRKT</v>
      </c>
      <c r="K1264" t="s">
        <v>10</v>
      </c>
      <c r="L1264" s="47">
        <v>1020</v>
      </c>
      <c r="M1264" t="s">
        <v>1472</v>
      </c>
      <c r="N1264" t="s">
        <v>11</v>
      </c>
      <c r="O1264" s="50">
        <v>0.60570000000000002</v>
      </c>
      <c r="P1264" s="9">
        <f t="shared" si="116"/>
        <v>617.80999999999995</v>
      </c>
      <c r="Q1264" s="10">
        <f t="shared" si="117"/>
        <v>7.3003400000000003</v>
      </c>
      <c r="R1264" s="10">
        <f t="shared" si="118"/>
        <v>8.3000000000000004E-2</v>
      </c>
      <c r="S1264" s="11">
        <f t="shared" si="119"/>
        <v>84.66</v>
      </c>
      <c r="T1264" s="10" t="s">
        <v>349</v>
      </c>
      <c r="U1264" t="s">
        <v>442</v>
      </c>
    </row>
    <row r="1265" spans="1:21">
      <c r="A1265" t="s">
        <v>2567</v>
      </c>
      <c r="B1265" s="20">
        <v>45744</v>
      </c>
      <c r="C1265" s="20">
        <v>45716</v>
      </c>
      <c r="D1265" t="s">
        <v>21</v>
      </c>
      <c r="E1265" t="s">
        <v>22</v>
      </c>
      <c r="G1265" t="s">
        <v>2999</v>
      </c>
      <c r="H1265" t="s">
        <v>3180</v>
      </c>
      <c r="I1265" t="s">
        <v>3387</v>
      </c>
      <c r="J1265" s="8" t="str">
        <f t="shared" si="121"/>
        <v>BRKT</v>
      </c>
      <c r="K1265" t="s">
        <v>10</v>
      </c>
      <c r="L1265" s="47">
        <v>750</v>
      </c>
      <c r="M1265" t="s">
        <v>1472</v>
      </c>
      <c r="N1265" t="s">
        <v>11</v>
      </c>
      <c r="O1265" s="50">
        <v>0.68969999999999998</v>
      </c>
      <c r="P1265" s="9">
        <f t="shared" si="116"/>
        <v>517.28</v>
      </c>
      <c r="Q1265" s="10">
        <f t="shared" si="117"/>
        <v>7.3003400000000003</v>
      </c>
      <c r="R1265" s="10">
        <f t="shared" si="118"/>
        <v>9.4500000000000001E-2</v>
      </c>
      <c r="S1265" s="11">
        <f t="shared" si="119"/>
        <v>70.88</v>
      </c>
      <c r="T1265" s="10" t="s">
        <v>349</v>
      </c>
      <c r="U1265" t="s">
        <v>442</v>
      </c>
    </row>
    <row r="1266" spans="1:21">
      <c r="A1266" t="s">
        <v>2629</v>
      </c>
      <c r="B1266" s="20">
        <v>45744</v>
      </c>
      <c r="C1266" s="20">
        <v>45721</v>
      </c>
      <c r="D1266" t="s">
        <v>21</v>
      </c>
      <c r="E1266" t="s">
        <v>22</v>
      </c>
      <c r="G1266" t="s">
        <v>2999</v>
      </c>
      <c r="H1266" t="s">
        <v>793</v>
      </c>
      <c r="I1266" t="s">
        <v>794</v>
      </c>
      <c r="J1266" s="8" t="str">
        <f t="shared" si="121"/>
        <v>FG--</v>
      </c>
      <c r="K1266" t="s">
        <v>10</v>
      </c>
      <c r="L1266" s="47">
        <v>1010</v>
      </c>
      <c r="M1266" t="s">
        <v>1472</v>
      </c>
      <c r="N1266" t="s">
        <v>11</v>
      </c>
      <c r="O1266" s="50">
        <v>0.62919999999999998</v>
      </c>
      <c r="P1266" s="9">
        <f t="shared" si="116"/>
        <v>635.49</v>
      </c>
      <c r="Q1266" s="10">
        <f t="shared" si="117"/>
        <v>7.3003400000000003</v>
      </c>
      <c r="R1266" s="10">
        <f t="shared" si="118"/>
        <v>8.6199999999999999E-2</v>
      </c>
      <c r="S1266" s="11">
        <f t="shared" si="119"/>
        <v>87.06</v>
      </c>
      <c r="T1266" s="10" t="s">
        <v>349</v>
      </c>
      <c r="U1266" t="s">
        <v>64</v>
      </c>
    </row>
    <row r="1267" spans="1:21">
      <c r="A1267" t="s">
        <v>2568</v>
      </c>
      <c r="B1267" s="20">
        <v>45744</v>
      </c>
      <c r="C1267" s="20">
        <v>45716</v>
      </c>
      <c r="D1267" t="s">
        <v>21</v>
      </c>
      <c r="E1267" t="s">
        <v>22</v>
      </c>
      <c r="G1267" t="s">
        <v>2999</v>
      </c>
      <c r="H1267" t="s">
        <v>3181</v>
      </c>
      <c r="I1267" t="s">
        <v>3388</v>
      </c>
      <c r="J1267" s="8" t="str">
        <f t="shared" si="121"/>
        <v>FG--</v>
      </c>
      <c r="K1267" t="s">
        <v>10</v>
      </c>
      <c r="L1267" s="47">
        <v>1000</v>
      </c>
      <c r="M1267" t="s">
        <v>1472</v>
      </c>
      <c r="N1267" t="s">
        <v>11</v>
      </c>
      <c r="O1267" s="50">
        <v>0.64870000000000005</v>
      </c>
      <c r="P1267" s="9">
        <f t="shared" si="116"/>
        <v>648.70000000000005</v>
      </c>
      <c r="Q1267" s="10">
        <f t="shared" si="117"/>
        <v>7.3003400000000003</v>
      </c>
      <c r="R1267" s="10">
        <f t="shared" si="118"/>
        <v>8.8900000000000007E-2</v>
      </c>
      <c r="S1267" s="11">
        <f t="shared" si="119"/>
        <v>88.9</v>
      </c>
      <c r="T1267" s="10" t="s">
        <v>349</v>
      </c>
      <c r="U1267" t="s">
        <v>64</v>
      </c>
    </row>
    <row r="1268" spans="1:21">
      <c r="A1268" t="s">
        <v>2566</v>
      </c>
      <c r="B1268" s="20">
        <v>45744</v>
      </c>
      <c r="C1268" s="20">
        <v>45716</v>
      </c>
      <c r="D1268" t="s">
        <v>21</v>
      </c>
      <c r="E1268" t="s">
        <v>22</v>
      </c>
      <c r="G1268" t="s">
        <v>2999</v>
      </c>
      <c r="H1268" t="s">
        <v>3179</v>
      </c>
      <c r="I1268" t="s">
        <v>3386</v>
      </c>
      <c r="J1268" s="8" t="str">
        <f t="shared" ref="J1268:J1299" si="122">+LEFT(U1268,4)</f>
        <v>FG--</v>
      </c>
      <c r="K1268" t="s">
        <v>10</v>
      </c>
      <c r="L1268" s="47">
        <v>1050</v>
      </c>
      <c r="M1268" t="s">
        <v>1472</v>
      </c>
      <c r="N1268" t="s">
        <v>11</v>
      </c>
      <c r="O1268" s="50">
        <v>0.65839999999999999</v>
      </c>
      <c r="P1268" s="9">
        <f t="shared" si="116"/>
        <v>691.32</v>
      </c>
      <c r="Q1268" s="10">
        <f t="shared" si="117"/>
        <v>7.3003400000000003</v>
      </c>
      <c r="R1268" s="10">
        <f t="shared" si="118"/>
        <v>9.0200000000000002E-2</v>
      </c>
      <c r="S1268" s="11">
        <f t="shared" si="119"/>
        <v>94.71</v>
      </c>
      <c r="T1268" s="10" t="s">
        <v>349</v>
      </c>
      <c r="U1268" t="s">
        <v>64</v>
      </c>
    </row>
    <row r="1269" spans="1:21">
      <c r="A1269" t="s">
        <v>2644</v>
      </c>
      <c r="B1269" s="20">
        <v>45744</v>
      </c>
      <c r="C1269" s="20">
        <v>45721</v>
      </c>
      <c r="D1269" t="s">
        <v>149</v>
      </c>
      <c r="E1269" t="s">
        <v>150</v>
      </c>
      <c r="G1269" t="s">
        <v>2995</v>
      </c>
      <c r="H1269" t="s">
        <v>781</v>
      </c>
      <c r="I1269" t="s">
        <v>782</v>
      </c>
      <c r="J1269" s="8" t="str">
        <f t="shared" si="122"/>
        <v>GLID</v>
      </c>
      <c r="K1269" t="s">
        <v>10</v>
      </c>
      <c r="L1269" s="47">
        <v>1010</v>
      </c>
      <c r="M1269" t="s">
        <v>1472</v>
      </c>
      <c r="N1269" t="s">
        <v>11</v>
      </c>
      <c r="O1269" s="50">
        <v>3.1166</v>
      </c>
      <c r="P1269" s="9">
        <f t="shared" si="116"/>
        <v>3147.77</v>
      </c>
      <c r="Q1269" s="10">
        <f t="shared" si="117"/>
        <v>7.3003400000000003</v>
      </c>
      <c r="R1269" s="10">
        <f t="shared" si="118"/>
        <v>0.4269</v>
      </c>
      <c r="S1269" s="11">
        <f t="shared" si="119"/>
        <v>431.17</v>
      </c>
      <c r="T1269" s="10" t="s">
        <v>349</v>
      </c>
      <c r="U1269" t="s">
        <v>78</v>
      </c>
    </row>
    <row r="1270" spans="1:21">
      <c r="A1270" t="s">
        <v>2552</v>
      </c>
      <c r="B1270" s="20">
        <v>45744</v>
      </c>
      <c r="C1270" s="20">
        <v>45716</v>
      </c>
      <c r="D1270" t="s">
        <v>149</v>
      </c>
      <c r="E1270" t="s">
        <v>150</v>
      </c>
      <c r="G1270" t="s">
        <v>2995</v>
      </c>
      <c r="H1270" t="s">
        <v>1726</v>
      </c>
      <c r="I1270" t="s">
        <v>1727</v>
      </c>
      <c r="J1270" s="8" t="str">
        <f t="shared" si="122"/>
        <v>GLID</v>
      </c>
      <c r="K1270" t="s">
        <v>10</v>
      </c>
      <c r="L1270" s="47">
        <v>1020</v>
      </c>
      <c r="M1270" t="s">
        <v>1472</v>
      </c>
      <c r="N1270" t="s">
        <v>11</v>
      </c>
      <c r="O1270" s="50">
        <v>3.1461000000000001</v>
      </c>
      <c r="P1270" s="9">
        <f t="shared" si="116"/>
        <v>3209.02</v>
      </c>
      <c r="Q1270" s="10">
        <f t="shared" si="117"/>
        <v>7.3003400000000003</v>
      </c>
      <c r="R1270" s="10">
        <f t="shared" si="118"/>
        <v>0.43099999999999999</v>
      </c>
      <c r="S1270" s="11">
        <f t="shared" si="119"/>
        <v>439.62</v>
      </c>
      <c r="T1270" s="10" t="s">
        <v>349</v>
      </c>
      <c r="U1270" t="s">
        <v>78</v>
      </c>
    </row>
    <row r="1271" spans="1:21">
      <c r="A1271" t="s">
        <v>2554</v>
      </c>
      <c r="B1271" s="20">
        <v>45744</v>
      </c>
      <c r="C1271" s="20">
        <v>45716</v>
      </c>
      <c r="D1271" t="s">
        <v>149</v>
      </c>
      <c r="E1271" t="s">
        <v>150</v>
      </c>
      <c r="G1271" t="s">
        <v>2995</v>
      </c>
      <c r="H1271" t="s">
        <v>3172</v>
      </c>
      <c r="I1271" t="s">
        <v>3317</v>
      </c>
      <c r="J1271" s="8" t="str">
        <f t="shared" si="122"/>
        <v>GLID</v>
      </c>
      <c r="K1271" t="s">
        <v>10</v>
      </c>
      <c r="L1271" s="47">
        <v>1030</v>
      </c>
      <c r="M1271" t="s">
        <v>1472</v>
      </c>
      <c r="N1271" t="s">
        <v>11</v>
      </c>
      <c r="O1271" s="50">
        <v>4.8769</v>
      </c>
      <c r="P1271" s="9">
        <f t="shared" si="116"/>
        <v>5023.21</v>
      </c>
      <c r="Q1271" s="10">
        <f t="shared" si="117"/>
        <v>7.3003400000000003</v>
      </c>
      <c r="R1271" s="10">
        <f t="shared" si="118"/>
        <v>0.66800000000000004</v>
      </c>
      <c r="S1271" s="11">
        <f t="shared" si="119"/>
        <v>688.04</v>
      </c>
      <c r="T1271" s="10" t="s">
        <v>349</v>
      </c>
      <c r="U1271" t="s">
        <v>78</v>
      </c>
    </row>
    <row r="1272" spans="1:21">
      <c r="A1272" t="s">
        <v>2755</v>
      </c>
      <c r="B1272" s="20">
        <v>45744</v>
      </c>
      <c r="C1272" s="20">
        <v>45729</v>
      </c>
      <c r="D1272" t="s">
        <v>149</v>
      </c>
      <c r="E1272" t="s">
        <v>150</v>
      </c>
      <c r="G1272" t="s">
        <v>2995</v>
      </c>
      <c r="H1272" t="s">
        <v>3211</v>
      </c>
      <c r="I1272" t="s">
        <v>3418</v>
      </c>
      <c r="J1272" s="8" t="str">
        <f t="shared" si="122"/>
        <v>GLID</v>
      </c>
      <c r="K1272" t="s">
        <v>10</v>
      </c>
      <c r="L1272" s="47">
        <v>1010</v>
      </c>
      <c r="M1272" t="s">
        <v>1472</v>
      </c>
      <c r="N1272" t="s">
        <v>11</v>
      </c>
      <c r="O1272" s="50">
        <v>5.1798000000000002</v>
      </c>
      <c r="P1272" s="9">
        <f t="shared" si="116"/>
        <v>5231.6000000000004</v>
      </c>
      <c r="Q1272" s="10">
        <f t="shared" si="117"/>
        <v>7.3003400000000003</v>
      </c>
      <c r="R1272" s="10">
        <f t="shared" si="118"/>
        <v>0.70950000000000002</v>
      </c>
      <c r="S1272" s="11">
        <f t="shared" si="119"/>
        <v>716.6</v>
      </c>
      <c r="T1272" s="10" t="s">
        <v>349</v>
      </c>
      <c r="U1272" t="s">
        <v>78</v>
      </c>
    </row>
    <row r="1273" spans="1:21">
      <c r="A1273" t="s">
        <v>2555</v>
      </c>
      <c r="B1273" s="20">
        <v>45744</v>
      </c>
      <c r="C1273" s="20">
        <v>45716</v>
      </c>
      <c r="D1273" t="s">
        <v>149</v>
      </c>
      <c r="E1273" t="s">
        <v>150</v>
      </c>
      <c r="G1273" t="s">
        <v>2995</v>
      </c>
      <c r="H1273" t="s">
        <v>1309</v>
      </c>
      <c r="I1273" t="s">
        <v>1310</v>
      </c>
      <c r="J1273" s="8" t="str">
        <f t="shared" si="122"/>
        <v>GLID</v>
      </c>
      <c r="K1273" t="s">
        <v>10</v>
      </c>
      <c r="L1273" s="47">
        <v>1200</v>
      </c>
      <c r="M1273" t="s">
        <v>1472</v>
      </c>
      <c r="N1273" t="s">
        <v>11</v>
      </c>
      <c r="O1273" s="50">
        <v>6.1177000000000001</v>
      </c>
      <c r="P1273" s="9">
        <f t="shared" si="116"/>
        <v>7341.24</v>
      </c>
      <c r="Q1273" s="10">
        <f t="shared" si="117"/>
        <v>7.3003400000000003</v>
      </c>
      <c r="R1273" s="10">
        <f t="shared" si="118"/>
        <v>0.83799999999999997</v>
      </c>
      <c r="S1273" s="11">
        <f t="shared" si="119"/>
        <v>1005.6</v>
      </c>
      <c r="T1273" s="10" t="s">
        <v>349</v>
      </c>
      <c r="U1273" t="s">
        <v>78</v>
      </c>
    </row>
    <row r="1274" spans="1:21">
      <c r="A1274" t="s">
        <v>2556</v>
      </c>
      <c r="B1274" s="20">
        <v>45744</v>
      </c>
      <c r="C1274" s="20">
        <v>45716</v>
      </c>
      <c r="D1274" t="s">
        <v>149</v>
      </c>
      <c r="E1274" t="s">
        <v>150</v>
      </c>
      <c r="G1274" t="s">
        <v>2995</v>
      </c>
      <c r="H1274" t="s">
        <v>3173</v>
      </c>
      <c r="I1274" t="s">
        <v>3380</v>
      </c>
      <c r="J1274" s="8" t="str">
        <f t="shared" si="122"/>
        <v>GLID</v>
      </c>
      <c r="K1274" t="s">
        <v>10</v>
      </c>
      <c r="L1274" s="47">
        <v>1030</v>
      </c>
      <c r="M1274" t="s">
        <v>1472</v>
      </c>
      <c r="N1274" t="s">
        <v>11</v>
      </c>
      <c r="O1274" s="50">
        <v>7.3867000000000003</v>
      </c>
      <c r="P1274" s="9">
        <f t="shared" si="116"/>
        <v>7608.3</v>
      </c>
      <c r="Q1274" s="10">
        <f t="shared" si="117"/>
        <v>7.3003400000000003</v>
      </c>
      <c r="R1274" s="10">
        <f t="shared" si="118"/>
        <v>1.0118</v>
      </c>
      <c r="S1274" s="11">
        <f t="shared" si="119"/>
        <v>1042.1500000000001</v>
      </c>
      <c r="T1274" s="10" t="s">
        <v>349</v>
      </c>
      <c r="U1274" t="s">
        <v>78</v>
      </c>
    </row>
    <row r="1275" spans="1:21">
      <c r="A1275" t="s">
        <v>2493</v>
      </c>
      <c r="B1275" s="20">
        <v>45744</v>
      </c>
      <c r="C1275" s="20">
        <v>45713</v>
      </c>
      <c r="D1275" t="s">
        <v>2257</v>
      </c>
      <c r="E1275" t="s">
        <v>2258</v>
      </c>
      <c r="G1275" t="s">
        <v>2956</v>
      </c>
      <c r="H1275" t="s">
        <v>1798</v>
      </c>
      <c r="I1275" t="s">
        <v>1799</v>
      </c>
      <c r="J1275" s="8" t="str">
        <f t="shared" si="122"/>
        <v>HDL-</v>
      </c>
      <c r="K1275" t="s">
        <v>10</v>
      </c>
      <c r="L1275" s="47">
        <v>3000</v>
      </c>
      <c r="M1275" t="s">
        <v>1472</v>
      </c>
      <c r="N1275" t="s">
        <v>11</v>
      </c>
      <c r="O1275" s="50">
        <v>7.4931000000000001</v>
      </c>
      <c r="P1275" s="9">
        <f t="shared" si="116"/>
        <v>22479.3</v>
      </c>
      <c r="Q1275" s="10">
        <f t="shared" si="117"/>
        <v>7.3003400000000003</v>
      </c>
      <c r="R1275" s="10">
        <f t="shared" si="118"/>
        <v>1.0264</v>
      </c>
      <c r="S1275" s="11">
        <f t="shared" si="119"/>
        <v>3079.2</v>
      </c>
      <c r="T1275" s="10" t="s">
        <v>349</v>
      </c>
      <c r="U1275" t="s">
        <v>228</v>
      </c>
    </row>
    <row r="1276" spans="1:21">
      <c r="A1276" t="s">
        <v>2500</v>
      </c>
      <c r="B1276" s="20">
        <v>45744</v>
      </c>
      <c r="C1276" s="20">
        <v>45713</v>
      </c>
      <c r="D1276" t="s">
        <v>2257</v>
      </c>
      <c r="E1276" t="s">
        <v>2258</v>
      </c>
      <c r="G1276" t="s">
        <v>2956</v>
      </c>
      <c r="H1276" t="s">
        <v>1800</v>
      </c>
      <c r="I1276" t="s">
        <v>1801</v>
      </c>
      <c r="J1276" s="8" t="str">
        <f t="shared" si="122"/>
        <v>HDL-</v>
      </c>
      <c r="K1276" t="s">
        <v>10</v>
      </c>
      <c r="L1276" s="47">
        <v>1320</v>
      </c>
      <c r="M1276" t="s">
        <v>1472</v>
      </c>
      <c r="N1276" t="s">
        <v>11</v>
      </c>
      <c r="O1276" s="50">
        <v>7.4931000000000001</v>
      </c>
      <c r="P1276" s="9">
        <f t="shared" si="116"/>
        <v>9890.89</v>
      </c>
      <c r="Q1276" s="10">
        <f t="shared" si="117"/>
        <v>7.3003400000000003</v>
      </c>
      <c r="R1276" s="10">
        <f t="shared" si="118"/>
        <v>1.0264</v>
      </c>
      <c r="S1276" s="11">
        <f t="shared" si="119"/>
        <v>1354.85</v>
      </c>
      <c r="T1276" s="10" t="s">
        <v>349</v>
      </c>
      <c r="U1276" t="s">
        <v>228</v>
      </c>
    </row>
    <row r="1277" spans="1:21">
      <c r="A1277" t="s">
        <v>2501</v>
      </c>
      <c r="B1277" s="20">
        <v>45744</v>
      </c>
      <c r="C1277" s="20">
        <v>45713</v>
      </c>
      <c r="D1277" t="s">
        <v>2257</v>
      </c>
      <c r="E1277" t="s">
        <v>2258</v>
      </c>
      <c r="G1277" t="s">
        <v>2956</v>
      </c>
      <c r="H1277" t="s">
        <v>1800</v>
      </c>
      <c r="I1277" t="s">
        <v>1801</v>
      </c>
      <c r="J1277" s="8" t="str">
        <f t="shared" si="122"/>
        <v>HDL-</v>
      </c>
      <c r="K1277" t="s">
        <v>10</v>
      </c>
      <c r="L1277" s="47">
        <v>2200</v>
      </c>
      <c r="M1277" t="s">
        <v>1472</v>
      </c>
      <c r="N1277" t="s">
        <v>11</v>
      </c>
      <c r="O1277" s="50">
        <v>7.4931000000000001</v>
      </c>
      <c r="P1277" s="9">
        <f t="shared" si="116"/>
        <v>16484.82</v>
      </c>
      <c r="Q1277" s="10">
        <f t="shared" si="117"/>
        <v>7.3003400000000003</v>
      </c>
      <c r="R1277" s="10">
        <f t="shared" si="118"/>
        <v>1.0264</v>
      </c>
      <c r="S1277" s="11">
        <f t="shared" si="119"/>
        <v>2258.08</v>
      </c>
      <c r="T1277" s="10" t="s">
        <v>349</v>
      </c>
      <c r="U1277" t="s">
        <v>228</v>
      </c>
    </row>
    <row r="1278" spans="1:21">
      <c r="A1278" t="s">
        <v>2414</v>
      </c>
      <c r="B1278" s="20">
        <v>45744</v>
      </c>
      <c r="C1278" s="20">
        <v>45702</v>
      </c>
      <c r="D1278" t="s">
        <v>21</v>
      </c>
      <c r="E1278" t="s">
        <v>22</v>
      </c>
      <c r="G1278" t="s">
        <v>2929</v>
      </c>
      <c r="H1278" t="s">
        <v>3105</v>
      </c>
      <c r="I1278" t="s">
        <v>3320</v>
      </c>
      <c r="J1278" s="8" t="str">
        <f t="shared" si="122"/>
        <v>HDL-</v>
      </c>
      <c r="K1278" t="s">
        <v>98</v>
      </c>
      <c r="L1278" s="47">
        <v>1030</v>
      </c>
      <c r="M1278" t="s">
        <v>1472</v>
      </c>
      <c r="N1278" t="s">
        <v>11</v>
      </c>
      <c r="O1278" s="50">
        <v>4.9718999999999998</v>
      </c>
      <c r="P1278" s="9">
        <f t="shared" si="116"/>
        <v>5121.0600000000004</v>
      </c>
      <c r="Q1278" s="10">
        <f t="shared" si="117"/>
        <v>7.3003400000000003</v>
      </c>
      <c r="R1278" s="10">
        <f t="shared" si="118"/>
        <v>0.68110000000000004</v>
      </c>
      <c r="S1278" s="11">
        <f t="shared" si="119"/>
        <v>701.53</v>
      </c>
      <c r="T1278" s="10" t="s">
        <v>349</v>
      </c>
      <c r="U1278" t="s">
        <v>228</v>
      </c>
    </row>
    <row r="1279" spans="1:21">
      <c r="A1279" t="s">
        <v>2415</v>
      </c>
      <c r="B1279" s="20">
        <v>45744</v>
      </c>
      <c r="C1279" s="20">
        <v>45702</v>
      </c>
      <c r="D1279" t="s">
        <v>21</v>
      </c>
      <c r="E1279" t="s">
        <v>22</v>
      </c>
      <c r="G1279" t="s">
        <v>2929</v>
      </c>
      <c r="H1279" t="s">
        <v>3106</v>
      </c>
      <c r="I1279" t="s">
        <v>3321</v>
      </c>
      <c r="J1279" s="8" t="str">
        <f t="shared" si="122"/>
        <v>HDL-</v>
      </c>
      <c r="K1279" t="s">
        <v>98</v>
      </c>
      <c r="L1279" s="47">
        <v>1030</v>
      </c>
      <c r="M1279" t="s">
        <v>1472</v>
      </c>
      <c r="N1279" t="s">
        <v>11</v>
      </c>
      <c r="O1279" s="50">
        <v>4.9718999999999998</v>
      </c>
      <c r="P1279" s="9">
        <f t="shared" si="116"/>
        <v>5121.0600000000004</v>
      </c>
      <c r="Q1279" s="10">
        <f t="shared" si="117"/>
        <v>7.3003400000000003</v>
      </c>
      <c r="R1279" s="10">
        <f t="shared" si="118"/>
        <v>0.68110000000000004</v>
      </c>
      <c r="S1279" s="11">
        <f t="shared" si="119"/>
        <v>701.53</v>
      </c>
      <c r="T1279" s="10" t="s">
        <v>349</v>
      </c>
      <c r="U1279" t="s">
        <v>228</v>
      </c>
    </row>
    <row r="1280" spans="1:21">
      <c r="A1280" t="s">
        <v>2416</v>
      </c>
      <c r="B1280" s="20">
        <v>45744</v>
      </c>
      <c r="C1280" s="20">
        <v>45702</v>
      </c>
      <c r="D1280" t="s">
        <v>21</v>
      </c>
      <c r="E1280" t="s">
        <v>22</v>
      </c>
      <c r="G1280" t="s">
        <v>2929</v>
      </c>
      <c r="H1280" t="s">
        <v>3107</v>
      </c>
      <c r="I1280" t="s">
        <v>3322</v>
      </c>
      <c r="J1280" s="8" t="str">
        <f t="shared" si="122"/>
        <v>HDL-</v>
      </c>
      <c r="K1280" t="s">
        <v>98</v>
      </c>
      <c r="L1280" s="47">
        <v>1030</v>
      </c>
      <c r="M1280" t="s">
        <v>1472</v>
      </c>
      <c r="N1280" t="s">
        <v>11</v>
      </c>
      <c r="O1280" s="50">
        <v>4.9718999999999998</v>
      </c>
      <c r="P1280" s="9">
        <f t="shared" si="116"/>
        <v>5121.0600000000004</v>
      </c>
      <c r="Q1280" s="10">
        <f t="shared" si="117"/>
        <v>7.3003400000000003</v>
      </c>
      <c r="R1280" s="10">
        <f t="shared" si="118"/>
        <v>0.68110000000000004</v>
      </c>
      <c r="S1280" s="11">
        <f t="shared" si="119"/>
        <v>701.53</v>
      </c>
      <c r="T1280" s="10" t="s">
        <v>349</v>
      </c>
      <c r="U1280" t="s">
        <v>228</v>
      </c>
    </row>
    <row r="1281" spans="1:21">
      <c r="A1281" t="s">
        <v>2417</v>
      </c>
      <c r="B1281" s="20">
        <v>45744</v>
      </c>
      <c r="C1281" s="20">
        <v>45702</v>
      </c>
      <c r="D1281" t="s">
        <v>21</v>
      </c>
      <c r="E1281" t="s">
        <v>22</v>
      </c>
      <c r="G1281" t="s">
        <v>2929</v>
      </c>
      <c r="H1281" t="s">
        <v>3108</v>
      </c>
      <c r="I1281" t="s">
        <v>3323</v>
      </c>
      <c r="J1281" s="8" t="str">
        <f t="shared" si="122"/>
        <v>HDL-</v>
      </c>
      <c r="K1281" t="s">
        <v>98</v>
      </c>
      <c r="L1281" s="47">
        <v>1030</v>
      </c>
      <c r="M1281" t="s">
        <v>1472</v>
      </c>
      <c r="N1281" t="s">
        <v>11</v>
      </c>
      <c r="O1281" s="50">
        <v>5.1859000000000002</v>
      </c>
      <c r="P1281" s="9">
        <f t="shared" si="116"/>
        <v>5341.48</v>
      </c>
      <c r="Q1281" s="10">
        <f t="shared" si="117"/>
        <v>7.3003400000000003</v>
      </c>
      <c r="R1281" s="10">
        <f t="shared" si="118"/>
        <v>0.71040000000000003</v>
      </c>
      <c r="S1281" s="11">
        <f t="shared" si="119"/>
        <v>731.71</v>
      </c>
      <c r="T1281" s="10" t="s">
        <v>349</v>
      </c>
      <c r="U1281" t="s">
        <v>228</v>
      </c>
    </row>
    <row r="1282" spans="1:21">
      <c r="A1282" t="s">
        <v>2418</v>
      </c>
      <c r="B1282" s="20">
        <v>45744</v>
      </c>
      <c r="C1282" s="20">
        <v>45702</v>
      </c>
      <c r="D1282" t="s">
        <v>21</v>
      </c>
      <c r="E1282" t="s">
        <v>22</v>
      </c>
      <c r="G1282" t="s">
        <v>2929</v>
      </c>
      <c r="H1282" t="s">
        <v>3109</v>
      </c>
      <c r="I1282" t="s">
        <v>3324</v>
      </c>
      <c r="J1282" s="8" t="str">
        <f t="shared" si="122"/>
        <v>HDL-</v>
      </c>
      <c r="K1282" t="s">
        <v>98</v>
      </c>
      <c r="L1282" s="47">
        <v>1030</v>
      </c>
      <c r="M1282" t="s">
        <v>1472</v>
      </c>
      <c r="N1282" t="s">
        <v>11</v>
      </c>
      <c r="O1282" s="50">
        <v>5.1859000000000002</v>
      </c>
      <c r="P1282" s="9">
        <f t="shared" ref="P1282:P1345" si="123">ROUND(O1282*L1282,2)</f>
        <v>5341.48</v>
      </c>
      <c r="Q1282" s="10">
        <f t="shared" ref="Q1282:Q1345" si="124">IF(N1282="HKD",7.8,IF(N1282="CNY",7.30034,1))</f>
        <v>7.3003400000000003</v>
      </c>
      <c r="R1282" s="10">
        <f t="shared" ref="R1282:R1345" si="125">+ROUND(O1282/Q1282,4)</f>
        <v>0.71040000000000003</v>
      </c>
      <c r="S1282" s="11">
        <f t="shared" ref="S1282:S1345" si="126">ROUND(R1282*L1282,2)</f>
        <v>731.71</v>
      </c>
      <c r="T1282" s="10" t="s">
        <v>349</v>
      </c>
      <c r="U1282" t="s">
        <v>228</v>
      </c>
    </row>
    <row r="1283" spans="1:21">
      <c r="A1283" t="s">
        <v>2419</v>
      </c>
      <c r="B1283" s="20">
        <v>45744</v>
      </c>
      <c r="C1283" s="20">
        <v>45702</v>
      </c>
      <c r="D1283" t="s">
        <v>21</v>
      </c>
      <c r="E1283" t="s">
        <v>22</v>
      </c>
      <c r="G1283" t="s">
        <v>2929</v>
      </c>
      <c r="H1283" t="s">
        <v>3110</v>
      </c>
      <c r="I1283" t="s">
        <v>3325</v>
      </c>
      <c r="J1283" s="8" t="str">
        <f t="shared" si="122"/>
        <v>HDL-</v>
      </c>
      <c r="K1283" t="s">
        <v>98</v>
      </c>
      <c r="L1283" s="47">
        <v>1030</v>
      </c>
      <c r="M1283" t="s">
        <v>1472</v>
      </c>
      <c r="N1283" t="s">
        <v>11</v>
      </c>
      <c r="O1283" s="50">
        <v>5.2427000000000001</v>
      </c>
      <c r="P1283" s="9">
        <f t="shared" si="123"/>
        <v>5399.98</v>
      </c>
      <c r="Q1283" s="10">
        <f t="shared" si="124"/>
        <v>7.3003400000000003</v>
      </c>
      <c r="R1283" s="10">
        <f t="shared" si="125"/>
        <v>0.71809999999999996</v>
      </c>
      <c r="S1283" s="11">
        <f t="shared" si="126"/>
        <v>739.64</v>
      </c>
      <c r="T1283" s="10" t="s">
        <v>349</v>
      </c>
      <c r="U1283" t="s">
        <v>228</v>
      </c>
    </row>
    <row r="1284" spans="1:21">
      <c r="A1284" t="s">
        <v>2534</v>
      </c>
      <c r="B1284" s="20">
        <v>45744</v>
      </c>
      <c r="C1284" s="20">
        <v>45714</v>
      </c>
      <c r="D1284" t="s">
        <v>94</v>
      </c>
      <c r="E1284" t="s">
        <v>95</v>
      </c>
      <c r="G1284" t="s">
        <v>2969</v>
      </c>
      <c r="H1284" t="s">
        <v>3164</v>
      </c>
      <c r="I1284" t="s">
        <v>3374</v>
      </c>
      <c r="J1284" s="8" t="str">
        <f t="shared" si="122"/>
        <v>LID-</v>
      </c>
      <c r="K1284" t="s">
        <v>98</v>
      </c>
      <c r="L1284" s="47">
        <v>38</v>
      </c>
      <c r="M1284" t="s">
        <v>1472</v>
      </c>
      <c r="N1284" t="s">
        <v>11</v>
      </c>
      <c r="O1284" s="50">
        <v>4.26</v>
      </c>
      <c r="P1284" s="9">
        <f t="shared" si="123"/>
        <v>161.88</v>
      </c>
      <c r="Q1284" s="10">
        <f t="shared" si="124"/>
        <v>7.3003400000000003</v>
      </c>
      <c r="R1284" s="10">
        <f t="shared" si="125"/>
        <v>0.58350000000000002</v>
      </c>
      <c r="S1284" s="11">
        <f t="shared" si="126"/>
        <v>22.17</v>
      </c>
      <c r="T1284" s="10" t="s">
        <v>349</v>
      </c>
      <c r="U1284" t="s">
        <v>368</v>
      </c>
    </row>
    <row r="1285" spans="1:21">
      <c r="A1285" t="s">
        <v>2534</v>
      </c>
      <c r="B1285" s="20">
        <v>45744</v>
      </c>
      <c r="C1285" s="20">
        <v>45714</v>
      </c>
      <c r="D1285" t="s">
        <v>94</v>
      </c>
      <c r="E1285" t="s">
        <v>95</v>
      </c>
      <c r="G1285" t="s">
        <v>2970</v>
      </c>
      <c r="H1285" t="s">
        <v>3164</v>
      </c>
      <c r="I1285" t="s">
        <v>3374</v>
      </c>
      <c r="J1285" s="8" t="str">
        <f t="shared" si="122"/>
        <v>LID-</v>
      </c>
      <c r="K1285" t="s">
        <v>98</v>
      </c>
      <c r="L1285" s="47">
        <v>1735</v>
      </c>
      <c r="M1285" t="s">
        <v>1472</v>
      </c>
      <c r="N1285" t="s">
        <v>11</v>
      </c>
      <c r="O1285" s="50">
        <v>4.26</v>
      </c>
      <c r="P1285" s="9">
        <f t="shared" si="123"/>
        <v>7391.1</v>
      </c>
      <c r="Q1285" s="10">
        <f t="shared" si="124"/>
        <v>7.3003400000000003</v>
      </c>
      <c r="R1285" s="10">
        <f t="shared" si="125"/>
        <v>0.58350000000000002</v>
      </c>
      <c r="S1285" s="11">
        <f t="shared" si="126"/>
        <v>1012.37</v>
      </c>
      <c r="T1285" s="10" t="s">
        <v>349</v>
      </c>
      <c r="U1285" t="s">
        <v>368</v>
      </c>
    </row>
    <row r="1286" spans="1:21">
      <c r="A1286" t="s">
        <v>2535</v>
      </c>
      <c r="B1286" s="20">
        <v>45744</v>
      </c>
      <c r="C1286" s="20">
        <v>45714</v>
      </c>
      <c r="D1286" t="s">
        <v>94</v>
      </c>
      <c r="E1286" t="s">
        <v>95</v>
      </c>
      <c r="G1286" t="s">
        <v>2969</v>
      </c>
      <c r="H1286" t="s">
        <v>3164</v>
      </c>
      <c r="I1286" t="s">
        <v>3374</v>
      </c>
      <c r="J1286" s="8" t="str">
        <f t="shared" si="122"/>
        <v>LID-</v>
      </c>
      <c r="K1286" t="s">
        <v>98</v>
      </c>
      <c r="L1286" s="47">
        <v>562</v>
      </c>
      <c r="M1286" t="s">
        <v>1472</v>
      </c>
      <c r="N1286" t="s">
        <v>11</v>
      </c>
      <c r="O1286" s="50">
        <v>4.26</v>
      </c>
      <c r="P1286" s="9">
        <f t="shared" si="123"/>
        <v>2394.12</v>
      </c>
      <c r="Q1286" s="10">
        <f t="shared" si="124"/>
        <v>7.3003400000000003</v>
      </c>
      <c r="R1286" s="10">
        <f t="shared" si="125"/>
        <v>0.58350000000000002</v>
      </c>
      <c r="S1286" s="11">
        <f t="shared" si="126"/>
        <v>327.93</v>
      </c>
      <c r="T1286" s="10" t="s">
        <v>349</v>
      </c>
      <c r="U1286" t="s">
        <v>368</v>
      </c>
    </row>
    <row r="1287" spans="1:21">
      <c r="A1287" t="s">
        <v>2535</v>
      </c>
      <c r="B1287" s="20">
        <v>45744</v>
      </c>
      <c r="C1287" s="20">
        <v>45714</v>
      </c>
      <c r="D1287" t="s">
        <v>94</v>
      </c>
      <c r="E1287" t="s">
        <v>95</v>
      </c>
      <c r="G1287" t="s">
        <v>2973</v>
      </c>
      <c r="H1287" t="s">
        <v>3164</v>
      </c>
      <c r="I1287" t="s">
        <v>3374</v>
      </c>
      <c r="J1287" s="8" t="str">
        <f t="shared" si="122"/>
        <v>LID-</v>
      </c>
      <c r="K1287" t="s">
        <v>98</v>
      </c>
      <c r="L1287" s="47">
        <v>-600</v>
      </c>
      <c r="M1287" t="s">
        <v>1472</v>
      </c>
      <c r="N1287" t="s">
        <v>11</v>
      </c>
      <c r="O1287" s="50">
        <v>4.26</v>
      </c>
      <c r="P1287" s="9">
        <f t="shared" si="123"/>
        <v>-2556</v>
      </c>
      <c r="Q1287" s="10">
        <f t="shared" si="124"/>
        <v>7.3003400000000003</v>
      </c>
      <c r="R1287" s="10">
        <f t="shared" si="125"/>
        <v>0.58350000000000002</v>
      </c>
      <c r="S1287" s="11">
        <f t="shared" si="126"/>
        <v>-350.1</v>
      </c>
      <c r="T1287" s="10" t="s">
        <v>349</v>
      </c>
      <c r="U1287" t="s">
        <v>368</v>
      </c>
    </row>
    <row r="1288" spans="1:21">
      <c r="A1288" t="s">
        <v>2535</v>
      </c>
      <c r="B1288" s="20">
        <v>45744</v>
      </c>
      <c r="C1288" s="20">
        <v>45714</v>
      </c>
      <c r="D1288" t="s">
        <v>94</v>
      </c>
      <c r="E1288" t="s">
        <v>95</v>
      </c>
      <c r="G1288" t="s">
        <v>2969</v>
      </c>
      <c r="H1288" t="s">
        <v>3164</v>
      </c>
      <c r="I1288" t="s">
        <v>3374</v>
      </c>
      <c r="J1288" s="8" t="str">
        <f t="shared" si="122"/>
        <v>LID-</v>
      </c>
      <c r="K1288" t="s">
        <v>98</v>
      </c>
      <c r="L1288" s="47">
        <v>600</v>
      </c>
      <c r="M1288" t="s">
        <v>1472</v>
      </c>
      <c r="N1288" t="s">
        <v>11</v>
      </c>
      <c r="O1288" s="50">
        <v>4.26</v>
      </c>
      <c r="P1288" s="9">
        <f t="shared" si="123"/>
        <v>2556</v>
      </c>
      <c r="Q1288" s="10">
        <f t="shared" si="124"/>
        <v>7.3003400000000003</v>
      </c>
      <c r="R1288" s="10">
        <f t="shared" si="125"/>
        <v>0.58350000000000002</v>
      </c>
      <c r="S1288" s="11">
        <f t="shared" si="126"/>
        <v>350.1</v>
      </c>
      <c r="T1288" s="10" t="s">
        <v>349</v>
      </c>
      <c r="U1288" t="s">
        <v>368</v>
      </c>
    </row>
    <row r="1289" spans="1:21">
      <c r="A1289" t="s">
        <v>2540</v>
      </c>
      <c r="B1289" s="20">
        <v>45744</v>
      </c>
      <c r="C1289" s="20">
        <v>45714</v>
      </c>
      <c r="D1289" t="s">
        <v>830</v>
      </c>
      <c r="E1289" t="s">
        <v>831</v>
      </c>
      <c r="G1289" t="s">
        <v>2987</v>
      </c>
      <c r="H1289" t="s">
        <v>3166</v>
      </c>
      <c r="I1289" t="s">
        <v>3376</v>
      </c>
      <c r="J1289" s="8" t="str">
        <f t="shared" si="122"/>
        <v>LID-</v>
      </c>
      <c r="K1289" t="s">
        <v>98</v>
      </c>
      <c r="L1289" s="47">
        <v>960</v>
      </c>
      <c r="M1289" t="s">
        <v>1472</v>
      </c>
      <c r="N1289" t="s">
        <v>11</v>
      </c>
      <c r="O1289" s="50">
        <v>4.2</v>
      </c>
      <c r="P1289" s="9">
        <f t="shared" si="123"/>
        <v>4032</v>
      </c>
      <c r="Q1289" s="10">
        <f t="shared" si="124"/>
        <v>7.3003400000000003</v>
      </c>
      <c r="R1289" s="10">
        <f t="shared" si="125"/>
        <v>0.57530000000000003</v>
      </c>
      <c r="S1289" s="11">
        <f t="shared" si="126"/>
        <v>552.29</v>
      </c>
      <c r="T1289" s="10" t="s">
        <v>349</v>
      </c>
      <c r="U1289" t="s">
        <v>368</v>
      </c>
    </row>
    <row r="1290" spans="1:21">
      <c r="A1290" t="s">
        <v>2630</v>
      </c>
      <c r="B1290" s="20">
        <v>45744</v>
      </c>
      <c r="C1290" s="20">
        <v>45721</v>
      </c>
      <c r="D1290" t="s">
        <v>21</v>
      </c>
      <c r="E1290" t="s">
        <v>22</v>
      </c>
      <c r="G1290" t="s">
        <v>2999</v>
      </c>
      <c r="H1290" t="s">
        <v>19</v>
      </c>
      <c r="I1290" t="s">
        <v>20</v>
      </c>
      <c r="J1290" s="8" t="str">
        <f t="shared" si="122"/>
        <v>MISC</v>
      </c>
      <c r="K1290" t="s">
        <v>10</v>
      </c>
      <c r="L1290" s="47">
        <v>2100</v>
      </c>
      <c r="M1290" t="s">
        <v>1472</v>
      </c>
      <c r="N1290" t="s">
        <v>11</v>
      </c>
      <c r="O1290" s="50">
        <v>0.24679999999999999</v>
      </c>
      <c r="P1290" s="9">
        <f t="shared" si="123"/>
        <v>518.28</v>
      </c>
      <c r="Q1290" s="10">
        <f t="shared" si="124"/>
        <v>7.3003400000000003</v>
      </c>
      <c r="R1290" s="10">
        <f t="shared" si="125"/>
        <v>3.3799999999999997E-2</v>
      </c>
      <c r="S1290" s="11">
        <f t="shared" si="126"/>
        <v>70.98</v>
      </c>
      <c r="T1290" s="10" t="s">
        <v>349</v>
      </c>
      <c r="U1290" t="s">
        <v>25</v>
      </c>
    </row>
    <row r="1291" spans="1:21">
      <c r="A1291" t="s">
        <v>2810</v>
      </c>
      <c r="B1291" s="20">
        <v>45744</v>
      </c>
      <c r="C1291" s="20">
        <v>45742</v>
      </c>
      <c r="D1291" t="s">
        <v>2253</v>
      </c>
      <c r="E1291" t="s">
        <v>2254</v>
      </c>
      <c r="G1291" t="s">
        <v>3056</v>
      </c>
      <c r="H1291" t="s">
        <v>3270</v>
      </c>
      <c r="I1291" t="s">
        <v>3477</v>
      </c>
      <c r="J1291" s="8" t="str">
        <f t="shared" si="122"/>
        <v>MISC</v>
      </c>
      <c r="K1291" t="s">
        <v>10</v>
      </c>
      <c r="L1291" s="47">
        <v>3000</v>
      </c>
      <c r="M1291" t="s">
        <v>186</v>
      </c>
      <c r="N1291" t="s">
        <v>11</v>
      </c>
      <c r="O1291" s="50">
        <v>6.1504000000000003</v>
      </c>
      <c r="P1291" s="9">
        <f t="shared" si="123"/>
        <v>18451.2</v>
      </c>
      <c r="Q1291" s="10">
        <f t="shared" si="124"/>
        <v>7.3003400000000003</v>
      </c>
      <c r="R1291" s="10">
        <f t="shared" si="125"/>
        <v>0.84250000000000003</v>
      </c>
      <c r="S1291" s="11">
        <f t="shared" si="126"/>
        <v>2527.5</v>
      </c>
      <c r="T1291" s="10" t="s">
        <v>349</v>
      </c>
      <c r="U1291" t="s">
        <v>25</v>
      </c>
    </row>
    <row r="1292" spans="1:21">
      <c r="A1292" t="s">
        <v>2725</v>
      </c>
      <c r="B1292" s="20">
        <v>45744</v>
      </c>
      <c r="C1292" s="20">
        <v>45728</v>
      </c>
      <c r="D1292" t="s">
        <v>235</v>
      </c>
      <c r="E1292" t="s">
        <v>236</v>
      </c>
      <c r="G1292" t="s">
        <v>3040</v>
      </c>
      <c r="H1292" t="s">
        <v>233</v>
      </c>
      <c r="I1292" t="s">
        <v>234</v>
      </c>
      <c r="J1292" s="8" t="str">
        <f t="shared" si="122"/>
        <v>RIV-</v>
      </c>
      <c r="K1292" t="s">
        <v>10</v>
      </c>
      <c r="L1292" s="47">
        <v>6000</v>
      </c>
      <c r="M1292" t="s">
        <v>1472</v>
      </c>
      <c r="N1292" t="s">
        <v>11</v>
      </c>
      <c r="O1292" s="50">
        <v>4.1599999999999998E-2</v>
      </c>
      <c r="P1292" s="9">
        <f t="shared" si="123"/>
        <v>249.6</v>
      </c>
      <c r="Q1292" s="10">
        <f t="shared" si="124"/>
        <v>7.3003400000000003</v>
      </c>
      <c r="R1292" s="10">
        <f t="shared" si="125"/>
        <v>5.7000000000000002E-3</v>
      </c>
      <c r="S1292" s="11">
        <f t="shared" si="126"/>
        <v>34.200000000000003</v>
      </c>
      <c r="T1292" s="10" t="s">
        <v>349</v>
      </c>
      <c r="U1292" t="s">
        <v>132</v>
      </c>
    </row>
    <row r="1293" spans="1:21">
      <c r="A1293" t="s">
        <v>2579</v>
      </c>
      <c r="B1293" s="20">
        <v>45744</v>
      </c>
      <c r="C1293" s="20">
        <v>45716</v>
      </c>
      <c r="D1293" t="s">
        <v>235</v>
      </c>
      <c r="E1293" t="s">
        <v>236</v>
      </c>
      <c r="G1293" t="s">
        <v>3002</v>
      </c>
      <c r="H1293" t="s">
        <v>3183</v>
      </c>
      <c r="I1293" t="s">
        <v>3390</v>
      </c>
      <c r="J1293" s="8" t="str">
        <f t="shared" si="122"/>
        <v>RIV-</v>
      </c>
      <c r="K1293" t="s">
        <v>10</v>
      </c>
      <c r="L1293" s="47">
        <v>2000</v>
      </c>
      <c r="M1293" t="s">
        <v>1472</v>
      </c>
      <c r="N1293" t="s">
        <v>11</v>
      </c>
      <c r="O1293" s="50">
        <v>0.10059999999999999</v>
      </c>
      <c r="P1293" s="9">
        <f t="shared" si="123"/>
        <v>201.2</v>
      </c>
      <c r="Q1293" s="10">
        <f t="shared" si="124"/>
        <v>7.3003400000000003</v>
      </c>
      <c r="R1293" s="10">
        <f t="shared" si="125"/>
        <v>1.38E-2</v>
      </c>
      <c r="S1293" s="11">
        <f t="shared" si="126"/>
        <v>27.6</v>
      </c>
      <c r="T1293" s="10" t="s">
        <v>349</v>
      </c>
      <c r="U1293" t="s">
        <v>132</v>
      </c>
    </row>
    <row r="1294" spans="1:21">
      <c r="A1294" t="s">
        <v>2726</v>
      </c>
      <c r="B1294" s="20">
        <v>45744</v>
      </c>
      <c r="C1294" s="20">
        <v>45728</v>
      </c>
      <c r="D1294" t="s">
        <v>235</v>
      </c>
      <c r="E1294" t="s">
        <v>236</v>
      </c>
      <c r="G1294" t="s">
        <v>3040</v>
      </c>
      <c r="H1294" t="s">
        <v>1352</v>
      </c>
      <c r="I1294" t="s">
        <v>1353</v>
      </c>
      <c r="J1294" s="8" t="str">
        <f t="shared" si="122"/>
        <v>RIV-</v>
      </c>
      <c r="K1294" t="s">
        <v>10</v>
      </c>
      <c r="L1294" s="47">
        <v>30000</v>
      </c>
      <c r="M1294" t="s">
        <v>1472</v>
      </c>
      <c r="N1294" t="s">
        <v>11</v>
      </c>
      <c r="O1294" s="50">
        <v>0.1328</v>
      </c>
      <c r="P1294" s="9">
        <f t="shared" si="123"/>
        <v>3984</v>
      </c>
      <c r="Q1294" s="10">
        <f t="shared" si="124"/>
        <v>7.3003400000000003</v>
      </c>
      <c r="R1294" s="10">
        <f t="shared" si="125"/>
        <v>1.8200000000000001E-2</v>
      </c>
      <c r="S1294" s="11">
        <f t="shared" si="126"/>
        <v>546</v>
      </c>
      <c r="T1294" s="10" t="s">
        <v>349</v>
      </c>
      <c r="U1294" t="s">
        <v>132</v>
      </c>
    </row>
    <row r="1295" spans="1:21">
      <c r="A1295" t="s">
        <v>2640</v>
      </c>
      <c r="B1295" s="20">
        <v>45744</v>
      </c>
      <c r="C1295" s="20">
        <v>45721</v>
      </c>
      <c r="D1295" t="s">
        <v>235</v>
      </c>
      <c r="E1295" t="s">
        <v>236</v>
      </c>
      <c r="G1295" t="s">
        <v>3021</v>
      </c>
      <c r="H1295" t="s">
        <v>239</v>
      </c>
      <c r="I1295" t="s">
        <v>240</v>
      </c>
      <c r="J1295" s="8" t="str">
        <f t="shared" si="122"/>
        <v>RIV-</v>
      </c>
      <c r="K1295" t="s">
        <v>10</v>
      </c>
      <c r="L1295" s="47">
        <v>17200</v>
      </c>
      <c r="M1295" t="s">
        <v>1472</v>
      </c>
      <c r="N1295" t="s">
        <v>11</v>
      </c>
      <c r="O1295" s="50">
        <v>0.16120000000000001</v>
      </c>
      <c r="P1295" s="9">
        <f t="shared" si="123"/>
        <v>2772.64</v>
      </c>
      <c r="Q1295" s="10">
        <f t="shared" si="124"/>
        <v>7.3003400000000003</v>
      </c>
      <c r="R1295" s="10">
        <f t="shared" si="125"/>
        <v>2.2100000000000002E-2</v>
      </c>
      <c r="S1295" s="11">
        <f t="shared" si="126"/>
        <v>380.12</v>
      </c>
      <c r="T1295" s="10" t="s">
        <v>349</v>
      </c>
      <c r="U1295" t="s">
        <v>132</v>
      </c>
    </row>
    <row r="1296" spans="1:21">
      <c r="A1296" t="s">
        <v>2641</v>
      </c>
      <c r="B1296" s="20">
        <v>45744</v>
      </c>
      <c r="C1296" s="20">
        <v>45721</v>
      </c>
      <c r="D1296" t="s">
        <v>235</v>
      </c>
      <c r="E1296" t="s">
        <v>236</v>
      </c>
      <c r="G1296" t="s">
        <v>3021</v>
      </c>
      <c r="H1296" t="s">
        <v>1361</v>
      </c>
      <c r="I1296" t="s">
        <v>1362</v>
      </c>
      <c r="J1296" s="8" t="str">
        <f t="shared" si="122"/>
        <v>RIV-</v>
      </c>
      <c r="K1296" t="s">
        <v>10</v>
      </c>
      <c r="L1296" s="47">
        <v>10000</v>
      </c>
      <c r="M1296" t="s">
        <v>1472</v>
      </c>
      <c r="N1296" t="s">
        <v>11</v>
      </c>
      <c r="O1296" s="50">
        <v>0.17649999999999999</v>
      </c>
      <c r="P1296" s="9">
        <f t="shared" si="123"/>
        <v>1765</v>
      </c>
      <c r="Q1296" s="10">
        <f t="shared" si="124"/>
        <v>7.3003400000000003</v>
      </c>
      <c r="R1296" s="10">
        <f t="shared" si="125"/>
        <v>2.4199999999999999E-2</v>
      </c>
      <c r="S1296" s="11">
        <f t="shared" si="126"/>
        <v>242</v>
      </c>
      <c r="T1296" s="10" t="s">
        <v>349</v>
      </c>
      <c r="U1296" t="s">
        <v>132</v>
      </c>
    </row>
    <row r="1297" spans="1:21">
      <c r="A1297" t="s">
        <v>2642</v>
      </c>
      <c r="B1297" s="20">
        <v>45744</v>
      </c>
      <c r="C1297" s="20">
        <v>45721</v>
      </c>
      <c r="D1297" t="s">
        <v>235</v>
      </c>
      <c r="E1297" t="s">
        <v>236</v>
      </c>
      <c r="G1297" t="s">
        <v>3021</v>
      </c>
      <c r="H1297" t="s">
        <v>1344</v>
      </c>
      <c r="I1297" t="s">
        <v>1345</v>
      </c>
      <c r="J1297" s="8" t="str">
        <f t="shared" si="122"/>
        <v>SCR-</v>
      </c>
      <c r="K1297" t="s">
        <v>10</v>
      </c>
      <c r="L1297" s="47">
        <v>3050</v>
      </c>
      <c r="M1297" t="s">
        <v>1472</v>
      </c>
      <c r="N1297" t="s">
        <v>11</v>
      </c>
      <c r="O1297" s="50">
        <v>0.47449999999999998</v>
      </c>
      <c r="P1297" s="9">
        <f t="shared" si="123"/>
        <v>1447.23</v>
      </c>
      <c r="Q1297" s="10">
        <f t="shared" si="124"/>
        <v>7.3003400000000003</v>
      </c>
      <c r="R1297" s="10">
        <f t="shared" si="125"/>
        <v>6.5000000000000002E-2</v>
      </c>
      <c r="S1297" s="11">
        <f t="shared" si="126"/>
        <v>198.25</v>
      </c>
      <c r="T1297" s="10" t="s">
        <v>349</v>
      </c>
      <c r="U1297" t="s">
        <v>166</v>
      </c>
    </row>
    <row r="1298" spans="1:21">
      <c r="A1298" t="s">
        <v>2727</v>
      </c>
      <c r="B1298" s="20">
        <v>45744</v>
      </c>
      <c r="C1298" s="20">
        <v>45728</v>
      </c>
      <c r="D1298" t="s">
        <v>235</v>
      </c>
      <c r="E1298" t="s">
        <v>236</v>
      </c>
      <c r="G1298" t="s">
        <v>3040</v>
      </c>
      <c r="H1298" t="s">
        <v>1344</v>
      </c>
      <c r="I1298" t="s">
        <v>1345</v>
      </c>
      <c r="J1298" s="8" t="str">
        <f t="shared" si="122"/>
        <v>SCR-</v>
      </c>
      <c r="K1298" t="s">
        <v>10</v>
      </c>
      <c r="L1298" s="47">
        <v>3600</v>
      </c>
      <c r="M1298" t="s">
        <v>1472</v>
      </c>
      <c r="N1298" t="s">
        <v>11</v>
      </c>
      <c r="O1298" s="50">
        <v>0.47449999999999998</v>
      </c>
      <c r="P1298" s="9">
        <f t="shared" si="123"/>
        <v>1708.2</v>
      </c>
      <c r="Q1298" s="10">
        <f t="shared" si="124"/>
        <v>7.3003400000000003</v>
      </c>
      <c r="R1298" s="10">
        <f t="shared" si="125"/>
        <v>6.5000000000000002E-2</v>
      </c>
      <c r="S1298" s="11">
        <f t="shared" si="126"/>
        <v>234</v>
      </c>
      <c r="T1298" s="10" t="s">
        <v>349</v>
      </c>
      <c r="U1298" t="s">
        <v>166</v>
      </c>
    </row>
    <row r="1299" spans="1:21">
      <c r="A1299" t="s">
        <v>2616</v>
      </c>
      <c r="B1299" s="20">
        <v>45744</v>
      </c>
      <c r="C1299" s="20">
        <v>45720</v>
      </c>
      <c r="D1299" t="s">
        <v>235</v>
      </c>
      <c r="E1299" t="s">
        <v>236</v>
      </c>
      <c r="G1299" t="s">
        <v>3002</v>
      </c>
      <c r="H1299" t="s">
        <v>1348</v>
      </c>
      <c r="I1299" t="s">
        <v>1349</v>
      </c>
      <c r="J1299" s="8" t="str">
        <f t="shared" si="122"/>
        <v>SCR-</v>
      </c>
      <c r="K1299" t="s">
        <v>10</v>
      </c>
      <c r="L1299" s="47">
        <v>1600</v>
      </c>
      <c r="M1299" t="s">
        <v>1472</v>
      </c>
      <c r="N1299" t="s">
        <v>11</v>
      </c>
      <c r="O1299" s="50">
        <v>0.67030000000000001</v>
      </c>
      <c r="P1299" s="9">
        <f t="shared" si="123"/>
        <v>1072.48</v>
      </c>
      <c r="Q1299" s="10">
        <f t="shared" si="124"/>
        <v>7.3003400000000003</v>
      </c>
      <c r="R1299" s="10">
        <f t="shared" si="125"/>
        <v>9.1800000000000007E-2</v>
      </c>
      <c r="S1299" s="11">
        <f t="shared" si="126"/>
        <v>146.88</v>
      </c>
      <c r="T1299" s="10" t="s">
        <v>349</v>
      </c>
      <c r="U1299" t="s">
        <v>166</v>
      </c>
    </row>
    <row r="1300" spans="1:21">
      <c r="A1300" t="s">
        <v>2639</v>
      </c>
      <c r="B1300" s="20">
        <v>45744</v>
      </c>
      <c r="C1300" s="20">
        <v>45721</v>
      </c>
      <c r="D1300" t="s">
        <v>235</v>
      </c>
      <c r="E1300" t="s">
        <v>236</v>
      </c>
      <c r="G1300" t="s">
        <v>3021</v>
      </c>
      <c r="H1300" t="s">
        <v>1348</v>
      </c>
      <c r="I1300" t="s">
        <v>1349</v>
      </c>
      <c r="J1300" s="8" t="str">
        <f t="shared" ref="J1300:J1331" si="127">+LEFT(U1300,4)</f>
        <v>SCR-</v>
      </c>
      <c r="K1300" t="s">
        <v>10</v>
      </c>
      <c r="L1300" s="47">
        <v>1500</v>
      </c>
      <c r="M1300" t="s">
        <v>1472</v>
      </c>
      <c r="N1300" t="s">
        <v>11</v>
      </c>
      <c r="O1300" s="50">
        <v>0.67030000000000001</v>
      </c>
      <c r="P1300" s="9">
        <f t="shared" si="123"/>
        <v>1005.45</v>
      </c>
      <c r="Q1300" s="10">
        <f t="shared" si="124"/>
        <v>7.3003400000000003</v>
      </c>
      <c r="R1300" s="10">
        <f t="shared" si="125"/>
        <v>9.1800000000000007E-2</v>
      </c>
      <c r="S1300" s="11">
        <f t="shared" si="126"/>
        <v>137.69999999999999</v>
      </c>
      <c r="T1300" s="10" t="s">
        <v>349</v>
      </c>
      <c r="U1300" t="s">
        <v>166</v>
      </c>
    </row>
    <row r="1301" spans="1:21">
      <c r="A1301" t="s">
        <v>2728</v>
      </c>
      <c r="B1301" s="20">
        <v>45744</v>
      </c>
      <c r="C1301" s="20">
        <v>45728</v>
      </c>
      <c r="D1301" t="s">
        <v>235</v>
      </c>
      <c r="E1301" t="s">
        <v>236</v>
      </c>
      <c r="G1301" t="s">
        <v>3040</v>
      </c>
      <c r="H1301" t="s">
        <v>1348</v>
      </c>
      <c r="I1301" t="s">
        <v>1349</v>
      </c>
      <c r="J1301" s="8" t="str">
        <f t="shared" si="127"/>
        <v>SCR-</v>
      </c>
      <c r="K1301" t="s">
        <v>10</v>
      </c>
      <c r="L1301" s="47">
        <v>3000</v>
      </c>
      <c r="M1301" t="s">
        <v>1472</v>
      </c>
      <c r="N1301" t="s">
        <v>11</v>
      </c>
      <c r="O1301" s="50">
        <v>0.67030000000000001</v>
      </c>
      <c r="P1301" s="9">
        <f t="shared" si="123"/>
        <v>2010.9</v>
      </c>
      <c r="Q1301" s="10">
        <f t="shared" si="124"/>
        <v>7.3003400000000003</v>
      </c>
      <c r="R1301" s="10">
        <f t="shared" si="125"/>
        <v>9.1800000000000007E-2</v>
      </c>
      <c r="S1301" s="11">
        <f t="shared" si="126"/>
        <v>275.39999999999998</v>
      </c>
      <c r="T1301" s="10" t="s">
        <v>349</v>
      </c>
      <c r="U1301" t="s">
        <v>166</v>
      </c>
    </row>
    <row r="1302" spans="1:21">
      <c r="A1302" t="s">
        <v>2674</v>
      </c>
      <c r="B1302" s="20">
        <v>45743</v>
      </c>
      <c r="C1302" s="20">
        <v>45726</v>
      </c>
      <c r="D1302" t="s">
        <v>1006</v>
      </c>
      <c r="E1302" t="s">
        <v>1007</v>
      </c>
      <c r="G1302" t="s">
        <v>3028</v>
      </c>
      <c r="H1302" t="s">
        <v>3218</v>
      </c>
      <c r="I1302" t="s">
        <v>3425</v>
      </c>
      <c r="J1302" s="8" t="str">
        <f t="shared" si="127"/>
        <v>ALM-</v>
      </c>
      <c r="K1302" t="s">
        <v>98</v>
      </c>
      <c r="L1302" s="47">
        <v>1007</v>
      </c>
      <c r="M1302" t="s">
        <v>186</v>
      </c>
      <c r="N1302" t="s">
        <v>11</v>
      </c>
      <c r="O1302" s="50">
        <v>2.9203999999999999</v>
      </c>
      <c r="P1302" s="9">
        <f t="shared" si="123"/>
        <v>2940.84</v>
      </c>
      <c r="Q1302" s="10">
        <f t="shared" si="124"/>
        <v>7.3003400000000003</v>
      </c>
      <c r="R1302" s="10">
        <f t="shared" si="125"/>
        <v>0.4</v>
      </c>
      <c r="S1302" s="11">
        <f t="shared" si="126"/>
        <v>402.8</v>
      </c>
      <c r="T1302" s="10" t="s">
        <v>349</v>
      </c>
      <c r="U1302" t="s">
        <v>191</v>
      </c>
    </row>
    <row r="1303" spans="1:21">
      <c r="A1303" t="s">
        <v>2676</v>
      </c>
      <c r="B1303" s="20">
        <v>45743</v>
      </c>
      <c r="C1303" s="20">
        <v>45726</v>
      </c>
      <c r="D1303" t="s">
        <v>1006</v>
      </c>
      <c r="E1303" t="s">
        <v>1007</v>
      </c>
      <c r="G1303" t="s">
        <v>3028</v>
      </c>
      <c r="H1303" t="s">
        <v>3220</v>
      </c>
      <c r="I1303" t="s">
        <v>3427</v>
      </c>
      <c r="J1303" s="8" t="str">
        <f t="shared" si="127"/>
        <v>ALM-</v>
      </c>
      <c r="K1303" t="s">
        <v>98</v>
      </c>
      <c r="L1303" s="47">
        <v>683</v>
      </c>
      <c r="M1303" t="s">
        <v>186</v>
      </c>
      <c r="N1303" t="s">
        <v>11</v>
      </c>
      <c r="O1303" s="50">
        <v>2.9203999999999999</v>
      </c>
      <c r="P1303" s="9">
        <f t="shared" si="123"/>
        <v>1994.63</v>
      </c>
      <c r="Q1303" s="10">
        <f t="shared" si="124"/>
        <v>7.3003400000000003</v>
      </c>
      <c r="R1303" s="10">
        <f t="shared" si="125"/>
        <v>0.4</v>
      </c>
      <c r="S1303" s="11">
        <f t="shared" si="126"/>
        <v>273.2</v>
      </c>
      <c r="T1303" s="10" t="s">
        <v>349</v>
      </c>
      <c r="U1303" t="s">
        <v>191</v>
      </c>
    </row>
    <row r="1304" spans="1:21">
      <c r="A1304" t="s">
        <v>2678</v>
      </c>
      <c r="B1304" s="20">
        <v>45743</v>
      </c>
      <c r="C1304" s="20">
        <v>45726</v>
      </c>
      <c r="D1304" t="s">
        <v>1006</v>
      </c>
      <c r="E1304" t="s">
        <v>1007</v>
      </c>
      <c r="G1304" t="s">
        <v>3028</v>
      </c>
      <c r="H1304" t="s">
        <v>1019</v>
      </c>
      <c r="I1304" t="s">
        <v>1020</v>
      </c>
      <c r="J1304" s="8" t="str">
        <f t="shared" si="127"/>
        <v>ALM-</v>
      </c>
      <c r="K1304" t="s">
        <v>98</v>
      </c>
      <c r="L1304" s="47">
        <v>269</v>
      </c>
      <c r="M1304" t="s">
        <v>186</v>
      </c>
      <c r="N1304" t="s">
        <v>11</v>
      </c>
      <c r="O1304" s="50">
        <v>2.9203999999999999</v>
      </c>
      <c r="P1304" s="9">
        <f t="shared" si="123"/>
        <v>785.59</v>
      </c>
      <c r="Q1304" s="10">
        <f t="shared" si="124"/>
        <v>7.3003400000000003</v>
      </c>
      <c r="R1304" s="10">
        <f t="shared" si="125"/>
        <v>0.4</v>
      </c>
      <c r="S1304" s="11">
        <f t="shared" si="126"/>
        <v>107.6</v>
      </c>
      <c r="T1304" s="10" t="s">
        <v>349</v>
      </c>
      <c r="U1304" t="s">
        <v>191</v>
      </c>
    </row>
    <row r="1305" spans="1:21">
      <c r="A1305" t="s">
        <v>2780</v>
      </c>
      <c r="B1305" s="20">
        <v>45743</v>
      </c>
      <c r="C1305" s="20">
        <v>45730</v>
      </c>
      <c r="D1305" t="s">
        <v>1006</v>
      </c>
      <c r="E1305" t="s">
        <v>1007</v>
      </c>
      <c r="G1305" t="s">
        <v>3028</v>
      </c>
      <c r="H1305" t="s">
        <v>3197</v>
      </c>
      <c r="I1305" t="s">
        <v>3404</v>
      </c>
      <c r="J1305" s="8" t="str">
        <f t="shared" si="127"/>
        <v>ALM-</v>
      </c>
      <c r="K1305" t="s">
        <v>98</v>
      </c>
      <c r="L1305" s="47">
        <v>700</v>
      </c>
      <c r="M1305" t="s">
        <v>186</v>
      </c>
      <c r="N1305" t="s">
        <v>11</v>
      </c>
      <c r="O1305" s="50">
        <v>2.9203999999999999</v>
      </c>
      <c r="P1305" s="9">
        <f t="shared" si="123"/>
        <v>2044.28</v>
      </c>
      <c r="Q1305" s="10">
        <f t="shared" si="124"/>
        <v>7.3003400000000003</v>
      </c>
      <c r="R1305" s="10">
        <f t="shared" si="125"/>
        <v>0.4</v>
      </c>
      <c r="S1305" s="11">
        <f t="shared" si="126"/>
        <v>280</v>
      </c>
      <c r="T1305" s="10" t="s">
        <v>349</v>
      </c>
      <c r="U1305" t="s">
        <v>191</v>
      </c>
    </row>
    <row r="1306" spans="1:21">
      <c r="A1306" t="s">
        <v>2781</v>
      </c>
      <c r="B1306" s="20">
        <v>45743</v>
      </c>
      <c r="C1306" s="20">
        <v>45730</v>
      </c>
      <c r="D1306" t="s">
        <v>1006</v>
      </c>
      <c r="E1306" t="s">
        <v>1007</v>
      </c>
      <c r="G1306" t="s">
        <v>3028</v>
      </c>
      <c r="H1306" t="s">
        <v>1010</v>
      </c>
      <c r="I1306" t="s">
        <v>1011</v>
      </c>
      <c r="J1306" s="8" t="str">
        <f t="shared" si="127"/>
        <v>ALM-</v>
      </c>
      <c r="K1306" t="s">
        <v>98</v>
      </c>
      <c r="L1306" s="47">
        <v>1902</v>
      </c>
      <c r="M1306" t="s">
        <v>186</v>
      </c>
      <c r="N1306" t="s">
        <v>11</v>
      </c>
      <c r="O1306" s="50">
        <v>2.9203999999999999</v>
      </c>
      <c r="P1306" s="9">
        <f t="shared" si="123"/>
        <v>5554.6</v>
      </c>
      <c r="Q1306" s="10">
        <f t="shared" si="124"/>
        <v>7.3003400000000003</v>
      </c>
      <c r="R1306" s="10">
        <f t="shared" si="125"/>
        <v>0.4</v>
      </c>
      <c r="S1306" s="11">
        <f t="shared" si="126"/>
        <v>760.8</v>
      </c>
      <c r="T1306" s="10" t="s">
        <v>349</v>
      </c>
      <c r="U1306" t="s">
        <v>191</v>
      </c>
    </row>
    <row r="1307" spans="1:21">
      <c r="A1307" t="s">
        <v>2782</v>
      </c>
      <c r="B1307" s="20">
        <v>45743</v>
      </c>
      <c r="C1307" s="20">
        <v>45730</v>
      </c>
      <c r="D1307" t="s">
        <v>1006</v>
      </c>
      <c r="E1307" t="s">
        <v>1007</v>
      </c>
      <c r="G1307" t="s">
        <v>3028</v>
      </c>
      <c r="H1307" t="s">
        <v>3257</v>
      </c>
      <c r="I1307" t="s">
        <v>3464</v>
      </c>
      <c r="J1307" s="8" t="str">
        <f t="shared" si="127"/>
        <v>ALM-</v>
      </c>
      <c r="K1307" t="s">
        <v>98</v>
      </c>
      <c r="L1307" s="47">
        <v>527</v>
      </c>
      <c r="M1307" t="s">
        <v>186</v>
      </c>
      <c r="N1307" t="s">
        <v>11</v>
      </c>
      <c r="O1307" s="50">
        <v>2.9203999999999999</v>
      </c>
      <c r="P1307" s="9">
        <f t="shared" si="123"/>
        <v>1539.05</v>
      </c>
      <c r="Q1307" s="10">
        <f t="shared" si="124"/>
        <v>7.3003400000000003</v>
      </c>
      <c r="R1307" s="10">
        <f t="shared" si="125"/>
        <v>0.4</v>
      </c>
      <c r="S1307" s="11">
        <f t="shared" si="126"/>
        <v>210.8</v>
      </c>
      <c r="T1307" s="10" t="s">
        <v>349</v>
      </c>
      <c r="U1307" t="s">
        <v>191</v>
      </c>
    </row>
    <row r="1308" spans="1:21">
      <c r="A1308" t="s">
        <v>2783</v>
      </c>
      <c r="B1308" s="20">
        <v>45743</v>
      </c>
      <c r="C1308" s="20">
        <v>45730</v>
      </c>
      <c r="D1308" t="s">
        <v>1006</v>
      </c>
      <c r="E1308" t="s">
        <v>1007</v>
      </c>
      <c r="G1308" t="s">
        <v>3028</v>
      </c>
      <c r="H1308" t="s">
        <v>3258</v>
      </c>
      <c r="I1308" t="s">
        <v>3465</v>
      </c>
      <c r="J1308" s="8" t="str">
        <f t="shared" si="127"/>
        <v>ALM-</v>
      </c>
      <c r="K1308" t="s">
        <v>98</v>
      </c>
      <c r="L1308" s="47">
        <v>942</v>
      </c>
      <c r="M1308" t="s">
        <v>186</v>
      </c>
      <c r="N1308" t="s">
        <v>11</v>
      </c>
      <c r="O1308" s="50">
        <v>2.9203999999999999</v>
      </c>
      <c r="P1308" s="9">
        <f t="shared" si="123"/>
        <v>2751.02</v>
      </c>
      <c r="Q1308" s="10">
        <f t="shared" si="124"/>
        <v>7.3003400000000003</v>
      </c>
      <c r="R1308" s="10">
        <f t="shared" si="125"/>
        <v>0.4</v>
      </c>
      <c r="S1308" s="11">
        <f t="shared" si="126"/>
        <v>376.8</v>
      </c>
      <c r="T1308" s="10" t="s">
        <v>349</v>
      </c>
      <c r="U1308" t="s">
        <v>191</v>
      </c>
    </row>
    <row r="1309" spans="1:21">
      <c r="A1309" t="s">
        <v>2784</v>
      </c>
      <c r="B1309" s="20">
        <v>45743</v>
      </c>
      <c r="C1309" s="20">
        <v>45730</v>
      </c>
      <c r="D1309" t="s">
        <v>1006</v>
      </c>
      <c r="E1309" t="s">
        <v>1007</v>
      </c>
      <c r="G1309" t="s">
        <v>3028</v>
      </c>
      <c r="H1309" t="s">
        <v>3196</v>
      </c>
      <c r="I1309" t="s">
        <v>3403</v>
      </c>
      <c r="J1309" s="8" t="str">
        <f t="shared" si="127"/>
        <v>ALM-</v>
      </c>
      <c r="K1309" t="s">
        <v>98</v>
      </c>
      <c r="L1309" s="47">
        <v>885</v>
      </c>
      <c r="M1309" t="s">
        <v>186</v>
      </c>
      <c r="N1309" t="s">
        <v>11</v>
      </c>
      <c r="O1309" s="50">
        <v>2.9203999999999999</v>
      </c>
      <c r="P1309" s="9">
        <f t="shared" si="123"/>
        <v>2584.5500000000002</v>
      </c>
      <c r="Q1309" s="10">
        <f t="shared" si="124"/>
        <v>7.3003400000000003</v>
      </c>
      <c r="R1309" s="10">
        <f t="shared" si="125"/>
        <v>0.4</v>
      </c>
      <c r="S1309" s="11">
        <f t="shared" si="126"/>
        <v>354</v>
      </c>
      <c r="T1309" s="10" t="s">
        <v>349</v>
      </c>
      <c r="U1309" t="s">
        <v>191</v>
      </c>
    </row>
    <row r="1310" spans="1:21">
      <c r="A1310" t="s">
        <v>2785</v>
      </c>
      <c r="B1310" s="20">
        <v>45743</v>
      </c>
      <c r="C1310" s="20">
        <v>45730</v>
      </c>
      <c r="D1310" t="s">
        <v>1006</v>
      </c>
      <c r="E1310" t="s">
        <v>1007</v>
      </c>
      <c r="G1310" t="s">
        <v>3028</v>
      </c>
      <c r="H1310" t="s">
        <v>3259</v>
      </c>
      <c r="I1310" t="s">
        <v>3466</v>
      </c>
      <c r="J1310" s="8" t="str">
        <f t="shared" si="127"/>
        <v>ALM-</v>
      </c>
      <c r="K1310" t="s">
        <v>98</v>
      </c>
      <c r="L1310" s="47">
        <v>817</v>
      </c>
      <c r="M1310" t="s">
        <v>186</v>
      </c>
      <c r="N1310" t="s">
        <v>11</v>
      </c>
      <c r="O1310" s="50">
        <v>2.9203999999999999</v>
      </c>
      <c r="P1310" s="9">
        <f t="shared" si="123"/>
        <v>2385.9699999999998</v>
      </c>
      <c r="Q1310" s="10">
        <f t="shared" si="124"/>
        <v>7.3003400000000003</v>
      </c>
      <c r="R1310" s="10">
        <f t="shared" si="125"/>
        <v>0.4</v>
      </c>
      <c r="S1310" s="11">
        <f t="shared" si="126"/>
        <v>326.8</v>
      </c>
      <c r="T1310" s="10" t="s">
        <v>349</v>
      </c>
      <c r="U1310" t="s">
        <v>191</v>
      </c>
    </row>
    <row r="1311" spans="1:21">
      <c r="A1311" t="s">
        <v>2786</v>
      </c>
      <c r="B1311" s="20">
        <v>45743</v>
      </c>
      <c r="C1311" s="20">
        <v>45730</v>
      </c>
      <c r="D1311" t="s">
        <v>1006</v>
      </c>
      <c r="E1311" t="s">
        <v>1007</v>
      </c>
      <c r="G1311" t="s">
        <v>3028</v>
      </c>
      <c r="H1311" t="s">
        <v>3260</v>
      </c>
      <c r="I1311" t="s">
        <v>3467</v>
      </c>
      <c r="J1311" s="8" t="str">
        <f t="shared" si="127"/>
        <v>ALM-</v>
      </c>
      <c r="K1311" t="s">
        <v>98</v>
      </c>
      <c r="L1311" s="47">
        <v>601</v>
      </c>
      <c r="M1311" t="s">
        <v>186</v>
      </c>
      <c r="N1311" t="s">
        <v>11</v>
      </c>
      <c r="O1311" s="50">
        <v>2.9203999999999999</v>
      </c>
      <c r="P1311" s="9">
        <f t="shared" si="123"/>
        <v>1755.16</v>
      </c>
      <c r="Q1311" s="10">
        <f t="shared" si="124"/>
        <v>7.3003400000000003</v>
      </c>
      <c r="R1311" s="10">
        <f t="shared" si="125"/>
        <v>0.4</v>
      </c>
      <c r="S1311" s="11">
        <f t="shared" si="126"/>
        <v>240.4</v>
      </c>
      <c r="T1311" s="10" t="s">
        <v>349</v>
      </c>
      <c r="U1311" t="s">
        <v>191</v>
      </c>
    </row>
    <row r="1312" spans="1:21">
      <c r="A1312" t="s">
        <v>2803</v>
      </c>
      <c r="B1312" s="20">
        <v>45743</v>
      </c>
      <c r="C1312" s="20">
        <v>45735</v>
      </c>
      <c r="D1312" t="s">
        <v>1006</v>
      </c>
      <c r="E1312" t="s">
        <v>1007</v>
      </c>
      <c r="G1312" t="s">
        <v>3028</v>
      </c>
      <c r="H1312" t="s">
        <v>3268</v>
      </c>
      <c r="I1312" t="s">
        <v>3475</v>
      </c>
      <c r="J1312" s="8" t="str">
        <f t="shared" si="127"/>
        <v>ALM-</v>
      </c>
      <c r="K1312" t="s">
        <v>98</v>
      </c>
      <c r="L1312" s="47">
        <v>563</v>
      </c>
      <c r="M1312" t="s">
        <v>186</v>
      </c>
      <c r="N1312" t="s">
        <v>11</v>
      </c>
      <c r="O1312" s="50">
        <v>2.9203999999999999</v>
      </c>
      <c r="P1312" s="9">
        <f t="shared" si="123"/>
        <v>1644.19</v>
      </c>
      <c r="Q1312" s="10">
        <f t="shared" si="124"/>
        <v>7.3003400000000003</v>
      </c>
      <c r="R1312" s="10">
        <f t="shared" si="125"/>
        <v>0.4</v>
      </c>
      <c r="S1312" s="11">
        <f t="shared" si="126"/>
        <v>225.2</v>
      </c>
      <c r="T1312" s="10" t="s">
        <v>349</v>
      </c>
      <c r="U1312" t="s">
        <v>191</v>
      </c>
    </row>
    <row r="1313" spans="1:21">
      <c r="A1313" t="s">
        <v>2679</v>
      </c>
      <c r="B1313" s="20">
        <v>45743</v>
      </c>
      <c r="C1313" s="20">
        <v>45726</v>
      </c>
      <c r="D1313" t="s">
        <v>1006</v>
      </c>
      <c r="E1313" t="s">
        <v>1007</v>
      </c>
      <c r="G1313" t="s">
        <v>3028</v>
      </c>
      <c r="H1313" t="s">
        <v>3221</v>
      </c>
      <c r="I1313" t="s">
        <v>3428</v>
      </c>
      <c r="J1313" s="8" t="str">
        <f t="shared" si="127"/>
        <v>ALM-</v>
      </c>
      <c r="K1313" t="s">
        <v>98</v>
      </c>
      <c r="L1313" s="47">
        <v>510</v>
      </c>
      <c r="M1313" t="s">
        <v>186</v>
      </c>
      <c r="N1313" t="s">
        <v>11</v>
      </c>
      <c r="O1313" s="50">
        <v>3.0973000000000002</v>
      </c>
      <c r="P1313" s="9">
        <f t="shared" si="123"/>
        <v>1579.62</v>
      </c>
      <c r="Q1313" s="10">
        <f t="shared" si="124"/>
        <v>7.3003400000000003</v>
      </c>
      <c r="R1313" s="10">
        <f t="shared" si="125"/>
        <v>0.42430000000000001</v>
      </c>
      <c r="S1313" s="11">
        <f t="shared" si="126"/>
        <v>216.39</v>
      </c>
      <c r="T1313" s="10" t="s">
        <v>349</v>
      </c>
      <c r="U1313" t="s">
        <v>191</v>
      </c>
    </row>
    <row r="1314" spans="1:21">
      <c r="A1314" t="s">
        <v>2779</v>
      </c>
      <c r="B1314" s="20">
        <v>45743</v>
      </c>
      <c r="C1314" s="20">
        <v>45730</v>
      </c>
      <c r="D1314" t="s">
        <v>1006</v>
      </c>
      <c r="E1314" t="s">
        <v>1007</v>
      </c>
      <c r="G1314" t="s">
        <v>3028</v>
      </c>
      <c r="H1314" t="s">
        <v>1013</v>
      </c>
      <c r="I1314" t="s">
        <v>1014</v>
      </c>
      <c r="J1314" s="8" t="str">
        <f t="shared" si="127"/>
        <v>ALM-</v>
      </c>
      <c r="K1314" t="s">
        <v>98</v>
      </c>
      <c r="L1314" s="47">
        <v>982</v>
      </c>
      <c r="M1314" t="s">
        <v>186</v>
      </c>
      <c r="N1314" t="s">
        <v>11</v>
      </c>
      <c r="O1314" s="50">
        <v>3.0973000000000002</v>
      </c>
      <c r="P1314" s="9">
        <f t="shared" si="123"/>
        <v>3041.55</v>
      </c>
      <c r="Q1314" s="10">
        <f t="shared" si="124"/>
        <v>7.3003400000000003</v>
      </c>
      <c r="R1314" s="10">
        <f t="shared" si="125"/>
        <v>0.42430000000000001</v>
      </c>
      <c r="S1314" s="11">
        <f t="shared" si="126"/>
        <v>416.66</v>
      </c>
      <c r="T1314" s="10" t="s">
        <v>349</v>
      </c>
      <c r="U1314" t="s">
        <v>191</v>
      </c>
    </row>
    <row r="1315" spans="1:21">
      <c r="A1315" t="s">
        <v>2804</v>
      </c>
      <c r="B1315" s="20">
        <v>45743</v>
      </c>
      <c r="C1315" s="20">
        <v>45735</v>
      </c>
      <c r="D1315" t="s">
        <v>1006</v>
      </c>
      <c r="E1315" t="s">
        <v>1007</v>
      </c>
      <c r="G1315" t="s">
        <v>3028</v>
      </c>
      <c r="H1315" t="s">
        <v>1013</v>
      </c>
      <c r="I1315" t="s">
        <v>1014</v>
      </c>
      <c r="J1315" s="8" t="str">
        <f t="shared" si="127"/>
        <v>ALM-</v>
      </c>
      <c r="K1315" t="s">
        <v>98</v>
      </c>
      <c r="L1315" s="47">
        <v>643</v>
      </c>
      <c r="M1315" t="s">
        <v>186</v>
      </c>
      <c r="N1315" t="s">
        <v>11</v>
      </c>
      <c r="O1315" s="50">
        <v>3.0973000000000002</v>
      </c>
      <c r="P1315" s="9">
        <f t="shared" si="123"/>
        <v>1991.56</v>
      </c>
      <c r="Q1315" s="10">
        <f t="shared" si="124"/>
        <v>7.3003400000000003</v>
      </c>
      <c r="R1315" s="10">
        <f t="shared" si="125"/>
        <v>0.42430000000000001</v>
      </c>
      <c r="S1315" s="11">
        <f t="shared" si="126"/>
        <v>272.82</v>
      </c>
      <c r="T1315" s="10" t="s">
        <v>349</v>
      </c>
      <c r="U1315" t="s">
        <v>191</v>
      </c>
    </row>
    <row r="1316" spans="1:21">
      <c r="A1316" t="s">
        <v>2761</v>
      </c>
      <c r="B1316" s="20">
        <v>45743</v>
      </c>
      <c r="C1316" s="20">
        <v>45730</v>
      </c>
      <c r="D1316" t="s">
        <v>806</v>
      </c>
      <c r="E1316" t="s">
        <v>807</v>
      </c>
      <c r="G1316" t="s">
        <v>3048</v>
      </c>
      <c r="H1316" t="s">
        <v>3250</v>
      </c>
      <c r="I1316" t="s">
        <v>3457</v>
      </c>
      <c r="J1316" s="8" t="str">
        <f t="shared" si="127"/>
        <v>BAG-</v>
      </c>
      <c r="K1316" t="s">
        <v>10</v>
      </c>
      <c r="L1316" s="47">
        <v>10000</v>
      </c>
      <c r="M1316" t="s">
        <v>1472</v>
      </c>
      <c r="N1316" t="s">
        <v>11</v>
      </c>
      <c r="O1316" s="50">
        <v>9.6000000000000002E-2</v>
      </c>
      <c r="P1316" s="9">
        <f t="shared" si="123"/>
        <v>960</v>
      </c>
      <c r="Q1316" s="10">
        <f t="shared" si="124"/>
        <v>7.3003400000000003</v>
      </c>
      <c r="R1316" s="10">
        <f t="shared" si="125"/>
        <v>1.32E-2</v>
      </c>
      <c r="S1316" s="11">
        <f t="shared" si="126"/>
        <v>132</v>
      </c>
      <c r="T1316" s="10" t="s">
        <v>349</v>
      </c>
      <c r="U1316" t="s">
        <v>810</v>
      </c>
    </row>
    <row r="1317" spans="1:21">
      <c r="A1317" t="s">
        <v>2762</v>
      </c>
      <c r="B1317" s="20">
        <v>45743</v>
      </c>
      <c r="C1317" s="20">
        <v>45730</v>
      </c>
      <c r="D1317" t="s">
        <v>806</v>
      </c>
      <c r="E1317" t="s">
        <v>807</v>
      </c>
      <c r="G1317" t="s">
        <v>3048</v>
      </c>
      <c r="H1317" t="s">
        <v>3251</v>
      </c>
      <c r="I1317" t="s">
        <v>3458</v>
      </c>
      <c r="J1317" s="8" t="str">
        <f t="shared" si="127"/>
        <v>BAG-</v>
      </c>
      <c r="K1317" t="s">
        <v>10</v>
      </c>
      <c r="L1317" s="47">
        <v>4000</v>
      </c>
      <c r="M1317" t="s">
        <v>1472</v>
      </c>
      <c r="N1317" t="s">
        <v>11</v>
      </c>
      <c r="O1317" s="50">
        <v>0.113</v>
      </c>
      <c r="P1317" s="9">
        <f t="shared" si="123"/>
        <v>452</v>
      </c>
      <c r="Q1317" s="10">
        <f t="shared" si="124"/>
        <v>7.3003400000000003</v>
      </c>
      <c r="R1317" s="10">
        <f t="shared" si="125"/>
        <v>1.55E-2</v>
      </c>
      <c r="S1317" s="11">
        <f t="shared" si="126"/>
        <v>62</v>
      </c>
      <c r="T1317" s="10" t="s">
        <v>349</v>
      </c>
      <c r="U1317" t="s">
        <v>810</v>
      </c>
    </row>
    <row r="1318" spans="1:21">
      <c r="A1318" t="s">
        <v>2763</v>
      </c>
      <c r="B1318" s="20">
        <v>45743</v>
      </c>
      <c r="C1318" s="20">
        <v>45730</v>
      </c>
      <c r="D1318" t="s">
        <v>806</v>
      </c>
      <c r="E1318" t="s">
        <v>807</v>
      </c>
      <c r="G1318" t="s">
        <v>3048</v>
      </c>
      <c r="H1318" t="s">
        <v>804</v>
      </c>
      <c r="I1318" t="s">
        <v>805</v>
      </c>
      <c r="J1318" s="8" t="str">
        <f t="shared" si="127"/>
        <v>BAG-</v>
      </c>
      <c r="K1318" t="s">
        <v>10</v>
      </c>
      <c r="L1318" s="47">
        <v>7000</v>
      </c>
      <c r="M1318" t="s">
        <v>1472</v>
      </c>
      <c r="N1318" t="s">
        <v>11</v>
      </c>
      <c r="O1318" s="50">
        <v>0.152</v>
      </c>
      <c r="P1318" s="9">
        <f t="shared" si="123"/>
        <v>1064</v>
      </c>
      <c r="Q1318" s="10">
        <f t="shared" si="124"/>
        <v>7.3003400000000003</v>
      </c>
      <c r="R1318" s="10">
        <f t="shared" si="125"/>
        <v>2.0799999999999999E-2</v>
      </c>
      <c r="S1318" s="11">
        <f t="shared" si="126"/>
        <v>145.6</v>
      </c>
      <c r="T1318" s="10" t="s">
        <v>349</v>
      </c>
      <c r="U1318" t="s">
        <v>810</v>
      </c>
    </row>
    <row r="1319" spans="1:21">
      <c r="A1319" t="s">
        <v>2764</v>
      </c>
      <c r="B1319" s="20">
        <v>45743</v>
      </c>
      <c r="C1319" s="20">
        <v>45730</v>
      </c>
      <c r="D1319" t="s">
        <v>806</v>
      </c>
      <c r="E1319" t="s">
        <v>807</v>
      </c>
      <c r="G1319" t="s">
        <v>3048</v>
      </c>
      <c r="H1319" t="s">
        <v>3252</v>
      </c>
      <c r="I1319" t="s">
        <v>3459</v>
      </c>
      <c r="J1319" s="8" t="str">
        <f t="shared" si="127"/>
        <v>BAG-</v>
      </c>
      <c r="K1319" t="s">
        <v>10</v>
      </c>
      <c r="L1319" s="47">
        <v>1000</v>
      </c>
      <c r="M1319" t="s">
        <v>1472</v>
      </c>
      <c r="N1319" t="s">
        <v>11</v>
      </c>
      <c r="O1319" s="50">
        <v>0.215</v>
      </c>
      <c r="P1319" s="9">
        <f t="shared" si="123"/>
        <v>215</v>
      </c>
      <c r="Q1319" s="10">
        <f t="shared" si="124"/>
        <v>7.3003400000000003</v>
      </c>
      <c r="R1319" s="10">
        <f t="shared" si="125"/>
        <v>2.9499999999999998E-2</v>
      </c>
      <c r="S1319" s="11">
        <f t="shared" si="126"/>
        <v>29.5</v>
      </c>
      <c r="T1319" s="10" t="s">
        <v>349</v>
      </c>
      <c r="U1319" t="s">
        <v>810</v>
      </c>
    </row>
    <row r="1320" spans="1:21">
      <c r="A1320" t="s">
        <v>2813</v>
      </c>
      <c r="B1320" s="20">
        <v>45743</v>
      </c>
      <c r="C1320" s="20">
        <v>45743</v>
      </c>
      <c r="D1320" t="s">
        <v>5</v>
      </c>
      <c r="E1320" t="s">
        <v>6</v>
      </c>
      <c r="G1320" t="s">
        <v>3057</v>
      </c>
      <c r="H1320" t="s">
        <v>3272</v>
      </c>
      <c r="I1320" t="s">
        <v>3478</v>
      </c>
      <c r="J1320" s="8" t="str">
        <f t="shared" si="127"/>
        <v>BOX-</v>
      </c>
      <c r="K1320" t="s">
        <v>10</v>
      </c>
      <c r="L1320" s="47">
        <v>2020</v>
      </c>
      <c r="M1320" t="s">
        <v>1472</v>
      </c>
      <c r="N1320" t="s">
        <v>11</v>
      </c>
      <c r="O1320" s="50">
        <v>1.65</v>
      </c>
      <c r="P1320" s="9">
        <f t="shared" si="123"/>
        <v>3333</v>
      </c>
      <c r="Q1320" s="10">
        <f t="shared" si="124"/>
        <v>7.3003400000000003</v>
      </c>
      <c r="R1320" s="10">
        <f t="shared" si="125"/>
        <v>0.22600000000000001</v>
      </c>
      <c r="S1320" s="11">
        <f t="shared" si="126"/>
        <v>456.52</v>
      </c>
      <c r="T1320" s="10" t="s">
        <v>349</v>
      </c>
      <c r="U1320" t="s">
        <v>1</v>
      </c>
    </row>
    <row r="1321" spans="1:21">
      <c r="A1321" t="s">
        <v>2814</v>
      </c>
      <c r="B1321" s="20">
        <v>45743</v>
      </c>
      <c r="C1321" s="20">
        <v>45743</v>
      </c>
      <c r="D1321" t="s">
        <v>5</v>
      </c>
      <c r="E1321" t="s">
        <v>6</v>
      </c>
      <c r="G1321" t="s">
        <v>3057</v>
      </c>
      <c r="H1321" t="s">
        <v>3272</v>
      </c>
      <c r="I1321" t="s">
        <v>3478</v>
      </c>
      <c r="J1321" s="8" t="str">
        <f t="shared" si="127"/>
        <v>BOX-</v>
      </c>
      <c r="K1321" t="s">
        <v>10</v>
      </c>
      <c r="L1321" s="47">
        <v>200</v>
      </c>
      <c r="M1321" t="s">
        <v>1472</v>
      </c>
      <c r="N1321" t="s">
        <v>11</v>
      </c>
      <c r="O1321" s="50">
        <v>1.65</v>
      </c>
      <c r="P1321" s="9">
        <f t="shared" si="123"/>
        <v>330</v>
      </c>
      <c r="Q1321" s="10">
        <f t="shared" si="124"/>
        <v>7.3003400000000003</v>
      </c>
      <c r="R1321" s="10">
        <f t="shared" si="125"/>
        <v>0.22600000000000001</v>
      </c>
      <c r="S1321" s="11">
        <f t="shared" si="126"/>
        <v>45.2</v>
      </c>
      <c r="T1321" s="10" t="s">
        <v>349</v>
      </c>
      <c r="U1321" t="s">
        <v>1</v>
      </c>
    </row>
    <row r="1322" spans="1:21">
      <c r="A1322" t="s">
        <v>2816</v>
      </c>
      <c r="B1322" s="20">
        <v>45743</v>
      </c>
      <c r="C1322" s="20">
        <v>45743</v>
      </c>
      <c r="D1322" t="s">
        <v>5</v>
      </c>
      <c r="E1322" t="s">
        <v>6</v>
      </c>
      <c r="G1322" t="s">
        <v>3057</v>
      </c>
      <c r="H1322" t="s">
        <v>3274</v>
      </c>
      <c r="I1322" t="s">
        <v>3480</v>
      </c>
      <c r="J1322" s="8" t="str">
        <f t="shared" si="127"/>
        <v>BOX-</v>
      </c>
      <c r="K1322" t="s">
        <v>10</v>
      </c>
      <c r="L1322" s="47">
        <v>1530</v>
      </c>
      <c r="M1322" t="s">
        <v>1472</v>
      </c>
      <c r="N1322" t="s">
        <v>11</v>
      </c>
      <c r="O1322" s="50">
        <v>2.76</v>
      </c>
      <c r="P1322" s="9">
        <f t="shared" si="123"/>
        <v>4222.8</v>
      </c>
      <c r="Q1322" s="10">
        <f t="shared" si="124"/>
        <v>7.3003400000000003</v>
      </c>
      <c r="R1322" s="10">
        <f t="shared" si="125"/>
        <v>0.37809999999999999</v>
      </c>
      <c r="S1322" s="11">
        <f t="shared" si="126"/>
        <v>578.49</v>
      </c>
      <c r="T1322" s="10" t="s">
        <v>349</v>
      </c>
      <c r="U1322" t="s">
        <v>1</v>
      </c>
    </row>
    <row r="1323" spans="1:21">
      <c r="A1323" t="s">
        <v>2811</v>
      </c>
      <c r="B1323" s="20">
        <v>45743</v>
      </c>
      <c r="C1323" s="20">
        <v>45743</v>
      </c>
      <c r="D1323" t="s">
        <v>5</v>
      </c>
      <c r="E1323" t="s">
        <v>6</v>
      </c>
      <c r="G1323" t="s">
        <v>3057</v>
      </c>
      <c r="H1323" t="s">
        <v>3271</v>
      </c>
      <c r="I1323" t="s">
        <v>428</v>
      </c>
      <c r="J1323" s="8" t="str">
        <f t="shared" si="127"/>
        <v>BOX-</v>
      </c>
      <c r="K1323" t="s">
        <v>10</v>
      </c>
      <c r="L1323" s="47">
        <v>3600</v>
      </c>
      <c r="M1323" t="s">
        <v>1472</v>
      </c>
      <c r="N1323" t="s">
        <v>11</v>
      </c>
      <c r="O1323" s="50">
        <v>2.79</v>
      </c>
      <c r="P1323" s="9">
        <f t="shared" si="123"/>
        <v>10044</v>
      </c>
      <c r="Q1323" s="10">
        <f t="shared" si="124"/>
        <v>7.3003400000000003</v>
      </c>
      <c r="R1323" s="10">
        <f t="shared" si="125"/>
        <v>0.38219999999999998</v>
      </c>
      <c r="S1323" s="11">
        <f t="shared" si="126"/>
        <v>1375.92</v>
      </c>
      <c r="T1323" s="10" t="s">
        <v>349</v>
      </c>
      <c r="U1323" t="s">
        <v>1</v>
      </c>
    </row>
    <row r="1324" spans="1:21">
      <c r="A1324" t="s">
        <v>2812</v>
      </c>
      <c r="B1324" s="20">
        <v>45743</v>
      </c>
      <c r="C1324" s="20">
        <v>45743</v>
      </c>
      <c r="D1324" t="s">
        <v>5</v>
      </c>
      <c r="E1324" t="s">
        <v>6</v>
      </c>
      <c r="G1324" t="s">
        <v>3057</v>
      </c>
      <c r="H1324" t="s">
        <v>3271</v>
      </c>
      <c r="I1324" t="s">
        <v>428</v>
      </c>
      <c r="J1324" s="8" t="str">
        <f t="shared" si="127"/>
        <v>BOX-</v>
      </c>
      <c r="K1324" t="s">
        <v>10</v>
      </c>
      <c r="L1324" s="47">
        <v>50</v>
      </c>
      <c r="M1324" t="s">
        <v>1472</v>
      </c>
      <c r="N1324" t="s">
        <v>11</v>
      </c>
      <c r="O1324" s="50">
        <v>2.79</v>
      </c>
      <c r="P1324" s="9">
        <f t="shared" si="123"/>
        <v>139.5</v>
      </c>
      <c r="Q1324" s="10">
        <f t="shared" si="124"/>
        <v>7.3003400000000003</v>
      </c>
      <c r="R1324" s="10">
        <f t="shared" si="125"/>
        <v>0.38219999999999998</v>
      </c>
      <c r="S1324" s="11">
        <f t="shared" si="126"/>
        <v>19.11</v>
      </c>
      <c r="T1324" s="10" t="s">
        <v>349</v>
      </c>
      <c r="U1324" t="s">
        <v>1</v>
      </c>
    </row>
    <row r="1325" spans="1:21">
      <c r="A1325" t="s">
        <v>2815</v>
      </c>
      <c r="B1325" s="20">
        <v>45743</v>
      </c>
      <c r="C1325" s="20">
        <v>45743</v>
      </c>
      <c r="D1325" t="s">
        <v>5</v>
      </c>
      <c r="E1325" t="s">
        <v>6</v>
      </c>
      <c r="G1325" t="s">
        <v>3057</v>
      </c>
      <c r="H1325" t="s">
        <v>3273</v>
      </c>
      <c r="I1325" t="s">
        <v>3479</v>
      </c>
      <c r="J1325" s="8" t="str">
        <f t="shared" si="127"/>
        <v>BOX-</v>
      </c>
      <c r="K1325" t="s">
        <v>10</v>
      </c>
      <c r="L1325" s="47">
        <v>1010</v>
      </c>
      <c r="M1325" t="s">
        <v>1472</v>
      </c>
      <c r="N1325" t="s">
        <v>11</v>
      </c>
      <c r="O1325" s="50">
        <v>3.23</v>
      </c>
      <c r="P1325" s="9">
        <f t="shared" si="123"/>
        <v>3262.3</v>
      </c>
      <c r="Q1325" s="10">
        <f t="shared" si="124"/>
        <v>7.3003400000000003</v>
      </c>
      <c r="R1325" s="10">
        <f t="shared" si="125"/>
        <v>0.44240000000000002</v>
      </c>
      <c r="S1325" s="11">
        <f t="shared" si="126"/>
        <v>446.82</v>
      </c>
      <c r="T1325" s="10" t="s">
        <v>349</v>
      </c>
      <c r="U1325" t="s">
        <v>1</v>
      </c>
    </row>
    <row r="1326" spans="1:21">
      <c r="A1326" t="s">
        <v>2551</v>
      </c>
      <c r="B1326" s="20">
        <v>45743</v>
      </c>
      <c r="C1326" s="20">
        <v>45716</v>
      </c>
      <c r="D1326" t="s">
        <v>149</v>
      </c>
      <c r="E1326" t="s">
        <v>150</v>
      </c>
      <c r="G1326" t="s">
        <v>2993</v>
      </c>
      <c r="H1326" t="s">
        <v>3170</v>
      </c>
      <c r="I1326" t="s">
        <v>787</v>
      </c>
      <c r="J1326" s="8" t="str">
        <f t="shared" si="127"/>
        <v>GLID</v>
      </c>
      <c r="K1326" t="s">
        <v>10</v>
      </c>
      <c r="L1326" s="47">
        <v>1020</v>
      </c>
      <c r="M1326" t="s">
        <v>1472</v>
      </c>
      <c r="N1326" t="s">
        <v>11</v>
      </c>
      <c r="O1326" s="50">
        <v>2.7372999999999998</v>
      </c>
      <c r="P1326" s="9">
        <f t="shared" si="123"/>
        <v>2792.05</v>
      </c>
      <c r="Q1326" s="10">
        <f t="shared" si="124"/>
        <v>7.3003400000000003</v>
      </c>
      <c r="R1326" s="10">
        <f t="shared" si="125"/>
        <v>0.375</v>
      </c>
      <c r="S1326" s="11">
        <f t="shared" si="126"/>
        <v>382.5</v>
      </c>
      <c r="T1326" s="10" t="s">
        <v>349</v>
      </c>
      <c r="U1326" t="s">
        <v>78</v>
      </c>
    </row>
    <row r="1327" spans="1:21">
      <c r="A1327" t="s">
        <v>2730</v>
      </c>
      <c r="B1327" s="20">
        <v>45743</v>
      </c>
      <c r="C1327" s="20">
        <v>45728</v>
      </c>
      <c r="D1327" t="s">
        <v>149</v>
      </c>
      <c r="E1327" t="s">
        <v>150</v>
      </c>
      <c r="G1327" t="s">
        <v>2993</v>
      </c>
      <c r="H1327" t="s">
        <v>1190</v>
      </c>
      <c r="I1327" t="s">
        <v>1191</v>
      </c>
      <c r="J1327" s="8" t="str">
        <f t="shared" si="127"/>
        <v>GLID</v>
      </c>
      <c r="K1327" t="s">
        <v>10</v>
      </c>
      <c r="L1327" s="47">
        <v>3030</v>
      </c>
      <c r="M1327" t="s">
        <v>1472</v>
      </c>
      <c r="N1327" t="s">
        <v>11</v>
      </c>
      <c r="O1327" s="50">
        <v>4.3726000000000003</v>
      </c>
      <c r="P1327" s="9">
        <f t="shared" si="123"/>
        <v>13248.98</v>
      </c>
      <c r="Q1327" s="10">
        <f t="shared" si="124"/>
        <v>7.3003400000000003</v>
      </c>
      <c r="R1327" s="10">
        <f t="shared" si="125"/>
        <v>0.59899999999999998</v>
      </c>
      <c r="S1327" s="11">
        <f t="shared" si="126"/>
        <v>1814.97</v>
      </c>
      <c r="T1327" s="10" t="s">
        <v>349</v>
      </c>
      <c r="U1327" t="s">
        <v>78</v>
      </c>
    </row>
    <row r="1328" spans="1:21">
      <c r="A1328" t="s">
        <v>2549</v>
      </c>
      <c r="B1328" s="20">
        <v>45743</v>
      </c>
      <c r="C1328" s="20">
        <v>45716</v>
      </c>
      <c r="D1328" t="s">
        <v>149</v>
      </c>
      <c r="E1328" t="s">
        <v>150</v>
      </c>
      <c r="G1328" t="s">
        <v>2993</v>
      </c>
      <c r="H1328" t="s">
        <v>3169</v>
      </c>
      <c r="I1328" t="s">
        <v>3379</v>
      </c>
      <c r="J1328" s="8" t="str">
        <f t="shared" si="127"/>
        <v>GLID</v>
      </c>
      <c r="K1328" t="s">
        <v>10</v>
      </c>
      <c r="L1328" s="47">
        <v>530</v>
      </c>
      <c r="M1328" t="s">
        <v>1472</v>
      </c>
      <c r="N1328" t="s">
        <v>11</v>
      </c>
      <c r="O1328" s="50">
        <v>4.4287999999999998</v>
      </c>
      <c r="P1328" s="9">
        <f t="shared" si="123"/>
        <v>2347.2600000000002</v>
      </c>
      <c r="Q1328" s="10">
        <f t="shared" si="124"/>
        <v>7.3003400000000003</v>
      </c>
      <c r="R1328" s="10">
        <f t="shared" si="125"/>
        <v>0.60670000000000002</v>
      </c>
      <c r="S1328" s="11">
        <f t="shared" si="126"/>
        <v>321.55</v>
      </c>
      <c r="T1328" s="10" t="s">
        <v>349</v>
      </c>
      <c r="U1328" t="s">
        <v>78</v>
      </c>
    </row>
    <row r="1329" spans="1:21">
      <c r="A1329" t="s">
        <v>2643</v>
      </c>
      <c r="B1329" s="20">
        <v>45743</v>
      </c>
      <c r="C1329" s="20">
        <v>45721</v>
      </c>
      <c r="D1329" t="s">
        <v>709</v>
      </c>
      <c r="E1329" t="s">
        <v>710</v>
      </c>
      <c r="G1329" t="s">
        <v>2998</v>
      </c>
      <c r="H1329" t="s">
        <v>738</v>
      </c>
      <c r="I1329" t="s">
        <v>739</v>
      </c>
      <c r="J1329" s="8" t="str">
        <f t="shared" si="127"/>
        <v>KNOB</v>
      </c>
      <c r="K1329" t="s">
        <v>10</v>
      </c>
      <c r="L1329" s="47">
        <v>1000</v>
      </c>
      <c r="M1329" t="s">
        <v>1472</v>
      </c>
      <c r="N1329" t="s">
        <v>11</v>
      </c>
      <c r="O1329" s="50">
        <v>1.0463</v>
      </c>
      <c r="P1329" s="9">
        <f t="shared" si="123"/>
        <v>1046.3</v>
      </c>
      <c r="Q1329" s="10">
        <f t="shared" si="124"/>
        <v>7.3003400000000003</v>
      </c>
      <c r="R1329" s="10">
        <f t="shared" si="125"/>
        <v>0.14330000000000001</v>
      </c>
      <c r="S1329" s="11">
        <f t="shared" si="126"/>
        <v>143.30000000000001</v>
      </c>
      <c r="T1329" s="10" t="s">
        <v>349</v>
      </c>
      <c r="U1329" t="s">
        <v>32</v>
      </c>
    </row>
    <row r="1330" spans="1:21">
      <c r="A1330" t="s">
        <v>2563</v>
      </c>
      <c r="B1330" s="20">
        <v>45743</v>
      </c>
      <c r="C1330" s="20">
        <v>45716</v>
      </c>
      <c r="D1330" t="s">
        <v>709</v>
      </c>
      <c r="E1330" t="s">
        <v>710</v>
      </c>
      <c r="G1330" t="s">
        <v>2998</v>
      </c>
      <c r="H1330" t="s">
        <v>3177</v>
      </c>
      <c r="I1330" t="s">
        <v>3384</v>
      </c>
      <c r="J1330" s="8" t="str">
        <f t="shared" si="127"/>
        <v>KNOB</v>
      </c>
      <c r="K1330" t="s">
        <v>10</v>
      </c>
      <c r="L1330" s="47">
        <v>1010</v>
      </c>
      <c r="M1330" t="s">
        <v>1472</v>
      </c>
      <c r="N1330" t="s">
        <v>11</v>
      </c>
      <c r="O1330" s="50">
        <v>1.2481</v>
      </c>
      <c r="P1330" s="9">
        <f t="shared" si="123"/>
        <v>1260.58</v>
      </c>
      <c r="Q1330" s="10">
        <f t="shared" si="124"/>
        <v>7.3003400000000003</v>
      </c>
      <c r="R1330" s="10">
        <f t="shared" si="125"/>
        <v>0.17100000000000001</v>
      </c>
      <c r="S1330" s="11">
        <f t="shared" si="126"/>
        <v>172.71</v>
      </c>
      <c r="T1330" s="10" t="s">
        <v>349</v>
      </c>
      <c r="U1330" t="s">
        <v>32</v>
      </c>
    </row>
    <row r="1331" spans="1:21">
      <c r="A1331" t="s">
        <v>2377</v>
      </c>
      <c r="B1331" s="20">
        <v>45743</v>
      </c>
      <c r="C1331" s="20">
        <v>45695</v>
      </c>
      <c r="D1331" t="s">
        <v>143</v>
      </c>
      <c r="E1331" t="s">
        <v>144</v>
      </c>
      <c r="G1331" t="s">
        <v>2913</v>
      </c>
      <c r="H1331" t="s">
        <v>141</v>
      </c>
      <c r="I1331" t="s">
        <v>142</v>
      </c>
      <c r="J1331" s="8" t="str">
        <f t="shared" si="127"/>
        <v>KNOB</v>
      </c>
      <c r="K1331" t="s">
        <v>10</v>
      </c>
      <c r="L1331" s="47">
        <v>2900</v>
      </c>
      <c r="M1331" t="s">
        <v>1472</v>
      </c>
      <c r="N1331" t="s">
        <v>11</v>
      </c>
      <c r="O1331" s="50">
        <v>5.0999999999999996</v>
      </c>
      <c r="P1331" s="9">
        <f t="shared" si="123"/>
        <v>14790</v>
      </c>
      <c r="Q1331" s="10">
        <f t="shared" si="124"/>
        <v>7.3003400000000003</v>
      </c>
      <c r="R1331" s="10">
        <f t="shared" si="125"/>
        <v>0.6986</v>
      </c>
      <c r="S1331" s="11">
        <f t="shared" si="126"/>
        <v>2025.94</v>
      </c>
      <c r="T1331" s="10" t="s">
        <v>349</v>
      </c>
      <c r="U1331" t="s">
        <v>32</v>
      </c>
    </row>
    <row r="1332" spans="1:21">
      <c r="A1332" t="s">
        <v>2534</v>
      </c>
      <c r="B1332" s="20">
        <v>45743</v>
      </c>
      <c r="C1332" s="20">
        <v>45714</v>
      </c>
      <c r="D1332" t="s">
        <v>94</v>
      </c>
      <c r="E1332" t="s">
        <v>95</v>
      </c>
      <c r="G1332" t="s">
        <v>2971</v>
      </c>
      <c r="H1332" t="s">
        <v>3164</v>
      </c>
      <c r="I1332" t="s">
        <v>3374</v>
      </c>
      <c r="J1332" s="8" t="str">
        <f t="shared" ref="J1332:J1338" si="128">+LEFT(U1332,4)</f>
        <v>LID-</v>
      </c>
      <c r="K1332" t="s">
        <v>98</v>
      </c>
      <c r="L1332" s="47">
        <v>1127</v>
      </c>
      <c r="M1332" t="s">
        <v>1472</v>
      </c>
      <c r="N1332" t="s">
        <v>11</v>
      </c>
      <c r="O1332" s="50">
        <v>4.26</v>
      </c>
      <c r="P1332" s="9">
        <f t="shared" si="123"/>
        <v>4801.0200000000004</v>
      </c>
      <c r="Q1332" s="10">
        <f t="shared" si="124"/>
        <v>7.3003400000000003</v>
      </c>
      <c r="R1332" s="10">
        <f t="shared" si="125"/>
        <v>0.58350000000000002</v>
      </c>
      <c r="S1332" s="11">
        <f t="shared" si="126"/>
        <v>657.6</v>
      </c>
      <c r="T1332" s="10" t="s">
        <v>349</v>
      </c>
      <c r="U1332" t="s">
        <v>368</v>
      </c>
    </row>
    <row r="1333" spans="1:21">
      <c r="A1333" t="s">
        <v>2787</v>
      </c>
      <c r="B1333" s="20">
        <v>45743</v>
      </c>
      <c r="C1333" s="20">
        <v>45733</v>
      </c>
      <c r="D1333" t="s">
        <v>14</v>
      </c>
      <c r="E1333" t="s">
        <v>15</v>
      </c>
      <c r="G1333" t="s">
        <v>3049</v>
      </c>
      <c r="H1333" t="s">
        <v>12</v>
      </c>
      <c r="I1333" t="s">
        <v>13</v>
      </c>
      <c r="J1333" s="8" t="str">
        <f t="shared" si="128"/>
        <v>STKR</v>
      </c>
      <c r="K1333" t="s">
        <v>10</v>
      </c>
      <c r="L1333" s="47">
        <v>60000</v>
      </c>
      <c r="M1333" t="s">
        <v>1472</v>
      </c>
      <c r="N1333" t="s">
        <v>11</v>
      </c>
      <c r="O1333" s="50">
        <v>2.8199999999999999E-2</v>
      </c>
      <c r="P1333" s="9">
        <f t="shared" si="123"/>
        <v>1692</v>
      </c>
      <c r="Q1333" s="10">
        <f t="shared" si="124"/>
        <v>7.3003400000000003</v>
      </c>
      <c r="R1333" s="10">
        <f t="shared" si="125"/>
        <v>3.8999999999999998E-3</v>
      </c>
      <c r="S1333" s="11">
        <f t="shared" si="126"/>
        <v>234</v>
      </c>
      <c r="T1333" s="10" t="s">
        <v>349</v>
      </c>
      <c r="U1333" t="s">
        <v>18</v>
      </c>
    </row>
    <row r="1334" spans="1:21">
      <c r="A1334" t="s">
        <v>2808</v>
      </c>
      <c r="B1334" s="20">
        <v>45742</v>
      </c>
      <c r="C1334" s="20">
        <v>45737</v>
      </c>
      <c r="D1334" t="s">
        <v>5</v>
      </c>
      <c r="E1334" t="s">
        <v>6</v>
      </c>
      <c r="G1334" t="s">
        <v>3054</v>
      </c>
      <c r="H1334" t="s">
        <v>3269</v>
      </c>
      <c r="I1334" t="s">
        <v>3476</v>
      </c>
      <c r="J1334" s="8" t="str">
        <f t="shared" si="128"/>
        <v>BOX-</v>
      </c>
      <c r="K1334" t="s">
        <v>10</v>
      </c>
      <c r="L1334" s="47">
        <v>505</v>
      </c>
      <c r="M1334" t="s">
        <v>1472</v>
      </c>
      <c r="N1334" t="s">
        <v>11</v>
      </c>
      <c r="O1334" s="50">
        <v>6.52</v>
      </c>
      <c r="P1334" s="9">
        <f t="shared" si="123"/>
        <v>3292.6</v>
      </c>
      <c r="Q1334" s="10">
        <f t="shared" si="124"/>
        <v>7.3003400000000003</v>
      </c>
      <c r="R1334" s="10">
        <f t="shared" si="125"/>
        <v>0.8931</v>
      </c>
      <c r="S1334" s="11">
        <f t="shared" si="126"/>
        <v>451.02</v>
      </c>
      <c r="T1334" s="10" t="s">
        <v>349</v>
      </c>
      <c r="U1334" t="s">
        <v>1</v>
      </c>
    </row>
    <row r="1335" spans="1:21">
      <c r="A1335" t="s">
        <v>2673</v>
      </c>
      <c r="B1335" s="20">
        <v>45742</v>
      </c>
      <c r="C1335" s="20">
        <v>45726</v>
      </c>
      <c r="D1335" t="s">
        <v>311</v>
      </c>
      <c r="E1335" t="s">
        <v>312</v>
      </c>
      <c r="G1335" t="s">
        <v>3027</v>
      </c>
      <c r="H1335" t="s">
        <v>3199</v>
      </c>
      <c r="I1335" t="s">
        <v>3406</v>
      </c>
      <c r="J1335" s="8" t="str">
        <f t="shared" si="128"/>
        <v>EXM-</v>
      </c>
      <c r="K1335" t="s">
        <v>10</v>
      </c>
      <c r="L1335" s="47">
        <v>25</v>
      </c>
      <c r="M1335" t="s">
        <v>186</v>
      </c>
      <c r="N1335" t="s">
        <v>11</v>
      </c>
      <c r="O1335" s="50">
        <v>88.495599999999996</v>
      </c>
      <c r="P1335" s="9">
        <f t="shared" si="123"/>
        <v>2212.39</v>
      </c>
      <c r="Q1335" s="10">
        <f t="shared" si="124"/>
        <v>7.3003400000000003</v>
      </c>
      <c r="R1335" s="10">
        <f t="shared" si="125"/>
        <v>12.1221</v>
      </c>
      <c r="S1335" s="11">
        <f t="shared" si="126"/>
        <v>303.05</v>
      </c>
      <c r="T1335" s="10" t="s">
        <v>349</v>
      </c>
      <c r="U1335" t="s">
        <v>315</v>
      </c>
    </row>
    <row r="1336" spans="1:21">
      <c r="A1336" t="s">
        <v>2647</v>
      </c>
      <c r="B1336" s="20">
        <v>45742</v>
      </c>
      <c r="C1336" s="20">
        <v>45721</v>
      </c>
      <c r="D1336" t="s">
        <v>311</v>
      </c>
      <c r="E1336" t="s">
        <v>312</v>
      </c>
      <c r="G1336" t="s">
        <v>3022</v>
      </c>
      <c r="H1336" t="s">
        <v>309</v>
      </c>
      <c r="I1336" t="s">
        <v>310</v>
      </c>
      <c r="J1336" s="8" t="str">
        <f t="shared" si="128"/>
        <v>EXM-</v>
      </c>
      <c r="K1336" t="s">
        <v>10</v>
      </c>
      <c r="L1336" s="47">
        <v>25</v>
      </c>
      <c r="M1336" t="s">
        <v>186</v>
      </c>
      <c r="N1336" t="s">
        <v>11</v>
      </c>
      <c r="O1336" s="50">
        <v>102.0354</v>
      </c>
      <c r="P1336" s="9">
        <f t="shared" si="123"/>
        <v>2550.89</v>
      </c>
      <c r="Q1336" s="10">
        <f t="shared" si="124"/>
        <v>7.3003400000000003</v>
      </c>
      <c r="R1336" s="10">
        <f t="shared" si="125"/>
        <v>13.976800000000001</v>
      </c>
      <c r="S1336" s="11">
        <f t="shared" si="126"/>
        <v>349.42</v>
      </c>
      <c r="T1336" s="10" t="s">
        <v>349</v>
      </c>
      <c r="U1336" t="s">
        <v>315</v>
      </c>
    </row>
    <row r="1337" spans="1:21">
      <c r="A1337" t="s">
        <v>2757</v>
      </c>
      <c r="B1337" s="20">
        <v>45742</v>
      </c>
      <c r="C1337" s="20">
        <v>45729</v>
      </c>
      <c r="D1337" t="s">
        <v>311</v>
      </c>
      <c r="E1337" t="s">
        <v>312</v>
      </c>
      <c r="G1337" t="s">
        <v>3046</v>
      </c>
      <c r="H1337" t="s">
        <v>320</v>
      </c>
      <c r="I1337" t="s">
        <v>321</v>
      </c>
      <c r="J1337" s="8" t="str">
        <f t="shared" si="128"/>
        <v>EXM-</v>
      </c>
      <c r="K1337" t="s">
        <v>10</v>
      </c>
      <c r="L1337" s="47">
        <v>25</v>
      </c>
      <c r="M1337" t="s">
        <v>186</v>
      </c>
      <c r="N1337" t="s">
        <v>11</v>
      </c>
      <c r="O1337" s="50">
        <v>110.6195</v>
      </c>
      <c r="P1337" s="9">
        <f t="shared" si="123"/>
        <v>2765.49</v>
      </c>
      <c r="Q1337" s="10">
        <f t="shared" si="124"/>
        <v>7.3003400000000003</v>
      </c>
      <c r="R1337" s="10">
        <f t="shared" si="125"/>
        <v>15.152699999999999</v>
      </c>
      <c r="S1337" s="11">
        <f t="shared" si="126"/>
        <v>378.82</v>
      </c>
      <c r="T1337" s="10" t="s">
        <v>349</v>
      </c>
      <c r="U1337" t="s">
        <v>315</v>
      </c>
    </row>
    <row r="1338" spans="1:21">
      <c r="A1338" t="s">
        <v>2771</v>
      </c>
      <c r="B1338" s="20">
        <v>45742</v>
      </c>
      <c r="C1338" s="20">
        <v>45730</v>
      </c>
      <c r="D1338" t="s">
        <v>287</v>
      </c>
      <c r="E1338" t="s">
        <v>288</v>
      </c>
      <c r="G1338" t="s">
        <v>2851</v>
      </c>
      <c r="H1338" t="s">
        <v>76</v>
      </c>
      <c r="I1338" t="s">
        <v>77</v>
      </c>
      <c r="J1338" s="8" t="str">
        <f t="shared" si="128"/>
        <v>GLID</v>
      </c>
      <c r="K1338" t="s">
        <v>10</v>
      </c>
      <c r="L1338" s="47">
        <v>3100</v>
      </c>
      <c r="M1338" t="s">
        <v>1472</v>
      </c>
      <c r="N1338" t="s">
        <v>11</v>
      </c>
      <c r="O1338" s="50">
        <v>6.4610000000000003</v>
      </c>
      <c r="P1338" s="9">
        <f t="shared" si="123"/>
        <v>20029.099999999999</v>
      </c>
      <c r="Q1338" s="10">
        <f t="shared" si="124"/>
        <v>7.3003400000000003</v>
      </c>
      <c r="R1338" s="10">
        <f t="shared" si="125"/>
        <v>0.88500000000000001</v>
      </c>
      <c r="S1338" s="11">
        <f t="shared" si="126"/>
        <v>2743.5</v>
      </c>
      <c r="T1338" s="10" t="s">
        <v>349</v>
      </c>
      <c r="U1338" t="s">
        <v>78</v>
      </c>
    </row>
    <row r="1339" spans="1:21">
      <c r="A1339" t="s">
        <v>2344</v>
      </c>
      <c r="B1339" s="20">
        <v>45742</v>
      </c>
      <c r="C1339" s="20">
        <v>45677</v>
      </c>
      <c r="D1339" t="s">
        <v>287</v>
      </c>
      <c r="E1339" t="s">
        <v>288</v>
      </c>
      <c r="G1339" t="s">
        <v>2884</v>
      </c>
      <c r="H1339" t="s">
        <v>79</v>
      </c>
      <c r="I1339" t="s">
        <v>80</v>
      </c>
      <c r="J1339" s="8" t="s">
        <v>1478</v>
      </c>
      <c r="K1339" t="s">
        <v>10</v>
      </c>
      <c r="L1339" s="47">
        <v>-120</v>
      </c>
      <c r="M1339" t="s">
        <v>1472</v>
      </c>
      <c r="N1339" t="s">
        <v>11</v>
      </c>
      <c r="O1339" s="50">
        <v>6.5929000000000002</v>
      </c>
      <c r="P1339" s="9">
        <f t="shared" si="123"/>
        <v>-791.15</v>
      </c>
      <c r="Q1339" s="10">
        <f t="shared" si="124"/>
        <v>7.3003400000000003</v>
      </c>
      <c r="R1339" s="10">
        <f t="shared" si="125"/>
        <v>0.90310000000000001</v>
      </c>
      <c r="S1339" s="11">
        <f t="shared" si="126"/>
        <v>-108.37</v>
      </c>
      <c r="T1339" s="10" t="s">
        <v>349</v>
      </c>
      <c r="U1339" t="s">
        <v>36</v>
      </c>
    </row>
    <row r="1340" spans="1:21">
      <c r="A1340" t="s">
        <v>2770</v>
      </c>
      <c r="B1340" s="20">
        <v>45742</v>
      </c>
      <c r="C1340" s="20">
        <v>45730</v>
      </c>
      <c r="D1340" t="s">
        <v>287</v>
      </c>
      <c r="E1340" t="s">
        <v>288</v>
      </c>
      <c r="G1340" t="s">
        <v>2851</v>
      </c>
      <c r="H1340" t="s">
        <v>79</v>
      </c>
      <c r="I1340" t="s">
        <v>80</v>
      </c>
      <c r="J1340" s="8" t="s">
        <v>1478</v>
      </c>
      <c r="K1340" t="s">
        <v>10</v>
      </c>
      <c r="L1340" s="47">
        <v>2050</v>
      </c>
      <c r="M1340" t="s">
        <v>1472</v>
      </c>
      <c r="N1340" t="s">
        <v>11</v>
      </c>
      <c r="O1340" s="50">
        <v>6.5929000000000002</v>
      </c>
      <c r="P1340" s="9">
        <f t="shared" si="123"/>
        <v>13515.45</v>
      </c>
      <c r="Q1340" s="10">
        <f t="shared" si="124"/>
        <v>7.3003400000000003</v>
      </c>
      <c r="R1340" s="10">
        <f t="shared" si="125"/>
        <v>0.90310000000000001</v>
      </c>
      <c r="S1340" s="11">
        <f t="shared" si="126"/>
        <v>1851.36</v>
      </c>
      <c r="T1340" s="10" t="s">
        <v>349</v>
      </c>
      <c r="U1340" t="s">
        <v>36</v>
      </c>
    </row>
    <row r="1341" spans="1:21">
      <c r="A1341" t="s">
        <v>291</v>
      </c>
      <c r="B1341" s="20">
        <v>45742</v>
      </c>
      <c r="C1341" s="20">
        <v>45670</v>
      </c>
      <c r="D1341" t="s">
        <v>287</v>
      </c>
      <c r="E1341" t="s">
        <v>288</v>
      </c>
      <c r="G1341" t="s">
        <v>2884</v>
      </c>
      <c r="H1341" t="s">
        <v>76</v>
      </c>
      <c r="I1341" t="s">
        <v>77</v>
      </c>
      <c r="J1341" s="8" t="str">
        <f>+LEFT(U1341,4)</f>
        <v>GLID</v>
      </c>
      <c r="K1341" t="s">
        <v>10</v>
      </c>
      <c r="L1341" s="47">
        <v>-110</v>
      </c>
      <c r="M1341" t="s">
        <v>1472</v>
      </c>
      <c r="N1341" t="s">
        <v>11</v>
      </c>
      <c r="O1341" s="50">
        <v>6.5929000000000002</v>
      </c>
      <c r="P1341" s="9">
        <f t="shared" si="123"/>
        <v>-725.22</v>
      </c>
      <c r="Q1341" s="10">
        <f t="shared" si="124"/>
        <v>7.3003400000000003</v>
      </c>
      <c r="R1341" s="10">
        <f t="shared" si="125"/>
        <v>0.90310000000000001</v>
      </c>
      <c r="S1341" s="11">
        <f t="shared" si="126"/>
        <v>-99.34</v>
      </c>
      <c r="T1341" s="10" t="s">
        <v>349</v>
      </c>
      <c r="U1341" t="s">
        <v>78</v>
      </c>
    </row>
    <row r="1342" spans="1:21">
      <c r="A1342" t="s">
        <v>2316</v>
      </c>
      <c r="B1342" s="20">
        <v>45742</v>
      </c>
      <c r="C1342" s="20">
        <v>45664</v>
      </c>
      <c r="D1342" t="s">
        <v>287</v>
      </c>
      <c r="E1342" t="s">
        <v>288</v>
      </c>
      <c r="G1342" t="s">
        <v>2851</v>
      </c>
      <c r="H1342" t="s">
        <v>1557</v>
      </c>
      <c r="I1342" t="s">
        <v>1558</v>
      </c>
      <c r="J1342" s="8" t="s">
        <v>1478</v>
      </c>
      <c r="K1342" t="s">
        <v>10</v>
      </c>
      <c r="L1342" s="47">
        <v>200</v>
      </c>
      <c r="M1342" t="s">
        <v>1472</v>
      </c>
      <c r="N1342" t="s">
        <v>11</v>
      </c>
      <c r="O1342" s="50">
        <v>7.2716000000000003</v>
      </c>
      <c r="P1342" s="9">
        <f t="shared" si="123"/>
        <v>1454.32</v>
      </c>
      <c r="Q1342" s="10">
        <f t="shared" si="124"/>
        <v>7.3003400000000003</v>
      </c>
      <c r="R1342" s="10">
        <f t="shared" si="125"/>
        <v>0.99609999999999999</v>
      </c>
      <c r="S1342" s="11">
        <f t="shared" si="126"/>
        <v>199.22</v>
      </c>
      <c r="T1342" s="10" t="s">
        <v>349</v>
      </c>
      <c r="U1342" t="s">
        <v>36</v>
      </c>
    </row>
    <row r="1343" spans="1:21">
      <c r="A1343" t="s">
        <v>705</v>
      </c>
      <c r="B1343" s="20">
        <v>45742</v>
      </c>
      <c r="C1343" s="20">
        <v>45639</v>
      </c>
      <c r="D1343" t="s">
        <v>287</v>
      </c>
      <c r="E1343" t="s">
        <v>288</v>
      </c>
      <c r="G1343" t="s">
        <v>2851</v>
      </c>
      <c r="H1343" t="s">
        <v>703</v>
      </c>
      <c r="I1343" t="s">
        <v>704</v>
      </c>
      <c r="J1343" s="8" t="s">
        <v>1478</v>
      </c>
      <c r="K1343" t="s">
        <v>10</v>
      </c>
      <c r="L1343" s="47">
        <v>78</v>
      </c>
      <c r="M1343" t="s">
        <v>1472</v>
      </c>
      <c r="N1343" t="s">
        <v>11</v>
      </c>
      <c r="O1343" s="50">
        <v>7.4237000000000002</v>
      </c>
      <c r="P1343" s="9">
        <f t="shared" si="123"/>
        <v>579.04999999999995</v>
      </c>
      <c r="Q1343" s="10">
        <f t="shared" si="124"/>
        <v>7.3003400000000003</v>
      </c>
      <c r="R1343" s="10">
        <f t="shared" si="125"/>
        <v>1.0168999999999999</v>
      </c>
      <c r="S1343" s="11">
        <f t="shared" si="126"/>
        <v>79.319999999999993</v>
      </c>
      <c r="T1343" s="10" t="s">
        <v>349</v>
      </c>
      <c r="U1343" t="s">
        <v>36</v>
      </c>
    </row>
    <row r="1344" spans="1:21">
      <c r="A1344" t="s">
        <v>2342</v>
      </c>
      <c r="B1344" s="20">
        <v>45742</v>
      </c>
      <c r="C1344" s="20">
        <v>45674</v>
      </c>
      <c r="D1344" t="s">
        <v>287</v>
      </c>
      <c r="E1344" t="s">
        <v>288</v>
      </c>
      <c r="G1344" t="s">
        <v>2884</v>
      </c>
      <c r="H1344" t="s">
        <v>3064</v>
      </c>
      <c r="I1344" t="s">
        <v>83</v>
      </c>
      <c r="J1344" s="8" t="s">
        <v>1478</v>
      </c>
      <c r="K1344" t="s">
        <v>10</v>
      </c>
      <c r="L1344" s="47">
        <v>-90</v>
      </c>
      <c r="M1344" t="s">
        <v>1472</v>
      </c>
      <c r="N1344" t="s">
        <v>11</v>
      </c>
      <c r="O1344" s="50">
        <v>7.4237000000000002</v>
      </c>
      <c r="P1344" s="9">
        <f t="shared" si="123"/>
        <v>-668.13</v>
      </c>
      <c r="Q1344" s="10">
        <f t="shared" si="124"/>
        <v>7.3003400000000003</v>
      </c>
      <c r="R1344" s="10">
        <f t="shared" si="125"/>
        <v>1.0168999999999999</v>
      </c>
      <c r="S1344" s="11">
        <f t="shared" si="126"/>
        <v>-91.52</v>
      </c>
      <c r="T1344" s="10" t="s">
        <v>349</v>
      </c>
      <c r="U1344" t="s">
        <v>36</v>
      </c>
    </row>
    <row r="1345" spans="1:21">
      <c r="A1345" t="s">
        <v>2391</v>
      </c>
      <c r="B1345" s="20">
        <v>45742</v>
      </c>
      <c r="C1345" s="20">
        <v>45695</v>
      </c>
      <c r="D1345" t="s">
        <v>287</v>
      </c>
      <c r="E1345" t="s">
        <v>288</v>
      </c>
      <c r="G1345" t="s">
        <v>2884</v>
      </c>
      <c r="H1345" t="s">
        <v>703</v>
      </c>
      <c r="I1345" t="s">
        <v>704</v>
      </c>
      <c r="J1345" s="8" t="s">
        <v>1478</v>
      </c>
      <c r="K1345" t="s">
        <v>10</v>
      </c>
      <c r="L1345" s="47">
        <v>-90</v>
      </c>
      <c r="M1345" t="s">
        <v>1472</v>
      </c>
      <c r="N1345" t="s">
        <v>11</v>
      </c>
      <c r="O1345" s="50">
        <v>7.5751999999999997</v>
      </c>
      <c r="P1345" s="9">
        <f t="shared" si="123"/>
        <v>-681.77</v>
      </c>
      <c r="Q1345" s="10">
        <f t="shared" si="124"/>
        <v>7.3003400000000003</v>
      </c>
      <c r="R1345" s="10">
        <f t="shared" si="125"/>
        <v>1.0377000000000001</v>
      </c>
      <c r="S1345" s="11">
        <f t="shared" si="126"/>
        <v>-93.39</v>
      </c>
      <c r="T1345" s="10" t="s">
        <v>349</v>
      </c>
      <c r="U1345" t="s">
        <v>36</v>
      </c>
    </row>
    <row r="1346" spans="1:21">
      <c r="A1346" t="s">
        <v>2284</v>
      </c>
      <c r="B1346" s="20">
        <v>45742</v>
      </c>
      <c r="C1346" s="20">
        <v>45604</v>
      </c>
      <c r="D1346" t="s">
        <v>287</v>
      </c>
      <c r="E1346" t="s">
        <v>288</v>
      </c>
      <c r="G1346" t="s">
        <v>2851</v>
      </c>
      <c r="H1346" t="s">
        <v>75</v>
      </c>
      <c r="I1346" t="s">
        <v>3280</v>
      </c>
      <c r="J1346" s="8" t="s">
        <v>1478</v>
      </c>
      <c r="K1346" t="s">
        <v>10</v>
      </c>
      <c r="L1346" s="47">
        <v>100</v>
      </c>
      <c r="M1346" t="s">
        <v>1472</v>
      </c>
      <c r="N1346" t="s">
        <v>11</v>
      </c>
      <c r="O1346" s="50">
        <v>9.2149999999999999</v>
      </c>
      <c r="P1346" s="9">
        <f t="shared" ref="P1346:P1409" si="129">ROUND(O1346*L1346,2)</f>
        <v>921.5</v>
      </c>
      <c r="Q1346" s="10">
        <f t="shared" ref="Q1346:Q1409" si="130">IF(N1346="HKD",7.8,IF(N1346="CNY",7.30034,1))</f>
        <v>7.3003400000000003</v>
      </c>
      <c r="R1346" s="10">
        <f t="shared" ref="R1346:R1409" si="131">+ROUND(O1346/Q1346,4)</f>
        <v>1.2623</v>
      </c>
      <c r="S1346" s="11">
        <f t="shared" ref="S1346:S1409" si="132">ROUND(R1346*L1346,2)</f>
        <v>126.23</v>
      </c>
      <c r="T1346" s="10" t="s">
        <v>349</v>
      </c>
      <c r="U1346" t="s">
        <v>36</v>
      </c>
    </row>
    <row r="1347" spans="1:21">
      <c r="A1347" t="s">
        <v>2499</v>
      </c>
      <c r="B1347" s="20">
        <v>45742</v>
      </c>
      <c r="C1347" s="20">
        <v>45713</v>
      </c>
      <c r="D1347" t="s">
        <v>2257</v>
      </c>
      <c r="E1347" t="s">
        <v>2258</v>
      </c>
      <c r="G1347" t="s">
        <v>2957</v>
      </c>
      <c r="H1347" t="s">
        <v>1800</v>
      </c>
      <c r="I1347" t="s">
        <v>1801</v>
      </c>
      <c r="J1347" s="8" t="str">
        <f t="shared" ref="J1347:J1366" si="133">+LEFT(U1347,4)</f>
        <v>HDL-</v>
      </c>
      <c r="K1347" t="s">
        <v>10</v>
      </c>
      <c r="L1347" s="47">
        <v>3520</v>
      </c>
      <c r="M1347" t="s">
        <v>1472</v>
      </c>
      <c r="N1347" t="s">
        <v>11</v>
      </c>
      <c r="O1347" s="50">
        <v>7.4931000000000001</v>
      </c>
      <c r="P1347" s="9">
        <f t="shared" si="129"/>
        <v>26375.71</v>
      </c>
      <c r="Q1347" s="10">
        <f t="shared" si="130"/>
        <v>7.3003400000000003</v>
      </c>
      <c r="R1347" s="10">
        <f t="shared" si="131"/>
        <v>1.0264</v>
      </c>
      <c r="S1347" s="11">
        <f t="shared" si="132"/>
        <v>3612.93</v>
      </c>
      <c r="T1347" s="10" t="s">
        <v>349</v>
      </c>
      <c r="U1347" t="s">
        <v>228</v>
      </c>
    </row>
    <row r="1348" spans="1:21">
      <c r="A1348" t="s">
        <v>2500</v>
      </c>
      <c r="B1348" s="20">
        <v>45742</v>
      </c>
      <c r="C1348" s="20">
        <v>45713</v>
      </c>
      <c r="D1348" t="s">
        <v>2257</v>
      </c>
      <c r="E1348" t="s">
        <v>2258</v>
      </c>
      <c r="G1348" t="s">
        <v>2957</v>
      </c>
      <c r="H1348" t="s">
        <v>1800</v>
      </c>
      <c r="I1348" t="s">
        <v>1801</v>
      </c>
      <c r="J1348" s="8" t="str">
        <f t="shared" si="133"/>
        <v>HDL-</v>
      </c>
      <c r="K1348" t="s">
        <v>10</v>
      </c>
      <c r="L1348" s="47">
        <v>2200</v>
      </c>
      <c r="M1348" t="s">
        <v>1472</v>
      </c>
      <c r="N1348" t="s">
        <v>11</v>
      </c>
      <c r="O1348" s="50">
        <v>7.4931000000000001</v>
      </c>
      <c r="P1348" s="9">
        <f t="shared" si="129"/>
        <v>16484.82</v>
      </c>
      <c r="Q1348" s="10">
        <f t="shared" si="130"/>
        <v>7.3003400000000003</v>
      </c>
      <c r="R1348" s="10">
        <f t="shared" si="131"/>
        <v>1.0264</v>
      </c>
      <c r="S1348" s="11">
        <f t="shared" si="132"/>
        <v>2258.08</v>
      </c>
      <c r="T1348" s="10" t="s">
        <v>349</v>
      </c>
      <c r="U1348" t="s">
        <v>228</v>
      </c>
    </row>
    <row r="1349" spans="1:21">
      <c r="A1349" t="s">
        <v>2594</v>
      </c>
      <c r="B1349" s="20">
        <v>45742</v>
      </c>
      <c r="C1349" s="20">
        <v>45716</v>
      </c>
      <c r="D1349" t="s">
        <v>2817</v>
      </c>
      <c r="E1349" t="s">
        <v>2818</v>
      </c>
      <c r="G1349" t="s">
        <v>3007</v>
      </c>
      <c r="H1349" t="s">
        <v>3148</v>
      </c>
      <c r="I1349" t="s">
        <v>3358</v>
      </c>
      <c r="J1349" s="8" t="str">
        <f t="shared" si="133"/>
        <v>HDL-</v>
      </c>
      <c r="K1349" t="s">
        <v>10</v>
      </c>
      <c r="L1349" s="47">
        <v>343</v>
      </c>
      <c r="M1349" t="s">
        <v>1472</v>
      </c>
      <c r="N1349" t="s">
        <v>2246</v>
      </c>
      <c r="O1349" s="50">
        <v>1.1100000000000001</v>
      </c>
      <c r="P1349" s="9">
        <f t="shared" si="129"/>
        <v>380.73</v>
      </c>
      <c r="Q1349" s="10">
        <f t="shared" si="130"/>
        <v>1</v>
      </c>
      <c r="R1349" s="10">
        <f t="shared" si="131"/>
        <v>1.1100000000000001</v>
      </c>
      <c r="S1349" s="11">
        <f t="shared" si="132"/>
        <v>380.73</v>
      </c>
      <c r="T1349" s="10" t="s">
        <v>349</v>
      </c>
      <c r="U1349" t="s">
        <v>228</v>
      </c>
    </row>
    <row r="1350" spans="1:21">
      <c r="A1350" t="s">
        <v>2596</v>
      </c>
      <c r="B1350" s="20">
        <v>45742</v>
      </c>
      <c r="C1350" s="20">
        <v>45716</v>
      </c>
      <c r="D1350" t="s">
        <v>2817</v>
      </c>
      <c r="E1350" t="s">
        <v>2818</v>
      </c>
      <c r="G1350" t="s">
        <v>3007</v>
      </c>
      <c r="H1350" t="s">
        <v>1798</v>
      </c>
      <c r="I1350" t="s">
        <v>1799</v>
      </c>
      <c r="J1350" s="8" t="str">
        <f t="shared" si="133"/>
        <v>HDL-</v>
      </c>
      <c r="K1350" t="s">
        <v>10</v>
      </c>
      <c r="L1350" s="47">
        <v>376</v>
      </c>
      <c r="M1350" t="s">
        <v>1472</v>
      </c>
      <c r="N1350" t="s">
        <v>2246</v>
      </c>
      <c r="O1350" s="50">
        <v>1.1100000000000001</v>
      </c>
      <c r="P1350" s="9">
        <f t="shared" si="129"/>
        <v>417.36</v>
      </c>
      <c r="Q1350" s="10">
        <f t="shared" si="130"/>
        <v>1</v>
      </c>
      <c r="R1350" s="10">
        <f t="shared" si="131"/>
        <v>1.1100000000000001</v>
      </c>
      <c r="S1350" s="11">
        <f t="shared" si="132"/>
        <v>417.36</v>
      </c>
      <c r="T1350" s="10" t="s">
        <v>349</v>
      </c>
      <c r="U1350" t="s">
        <v>228</v>
      </c>
    </row>
    <row r="1351" spans="1:21">
      <c r="A1351" t="s">
        <v>2598</v>
      </c>
      <c r="B1351" s="20">
        <v>45742</v>
      </c>
      <c r="C1351" s="20">
        <v>45716</v>
      </c>
      <c r="D1351" t="s">
        <v>2817</v>
      </c>
      <c r="E1351" t="s">
        <v>2818</v>
      </c>
      <c r="G1351" t="s">
        <v>3007</v>
      </c>
      <c r="H1351" t="s">
        <v>1800</v>
      </c>
      <c r="I1351" t="s">
        <v>1801</v>
      </c>
      <c r="J1351" s="8" t="str">
        <f t="shared" si="133"/>
        <v>HDL-</v>
      </c>
      <c r="K1351" t="s">
        <v>10</v>
      </c>
      <c r="L1351" s="47">
        <v>7287</v>
      </c>
      <c r="M1351" t="s">
        <v>1472</v>
      </c>
      <c r="N1351" t="s">
        <v>2246</v>
      </c>
      <c r="O1351" s="50">
        <v>1.1100000000000001</v>
      </c>
      <c r="P1351" s="9">
        <f t="shared" si="129"/>
        <v>8088.57</v>
      </c>
      <c r="Q1351" s="10">
        <f t="shared" si="130"/>
        <v>1</v>
      </c>
      <c r="R1351" s="10">
        <f t="shared" si="131"/>
        <v>1.1100000000000001</v>
      </c>
      <c r="S1351" s="11">
        <f t="shared" si="132"/>
        <v>8088.57</v>
      </c>
      <c r="T1351" s="10" t="s">
        <v>349</v>
      </c>
      <c r="U1351" t="s">
        <v>228</v>
      </c>
    </row>
    <row r="1352" spans="1:21">
      <c r="A1352" t="s">
        <v>2600</v>
      </c>
      <c r="B1352" s="20">
        <v>45742</v>
      </c>
      <c r="C1352" s="20">
        <v>45716</v>
      </c>
      <c r="D1352" t="s">
        <v>2817</v>
      </c>
      <c r="E1352" t="s">
        <v>2818</v>
      </c>
      <c r="G1352" t="s">
        <v>3007</v>
      </c>
      <c r="H1352" t="s">
        <v>3192</v>
      </c>
      <c r="I1352" t="s">
        <v>3399</v>
      </c>
      <c r="J1352" s="8" t="str">
        <f t="shared" si="133"/>
        <v>HDL-</v>
      </c>
      <c r="K1352" t="s">
        <v>10</v>
      </c>
      <c r="L1352" s="47">
        <v>243</v>
      </c>
      <c r="M1352" t="s">
        <v>1472</v>
      </c>
      <c r="N1352" t="s">
        <v>2246</v>
      </c>
      <c r="O1352" s="50">
        <v>1.1100000000000001</v>
      </c>
      <c r="P1352" s="9">
        <f t="shared" si="129"/>
        <v>269.73</v>
      </c>
      <c r="Q1352" s="10">
        <f t="shared" si="130"/>
        <v>1</v>
      </c>
      <c r="R1352" s="10">
        <f t="shared" si="131"/>
        <v>1.1100000000000001</v>
      </c>
      <c r="S1352" s="11">
        <f t="shared" si="132"/>
        <v>269.73</v>
      </c>
      <c r="T1352" s="10" t="s">
        <v>349</v>
      </c>
      <c r="U1352" t="s">
        <v>228</v>
      </c>
    </row>
    <row r="1353" spans="1:21">
      <c r="A1353" t="s">
        <v>2593</v>
      </c>
      <c r="B1353" s="20">
        <v>45742</v>
      </c>
      <c r="C1353" s="20">
        <v>45716</v>
      </c>
      <c r="D1353" t="s">
        <v>2817</v>
      </c>
      <c r="E1353" t="s">
        <v>2818</v>
      </c>
      <c r="G1353" t="s">
        <v>3007</v>
      </c>
      <c r="H1353" t="s">
        <v>3147</v>
      </c>
      <c r="I1353" t="s">
        <v>3357</v>
      </c>
      <c r="J1353" s="8" t="str">
        <f t="shared" si="133"/>
        <v>HDL-</v>
      </c>
      <c r="K1353" t="s">
        <v>10</v>
      </c>
      <c r="L1353" s="47">
        <v>4283</v>
      </c>
      <c r="M1353" t="s">
        <v>1472</v>
      </c>
      <c r="N1353" t="s">
        <v>2246</v>
      </c>
      <c r="O1353" s="50">
        <v>1.3</v>
      </c>
      <c r="P1353" s="9">
        <f t="shared" si="129"/>
        <v>5567.9</v>
      </c>
      <c r="Q1353" s="10">
        <f t="shared" si="130"/>
        <v>1</v>
      </c>
      <c r="R1353" s="10">
        <f t="shared" si="131"/>
        <v>1.3</v>
      </c>
      <c r="S1353" s="11">
        <f t="shared" si="132"/>
        <v>5567.9</v>
      </c>
      <c r="T1353" s="10" t="s">
        <v>349</v>
      </c>
      <c r="U1353" t="s">
        <v>228</v>
      </c>
    </row>
    <row r="1354" spans="1:21">
      <c r="A1354" t="s">
        <v>2595</v>
      </c>
      <c r="B1354" s="20">
        <v>45742</v>
      </c>
      <c r="C1354" s="20">
        <v>45716</v>
      </c>
      <c r="D1354" t="s">
        <v>2817</v>
      </c>
      <c r="E1354" t="s">
        <v>2818</v>
      </c>
      <c r="G1354" t="s">
        <v>3007</v>
      </c>
      <c r="H1354" t="s">
        <v>3149</v>
      </c>
      <c r="I1354" t="s">
        <v>3359</v>
      </c>
      <c r="J1354" s="8" t="str">
        <f t="shared" si="133"/>
        <v>HDL-</v>
      </c>
      <c r="K1354" t="s">
        <v>10</v>
      </c>
      <c r="L1354" s="47">
        <v>4439</v>
      </c>
      <c r="M1354" t="s">
        <v>1472</v>
      </c>
      <c r="N1354" t="s">
        <v>2246</v>
      </c>
      <c r="O1354" s="50">
        <v>1.3</v>
      </c>
      <c r="P1354" s="9">
        <f t="shared" si="129"/>
        <v>5770.7</v>
      </c>
      <c r="Q1354" s="10">
        <f t="shared" si="130"/>
        <v>1</v>
      </c>
      <c r="R1354" s="10">
        <f t="shared" si="131"/>
        <v>1.3</v>
      </c>
      <c r="S1354" s="11">
        <f t="shared" si="132"/>
        <v>5770.7</v>
      </c>
      <c r="T1354" s="10" t="s">
        <v>349</v>
      </c>
      <c r="U1354" t="s">
        <v>228</v>
      </c>
    </row>
    <row r="1355" spans="1:21">
      <c r="A1355" t="s">
        <v>2597</v>
      </c>
      <c r="B1355" s="20">
        <v>45742</v>
      </c>
      <c r="C1355" s="20">
        <v>45716</v>
      </c>
      <c r="D1355" t="s">
        <v>2817</v>
      </c>
      <c r="E1355" t="s">
        <v>2818</v>
      </c>
      <c r="G1355" t="s">
        <v>3007</v>
      </c>
      <c r="H1355" t="s">
        <v>3150</v>
      </c>
      <c r="I1355" t="s">
        <v>3360</v>
      </c>
      <c r="J1355" s="8" t="str">
        <f t="shared" si="133"/>
        <v>HDL-</v>
      </c>
      <c r="K1355" t="s">
        <v>10</v>
      </c>
      <c r="L1355" s="47">
        <v>4556</v>
      </c>
      <c r="M1355" t="s">
        <v>1472</v>
      </c>
      <c r="N1355" t="s">
        <v>2246</v>
      </c>
      <c r="O1355" s="50">
        <v>1.3</v>
      </c>
      <c r="P1355" s="9">
        <f t="shared" si="129"/>
        <v>5922.8</v>
      </c>
      <c r="Q1355" s="10">
        <f t="shared" si="130"/>
        <v>1</v>
      </c>
      <c r="R1355" s="10">
        <f t="shared" si="131"/>
        <v>1.3</v>
      </c>
      <c r="S1355" s="11">
        <f t="shared" si="132"/>
        <v>5922.8</v>
      </c>
      <c r="T1355" s="10" t="s">
        <v>349</v>
      </c>
      <c r="U1355" t="s">
        <v>228</v>
      </c>
    </row>
    <row r="1356" spans="1:21">
      <c r="A1356" t="s">
        <v>2599</v>
      </c>
      <c r="B1356" s="20">
        <v>45742</v>
      </c>
      <c r="C1356" s="20">
        <v>45716</v>
      </c>
      <c r="D1356" t="s">
        <v>2817</v>
      </c>
      <c r="E1356" t="s">
        <v>2818</v>
      </c>
      <c r="G1356" t="s">
        <v>3007</v>
      </c>
      <c r="H1356" t="s">
        <v>3151</v>
      </c>
      <c r="I1356" t="s">
        <v>3361</v>
      </c>
      <c r="J1356" s="8" t="str">
        <f t="shared" si="133"/>
        <v>HDL-</v>
      </c>
      <c r="K1356" t="s">
        <v>10</v>
      </c>
      <c r="L1356" s="47">
        <v>4289</v>
      </c>
      <c r="M1356" t="s">
        <v>1472</v>
      </c>
      <c r="N1356" t="s">
        <v>2246</v>
      </c>
      <c r="O1356" s="50">
        <v>1.3</v>
      </c>
      <c r="P1356" s="9">
        <f t="shared" si="129"/>
        <v>5575.7</v>
      </c>
      <c r="Q1356" s="10">
        <f t="shared" si="130"/>
        <v>1</v>
      </c>
      <c r="R1356" s="10">
        <f t="shared" si="131"/>
        <v>1.3</v>
      </c>
      <c r="S1356" s="11">
        <f t="shared" si="132"/>
        <v>5575.7</v>
      </c>
      <c r="T1356" s="10" t="s">
        <v>349</v>
      </c>
      <c r="U1356" t="s">
        <v>228</v>
      </c>
    </row>
    <row r="1357" spans="1:21">
      <c r="A1357" t="s">
        <v>2651</v>
      </c>
      <c r="B1357" s="20">
        <v>45742</v>
      </c>
      <c r="C1357" s="20">
        <v>45721</v>
      </c>
      <c r="D1357" t="s">
        <v>311</v>
      </c>
      <c r="E1357" t="s">
        <v>312</v>
      </c>
      <c r="G1357" t="s">
        <v>3023</v>
      </c>
      <c r="H1357" t="s">
        <v>341</v>
      </c>
      <c r="I1357" t="s">
        <v>342</v>
      </c>
      <c r="J1357" s="8" t="str">
        <f t="shared" si="133"/>
        <v>INM-</v>
      </c>
      <c r="K1357" t="s">
        <v>10</v>
      </c>
      <c r="L1357" s="47">
        <v>25</v>
      </c>
      <c r="M1357" t="s">
        <v>186</v>
      </c>
      <c r="N1357" t="s">
        <v>11</v>
      </c>
      <c r="O1357" s="50">
        <v>63.008800000000001</v>
      </c>
      <c r="P1357" s="9">
        <f t="shared" si="129"/>
        <v>1575.22</v>
      </c>
      <c r="Q1357" s="10">
        <f t="shared" si="130"/>
        <v>7.3003400000000003</v>
      </c>
      <c r="R1357" s="10">
        <f t="shared" si="131"/>
        <v>8.6309000000000005</v>
      </c>
      <c r="S1357" s="11">
        <f t="shared" si="132"/>
        <v>215.77</v>
      </c>
      <c r="T1357" s="10" t="s">
        <v>349</v>
      </c>
      <c r="U1357" t="s">
        <v>327</v>
      </c>
    </row>
    <row r="1358" spans="1:21">
      <c r="A1358" t="s">
        <v>2694</v>
      </c>
      <c r="B1358" s="20">
        <v>45742</v>
      </c>
      <c r="C1358" s="20">
        <v>45728</v>
      </c>
      <c r="D1358" t="s">
        <v>311</v>
      </c>
      <c r="E1358" t="s">
        <v>312</v>
      </c>
      <c r="G1358" t="s">
        <v>3033</v>
      </c>
      <c r="H1358" t="s">
        <v>341</v>
      </c>
      <c r="I1358" t="s">
        <v>342</v>
      </c>
      <c r="J1358" s="8" t="str">
        <f t="shared" si="133"/>
        <v>INM-</v>
      </c>
      <c r="K1358" t="s">
        <v>10</v>
      </c>
      <c r="L1358" s="47">
        <v>75</v>
      </c>
      <c r="M1358" t="s">
        <v>186</v>
      </c>
      <c r="N1358" t="s">
        <v>11</v>
      </c>
      <c r="O1358" s="50">
        <v>63.008800000000001</v>
      </c>
      <c r="P1358" s="9">
        <f t="shared" si="129"/>
        <v>4725.66</v>
      </c>
      <c r="Q1358" s="10">
        <f t="shared" si="130"/>
        <v>7.3003400000000003</v>
      </c>
      <c r="R1358" s="10">
        <f t="shared" si="131"/>
        <v>8.6309000000000005</v>
      </c>
      <c r="S1358" s="11">
        <f t="shared" si="132"/>
        <v>647.32000000000005</v>
      </c>
      <c r="T1358" s="10" t="s">
        <v>349</v>
      </c>
      <c r="U1358" t="s">
        <v>327</v>
      </c>
    </row>
    <row r="1359" spans="1:21">
      <c r="A1359" t="s">
        <v>2649</v>
      </c>
      <c r="B1359" s="20">
        <v>45742</v>
      </c>
      <c r="C1359" s="20">
        <v>45721</v>
      </c>
      <c r="D1359" t="s">
        <v>311</v>
      </c>
      <c r="E1359" t="s">
        <v>312</v>
      </c>
      <c r="G1359" t="s">
        <v>3023</v>
      </c>
      <c r="H1359" t="s">
        <v>331</v>
      </c>
      <c r="I1359" t="s">
        <v>332</v>
      </c>
      <c r="J1359" s="8" t="str">
        <f t="shared" si="133"/>
        <v>INM-</v>
      </c>
      <c r="K1359" t="s">
        <v>10</v>
      </c>
      <c r="L1359" s="47">
        <v>25</v>
      </c>
      <c r="M1359" t="s">
        <v>186</v>
      </c>
      <c r="N1359" t="s">
        <v>11</v>
      </c>
      <c r="O1359" s="50">
        <v>64.778800000000004</v>
      </c>
      <c r="P1359" s="9">
        <f t="shared" si="129"/>
        <v>1619.47</v>
      </c>
      <c r="Q1359" s="10">
        <f t="shared" si="130"/>
        <v>7.3003400000000003</v>
      </c>
      <c r="R1359" s="10">
        <f t="shared" si="131"/>
        <v>8.8734000000000002</v>
      </c>
      <c r="S1359" s="11">
        <f t="shared" si="132"/>
        <v>221.84</v>
      </c>
      <c r="T1359" s="10" t="s">
        <v>349</v>
      </c>
      <c r="U1359" t="s">
        <v>327</v>
      </c>
    </row>
    <row r="1360" spans="1:21">
      <c r="A1360" t="s">
        <v>2756</v>
      </c>
      <c r="B1360" s="20">
        <v>45742</v>
      </c>
      <c r="C1360" s="20">
        <v>45729</v>
      </c>
      <c r="D1360" t="s">
        <v>311</v>
      </c>
      <c r="E1360" t="s">
        <v>312</v>
      </c>
      <c r="G1360" t="s">
        <v>3045</v>
      </c>
      <c r="H1360" t="s">
        <v>331</v>
      </c>
      <c r="I1360" t="s">
        <v>332</v>
      </c>
      <c r="J1360" s="8" t="str">
        <f t="shared" si="133"/>
        <v>INM-</v>
      </c>
      <c r="K1360" t="s">
        <v>10</v>
      </c>
      <c r="L1360" s="47">
        <v>50</v>
      </c>
      <c r="M1360" t="s">
        <v>186</v>
      </c>
      <c r="N1360" t="s">
        <v>11</v>
      </c>
      <c r="O1360" s="50">
        <v>64.778800000000004</v>
      </c>
      <c r="P1360" s="9">
        <f t="shared" si="129"/>
        <v>3238.94</v>
      </c>
      <c r="Q1360" s="10">
        <f t="shared" si="130"/>
        <v>7.3003400000000003</v>
      </c>
      <c r="R1360" s="10">
        <f t="shared" si="131"/>
        <v>8.8734000000000002</v>
      </c>
      <c r="S1360" s="11">
        <f t="shared" si="132"/>
        <v>443.67</v>
      </c>
      <c r="T1360" s="10" t="s">
        <v>349</v>
      </c>
      <c r="U1360" t="s">
        <v>327</v>
      </c>
    </row>
    <row r="1361" spans="1:21">
      <c r="A1361" t="s">
        <v>2758</v>
      </c>
      <c r="B1361" s="20">
        <v>45742</v>
      </c>
      <c r="C1361" s="20">
        <v>45729</v>
      </c>
      <c r="D1361" t="s">
        <v>311</v>
      </c>
      <c r="E1361" t="s">
        <v>312</v>
      </c>
      <c r="G1361" t="s">
        <v>3045</v>
      </c>
      <c r="H1361" t="s">
        <v>328</v>
      </c>
      <c r="I1361" t="s">
        <v>329</v>
      </c>
      <c r="J1361" s="8" t="str">
        <f t="shared" si="133"/>
        <v>INM-</v>
      </c>
      <c r="K1361" t="s">
        <v>10</v>
      </c>
      <c r="L1361" s="47">
        <v>25</v>
      </c>
      <c r="M1361" t="s">
        <v>186</v>
      </c>
      <c r="N1361" t="s">
        <v>11</v>
      </c>
      <c r="O1361" s="50">
        <v>69.026499999999999</v>
      </c>
      <c r="P1361" s="9">
        <f t="shared" si="129"/>
        <v>1725.66</v>
      </c>
      <c r="Q1361" s="10">
        <f t="shared" si="130"/>
        <v>7.3003400000000003</v>
      </c>
      <c r="R1361" s="10">
        <f t="shared" si="131"/>
        <v>9.4551999999999996</v>
      </c>
      <c r="S1361" s="11">
        <f t="shared" si="132"/>
        <v>236.38</v>
      </c>
      <c r="T1361" s="10" t="s">
        <v>349</v>
      </c>
      <c r="U1361" t="s">
        <v>327</v>
      </c>
    </row>
    <row r="1362" spans="1:21">
      <c r="A1362" t="s">
        <v>2759</v>
      </c>
      <c r="B1362" s="20">
        <v>45742</v>
      </c>
      <c r="C1362" s="20">
        <v>45729</v>
      </c>
      <c r="D1362" t="s">
        <v>311</v>
      </c>
      <c r="E1362" t="s">
        <v>312</v>
      </c>
      <c r="G1362" t="s">
        <v>3045</v>
      </c>
      <c r="H1362" t="s">
        <v>323</v>
      </c>
      <c r="I1362" t="s">
        <v>324</v>
      </c>
      <c r="J1362" s="8" t="str">
        <f t="shared" si="133"/>
        <v>INM-</v>
      </c>
      <c r="K1362" t="s">
        <v>10</v>
      </c>
      <c r="L1362" s="47">
        <v>50</v>
      </c>
      <c r="M1362" t="s">
        <v>186</v>
      </c>
      <c r="N1362" t="s">
        <v>11</v>
      </c>
      <c r="O1362" s="50">
        <v>69.026499999999999</v>
      </c>
      <c r="P1362" s="9">
        <f t="shared" si="129"/>
        <v>3451.33</v>
      </c>
      <c r="Q1362" s="10">
        <f t="shared" si="130"/>
        <v>7.3003400000000003</v>
      </c>
      <c r="R1362" s="10">
        <f t="shared" si="131"/>
        <v>9.4551999999999996</v>
      </c>
      <c r="S1362" s="11">
        <f t="shared" si="132"/>
        <v>472.76</v>
      </c>
      <c r="T1362" s="10" t="s">
        <v>349</v>
      </c>
      <c r="U1362" t="s">
        <v>327</v>
      </c>
    </row>
    <row r="1363" spans="1:21">
      <c r="A1363" t="s">
        <v>2650</v>
      </c>
      <c r="B1363" s="20">
        <v>45742</v>
      </c>
      <c r="C1363" s="20">
        <v>45721</v>
      </c>
      <c r="D1363" t="s">
        <v>311</v>
      </c>
      <c r="E1363" t="s">
        <v>312</v>
      </c>
      <c r="G1363" t="s">
        <v>3023</v>
      </c>
      <c r="H1363" t="s">
        <v>662</v>
      </c>
      <c r="I1363" t="s">
        <v>663</v>
      </c>
      <c r="J1363" s="8" t="str">
        <f t="shared" si="133"/>
        <v>INM-</v>
      </c>
      <c r="K1363" t="s">
        <v>10</v>
      </c>
      <c r="L1363" s="47">
        <v>75</v>
      </c>
      <c r="M1363" t="s">
        <v>186</v>
      </c>
      <c r="N1363" t="s">
        <v>11</v>
      </c>
      <c r="O1363" s="50">
        <v>92.743399999999994</v>
      </c>
      <c r="P1363" s="9">
        <f t="shared" si="129"/>
        <v>6955.76</v>
      </c>
      <c r="Q1363" s="10">
        <f t="shared" si="130"/>
        <v>7.3003400000000003</v>
      </c>
      <c r="R1363" s="10">
        <f t="shared" si="131"/>
        <v>12.704000000000001</v>
      </c>
      <c r="S1363" s="11">
        <f t="shared" si="132"/>
        <v>952.8</v>
      </c>
      <c r="T1363" s="10" t="s">
        <v>349</v>
      </c>
      <c r="U1363" t="s">
        <v>327</v>
      </c>
    </row>
    <row r="1364" spans="1:21">
      <c r="A1364" t="s">
        <v>2672</v>
      </c>
      <c r="B1364" s="20">
        <v>45742</v>
      </c>
      <c r="C1364" s="20">
        <v>45726</v>
      </c>
      <c r="D1364" t="s">
        <v>311</v>
      </c>
      <c r="E1364" t="s">
        <v>312</v>
      </c>
      <c r="G1364" t="s">
        <v>3026</v>
      </c>
      <c r="H1364" t="s">
        <v>662</v>
      </c>
      <c r="I1364" t="s">
        <v>663</v>
      </c>
      <c r="J1364" s="8" t="str">
        <f t="shared" si="133"/>
        <v>INM-</v>
      </c>
      <c r="K1364" t="s">
        <v>10</v>
      </c>
      <c r="L1364" s="47">
        <v>75</v>
      </c>
      <c r="M1364" t="s">
        <v>186</v>
      </c>
      <c r="N1364" t="s">
        <v>11</v>
      </c>
      <c r="O1364" s="50">
        <v>92.743399999999994</v>
      </c>
      <c r="P1364" s="9">
        <f t="shared" si="129"/>
        <v>6955.76</v>
      </c>
      <c r="Q1364" s="10">
        <f t="shared" si="130"/>
        <v>7.3003400000000003</v>
      </c>
      <c r="R1364" s="10">
        <f t="shared" si="131"/>
        <v>12.704000000000001</v>
      </c>
      <c r="S1364" s="11">
        <f t="shared" si="132"/>
        <v>952.8</v>
      </c>
      <c r="T1364" s="10" t="s">
        <v>349</v>
      </c>
      <c r="U1364" t="s">
        <v>327</v>
      </c>
    </row>
    <row r="1365" spans="1:21">
      <c r="A1365" t="s">
        <v>2648</v>
      </c>
      <c r="B1365" s="20">
        <v>45742</v>
      </c>
      <c r="C1365" s="20">
        <v>45721</v>
      </c>
      <c r="D1365" t="s">
        <v>311</v>
      </c>
      <c r="E1365" t="s">
        <v>312</v>
      </c>
      <c r="G1365" t="s">
        <v>3023</v>
      </c>
      <c r="H1365" t="s">
        <v>669</v>
      </c>
      <c r="I1365" t="s">
        <v>670</v>
      </c>
      <c r="J1365" s="8" t="str">
        <f t="shared" si="133"/>
        <v>INM-</v>
      </c>
      <c r="K1365" t="s">
        <v>10</v>
      </c>
      <c r="L1365" s="47">
        <v>50</v>
      </c>
      <c r="M1365" t="s">
        <v>186</v>
      </c>
      <c r="N1365" t="s">
        <v>11</v>
      </c>
      <c r="O1365" s="50">
        <v>110.17700000000001</v>
      </c>
      <c r="P1365" s="9">
        <f t="shared" si="129"/>
        <v>5508.85</v>
      </c>
      <c r="Q1365" s="10">
        <f t="shared" si="130"/>
        <v>7.3003400000000003</v>
      </c>
      <c r="R1365" s="10">
        <f t="shared" si="131"/>
        <v>15.092000000000001</v>
      </c>
      <c r="S1365" s="11">
        <f t="shared" si="132"/>
        <v>754.6</v>
      </c>
      <c r="T1365" s="10" t="s">
        <v>349</v>
      </c>
      <c r="U1365" t="s">
        <v>327</v>
      </c>
    </row>
    <row r="1366" spans="1:21">
      <c r="A1366" t="s">
        <v>2671</v>
      </c>
      <c r="B1366" s="20">
        <v>45742</v>
      </c>
      <c r="C1366" s="20">
        <v>45726</v>
      </c>
      <c r="D1366" t="s">
        <v>311</v>
      </c>
      <c r="E1366" t="s">
        <v>312</v>
      </c>
      <c r="G1366" t="s">
        <v>3026</v>
      </c>
      <c r="H1366" t="s">
        <v>669</v>
      </c>
      <c r="I1366" t="s">
        <v>670</v>
      </c>
      <c r="J1366" s="8" t="str">
        <f t="shared" si="133"/>
        <v>INM-</v>
      </c>
      <c r="K1366" t="s">
        <v>10</v>
      </c>
      <c r="L1366" s="47">
        <v>50</v>
      </c>
      <c r="M1366" t="s">
        <v>186</v>
      </c>
      <c r="N1366" t="s">
        <v>11</v>
      </c>
      <c r="O1366" s="50">
        <v>110.17700000000001</v>
      </c>
      <c r="P1366" s="9">
        <f t="shared" si="129"/>
        <v>5508.85</v>
      </c>
      <c r="Q1366" s="10">
        <f t="shared" si="130"/>
        <v>7.3003400000000003</v>
      </c>
      <c r="R1366" s="10">
        <f t="shared" si="131"/>
        <v>15.092000000000001</v>
      </c>
      <c r="S1366" s="11">
        <f t="shared" si="132"/>
        <v>754.6</v>
      </c>
      <c r="T1366" s="10" t="s">
        <v>349</v>
      </c>
      <c r="U1366" t="s">
        <v>327</v>
      </c>
    </row>
    <row r="1367" spans="1:21">
      <c r="A1367" t="s">
        <v>2617</v>
      </c>
      <c r="B1367" s="20">
        <v>45742</v>
      </c>
      <c r="C1367" s="20">
        <v>45720</v>
      </c>
      <c r="D1367" t="s">
        <v>252</v>
      </c>
      <c r="E1367" t="s">
        <v>253</v>
      </c>
      <c r="G1367" t="s">
        <v>2915</v>
      </c>
      <c r="H1367" t="s">
        <v>3068</v>
      </c>
      <c r="I1367" t="s">
        <v>3285</v>
      </c>
      <c r="J1367" s="8" t="s">
        <v>1527</v>
      </c>
      <c r="K1367" t="s">
        <v>10</v>
      </c>
      <c r="L1367" s="47">
        <v>8200</v>
      </c>
      <c r="M1367" t="s">
        <v>1472</v>
      </c>
      <c r="N1367" t="s">
        <v>11</v>
      </c>
      <c r="O1367" s="50">
        <v>0.873</v>
      </c>
      <c r="P1367" s="9">
        <f t="shared" si="129"/>
        <v>7158.6</v>
      </c>
      <c r="Q1367" s="10">
        <f t="shared" si="130"/>
        <v>7.3003400000000003</v>
      </c>
      <c r="R1367" s="10">
        <f t="shared" si="131"/>
        <v>0.1196</v>
      </c>
      <c r="S1367" s="11">
        <f t="shared" si="132"/>
        <v>980.72</v>
      </c>
      <c r="T1367" s="10" t="s">
        <v>349</v>
      </c>
      <c r="U1367" t="s">
        <v>36</v>
      </c>
    </row>
    <row r="1368" spans="1:21">
      <c r="A1368" t="s">
        <v>2387</v>
      </c>
      <c r="B1368" s="20">
        <v>45742</v>
      </c>
      <c r="C1368" s="20">
        <v>45695</v>
      </c>
      <c r="D1368" t="s">
        <v>252</v>
      </c>
      <c r="E1368" t="s">
        <v>253</v>
      </c>
      <c r="G1368" t="s">
        <v>2915</v>
      </c>
      <c r="H1368" t="s">
        <v>1022</v>
      </c>
      <c r="I1368" t="s">
        <v>1023</v>
      </c>
      <c r="J1368" s="8" t="s">
        <v>1527</v>
      </c>
      <c r="K1368" t="s">
        <v>10</v>
      </c>
      <c r="L1368" s="47">
        <v>3050</v>
      </c>
      <c r="M1368" t="s">
        <v>1472</v>
      </c>
      <c r="N1368" t="s">
        <v>11</v>
      </c>
      <c r="O1368" s="50">
        <v>1.2838000000000001</v>
      </c>
      <c r="P1368" s="9">
        <f t="shared" si="129"/>
        <v>3915.59</v>
      </c>
      <c r="Q1368" s="10">
        <f t="shared" si="130"/>
        <v>7.3003400000000003</v>
      </c>
      <c r="R1368" s="10">
        <f t="shared" si="131"/>
        <v>0.1759</v>
      </c>
      <c r="S1368" s="11">
        <f t="shared" si="132"/>
        <v>536.5</v>
      </c>
      <c r="T1368" s="10" t="s">
        <v>349</v>
      </c>
      <c r="U1368" t="s">
        <v>36</v>
      </c>
    </row>
    <row r="1369" spans="1:21">
      <c r="A1369" t="s">
        <v>2388</v>
      </c>
      <c r="B1369" s="20">
        <v>45742</v>
      </c>
      <c r="C1369" s="20">
        <v>45695</v>
      </c>
      <c r="D1369" t="s">
        <v>252</v>
      </c>
      <c r="E1369" t="s">
        <v>253</v>
      </c>
      <c r="G1369" t="s">
        <v>2915</v>
      </c>
      <c r="H1369" t="s">
        <v>682</v>
      </c>
      <c r="I1369" t="s">
        <v>683</v>
      </c>
      <c r="J1369" s="8" t="s">
        <v>1527</v>
      </c>
      <c r="K1369" t="s">
        <v>10</v>
      </c>
      <c r="L1369" s="47">
        <v>4900</v>
      </c>
      <c r="M1369" t="s">
        <v>1472</v>
      </c>
      <c r="N1369" t="s">
        <v>11</v>
      </c>
      <c r="O1369" s="50">
        <v>1.3524</v>
      </c>
      <c r="P1369" s="9">
        <f t="shared" si="129"/>
        <v>6626.76</v>
      </c>
      <c r="Q1369" s="10">
        <f t="shared" si="130"/>
        <v>7.3003400000000003</v>
      </c>
      <c r="R1369" s="10">
        <f t="shared" si="131"/>
        <v>0.18529999999999999</v>
      </c>
      <c r="S1369" s="11">
        <f t="shared" si="132"/>
        <v>907.97</v>
      </c>
      <c r="T1369" s="10" t="s">
        <v>349</v>
      </c>
      <c r="U1369" t="s">
        <v>36</v>
      </c>
    </row>
    <row r="1370" spans="1:21">
      <c r="A1370" t="s">
        <v>2666</v>
      </c>
      <c r="B1370" s="20">
        <v>45742</v>
      </c>
      <c r="C1370" s="20">
        <v>45723</v>
      </c>
      <c r="D1370" t="s">
        <v>252</v>
      </c>
      <c r="E1370" t="s">
        <v>253</v>
      </c>
      <c r="G1370" t="s">
        <v>2915</v>
      </c>
      <c r="H1370" t="s">
        <v>1530</v>
      </c>
      <c r="I1370" t="s">
        <v>1531</v>
      </c>
      <c r="J1370" s="8" t="s">
        <v>1527</v>
      </c>
      <c r="K1370" t="s">
        <v>10</v>
      </c>
      <c r="L1370" s="47">
        <v>1000</v>
      </c>
      <c r="M1370" t="s">
        <v>1472</v>
      </c>
      <c r="N1370" t="s">
        <v>11</v>
      </c>
      <c r="O1370" s="50">
        <v>1.38</v>
      </c>
      <c r="P1370" s="9">
        <f t="shared" si="129"/>
        <v>1380</v>
      </c>
      <c r="Q1370" s="10">
        <f t="shared" si="130"/>
        <v>7.3003400000000003</v>
      </c>
      <c r="R1370" s="10">
        <f t="shared" si="131"/>
        <v>0.189</v>
      </c>
      <c r="S1370" s="11">
        <f t="shared" si="132"/>
        <v>189</v>
      </c>
      <c r="T1370" s="10" t="s">
        <v>349</v>
      </c>
      <c r="U1370" t="s">
        <v>36</v>
      </c>
    </row>
    <row r="1371" spans="1:21">
      <c r="A1371" t="s">
        <v>2691</v>
      </c>
      <c r="B1371" s="20">
        <v>45742</v>
      </c>
      <c r="C1371" s="20">
        <v>45727</v>
      </c>
      <c r="D1371" t="s">
        <v>252</v>
      </c>
      <c r="E1371" t="s">
        <v>253</v>
      </c>
      <c r="G1371" t="s">
        <v>2915</v>
      </c>
      <c r="H1371" t="s">
        <v>1530</v>
      </c>
      <c r="I1371" t="s">
        <v>1531</v>
      </c>
      <c r="J1371" s="8" t="s">
        <v>1527</v>
      </c>
      <c r="K1371" t="s">
        <v>10</v>
      </c>
      <c r="L1371" s="47">
        <v>1250</v>
      </c>
      <c r="M1371" t="s">
        <v>1472</v>
      </c>
      <c r="N1371" t="s">
        <v>11</v>
      </c>
      <c r="O1371" s="50">
        <v>1.38</v>
      </c>
      <c r="P1371" s="9">
        <f t="shared" si="129"/>
        <v>1725</v>
      </c>
      <c r="Q1371" s="10">
        <f t="shared" si="130"/>
        <v>7.3003400000000003</v>
      </c>
      <c r="R1371" s="10">
        <f t="shared" si="131"/>
        <v>0.189</v>
      </c>
      <c r="S1371" s="11">
        <f t="shared" si="132"/>
        <v>236.25</v>
      </c>
      <c r="T1371" s="10" t="s">
        <v>349</v>
      </c>
      <c r="U1371" t="s">
        <v>36</v>
      </c>
    </row>
    <row r="1372" spans="1:21">
      <c r="A1372" t="s">
        <v>2534</v>
      </c>
      <c r="B1372" s="20">
        <v>45742</v>
      </c>
      <c r="C1372" s="20">
        <v>45714</v>
      </c>
      <c r="D1372" t="s">
        <v>94</v>
      </c>
      <c r="E1372" t="s">
        <v>95</v>
      </c>
      <c r="G1372" t="s">
        <v>2972</v>
      </c>
      <c r="H1372" t="s">
        <v>3164</v>
      </c>
      <c r="I1372" t="s">
        <v>3374</v>
      </c>
      <c r="J1372" s="8" t="str">
        <f t="shared" ref="J1372:J1403" si="134">+LEFT(U1372,4)</f>
        <v>LID-</v>
      </c>
      <c r="K1372" t="s">
        <v>98</v>
      </c>
      <c r="L1372" s="47">
        <v>600</v>
      </c>
      <c r="M1372" t="s">
        <v>1472</v>
      </c>
      <c r="N1372" t="s">
        <v>11</v>
      </c>
      <c r="O1372" s="50">
        <v>4.26</v>
      </c>
      <c r="P1372" s="9">
        <f t="shared" si="129"/>
        <v>2556</v>
      </c>
      <c r="Q1372" s="10">
        <f t="shared" si="130"/>
        <v>7.3003400000000003</v>
      </c>
      <c r="R1372" s="10">
        <f t="shared" si="131"/>
        <v>0.58350000000000002</v>
      </c>
      <c r="S1372" s="11">
        <f t="shared" si="132"/>
        <v>350.1</v>
      </c>
      <c r="T1372" s="10" t="s">
        <v>349</v>
      </c>
      <c r="U1372" t="s">
        <v>368</v>
      </c>
    </row>
    <row r="1373" spans="1:21">
      <c r="A1373" t="s">
        <v>2809</v>
      </c>
      <c r="B1373" s="20">
        <v>45742</v>
      </c>
      <c r="C1373" s="20">
        <v>45737</v>
      </c>
      <c r="D1373" t="s">
        <v>268</v>
      </c>
      <c r="E1373" t="s">
        <v>269</v>
      </c>
      <c r="G1373" t="s">
        <v>3055</v>
      </c>
      <c r="H1373" t="s">
        <v>1686</v>
      </c>
      <c r="I1373" t="s">
        <v>1687</v>
      </c>
      <c r="J1373" s="8" t="str">
        <f t="shared" si="134"/>
        <v>MISC</v>
      </c>
      <c r="K1373" t="s">
        <v>10</v>
      </c>
      <c r="L1373" s="47">
        <v>3500</v>
      </c>
      <c r="M1373" t="s">
        <v>1472</v>
      </c>
      <c r="N1373" t="s">
        <v>11</v>
      </c>
      <c r="O1373" s="50">
        <v>2.5</v>
      </c>
      <c r="P1373" s="9">
        <f t="shared" si="129"/>
        <v>8750</v>
      </c>
      <c r="Q1373" s="10">
        <f t="shared" si="130"/>
        <v>7.3003400000000003</v>
      </c>
      <c r="R1373" s="10">
        <f t="shared" si="131"/>
        <v>0.34239999999999998</v>
      </c>
      <c r="S1373" s="11">
        <f t="shared" si="132"/>
        <v>1198.4000000000001</v>
      </c>
      <c r="T1373" s="10" t="s">
        <v>349</v>
      </c>
      <c r="U1373" t="s">
        <v>25</v>
      </c>
    </row>
    <row r="1374" spans="1:21">
      <c r="A1374" t="s">
        <v>2718</v>
      </c>
      <c r="B1374" s="20">
        <v>45741</v>
      </c>
      <c r="C1374" s="20">
        <v>45728</v>
      </c>
      <c r="D1374" t="s">
        <v>28</v>
      </c>
      <c r="E1374" t="s">
        <v>29</v>
      </c>
      <c r="G1374" t="s">
        <v>3001</v>
      </c>
      <c r="H1374" t="s">
        <v>1149</v>
      </c>
      <c r="I1374" t="s">
        <v>1150</v>
      </c>
      <c r="J1374" s="8" t="str">
        <f t="shared" si="134"/>
        <v>BRKT</v>
      </c>
      <c r="K1374" t="s">
        <v>10</v>
      </c>
      <c r="L1374" s="47">
        <v>3100</v>
      </c>
      <c r="M1374" t="s">
        <v>1472</v>
      </c>
      <c r="N1374" t="s">
        <v>11</v>
      </c>
      <c r="O1374" s="50">
        <v>0.57750000000000001</v>
      </c>
      <c r="P1374" s="9">
        <f t="shared" si="129"/>
        <v>1790.25</v>
      </c>
      <c r="Q1374" s="10">
        <f t="shared" si="130"/>
        <v>7.3003400000000003</v>
      </c>
      <c r="R1374" s="10">
        <f t="shared" si="131"/>
        <v>7.9100000000000004E-2</v>
      </c>
      <c r="S1374" s="11">
        <f t="shared" si="132"/>
        <v>245.21</v>
      </c>
      <c r="T1374" s="10" t="s">
        <v>349</v>
      </c>
      <c r="U1374" t="s">
        <v>442</v>
      </c>
    </row>
    <row r="1375" spans="1:21">
      <c r="A1375" t="s">
        <v>2719</v>
      </c>
      <c r="B1375" s="20">
        <v>45741</v>
      </c>
      <c r="C1375" s="20">
        <v>45728</v>
      </c>
      <c r="D1375" t="s">
        <v>28</v>
      </c>
      <c r="E1375" t="s">
        <v>29</v>
      </c>
      <c r="G1375" t="s">
        <v>3001</v>
      </c>
      <c r="H1375" t="s">
        <v>1145</v>
      </c>
      <c r="I1375" t="s">
        <v>1146</v>
      </c>
      <c r="J1375" s="8" t="str">
        <f t="shared" si="134"/>
        <v>BRKT</v>
      </c>
      <c r="K1375" t="s">
        <v>10</v>
      </c>
      <c r="L1375" s="47">
        <v>3100</v>
      </c>
      <c r="M1375" t="s">
        <v>1472</v>
      </c>
      <c r="N1375" t="s">
        <v>11</v>
      </c>
      <c r="O1375" s="50">
        <v>0.59809999999999997</v>
      </c>
      <c r="P1375" s="9">
        <f t="shared" si="129"/>
        <v>1854.11</v>
      </c>
      <c r="Q1375" s="10">
        <f t="shared" si="130"/>
        <v>7.3003400000000003</v>
      </c>
      <c r="R1375" s="10">
        <f t="shared" si="131"/>
        <v>8.1900000000000001E-2</v>
      </c>
      <c r="S1375" s="11">
        <f t="shared" si="132"/>
        <v>253.89</v>
      </c>
      <c r="T1375" s="10" t="s">
        <v>349</v>
      </c>
      <c r="U1375" t="s">
        <v>442</v>
      </c>
    </row>
    <row r="1376" spans="1:21">
      <c r="A1376" t="s">
        <v>2664</v>
      </c>
      <c r="B1376" s="20">
        <v>45741</v>
      </c>
      <c r="C1376" s="20">
        <v>45723</v>
      </c>
      <c r="D1376" t="s">
        <v>28</v>
      </c>
      <c r="E1376" t="s">
        <v>29</v>
      </c>
      <c r="G1376" t="s">
        <v>2937</v>
      </c>
      <c r="H1376" t="s">
        <v>1152</v>
      </c>
      <c r="I1376" t="s">
        <v>1153</v>
      </c>
      <c r="J1376" s="8" t="str">
        <f t="shared" si="134"/>
        <v>BRKT</v>
      </c>
      <c r="K1376" t="s">
        <v>10</v>
      </c>
      <c r="L1376" s="47">
        <v>1530</v>
      </c>
      <c r="M1376" t="s">
        <v>1472</v>
      </c>
      <c r="N1376" t="s">
        <v>11</v>
      </c>
      <c r="O1376" s="50">
        <v>0.6522</v>
      </c>
      <c r="P1376" s="9">
        <f t="shared" si="129"/>
        <v>997.87</v>
      </c>
      <c r="Q1376" s="10">
        <f t="shared" si="130"/>
        <v>7.3003400000000003</v>
      </c>
      <c r="R1376" s="10">
        <f t="shared" si="131"/>
        <v>8.9300000000000004E-2</v>
      </c>
      <c r="S1376" s="11">
        <f t="shared" si="132"/>
        <v>136.63</v>
      </c>
      <c r="T1376" s="10" t="s">
        <v>349</v>
      </c>
      <c r="U1376" t="s">
        <v>442</v>
      </c>
    </row>
    <row r="1377" spans="1:21">
      <c r="A1377" t="s">
        <v>2614</v>
      </c>
      <c r="B1377" s="20">
        <v>45741</v>
      </c>
      <c r="C1377" s="20">
        <v>45720</v>
      </c>
      <c r="D1377" t="s">
        <v>28</v>
      </c>
      <c r="E1377" t="s">
        <v>29</v>
      </c>
      <c r="G1377" t="s">
        <v>2937</v>
      </c>
      <c r="H1377" t="s">
        <v>3202</v>
      </c>
      <c r="I1377" t="s">
        <v>3409</v>
      </c>
      <c r="J1377" s="8" t="str">
        <f t="shared" si="134"/>
        <v>BRKT</v>
      </c>
      <c r="K1377" t="s">
        <v>10</v>
      </c>
      <c r="L1377" s="47">
        <v>1030</v>
      </c>
      <c r="M1377" t="s">
        <v>1472</v>
      </c>
      <c r="N1377" t="s">
        <v>11</v>
      </c>
      <c r="O1377" s="50">
        <v>0.68369999999999997</v>
      </c>
      <c r="P1377" s="9">
        <f t="shared" si="129"/>
        <v>704.21</v>
      </c>
      <c r="Q1377" s="10">
        <f t="shared" si="130"/>
        <v>7.3003400000000003</v>
      </c>
      <c r="R1377" s="10">
        <f t="shared" si="131"/>
        <v>9.3700000000000006E-2</v>
      </c>
      <c r="S1377" s="11">
        <f t="shared" si="132"/>
        <v>96.51</v>
      </c>
      <c r="T1377" s="10" t="s">
        <v>349</v>
      </c>
      <c r="U1377" t="s">
        <v>442</v>
      </c>
    </row>
    <row r="1378" spans="1:21">
      <c r="A1378" t="s">
        <v>2615</v>
      </c>
      <c r="B1378" s="20">
        <v>45741</v>
      </c>
      <c r="C1378" s="20">
        <v>45720</v>
      </c>
      <c r="D1378" t="s">
        <v>28</v>
      </c>
      <c r="E1378" t="s">
        <v>29</v>
      </c>
      <c r="G1378" t="s">
        <v>2937</v>
      </c>
      <c r="H1378" t="s">
        <v>3203</v>
      </c>
      <c r="I1378" t="s">
        <v>3410</v>
      </c>
      <c r="J1378" s="8" t="str">
        <f t="shared" si="134"/>
        <v>BRKT</v>
      </c>
      <c r="K1378" t="s">
        <v>10</v>
      </c>
      <c r="L1378" s="47">
        <v>1550</v>
      </c>
      <c r="M1378" t="s">
        <v>1472</v>
      </c>
      <c r="N1378" t="s">
        <v>11</v>
      </c>
      <c r="O1378" s="50">
        <v>0.68369999999999997</v>
      </c>
      <c r="P1378" s="9">
        <f t="shared" si="129"/>
        <v>1059.74</v>
      </c>
      <c r="Q1378" s="10">
        <f t="shared" si="130"/>
        <v>7.3003400000000003</v>
      </c>
      <c r="R1378" s="10">
        <f t="shared" si="131"/>
        <v>9.3700000000000006E-2</v>
      </c>
      <c r="S1378" s="11">
        <f t="shared" si="132"/>
        <v>145.24</v>
      </c>
      <c r="T1378" s="10" t="s">
        <v>349</v>
      </c>
      <c r="U1378" t="s">
        <v>442</v>
      </c>
    </row>
    <row r="1379" spans="1:21">
      <c r="A1379" t="s">
        <v>2636</v>
      </c>
      <c r="B1379" s="20">
        <v>45741</v>
      </c>
      <c r="C1379" s="20">
        <v>45721</v>
      </c>
      <c r="D1379" t="s">
        <v>28</v>
      </c>
      <c r="E1379" t="s">
        <v>29</v>
      </c>
      <c r="G1379" t="s">
        <v>2937</v>
      </c>
      <c r="H1379" t="s">
        <v>3203</v>
      </c>
      <c r="I1379" t="s">
        <v>3410</v>
      </c>
      <c r="J1379" s="8" t="str">
        <f t="shared" si="134"/>
        <v>BRKT</v>
      </c>
      <c r="K1379" t="s">
        <v>10</v>
      </c>
      <c r="L1379" s="47">
        <v>500</v>
      </c>
      <c r="M1379" t="s">
        <v>1472</v>
      </c>
      <c r="N1379" t="s">
        <v>11</v>
      </c>
      <c r="O1379" s="50">
        <v>0.68369999999999997</v>
      </c>
      <c r="P1379" s="9">
        <f t="shared" si="129"/>
        <v>341.85</v>
      </c>
      <c r="Q1379" s="10">
        <f t="shared" si="130"/>
        <v>7.3003400000000003</v>
      </c>
      <c r="R1379" s="10">
        <f t="shared" si="131"/>
        <v>9.3700000000000006E-2</v>
      </c>
      <c r="S1379" s="11">
        <f t="shared" si="132"/>
        <v>46.85</v>
      </c>
      <c r="T1379" s="10" t="s">
        <v>349</v>
      </c>
      <c r="U1379" t="s">
        <v>442</v>
      </c>
    </row>
    <row r="1380" spans="1:21">
      <c r="A1380" t="s">
        <v>2663</v>
      </c>
      <c r="B1380" s="20">
        <v>45741</v>
      </c>
      <c r="C1380" s="20">
        <v>45723</v>
      </c>
      <c r="D1380" t="s">
        <v>28</v>
      </c>
      <c r="E1380" t="s">
        <v>29</v>
      </c>
      <c r="G1380" t="s">
        <v>2937</v>
      </c>
      <c r="H1380" t="s">
        <v>3202</v>
      </c>
      <c r="I1380" t="s">
        <v>3409</v>
      </c>
      <c r="J1380" s="8" t="str">
        <f t="shared" si="134"/>
        <v>BRKT</v>
      </c>
      <c r="K1380" t="s">
        <v>10</v>
      </c>
      <c r="L1380" s="47">
        <v>500</v>
      </c>
      <c r="M1380" t="s">
        <v>1472</v>
      </c>
      <c r="N1380" t="s">
        <v>11</v>
      </c>
      <c r="O1380" s="50">
        <v>0.68369999999999997</v>
      </c>
      <c r="P1380" s="9">
        <f t="shared" si="129"/>
        <v>341.85</v>
      </c>
      <c r="Q1380" s="10">
        <f t="shared" si="130"/>
        <v>7.3003400000000003</v>
      </c>
      <c r="R1380" s="10">
        <f t="shared" si="131"/>
        <v>9.3700000000000006E-2</v>
      </c>
      <c r="S1380" s="11">
        <f t="shared" si="132"/>
        <v>46.85</v>
      </c>
      <c r="T1380" s="10" t="s">
        <v>349</v>
      </c>
      <c r="U1380" t="s">
        <v>442</v>
      </c>
    </row>
    <row r="1381" spans="1:21">
      <c r="A1381" t="s">
        <v>2716</v>
      </c>
      <c r="B1381" s="20">
        <v>45741</v>
      </c>
      <c r="C1381" s="20">
        <v>45728</v>
      </c>
      <c r="D1381" t="s">
        <v>651</v>
      </c>
      <c r="E1381" t="s">
        <v>652</v>
      </c>
      <c r="G1381" t="s">
        <v>3038</v>
      </c>
      <c r="H1381" t="s">
        <v>3237</v>
      </c>
      <c r="I1381" t="s">
        <v>3444</v>
      </c>
      <c r="J1381" s="8" t="str">
        <f t="shared" si="134"/>
        <v>FG--</v>
      </c>
      <c r="K1381" t="s">
        <v>10</v>
      </c>
      <c r="L1381" s="47">
        <v>2030</v>
      </c>
      <c r="M1381" t="s">
        <v>1472</v>
      </c>
      <c r="N1381" t="s">
        <v>11</v>
      </c>
      <c r="O1381" s="50">
        <v>0.77500000000000002</v>
      </c>
      <c r="P1381" s="9">
        <f t="shared" si="129"/>
        <v>1573.25</v>
      </c>
      <c r="Q1381" s="10">
        <f t="shared" si="130"/>
        <v>7.3003400000000003</v>
      </c>
      <c r="R1381" s="10">
        <f t="shared" si="131"/>
        <v>0.1062</v>
      </c>
      <c r="S1381" s="11">
        <f t="shared" si="132"/>
        <v>215.59</v>
      </c>
      <c r="T1381" s="10" t="s">
        <v>349</v>
      </c>
      <c r="U1381" t="s">
        <v>64</v>
      </c>
    </row>
    <row r="1382" spans="1:21">
      <c r="A1382" t="s">
        <v>2717</v>
      </c>
      <c r="B1382" s="20">
        <v>45741</v>
      </c>
      <c r="C1382" s="20">
        <v>45728</v>
      </c>
      <c r="D1382" t="s">
        <v>651</v>
      </c>
      <c r="E1382" t="s">
        <v>652</v>
      </c>
      <c r="G1382" t="s">
        <v>3038</v>
      </c>
      <c r="H1382" t="s">
        <v>3238</v>
      </c>
      <c r="I1382" t="s">
        <v>3445</v>
      </c>
      <c r="J1382" s="8" t="str">
        <f t="shared" si="134"/>
        <v>FG--</v>
      </c>
      <c r="K1382" t="s">
        <v>10</v>
      </c>
      <c r="L1382" s="47">
        <v>3100</v>
      </c>
      <c r="M1382" t="s">
        <v>1472</v>
      </c>
      <c r="N1382" t="s">
        <v>11</v>
      </c>
      <c r="O1382" s="50">
        <v>0.82320000000000004</v>
      </c>
      <c r="P1382" s="9">
        <f t="shared" si="129"/>
        <v>2551.92</v>
      </c>
      <c r="Q1382" s="10">
        <f t="shared" si="130"/>
        <v>7.3003400000000003</v>
      </c>
      <c r="R1382" s="10">
        <f t="shared" si="131"/>
        <v>0.1128</v>
      </c>
      <c r="S1382" s="11">
        <f t="shared" si="132"/>
        <v>349.68</v>
      </c>
      <c r="T1382" s="10" t="s">
        <v>349</v>
      </c>
      <c r="U1382" t="s">
        <v>64</v>
      </c>
    </row>
    <row r="1383" spans="1:21">
      <c r="A1383" t="s">
        <v>2635</v>
      </c>
      <c r="B1383" s="20">
        <v>45741</v>
      </c>
      <c r="C1383" s="20">
        <v>45721</v>
      </c>
      <c r="D1383" t="s">
        <v>28</v>
      </c>
      <c r="E1383" t="s">
        <v>29</v>
      </c>
      <c r="G1383" t="s">
        <v>3001</v>
      </c>
      <c r="H1383" t="s">
        <v>1629</v>
      </c>
      <c r="I1383" t="s">
        <v>1630</v>
      </c>
      <c r="J1383" s="8" t="str">
        <f t="shared" si="134"/>
        <v>FG--</v>
      </c>
      <c r="K1383" t="s">
        <v>10</v>
      </c>
      <c r="L1383" s="47">
        <v>500</v>
      </c>
      <c r="M1383" t="s">
        <v>1472</v>
      </c>
      <c r="N1383" t="s">
        <v>11</v>
      </c>
      <c r="O1383" s="50">
        <v>0.4859</v>
      </c>
      <c r="P1383" s="9">
        <f t="shared" si="129"/>
        <v>242.95</v>
      </c>
      <c r="Q1383" s="10">
        <f t="shared" si="130"/>
        <v>7.3003400000000003</v>
      </c>
      <c r="R1383" s="10">
        <f t="shared" si="131"/>
        <v>6.6600000000000006E-2</v>
      </c>
      <c r="S1383" s="11">
        <f t="shared" si="132"/>
        <v>33.299999999999997</v>
      </c>
      <c r="T1383" s="10" t="s">
        <v>349</v>
      </c>
      <c r="U1383" t="s">
        <v>64</v>
      </c>
    </row>
    <row r="1384" spans="1:21">
      <c r="A1384" t="s">
        <v>2440</v>
      </c>
      <c r="B1384" s="20">
        <v>45741</v>
      </c>
      <c r="C1384" s="20">
        <v>45702</v>
      </c>
      <c r="D1384" t="s">
        <v>28</v>
      </c>
      <c r="E1384" t="s">
        <v>29</v>
      </c>
      <c r="G1384" t="s">
        <v>2937</v>
      </c>
      <c r="H1384" t="s">
        <v>1167</v>
      </c>
      <c r="I1384" t="s">
        <v>1168</v>
      </c>
      <c r="J1384" s="8" t="str">
        <f t="shared" si="134"/>
        <v>FG--</v>
      </c>
      <c r="K1384" t="s">
        <v>10</v>
      </c>
      <c r="L1384" s="47">
        <v>2050</v>
      </c>
      <c r="M1384" t="s">
        <v>1472</v>
      </c>
      <c r="N1384" t="s">
        <v>11</v>
      </c>
      <c r="O1384" s="50">
        <v>1.2692000000000001</v>
      </c>
      <c r="P1384" s="9">
        <f t="shared" si="129"/>
        <v>2601.86</v>
      </c>
      <c r="Q1384" s="10">
        <f t="shared" si="130"/>
        <v>7.3003400000000003</v>
      </c>
      <c r="R1384" s="10">
        <f t="shared" si="131"/>
        <v>0.1739</v>
      </c>
      <c r="S1384" s="11">
        <f t="shared" si="132"/>
        <v>356.5</v>
      </c>
      <c r="T1384" s="10" t="s">
        <v>349</v>
      </c>
      <c r="U1384" t="s">
        <v>64</v>
      </c>
    </row>
    <row r="1385" spans="1:21">
      <c r="A1385" t="s">
        <v>2441</v>
      </c>
      <c r="B1385" s="20">
        <v>45741</v>
      </c>
      <c r="C1385" s="20">
        <v>45702</v>
      </c>
      <c r="D1385" t="s">
        <v>128</v>
      </c>
      <c r="E1385" t="s">
        <v>129</v>
      </c>
      <c r="G1385" t="s">
        <v>2938</v>
      </c>
      <c r="H1385" t="s">
        <v>443</v>
      </c>
      <c r="I1385" t="s">
        <v>444</v>
      </c>
      <c r="J1385" s="8" t="str">
        <f t="shared" si="134"/>
        <v>FG--</v>
      </c>
      <c r="K1385" t="s">
        <v>10</v>
      </c>
      <c r="L1385" s="47">
        <v>6000</v>
      </c>
      <c r="M1385" t="s">
        <v>1472</v>
      </c>
      <c r="N1385" t="s">
        <v>11</v>
      </c>
      <c r="O1385" s="50">
        <v>1.0021</v>
      </c>
      <c r="P1385" s="9">
        <f t="shared" si="129"/>
        <v>6012.6</v>
      </c>
      <c r="Q1385" s="10">
        <f t="shared" si="130"/>
        <v>7.3003400000000003</v>
      </c>
      <c r="R1385" s="10">
        <f t="shared" si="131"/>
        <v>0.13730000000000001</v>
      </c>
      <c r="S1385" s="11">
        <f t="shared" si="132"/>
        <v>823.8</v>
      </c>
      <c r="T1385" s="10" t="s">
        <v>349</v>
      </c>
      <c r="U1385" t="s">
        <v>64</v>
      </c>
    </row>
    <row r="1386" spans="1:21">
      <c r="A1386" t="s">
        <v>2422</v>
      </c>
      <c r="B1386" s="20">
        <v>45741</v>
      </c>
      <c r="C1386" s="20">
        <v>45702</v>
      </c>
      <c r="D1386" t="s">
        <v>709</v>
      </c>
      <c r="E1386" t="s">
        <v>710</v>
      </c>
      <c r="G1386" t="s">
        <v>2930</v>
      </c>
      <c r="H1386" t="s">
        <v>729</v>
      </c>
      <c r="I1386" t="s">
        <v>730</v>
      </c>
      <c r="J1386" s="8" t="str">
        <f t="shared" si="134"/>
        <v>HDL-</v>
      </c>
      <c r="K1386" t="s">
        <v>10</v>
      </c>
      <c r="L1386" s="47">
        <v>5020</v>
      </c>
      <c r="M1386" t="s">
        <v>1472</v>
      </c>
      <c r="N1386" t="s">
        <v>11</v>
      </c>
      <c r="O1386" s="50">
        <v>1.5156000000000001</v>
      </c>
      <c r="P1386" s="9">
        <f t="shared" si="129"/>
        <v>7608.31</v>
      </c>
      <c r="Q1386" s="10">
        <f t="shared" si="130"/>
        <v>7.3003400000000003</v>
      </c>
      <c r="R1386" s="10">
        <f t="shared" si="131"/>
        <v>0.20760000000000001</v>
      </c>
      <c r="S1386" s="11">
        <f t="shared" si="132"/>
        <v>1042.1500000000001</v>
      </c>
      <c r="T1386" s="10" t="s">
        <v>349</v>
      </c>
      <c r="U1386" t="s">
        <v>228</v>
      </c>
    </row>
    <row r="1387" spans="1:21">
      <c r="A1387" t="s">
        <v>2425</v>
      </c>
      <c r="B1387" s="20">
        <v>45741</v>
      </c>
      <c r="C1387" s="20">
        <v>45702</v>
      </c>
      <c r="D1387" t="s">
        <v>709</v>
      </c>
      <c r="E1387" t="s">
        <v>710</v>
      </c>
      <c r="G1387" t="s">
        <v>2930</v>
      </c>
      <c r="H1387" t="s">
        <v>3114</v>
      </c>
      <c r="I1387" t="s">
        <v>3328</v>
      </c>
      <c r="J1387" s="8" t="str">
        <f t="shared" si="134"/>
        <v>HDL-</v>
      </c>
      <c r="K1387" t="s">
        <v>10</v>
      </c>
      <c r="L1387" s="47">
        <v>1020</v>
      </c>
      <c r="M1387" t="s">
        <v>1472</v>
      </c>
      <c r="N1387" t="s">
        <v>11</v>
      </c>
      <c r="O1387" s="50">
        <v>2.3549000000000002</v>
      </c>
      <c r="P1387" s="9">
        <f t="shared" si="129"/>
        <v>2402</v>
      </c>
      <c r="Q1387" s="10">
        <f t="shared" si="130"/>
        <v>7.3003400000000003</v>
      </c>
      <c r="R1387" s="10">
        <f t="shared" si="131"/>
        <v>0.3226</v>
      </c>
      <c r="S1387" s="11">
        <f t="shared" si="132"/>
        <v>329.05</v>
      </c>
      <c r="T1387" s="10" t="s">
        <v>349</v>
      </c>
      <c r="U1387" t="s">
        <v>228</v>
      </c>
    </row>
    <row r="1388" spans="1:21">
      <c r="A1388" t="s">
        <v>2633</v>
      </c>
      <c r="B1388" s="20">
        <v>45741</v>
      </c>
      <c r="C1388" s="20">
        <v>45721</v>
      </c>
      <c r="D1388" t="s">
        <v>651</v>
      </c>
      <c r="E1388" t="s">
        <v>652</v>
      </c>
      <c r="G1388" t="s">
        <v>3014</v>
      </c>
      <c r="H1388" t="s">
        <v>1674</v>
      </c>
      <c r="I1388" t="s">
        <v>1675</v>
      </c>
      <c r="J1388" s="8" t="str">
        <f t="shared" si="134"/>
        <v>HDL-</v>
      </c>
      <c r="K1388" t="s">
        <v>10</v>
      </c>
      <c r="L1388" s="47">
        <v>3100</v>
      </c>
      <c r="M1388" t="s">
        <v>1472</v>
      </c>
      <c r="N1388" t="s">
        <v>11</v>
      </c>
      <c r="O1388" s="50">
        <v>2.0844999999999998</v>
      </c>
      <c r="P1388" s="9">
        <f t="shared" si="129"/>
        <v>6461.95</v>
      </c>
      <c r="Q1388" s="10">
        <f t="shared" si="130"/>
        <v>7.3003400000000003</v>
      </c>
      <c r="R1388" s="10">
        <f t="shared" si="131"/>
        <v>0.28549999999999998</v>
      </c>
      <c r="S1388" s="11">
        <f t="shared" si="132"/>
        <v>885.05</v>
      </c>
      <c r="T1388" s="10" t="s">
        <v>349</v>
      </c>
      <c r="U1388" t="s">
        <v>228</v>
      </c>
    </row>
    <row r="1389" spans="1:21">
      <c r="A1389" t="s">
        <v>2715</v>
      </c>
      <c r="B1389" s="20">
        <v>45741</v>
      </c>
      <c r="C1389" s="20">
        <v>45728</v>
      </c>
      <c r="D1389" t="s">
        <v>651</v>
      </c>
      <c r="E1389" t="s">
        <v>652</v>
      </c>
      <c r="G1389" t="s">
        <v>3014</v>
      </c>
      <c r="H1389" t="s">
        <v>1674</v>
      </c>
      <c r="I1389" t="s">
        <v>1675</v>
      </c>
      <c r="J1389" s="8" t="str">
        <f t="shared" si="134"/>
        <v>HDL-</v>
      </c>
      <c r="K1389" t="s">
        <v>10</v>
      </c>
      <c r="L1389" s="47">
        <v>3000</v>
      </c>
      <c r="M1389" t="s">
        <v>1472</v>
      </c>
      <c r="N1389" t="s">
        <v>11</v>
      </c>
      <c r="O1389" s="50">
        <v>2.0844999999999998</v>
      </c>
      <c r="P1389" s="9">
        <f t="shared" si="129"/>
        <v>6253.5</v>
      </c>
      <c r="Q1389" s="10">
        <f t="shared" si="130"/>
        <v>7.3003400000000003</v>
      </c>
      <c r="R1389" s="10">
        <f t="shared" si="131"/>
        <v>0.28549999999999998</v>
      </c>
      <c r="S1389" s="11">
        <f t="shared" si="132"/>
        <v>856.5</v>
      </c>
      <c r="T1389" s="10" t="s">
        <v>349</v>
      </c>
      <c r="U1389" t="s">
        <v>228</v>
      </c>
    </row>
    <row r="1390" spans="1:21">
      <c r="A1390" t="s">
        <v>2612</v>
      </c>
      <c r="B1390" s="20">
        <v>45741</v>
      </c>
      <c r="C1390" s="20">
        <v>45720</v>
      </c>
      <c r="D1390" t="s">
        <v>651</v>
      </c>
      <c r="E1390" t="s">
        <v>652</v>
      </c>
      <c r="G1390" t="s">
        <v>3014</v>
      </c>
      <c r="H1390" t="s">
        <v>3200</v>
      </c>
      <c r="I1390" t="s">
        <v>3407</v>
      </c>
      <c r="J1390" s="8" t="str">
        <f t="shared" si="134"/>
        <v>HDL-</v>
      </c>
      <c r="K1390" t="s">
        <v>10</v>
      </c>
      <c r="L1390" s="47">
        <v>3400</v>
      </c>
      <c r="M1390" t="s">
        <v>1472</v>
      </c>
      <c r="N1390" t="s">
        <v>11</v>
      </c>
      <c r="O1390" s="50">
        <v>2.3401999999999998</v>
      </c>
      <c r="P1390" s="9">
        <f t="shared" si="129"/>
        <v>7956.68</v>
      </c>
      <c r="Q1390" s="10">
        <f t="shared" si="130"/>
        <v>7.3003400000000003</v>
      </c>
      <c r="R1390" s="10">
        <f t="shared" si="131"/>
        <v>0.3206</v>
      </c>
      <c r="S1390" s="11">
        <f t="shared" si="132"/>
        <v>1090.04</v>
      </c>
      <c r="T1390" s="10" t="s">
        <v>349</v>
      </c>
      <c r="U1390" t="s">
        <v>228</v>
      </c>
    </row>
    <row r="1391" spans="1:21">
      <c r="A1391" t="s">
        <v>2423</v>
      </c>
      <c r="B1391" s="20">
        <v>45741</v>
      </c>
      <c r="C1391" s="20">
        <v>45702</v>
      </c>
      <c r="D1391" t="s">
        <v>709</v>
      </c>
      <c r="E1391" t="s">
        <v>710</v>
      </c>
      <c r="G1391" t="s">
        <v>2930</v>
      </c>
      <c r="H1391" t="s">
        <v>726</v>
      </c>
      <c r="I1391" t="s">
        <v>727</v>
      </c>
      <c r="J1391" s="8" t="str">
        <f t="shared" si="134"/>
        <v>KNOB</v>
      </c>
      <c r="K1391" t="s">
        <v>10</v>
      </c>
      <c r="L1391" s="47">
        <v>1120</v>
      </c>
      <c r="M1391" t="s">
        <v>1472</v>
      </c>
      <c r="N1391" t="s">
        <v>11</v>
      </c>
      <c r="O1391" s="50">
        <v>0.54969999999999997</v>
      </c>
      <c r="P1391" s="9">
        <f t="shared" si="129"/>
        <v>615.66</v>
      </c>
      <c r="Q1391" s="10">
        <f t="shared" si="130"/>
        <v>7.3003400000000003</v>
      </c>
      <c r="R1391" s="10">
        <f t="shared" si="131"/>
        <v>7.5300000000000006E-2</v>
      </c>
      <c r="S1391" s="11">
        <f t="shared" si="132"/>
        <v>84.34</v>
      </c>
      <c r="T1391" s="10" t="s">
        <v>349</v>
      </c>
      <c r="U1391" t="s">
        <v>32</v>
      </c>
    </row>
    <row r="1392" spans="1:21">
      <c r="A1392" t="s">
        <v>2698</v>
      </c>
      <c r="B1392" s="20">
        <v>45741</v>
      </c>
      <c r="C1392" s="20">
        <v>45728</v>
      </c>
      <c r="D1392" t="s">
        <v>709</v>
      </c>
      <c r="E1392" t="s">
        <v>710</v>
      </c>
      <c r="G1392" t="s">
        <v>2930</v>
      </c>
      <c r="H1392" t="s">
        <v>1641</v>
      </c>
      <c r="I1392" t="s">
        <v>1642</v>
      </c>
      <c r="J1392" s="8" t="str">
        <f t="shared" si="134"/>
        <v>KNOB</v>
      </c>
      <c r="K1392" t="s">
        <v>10</v>
      </c>
      <c r="L1392" s="47">
        <v>4100</v>
      </c>
      <c r="M1392" t="s">
        <v>1472</v>
      </c>
      <c r="N1392" t="s">
        <v>11</v>
      </c>
      <c r="O1392" s="50">
        <v>0.87629999999999997</v>
      </c>
      <c r="P1392" s="9">
        <f t="shared" si="129"/>
        <v>3592.83</v>
      </c>
      <c r="Q1392" s="10">
        <f t="shared" si="130"/>
        <v>7.3003400000000003</v>
      </c>
      <c r="R1392" s="10">
        <f t="shared" si="131"/>
        <v>0.12</v>
      </c>
      <c r="S1392" s="11">
        <f t="shared" si="132"/>
        <v>492</v>
      </c>
      <c r="T1392" s="10" t="s">
        <v>349</v>
      </c>
      <c r="U1392" t="s">
        <v>32</v>
      </c>
    </row>
    <row r="1393" spans="1:21">
      <c r="A1393" t="s">
        <v>2696</v>
      </c>
      <c r="B1393" s="20">
        <v>45741</v>
      </c>
      <c r="C1393" s="20">
        <v>45728</v>
      </c>
      <c r="D1393" t="s">
        <v>709</v>
      </c>
      <c r="E1393" t="s">
        <v>710</v>
      </c>
      <c r="G1393" t="s">
        <v>2930</v>
      </c>
      <c r="H1393" t="s">
        <v>1647</v>
      </c>
      <c r="I1393" t="s">
        <v>1648</v>
      </c>
      <c r="J1393" s="8" t="str">
        <f t="shared" si="134"/>
        <v>KNOB</v>
      </c>
      <c r="K1393" t="s">
        <v>10</v>
      </c>
      <c r="L1393" s="47">
        <v>1010</v>
      </c>
      <c r="M1393" t="s">
        <v>1472</v>
      </c>
      <c r="N1393" t="s">
        <v>11</v>
      </c>
      <c r="O1393" s="50">
        <v>1.0902000000000001</v>
      </c>
      <c r="P1393" s="9">
        <f t="shared" si="129"/>
        <v>1101.0999999999999</v>
      </c>
      <c r="Q1393" s="10">
        <f t="shared" si="130"/>
        <v>7.3003400000000003</v>
      </c>
      <c r="R1393" s="10">
        <f t="shared" si="131"/>
        <v>0.14929999999999999</v>
      </c>
      <c r="S1393" s="11">
        <f t="shared" si="132"/>
        <v>150.79</v>
      </c>
      <c r="T1393" s="10" t="s">
        <v>349</v>
      </c>
      <c r="U1393" t="s">
        <v>32</v>
      </c>
    </row>
    <row r="1394" spans="1:21">
      <c r="A1394" t="s">
        <v>2697</v>
      </c>
      <c r="B1394" s="20">
        <v>45741</v>
      </c>
      <c r="C1394" s="20">
        <v>45728</v>
      </c>
      <c r="D1394" t="s">
        <v>709</v>
      </c>
      <c r="E1394" t="s">
        <v>710</v>
      </c>
      <c r="G1394" t="s">
        <v>2930</v>
      </c>
      <c r="H1394" t="s">
        <v>3227</v>
      </c>
      <c r="I1394" t="s">
        <v>3434</v>
      </c>
      <c r="J1394" s="8" t="str">
        <f t="shared" si="134"/>
        <v>KNOB</v>
      </c>
      <c r="K1394" t="s">
        <v>10</v>
      </c>
      <c r="L1394" s="47">
        <v>3000</v>
      </c>
      <c r="M1394" t="s">
        <v>1472</v>
      </c>
      <c r="N1394" t="s">
        <v>11</v>
      </c>
      <c r="O1394" s="50">
        <v>1.6423000000000001</v>
      </c>
      <c r="P1394" s="9">
        <f t="shared" si="129"/>
        <v>4926.8999999999996</v>
      </c>
      <c r="Q1394" s="10">
        <f t="shared" si="130"/>
        <v>7.3003400000000003</v>
      </c>
      <c r="R1394" s="10">
        <f t="shared" si="131"/>
        <v>0.22500000000000001</v>
      </c>
      <c r="S1394" s="11">
        <f t="shared" si="132"/>
        <v>675</v>
      </c>
      <c r="T1394" s="10" t="s">
        <v>349</v>
      </c>
      <c r="U1394" t="s">
        <v>32</v>
      </c>
    </row>
    <row r="1395" spans="1:21">
      <c r="A1395" t="s">
        <v>2424</v>
      </c>
      <c r="B1395" s="20">
        <v>45741</v>
      </c>
      <c r="C1395" s="20">
        <v>45702</v>
      </c>
      <c r="D1395" t="s">
        <v>709</v>
      </c>
      <c r="E1395" t="s">
        <v>710</v>
      </c>
      <c r="G1395" t="s">
        <v>2930</v>
      </c>
      <c r="H1395" t="s">
        <v>3113</v>
      </c>
      <c r="I1395" t="s">
        <v>727</v>
      </c>
      <c r="J1395" s="8" t="str">
        <f t="shared" si="134"/>
        <v>KNOB</v>
      </c>
      <c r="K1395" t="s">
        <v>10</v>
      </c>
      <c r="L1395" s="47">
        <v>1000</v>
      </c>
      <c r="M1395" t="s">
        <v>1472</v>
      </c>
      <c r="N1395" t="s">
        <v>11</v>
      </c>
      <c r="O1395" s="50">
        <v>2.0691000000000002</v>
      </c>
      <c r="P1395" s="9">
        <f t="shared" si="129"/>
        <v>2069.1</v>
      </c>
      <c r="Q1395" s="10">
        <f t="shared" si="130"/>
        <v>7.3003400000000003</v>
      </c>
      <c r="R1395" s="10">
        <f t="shared" si="131"/>
        <v>0.28339999999999999</v>
      </c>
      <c r="S1395" s="11">
        <f t="shared" si="132"/>
        <v>283.39999999999998</v>
      </c>
      <c r="T1395" s="10" t="s">
        <v>349</v>
      </c>
      <c r="U1395" t="s">
        <v>32</v>
      </c>
    </row>
    <row r="1396" spans="1:21">
      <c r="A1396" t="s">
        <v>2638</v>
      </c>
      <c r="B1396" s="20">
        <v>45741</v>
      </c>
      <c r="C1396" s="20">
        <v>45721</v>
      </c>
      <c r="D1396" t="s">
        <v>2247</v>
      </c>
      <c r="E1396" t="s">
        <v>2248</v>
      </c>
      <c r="G1396" t="s">
        <v>3020</v>
      </c>
      <c r="H1396" t="s">
        <v>1635</v>
      </c>
      <c r="I1396" t="s">
        <v>1636</v>
      </c>
      <c r="J1396" s="8" t="str">
        <f t="shared" si="134"/>
        <v>KNOB</v>
      </c>
      <c r="K1396" t="s">
        <v>10</v>
      </c>
      <c r="L1396" s="47">
        <v>500</v>
      </c>
      <c r="M1396" t="s">
        <v>1472</v>
      </c>
      <c r="N1396" t="s">
        <v>11</v>
      </c>
      <c r="O1396" s="50">
        <v>0.70320000000000005</v>
      </c>
      <c r="P1396" s="9">
        <f t="shared" si="129"/>
        <v>351.6</v>
      </c>
      <c r="Q1396" s="10">
        <f t="shared" si="130"/>
        <v>7.3003400000000003</v>
      </c>
      <c r="R1396" s="10">
        <f t="shared" si="131"/>
        <v>9.6299999999999997E-2</v>
      </c>
      <c r="S1396" s="11">
        <f t="shared" si="132"/>
        <v>48.15</v>
      </c>
      <c r="T1396" s="10" t="s">
        <v>349</v>
      </c>
      <c r="U1396" t="s">
        <v>32</v>
      </c>
    </row>
    <row r="1397" spans="1:21">
      <c r="A1397" t="s">
        <v>2533</v>
      </c>
      <c r="B1397" s="20">
        <v>45741</v>
      </c>
      <c r="C1397" s="20">
        <v>45714</v>
      </c>
      <c r="D1397" t="s">
        <v>94</v>
      </c>
      <c r="E1397" t="s">
        <v>95</v>
      </c>
      <c r="G1397" t="s">
        <v>2968</v>
      </c>
      <c r="H1397" t="s">
        <v>3164</v>
      </c>
      <c r="I1397" t="s">
        <v>3374</v>
      </c>
      <c r="J1397" s="8" t="str">
        <f t="shared" si="134"/>
        <v>LID-</v>
      </c>
      <c r="K1397" t="s">
        <v>98</v>
      </c>
      <c r="L1397" s="47">
        <v>560</v>
      </c>
      <c r="M1397" t="s">
        <v>1472</v>
      </c>
      <c r="N1397" t="s">
        <v>11</v>
      </c>
      <c r="O1397" s="50">
        <v>4.26</v>
      </c>
      <c r="P1397" s="9">
        <f t="shared" si="129"/>
        <v>2385.6</v>
      </c>
      <c r="Q1397" s="10">
        <f t="shared" si="130"/>
        <v>7.3003400000000003</v>
      </c>
      <c r="R1397" s="10">
        <f t="shared" si="131"/>
        <v>0.58350000000000002</v>
      </c>
      <c r="S1397" s="11">
        <f t="shared" si="132"/>
        <v>326.76</v>
      </c>
      <c r="T1397" s="10" t="s">
        <v>349</v>
      </c>
      <c r="U1397" t="s">
        <v>368</v>
      </c>
    </row>
    <row r="1398" spans="1:21">
      <c r="A1398" t="s">
        <v>2534</v>
      </c>
      <c r="B1398" s="20">
        <v>45741</v>
      </c>
      <c r="C1398" s="20">
        <v>45714</v>
      </c>
      <c r="D1398" t="s">
        <v>94</v>
      </c>
      <c r="E1398" t="s">
        <v>95</v>
      </c>
      <c r="G1398" t="s">
        <v>2968</v>
      </c>
      <c r="H1398" t="s">
        <v>3164</v>
      </c>
      <c r="I1398" t="s">
        <v>3374</v>
      </c>
      <c r="J1398" s="8" t="str">
        <f t="shared" si="134"/>
        <v>LID-</v>
      </c>
      <c r="K1398" t="s">
        <v>98</v>
      </c>
      <c r="L1398" s="47">
        <v>850</v>
      </c>
      <c r="M1398" t="s">
        <v>1472</v>
      </c>
      <c r="N1398" t="s">
        <v>11</v>
      </c>
      <c r="O1398" s="50">
        <v>4.26</v>
      </c>
      <c r="P1398" s="9">
        <f t="shared" si="129"/>
        <v>3621</v>
      </c>
      <c r="Q1398" s="10">
        <f t="shared" si="130"/>
        <v>7.3003400000000003</v>
      </c>
      <c r="R1398" s="10">
        <f t="shared" si="131"/>
        <v>0.58350000000000002</v>
      </c>
      <c r="S1398" s="11">
        <f t="shared" si="132"/>
        <v>495.98</v>
      </c>
      <c r="T1398" s="10" t="s">
        <v>349</v>
      </c>
      <c r="U1398" t="s">
        <v>368</v>
      </c>
    </row>
    <row r="1399" spans="1:21">
      <c r="A1399" t="s">
        <v>2321</v>
      </c>
      <c r="B1399" s="20">
        <v>45741</v>
      </c>
      <c r="C1399" s="20">
        <v>45664</v>
      </c>
      <c r="D1399" t="s">
        <v>94</v>
      </c>
      <c r="E1399" t="s">
        <v>95</v>
      </c>
      <c r="G1399" t="s">
        <v>2879</v>
      </c>
      <c r="H1399" t="s">
        <v>3081</v>
      </c>
      <c r="I1399" t="s">
        <v>3297</v>
      </c>
      <c r="J1399" s="8" t="str">
        <f t="shared" si="134"/>
        <v>LID-</v>
      </c>
      <c r="K1399" t="s">
        <v>369</v>
      </c>
      <c r="L1399" s="47">
        <v>426</v>
      </c>
      <c r="M1399" t="s">
        <v>1472</v>
      </c>
      <c r="N1399" t="s">
        <v>11</v>
      </c>
      <c r="O1399" s="50">
        <v>8.9</v>
      </c>
      <c r="P1399" s="9">
        <f t="shared" si="129"/>
        <v>3791.4</v>
      </c>
      <c r="Q1399" s="10">
        <f t="shared" si="130"/>
        <v>7.3003400000000003</v>
      </c>
      <c r="R1399" s="10">
        <f t="shared" si="131"/>
        <v>1.2191000000000001</v>
      </c>
      <c r="S1399" s="11">
        <f t="shared" si="132"/>
        <v>519.34</v>
      </c>
      <c r="T1399" s="10" t="s">
        <v>349</v>
      </c>
      <c r="U1399" t="s">
        <v>368</v>
      </c>
    </row>
    <row r="1400" spans="1:21">
      <c r="A1400" t="s">
        <v>2540</v>
      </c>
      <c r="B1400" s="20">
        <v>45741</v>
      </c>
      <c r="C1400" s="20">
        <v>45714</v>
      </c>
      <c r="D1400" t="s">
        <v>830</v>
      </c>
      <c r="E1400" t="s">
        <v>831</v>
      </c>
      <c r="G1400" t="s">
        <v>2988</v>
      </c>
      <c r="H1400" t="s">
        <v>3166</v>
      </c>
      <c r="I1400" t="s">
        <v>3376</v>
      </c>
      <c r="J1400" s="8" t="str">
        <f t="shared" si="134"/>
        <v>LID-</v>
      </c>
      <c r="K1400" t="s">
        <v>98</v>
      </c>
      <c r="L1400" s="47">
        <v>1920</v>
      </c>
      <c r="M1400" t="s">
        <v>1472</v>
      </c>
      <c r="N1400" t="s">
        <v>11</v>
      </c>
      <c r="O1400" s="50">
        <v>4.2</v>
      </c>
      <c r="P1400" s="9">
        <f t="shared" si="129"/>
        <v>8064</v>
      </c>
      <c r="Q1400" s="10">
        <f t="shared" si="130"/>
        <v>7.3003400000000003</v>
      </c>
      <c r="R1400" s="10">
        <f t="shared" si="131"/>
        <v>0.57530000000000003</v>
      </c>
      <c r="S1400" s="11">
        <f t="shared" si="132"/>
        <v>1104.58</v>
      </c>
      <c r="T1400" s="10" t="s">
        <v>349</v>
      </c>
      <c r="U1400" t="s">
        <v>368</v>
      </c>
    </row>
    <row r="1401" spans="1:21">
      <c r="A1401" t="s">
        <v>2575</v>
      </c>
      <c r="B1401" s="20">
        <v>45741</v>
      </c>
      <c r="C1401" s="20">
        <v>45716</v>
      </c>
      <c r="D1401" t="s">
        <v>28</v>
      </c>
      <c r="E1401" t="s">
        <v>29</v>
      </c>
      <c r="G1401" t="s">
        <v>3001</v>
      </c>
      <c r="H1401" t="s">
        <v>1175</v>
      </c>
      <c r="I1401" t="s">
        <v>1176</v>
      </c>
      <c r="J1401" s="8" t="str">
        <f t="shared" si="134"/>
        <v>MISC</v>
      </c>
      <c r="K1401" t="s">
        <v>10</v>
      </c>
      <c r="L1401" s="47">
        <v>1700</v>
      </c>
      <c r="M1401" t="s">
        <v>1472</v>
      </c>
      <c r="N1401" t="s">
        <v>11</v>
      </c>
      <c r="O1401" s="50">
        <v>0.18720000000000001</v>
      </c>
      <c r="P1401" s="9">
        <f t="shared" si="129"/>
        <v>318.24</v>
      </c>
      <c r="Q1401" s="10">
        <f t="shared" si="130"/>
        <v>7.3003400000000003</v>
      </c>
      <c r="R1401" s="10">
        <f t="shared" si="131"/>
        <v>2.5600000000000001E-2</v>
      </c>
      <c r="S1401" s="11">
        <f t="shared" si="132"/>
        <v>43.52</v>
      </c>
      <c r="T1401" s="10" t="s">
        <v>349</v>
      </c>
      <c r="U1401" t="s">
        <v>25</v>
      </c>
    </row>
    <row r="1402" spans="1:21">
      <c r="A1402" t="s">
        <v>2578</v>
      </c>
      <c r="B1402" s="20">
        <v>45741</v>
      </c>
      <c r="C1402" s="20">
        <v>45716</v>
      </c>
      <c r="D1402" t="s">
        <v>128</v>
      </c>
      <c r="E1402" t="s">
        <v>129</v>
      </c>
      <c r="G1402" t="s">
        <v>2938</v>
      </c>
      <c r="H1402" t="s">
        <v>954</v>
      </c>
      <c r="I1402" t="s">
        <v>955</v>
      </c>
      <c r="J1402" s="8" t="str">
        <f t="shared" si="134"/>
        <v>RIV-</v>
      </c>
      <c r="K1402" t="s">
        <v>10</v>
      </c>
      <c r="L1402" s="47">
        <v>6100</v>
      </c>
      <c r="M1402" t="s">
        <v>1472</v>
      </c>
      <c r="N1402" t="s">
        <v>11</v>
      </c>
      <c r="O1402" s="50">
        <v>7.0099999999999996E-2</v>
      </c>
      <c r="P1402" s="9">
        <f t="shared" si="129"/>
        <v>427.61</v>
      </c>
      <c r="Q1402" s="10">
        <f t="shared" si="130"/>
        <v>7.3003400000000003</v>
      </c>
      <c r="R1402" s="10">
        <f t="shared" si="131"/>
        <v>9.5999999999999992E-3</v>
      </c>
      <c r="S1402" s="11">
        <f t="shared" si="132"/>
        <v>58.56</v>
      </c>
      <c r="T1402" s="10" t="s">
        <v>349</v>
      </c>
      <c r="U1402" t="s">
        <v>132</v>
      </c>
    </row>
    <row r="1403" spans="1:21">
      <c r="A1403" t="s">
        <v>2720</v>
      </c>
      <c r="B1403" s="20">
        <v>45741</v>
      </c>
      <c r="C1403" s="20">
        <v>45728</v>
      </c>
      <c r="D1403" t="s">
        <v>128</v>
      </c>
      <c r="E1403" t="s">
        <v>129</v>
      </c>
      <c r="G1403" t="s">
        <v>2938</v>
      </c>
      <c r="H1403" t="s">
        <v>954</v>
      </c>
      <c r="I1403" t="s">
        <v>955</v>
      </c>
      <c r="J1403" s="8" t="str">
        <f t="shared" si="134"/>
        <v>RIV-</v>
      </c>
      <c r="K1403" t="s">
        <v>10</v>
      </c>
      <c r="L1403" s="47">
        <v>3500</v>
      </c>
      <c r="M1403" t="s">
        <v>1472</v>
      </c>
      <c r="N1403" t="s">
        <v>11</v>
      </c>
      <c r="O1403" s="50">
        <v>7.0099999999999996E-2</v>
      </c>
      <c r="P1403" s="9">
        <f t="shared" si="129"/>
        <v>245.35</v>
      </c>
      <c r="Q1403" s="10">
        <f t="shared" si="130"/>
        <v>7.3003400000000003</v>
      </c>
      <c r="R1403" s="10">
        <f t="shared" si="131"/>
        <v>9.5999999999999992E-3</v>
      </c>
      <c r="S1403" s="11">
        <f t="shared" si="132"/>
        <v>33.6</v>
      </c>
      <c r="T1403" s="10" t="s">
        <v>349</v>
      </c>
      <c r="U1403" t="s">
        <v>132</v>
      </c>
    </row>
    <row r="1404" spans="1:21">
      <c r="A1404" t="s">
        <v>2754</v>
      </c>
      <c r="B1404" s="20">
        <v>45741</v>
      </c>
      <c r="C1404" s="20">
        <v>45729</v>
      </c>
      <c r="D1404" t="s">
        <v>128</v>
      </c>
      <c r="E1404" t="s">
        <v>129</v>
      </c>
      <c r="G1404" t="s">
        <v>2938</v>
      </c>
      <c r="H1404" t="s">
        <v>954</v>
      </c>
      <c r="I1404" t="s">
        <v>955</v>
      </c>
      <c r="J1404" s="8" t="str">
        <f t="shared" ref="J1404:J1435" si="135">+LEFT(U1404,4)</f>
        <v>RIV-</v>
      </c>
      <c r="K1404" t="s">
        <v>10</v>
      </c>
      <c r="L1404" s="47">
        <v>1000</v>
      </c>
      <c r="M1404" t="s">
        <v>1472</v>
      </c>
      <c r="N1404" t="s">
        <v>11</v>
      </c>
      <c r="O1404" s="50">
        <v>7.0099999999999996E-2</v>
      </c>
      <c r="P1404" s="9">
        <f t="shared" si="129"/>
        <v>70.099999999999994</v>
      </c>
      <c r="Q1404" s="10">
        <f t="shared" si="130"/>
        <v>7.3003400000000003</v>
      </c>
      <c r="R1404" s="10">
        <f t="shared" si="131"/>
        <v>9.5999999999999992E-3</v>
      </c>
      <c r="S1404" s="11">
        <f t="shared" si="132"/>
        <v>9.6</v>
      </c>
      <c r="T1404" s="10" t="s">
        <v>349</v>
      </c>
      <c r="U1404" t="s">
        <v>132</v>
      </c>
    </row>
    <row r="1405" spans="1:21">
      <c r="A1405" t="s">
        <v>2421</v>
      </c>
      <c r="B1405" s="20">
        <v>45741</v>
      </c>
      <c r="C1405" s="20">
        <v>45702</v>
      </c>
      <c r="D1405" t="s">
        <v>709</v>
      </c>
      <c r="E1405" t="s">
        <v>710</v>
      </c>
      <c r="G1405" t="s">
        <v>2930</v>
      </c>
      <c r="H1405" t="s">
        <v>3112</v>
      </c>
      <c r="I1405" t="s">
        <v>3327</v>
      </c>
      <c r="J1405" s="8" t="str">
        <f t="shared" si="135"/>
        <v>SHDL</v>
      </c>
      <c r="K1405" t="s">
        <v>10</v>
      </c>
      <c r="L1405" s="47">
        <v>2040</v>
      </c>
      <c r="M1405" t="s">
        <v>1472</v>
      </c>
      <c r="N1405" t="s">
        <v>11</v>
      </c>
      <c r="O1405" s="50">
        <v>2.6659999999999999</v>
      </c>
      <c r="P1405" s="9">
        <f t="shared" si="129"/>
        <v>5438.64</v>
      </c>
      <c r="Q1405" s="10">
        <f t="shared" si="130"/>
        <v>7.3003400000000003</v>
      </c>
      <c r="R1405" s="10">
        <f t="shared" si="131"/>
        <v>0.36520000000000002</v>
      </c>
      <c r="S1405" s="11">
        <f t="shared" si="132"/>
        <v>745.01</v>
      </c>
      <c r="T1405" s="10" t="s">
        <v>349</v>
      </c>
      <c r="U1405" t="s">
        <v>722</v>
      </c>
    </row>
    <row r="1406" spans="1:21">
      <c r="A1406" t="s">
        <v>2420</v>
      </c>
      <c r="B1406" s="20">
        <v>45741</v>
      </c>
      <c r="C1406" s="20">
        <v>45702</v>
      </c>
      <c r="D1406" t="s">
        <v>709</v>
      </c>
      <c r="E1406" t="s">
        <v>710</v>
      </c>
      <c r="G1406" t="s">
        <v>2930</v>
      </c>
      <c r="H1406" t="s">
        <v>3111</v>
      </c>
      <c r="I1406" t="s">
        <v>3326</v>
      </c>
      <c r="J1406" s="8" t="str">
        <f t="shared" si="135"/>
        <v>SHDL</v>
      </c>
      <c r="K1406" t="s">
        <v>10</v>
      </c>
      <c r="L1406" s="47">
        <v>2060</v>
      </c>
      <c r="M1406" t="s">
        <v>1472</v>
      </c>
      <c r="N1406" t="s">
        <v>11</v>
      </c>
      <c r="O1406" s="50">
        <v>3.5226999999999999</v>
      </c>
      <c r="P1406" s="9">
        <f t="shared" si="129"/>
        <v>7256.76</v>
      </c>
      <c r="Q1406" s="10">
        <f t="shared" si="130"/>
        <v>7.3003400000000003</v>
      </c>
      <c r="R1406" s="10">
        <f t="shared" si="131"/>
        <v>0.48249999999999998</v>
      </c>
      <c r="S1406" s="11">
        <f t="shared" si="132"/>
        <v>993.95</v>
      </c>
      <c r="T1406" s="10" t="s">
        <v>349</v>
      </c>
      <c r="U1406" t="s">
        <v>722</v>
      </c>
    </row>
    <row r="1407" spans="1:21">
      <c r="A1407" t="s">
        <v>2769</v>
      </c>
      <c r="B1407" s="20">
        <v>45741</v>
      </c>
      <c r="C1407" s="20">
        <v>45730</v>
      </c>
      <c r="D1407" t="s">
        <v>806</v>
      </c>
      <c r="E1407" t="s">
        <v>807</v>
      </c>
      <c r="G1407" t="s">
        <v>3024</v>
      </c>
      <c r="H1407" t="s">
        <v>3087</v>
      </c>
      <c r="I1407" t="s">
        <v>3303</v>
      </c>
      <c r="J1407" s="8" t="str">
        <f t="shared" si="135"/>
        <v>SWF-</v>
      </c>
      <c r="K1407" t="s">
        <v>10</v>
      </c>
      <c r="L1407" s="47">
        <v>16.5</v>
      </c>
      <c r="M1407" t="s">
        <v>186</v>
      </c>
      <c r="N1407" t="s">
        <v>11</v>
      </c>
      <c r="O1407" s="50">
        <v>16</v>
      </c>
      <c r="P1407" s="9">
        <f t="shared" si="129"/>
        <v>264</v>
      </c>
      <c r="Q1407" s="10">
        <f t="shared" si="130"/>
        <v>7.3003400000000003</v>
      </c>
      <c r="R1407" s="10">
        <f t="shared" si="131"/>
        <v>2.1917</v>
      </c>
      <c r="S1407" s="11">
        <f t="shared" si="132"/>
        <v>36.159999999999997</v>
      </c>
      <c r="T1407" s="10" t="s">
        <v>349</v>
      </c>
      <c r="U1407" t="s">
        <v>3483</v>
      </c>
    </row>
    <row r="1408" spans="1:21">
      <c r="A1408" t="s">
        <v>2767</v>
      </c>
      <c r="B1408" s="20">
        <v>45741</v>
      </c>
      <c r="C1408" s="20">
        <v>45730</v>
      </c>
      <c r="D1408" t="s">
        <v>806</v>
      </c>
      <c r="E1408" t="s">
        <v>807</v>
      </c>
      <c r="G1408" t="s">
        <v>3024</v>
      </c>
      <c r="H1408" t="s">
        <v>3254</v>
      </c>
      <c r="I1408" t="s">
        <v>3461</v>
      </c>
      <c r="J1408" s="8" t="str">
        <f t="shared" si="135"/>
        <v>SWF-</v>
      </c>
      <c r="K1408" t="s">
        <v>10</v>
      </c>
      <c r="L1408" s="47">
        <v>11</v>
      </c>
      <c r="M1408" t="s">
        <v>186</v>
      </c>
      <c r="N1408" t="s">
        <v>11</v>
      </c>
      <c r="O1408" s="50">
        <v>17.2</v>
      </c>
      <c r="P1408" s="9">
        <f t="shared" si="129"/>
        <v>189.2</v>
      </c>
      <c r="Q1408" s="10">
        <f t="shared" si="130"/>
        <v>7.3003400000000003</v>
      </c>
      <c r="R1408" s="10">
        <f t="shared" si="131"/>
        <v>2.3561000000000001</v>
      </c>
      <c r="S1408" s="11">
        <f t="shared" si="132"/>
        <v>25.92</v>
      </c>
      <c r="T1408" s="10" t="s">
        <v>349</v>
      </c>
      <c r="U1408" t="s">
        <v>3483</v>
      </c>
    </row>
    <row r="1409" spans="1:21">
      <c r="A1409" t="s">
        <v>2768</v>
      </c>
      <c r="B1409" s="20">
        <v>45741</v>
      </c>
      <c r="C1409" s="20">
        <v>45730</v>
      </c>
      <c r="D1409" t="s">
        <v>806</v>
      </c>
      <c r="E1409" t="s">
        <v>807</v>
      </c>
      <c r="G1409" t="s">
        <v>3024</v>
      </c>
      <c r="H1409" t="s">
        <v>3255</v>
      </c>
      <c r="I1409" t="s">
        <v>3462</v>
      </c>
      <c r="J1409" s="8" t="str">
        <f t="shared" si="135"/>
        <v>SWF-</v>
      </c>
      <c r="K1409" t="s">
        <v>10</v>
      </c>
      <c r="L1409" s="47">
        <v>9</v>
      </c>
      <c r="M1409" t="s">
        <v>186</v>
      </c>
      <c r="N1409" t="s">
        <v>11</v>
      </c>
      <c r="O1409" s="50">
        <v>17.2</v>
      </c>
      <c r="P1409" s="9">
        <f t="shared" si="129"/>
        <v>154.80000000000001</v>
      </c>
      <c r="Q1409" s="10">
        <f t="shared" si="130"/>
        <v>7.3003400000000003</v>
      </c>
      <c r="R1409" s="10">
        <f t="shared" si="131"/>
        <v>2.3561000000000001</v>
      </c>
      <c r="S1409" s="11">
        <f t="shared" si="132"/>
        <v>21.2</v>
      </c>
      <c r="T1409" s="10" t="s">
        <v>349</v>
      </c>
      <c r="U1409" t="s">
        <v>3483</v>
      </c>
    </row>
    <row r="1410" spans="1:21">
      <c r="A1410" t="s">
        <v>2562</v>
      </c>
      <c r="B1410" s="20">
        <v>45741</v>
      </c>
      <c r="C1410" s="20">
        <v>45716</v>
      </c>
      <c r="D1410" t="s">
        <v>143</v>
      </c>
      <c r="E1410" t="s">
        <v>144</v>
      </c>
      <c r="G1410" t="s">
        <v>2997</v>
      </c>
      <c r="H1410" t="s">
        <v>245</v>
      </c>
      <c r="I1410" t="s">
        <v>246</v>
      </c>
      <c r="J1410" s="8" t="str">
        <f t="shared" si="135"/>
        <v>WHR-</v>
      </c>
      <c r="K1410" t="s">
        <v>10</v>
      </c>
      <c r="L1410" s="47">
        <v>17000</v>
      </c>
      <c r="M1410" t="s">
        <v>1472</v>
      </c>
      <c r="N1410" t="s">
        <v>11</v>
      </c>
      <c r="O1410" s="50">
        <v>0.1096</v>
      </c>
      <c r="P1410" s="9">
        <f t="shared" ref="P1410:P1473" si="136">ROUND(O1410*L1410,2)</f>
        <v>1863.2</v>
      </c>
      <c r="Q1410" s="10">
        <f t="shared" ref="Q1410:Q1473" si="137">IF(N1410="HKD",7.8,IF(N1410="CNY",7.30034,1))</f>
        <v>7.3003400000000003</v>
      </c>
      <c r="R1410" s="10">
        <f t="shared" ref="R1410:R1473" si="138">+ROUND(O1410/Q1410,4)</f>
        <v>1.4999999999999999E-2</v>
      </c>
      <c r="S1410" s="11">
        <f t="shared" ref="S1410:S1473" si="139">ROUND(R1410*L1410,2)</f>
        <v>255</v>
      </c>
      <c r="T1410" s="10" t="s">
        <v>349</v>
      </c>
      <c r="U1410" t="s">
        <v>248</v>
      </c>
    </row>
    <row r="1411" spans="1:21">
      <c r="A1411" t="s">
        <v>2585</v>
      </c>
      <c r="B1411" s="20">
        <v>45740</v>
      </c>
      <c r="C1411" s="20">
        <v>45716</v>
      </c>
      <c r="D1411" t="s">
        <v>187</v>
      </c>
      <c r="E1411" t="s">
        <v>188</v>
      </c>
      <c r="G1411" t="s">
        <v>3006</v>
      </c>
      <c r="H1411" t="s">
        <v>3188</v>
      </c>
      <c r="I1411" t="s">
        <v>3395</v>
      </c>
      <c r="J1411" s="8" t="str">
        <f t="shared" si="135"/>
        <v>ALM-</v>
      </c>
      <c r="K1411" t="s">
        <v>98</v>
      </c>
      <c r="L1411" s="47">
        <v>200</v>
      </c>
      <c r="M1411" t="s">
        <v>186</v>
      </c>
      <c r="N1411" t="s">
        <v>11</v>
      </c>
      <c r="O1411" s="50">
        <v>3.1415999999999999</v>
      </c>
      <c r="P1411" s="9">
        <f t="shared" si="136"/>
        <v>628.32000000000005</v>
      </c>
      <c r="Q1411" s="10">
        <f t="shared" si="137"/>
        <v>7.3003400000000003</v>
      </c>
      <c r="R1411" s="10">
        <f t="shared" si="138"/>
        <v>0.43030000000000002</v>
      </c>
      <c r="S1411" s="11">
        <f t="shared" si="139"/>
        <v>86.06</v>
      </c>
      <c r="T1411" s="10" t="s">
        <v>349</v>
      </c>
      <c r="U1411" t="s">
        <v>191</v>
      </c>
    </row>
    <row r="1412" spans="1:21">
      <c r="A1412" t="s">
        <v>2586</v>
      </c>
      <c r="B1412" s="20">
        <v>45740</v>
      </c>
      <c r="C1412" s="20">
        <v>45716</v>
      </c>
      <c r="D1412" t="s">
        <v>187</v>
      </c>
      <c r="E1412" t="s">
        <v>188</v>
      </c>
      <c r="G1412" t="s">
        <v>3006</v>
      </c>
      <c r="H1412" t="s">
        <v>3189</v>
      </c>
      <c r="I1412" t="s">
        <v>3396</v>
      </c>
      <c r="J1412" s="8" t="str">
        <f t="shared" si="135"/>
        <v>ALM-</v>
      </c>
      <c r="K1412" t="s">
        <v>98</v>
      </c>
      <c r="L1412" s="47">
        <v>50</v>
      </c>
      <c r="M1412" t="s">
        <v>186</v>
      </c>
      <c r="N1412" t="s">
        <v>11</v>
      </c>
      <c r="O1412" s="50">
        <v>3.1415999999999999</v>
      </c>
      <c r="P1412" s="9">
        <f t="shared" si="136"/>
        <v>157.08000000000001</v>
      </c>
      <c r="Q1412" s="10">
        <f t="shared" si="137"/>
        <v>7.3003400000000003</v>
      </c>
      <c r="R1412" s="10">
        <f t="shared" si="138"/>
        <v>0.43030000000000002</v>
      </c>
      <c r="S1412" s="11">
        <f t="shared" si="139"/>
        <v>21.52</v>
      </c>
      <c r="T1412" s="10" t="s">
        <v>349</v>
      </c>
      <c r="U1412" t="s">
        <v>191</v>
      </c>
    </row>
    <row r="1413" spans="1:21">
      <c r="A1413" t="s">
        <v>2587</v>
      </c>
      <c r="B1413" s="20">
        <v>45740</v>
      </c>
      <c r="C1413" s="20">
        <v>45716</v>
      </c>
      <c r="D1413" t="s">
        <v>187</v>
      </c>
      <c r="E1413" t="s">
        <v>188</v>
      </c>
      <c r="G1413" t="s">
        <v>3006</v>
      </c>
      <c r="H1413" t="s">
        <v>1217</v>
      </c>
      <c r="I1413" t="s">
        <v>1218</v>
      </c>
      <c r="J1413" s="8" t="str">
        <f t="shared" si="135"/>
        <v>ALM-</v>
      </c>
      <c r="K1413" t="s">
        <v>98</v>
      </c>
      <c r="L1413" s="47">
        <v>225</v>
      </c>
      <c r="M1413" t="s">
        <v>186</v>
      </c>
      <c r="N1413" t="s">
        <v>11</v>
      </c>
      <c r="O1413" s="50">
        <v>3.1415999999999999</v>
      </c>
      <c r="P1413" s="9">
        <f t="shared" si="136"/>
        <v>706.86</v>
      </c>
      <c r="Q1413" s="10">
        <f t="shared" si="137"/>
        <v>7.3003400000000003</v>
      </c>
      <c r="R1413" s="10">
        <f t="shared" si="138"/>
        <v>0.43030000000000002</v>
      </c>
      <c r="S1413" s="11">
        <f t="shared" si="139"/>
        <v>96.82</v>
      </c>
      <c r="T1413" s="10" t="s">
        <v>349</v>
      </c>
      <c r="U1413" t="s">
        <v>191</v>
      </c>
    </row>
    <row r="1414" spans="1:21">
      <c r="A1414" t="s">
        <v>2589</v>
      </c>
      <c r="B1414" s="20">
        <v>45740</v>
      </c>
      <c r="C1414" s="20">
        <v>45716</v>
      </c>
      <c r="D1414" t="s">
        <v>187</v>
      </c>
      <c r="E1414" t="s">
        <v>188</v>
      </c>
      <c r="G1414" t="s">
        <v>3006</v>
      </c>
      <c r="H1414" t="s">
        <v>211</v>
      </c>
      <c r="I1414" t="s">
        <v>212</v>
      </c>
      <c r="J1414" s="8" t="str">
        <f t="shared" si="135"/>
        <v>ALM-</v>
      </c>
      <c r="K1414" t="s">
        <v>98</v>
      </c>
      <c r="L1414" s="47">
        <v>50</v>
      </c>
      <c r="M1414" t="s">
        <v>186</v>
      </c>
      <c r="N1414" t="s">
        <v>11</v>
      </c>
      <c r="O1414" s="50">
        <v>3.1415999999999999</v>
      </c>
      <c r="P1414" s="9">
        <f t="shared" si="136"/>
        <v>157.08000000000001</v>
      </c>
      <c r="Q1414" s="10">
        <f t="shared" si="137"/>
        <v>7.3003400000000003</v>
      </c>
      <c r="R1414" s="10">
        <f t="shared" si="138"/>
        <v>0.43030000000000002</v>
      </c>
      <c r="S1414" s="11">
        <f t="shared" si="139"/>
        <v>21.52</v>
      </c>
      <c r="T1414" s="10" t="s">
        <v>349</v>
      </c>
      <c r="U1414" t="s">
        <v>191</v>
      </c>
    </row>
    <row r="1415" spans="1:21">
      <c r="A1415" t="s">
        <v>2590</v>
      </c>
      <c r="B1415" s="20">
        <v>45740</v>
      </c>
      <c r="C1415" s="20">
        <v>45716</v>
      </c>
      <c r="D1415" t="s">
        <v>187</v>
      </c>
      <c r="E1415" t="s">
        <v>188</v>
      </c>
      <c r="G1415" t="s">
        <v>3006</v>
      </c>
      <c r="H1415" t="s">
        <v>205</v>
      </c>
      <c r="I1415" t="s">
        <v>206</v>
      </c>
      <c r="J1415" s="8" t="str">
        <f t="shared" si="135"/>
        <v>ALM-</v>
      </c>
      <c r="K1415" t="s">
        <v>98</v>
      </c>
      <c r="L1415" s="47">
        <v>200</v>
      </c>
      <c r="M1415" t="s">
        <v>186</v>
      </c>
      <c r="N1415" t="s">
        <v>11</v>
      </c>
      <c r="O1415" s="50">
        <v>3.1415999999999999</v>
      </c>
      <c r="P1415" s="9">
        <f t="shared" si="136"/>
        <v>628.32000000000005</v>
      </c>
      <c r="Q1415" s="10">
        <f t="shared" si="137"/>
        <v>7.3003400000000003</v>
      </c>
      <c r="R1415" s="10">
        <f t="shared" si="138"/>
        <v>0.43030000000000002</v>
      </c>
      <c r="S1415" s="11">
        <f t="shared" si="139"/>
        <v>86.06</v>
      </c>
      <c r="T1415" s="10" t="s">
        <v>349</v>
      </c>
      <c r="U1415" t="s">
        <v>191</v>
      </c>
    </row>
    <row r="1416" spans="1:21">
      <c r="A1416" t="s">
        <v>2591</v>
      </c>
      <c r="B1416" s="20">
        <v>45740</v>
      </c>
      <c r="C1416" s="20">
        <v>45716</v>
      </c>
      <c r="D1416" t="s">
        <v>187</v>
      </c>
      <c r="E1416" t="s">
        <v>188</v>
      </c>
      <c r="G1416" t="s">
        <v>3006</v>
      </c>
      <c r="H1416" t="s">
        <v>3191</v>
      </c>
      <c r="I1416" t="s">
        <v>3398</v>
      </c>
      <c r="J1416" s="8" t="str">
        <f t="shared" si="135"/>
        <v>ALM-</v>
      </c>
      <c r="K1416" t="s">
        <v>98</v>
      </c>
      <c r="L1416" s="47">
        <v>410</v>
      </c>
      <c r="M1416" t="s">
        <v>186</v>
      </c>
      <c r="N1416" t="s">
        <v>11</v>
      </c>
      <c r="O1416" s="50">
        <v>3.1415999999999999</v>
      </c>
      <c r="P1416" s="9">
        <f t="shared" si="136"/>
        <v>1288.06</v>
      </c>
      <c r="Q1416" s="10">
        <f t="shared" si="137"/>
        <v>7.3003400000000003</v>
      </c>
      <c r="R1416" s="10">
        <f t="shared" si="138"/>
        <v>0.43030000000000002</v>
      </c>
      <c r="S1416" s="11">
        <f t="shared" si="139"/>
        <v>176.42</v>
      </c>
      <c r="T1416" s="10" t="s">
        <v>349</v>
      </c>
      <c r="U1416" t="s">
        <v>191</v>
      </c>
    </row>
    <row r="1417" spans="1:21">
      <c r="A1417" t="s">
        <v>2654</v>
      </c>
      <c r="B1417" s="20">
        <v>45740</v>
      </c>
      <c r="C1417" s="20">
        <v>45722</v>
      </c>
      <c r="D1417" t="s">
        <v>187</v>
      </c>
      <c r="E1417" t="s">
        <v>188</v>
      </c>
      <c r="G1417" t="s">
        <v>3006</v>
      </c>
      <c r="H1417" t="s">
        <v>211</v>
      </c>
      <c r="I1417" t="s">
        <v>212</v>
      </c>
      <c r="J1417" s="8" t="str">
        <f t="shared" si="135"/>
        <v>ALM-</v>
      </c>
      <c r="K1417" t="s">
        <v>98</v>
      </c>
      <c r="L1417" s="47">
        <v>100</v>
      </c>
      <c r="M1417" t="s">
        <v>186</v>
      </c>
      <c r="N1417" t="s">
        <v>11</v>
      </c>
      <c r="O1417" s="50">
        <v>3.1415999999999999</v>
      </c>
      <c r="P1417" s="9">
        <f t="shared" si="136"/>
        <v>314.16000000000003</v>
      </c>
      <c r="Q1417" s="10">
        <f t="shared" si="137"/>
        <v>7.3003400000000003</v>
      </c>
      <c r="R1417" s="10">
        <f t="shared" si="138"/>
        <v>0.43030000000000002</v>
      </c>
      <c r="S1417" s="11">
        <f t="shared" si="139"/>
        <v>43.03</v>
      </c>
      <c r="T1417" s="10" t="s">
        <v>349</v>
      </c>
      <c r="U1417" t="s">
        <v>191</v>
      </c>
    </row>
    <row r="1418" spans="1:21">
      <c r="A1418" t="s">
        <v>2655</v>
      </c>
      <c r="B1418" s="20">
        <v>45740</v>
      </c>
      <c r="C1418" s="20">
        <v>45722</v>
      </c>
      <c r="D1418" t="s">
        <v>187</v>
      </c>
      <c r="E1418" t="s">
        <v>188</v>
      </c>
      <c r="G1418" t="s">
        <v>3006</v>
      </c>
      <c r="H1418" t="s">
        <v>202</v>
      </c>
      <c r="I1418" t="s">
        <v>203</v>
      </c>
      <c r="J1418" s="8" t="str">
        <f t="shared" si="135"/>
        <v>ALM-</v>
      </c>
      <c r="K1418" t="s">
        <v>98</v>
      </c>
      <c r="L1418" s="47">
        <v>50</v>
      </c>
      <c r="M1418" t="s">
        <v>186</v>
      </c>
      <c r="N1418" t="s">
        <v>11</v>
      </c>
      <c r="O1418" s="50">
        <v>3.1415999999999999</v>
      </c>
      <c r="P1418" s="9">
        <f t="shared" si="136"/>
        <v>157.08000000000001</v>
      </c>
      <c r="Q1418" s="10">
        <f t="shared" si="137"/>
        <v>7.3003400000000003</v>
      </c>
      <c r="R1418" s="10">
        <f t="shared" si="138"/>
        <v>0.43030000000000002</v>
      </c>
      <c r="S1418" s="11">
        <f t="shared" si="139"/>
        <v>21.52</v>
      </c>
      <c r="T1418" s="10" t="s">
        <v>349</v>
      </c>
      <c r="U1418" t="s">
        <v>191</v>
      </c>
    </row>
    <row r="1419" spans="1:21">
      <c r="A1419" t="s">
        <v>2682</v>
      </c>
      <c r="B1419" s="20">
        <v>45740</v>
      </c>
      <c r="C1419" s="20">
        <v>45726</v>
      </c>
      <c r="D1419" t="s">
        <v>187</v>
      </c>
      <c r="E1419" t="s">
        <v>188</v>
      </c>
      <c r="G1419" t="s">
        <v>3006</v>
      </c>
      <c r="H1419" t="s">
        <v>1210</v>
      </c>
      <c r="I1419" t="s">
        <v>1211</v>
      </c>
      <c r="J1419" s="8" t="str">
        <f t="shared" si="135"/>
        <v>ALM-</v>
      </c>
      <c r="K1419" t="s">
        <v>98</v>
      </c>
      <c r="L1419" s="47">
        <v>450</v>
      </c>
      <c r="M1419" t="s">
        <v>186</v>
      </c>
      <c r="N1419" t="s">
        <v>11</v>
      </c>
      <c r="O1419" s="50">
        <v>3.1415999999999999</v>
      </c>
      <c r="P1419" s="9">
        <f t="shared" si="136"/>
        <v>1413.72</v>
      </c>
      <c r="Q1419" s="10">
        <f t="shared" si="137"/>
        <v>7.3003400000000003</v>
      </c>
      <c r="R1419" s="10">
        <f t="shared" si="138"/>
        <v>0.43030000000000002</v>
      </c>
      <c r="S1419" s="11">
        <f t="shared" si="139"/>
        <v>193.64</v>
      </c>
      <c r="T1419" s="10" t="s">
        <v>349</v>
      </c>
      <c r="U1419" t="s">
        <v>191</v>
      </c>
    </row>
    <row r="1420" spans="1:21">
      <c r="A1420" t="s">
        <v>2683</v>
      </c>
      <c r="B1420" s="20">
        <v>45740</v>
      </c>
      <c r="C1420" s="20">
        <v>45726</v>
      </c>
      <c r="D1420" t="s">
        <v>187</v>
      </c>
      <c r="E1420" t="s">
        <v>188</v>
      </c>
      <c r="G1420" t="s">
        <v>3006</v>
      </c>
      <c r="H1420" t="s">
        <v>1217</v>
      </c>
      <c r="I1420" t="s">
        <v>1218</v>
      </c>
      <c r="J1420" s="8" t="str">
        <f t="shared" si="135"/>
        <v>ALM-</v>
      </c>
      <c r="K1420" t="s">
        <v>98</v>
      </c>
      <c r="L1420" s="47">
        <v>100</v>
      </c>
      <c r="M1420" t="s">
        <v>186</v>
      </c>
      <c r="N1420" t="s">
        <v>11</v>
      </c>
      <c r="O1420" s="50">
        <v>3.1415999999999999</v>
      </c>
      <c r="P1420" s="9">
        <f t="shared" si="136"/>
        <v>314.16000000000003</v>
      </c>
      <c r="Q1420" s="10">
        <f t="shared" si="137"/>
        <v>7.3003400000000003</v>
      </c>
      <c r="R1420" s="10">
        <f t="shared" si="138"/>
        <v>0.43030000000000002</v>
      </c>
      <c r="S1420" s="11">
        <f t="shared" si="139"/>
        <v>43.03</v>
      </c>
      <c r="T1420" s="10" t="s">
        <v>349</v>
      </c>
      <c r="U1420" t="s">
        <v>191</v>
      </c>
    </row>
    <row r="1421" spans="1:21">
      <c r="A1421" t="s">
        <v>2684</v>
      </c>
      <c r="B1421" s="20">
        <v>45740</v>
      </c>
      <c r="C1421" s="20">
        <v>45726</v>
      </c>
      <c r="D1421" t="s">
        <v>187</v>
      </c>
      <c r="E1421" t="s">
        <v>188</v>
      </c>
      <c r="G1421" t="s">
        <v>3006</v>
      </c>
      <c r="H1421" t="s">
        <v>196</v>
      </c>
      <c r="I1421" t="s">
        <v>197</v>
      </c>
      <c r="J1421" s="8" t="str">
        <f t="shared" si="135"/>
        <v>ALM-</v>
      </c>
      <c r="K1421" t="s">
        <v>98</v>
      </c>
      <c r="L1421" s="47">
        <v>50</v>
      </c>
      <c r="M1421" t="s">
        <v>186</v>
      </c>
      <c r="N1421" t="s">
        <v>11</v>
      </c>
      <c r="O1421" s="50">
        <v>3.1415999999999999</v>
      </c>
      <c r="P1421" s="9">
        <f t="shared" si="136"/>
        <v>157.08000000000001</v>
      </c>
      <c r="Q1421" s="10">
        <f t="shared" si="137"/>
        <v>7.3003400000000003</v>
      </c>
      <c r="R1421" s="10">
        <f t="shared" si="138"/>
        <v>0.43030000000000002</v>
      </c>
      <c r="S1421" s="11">
        <f t="shared" si="139"/>
        <v>21.52</v>
      </c>
      <c r="T1421" s="10" t="s">
        <v>349</v>
      </c>
      <c r="U1421" t="s">
        <v>191</v>
      </c>
    </row>
    <row r="1422" spans="1:21">
      <c r="A1422" t="s">
        <v>2690</v>
      </c>
      <c r="B1422" s="20">
        <v>45740</v>
      </c>
      <c r="C1422" s="20">
        <v>45727</v>
      </c>
      <c r="D1422" t="s">
        <v>187</v>
      </c>
      <c r="E1422" t="s">
        <v>188</v>
      </c>
      <c r="G1422" t="s">
        <v>3006</v>
      </c>
      <c r="H1422" t="s">
        <v>3226</v>
      </c>
      <c r="I1422" t="s">
        <v>3433</v>
      </c>
      <c r="J1422" s="8" t="str">
        <f t="shared" si="135"/>
        <v>ALM-</v>
      </c>
      <c r="K1422" t="s">
        <v>98</v>
      </c>
      <c r="L1422" s="47">
        <v>50</v>
      </c>
      <c r="M1422" t="s">
        <v>186</v>
      </c>
      <c r="N1422" t="s">
        <v>11</v>
      </c>
      <c r="O1422" s="50">
        <v>3.1415999999999999</v>
      </c>
      <c r="P1422" s="9">
        <f t="shared" si="136"/>
        <v>157.08000000000001</v>
      </c>
      <c r="Q1422" s="10">
        <f t="shared" si="137"/>
        <v>7.3003400000000003</v>
      </c>
      <c r="R1422" s="10">
        <f t="shared" si="138"/>
        <v>0.43030000000000002</v>
      </c>
      <c r="S1422" s="11">
        <f t="shared" si="139"/>
        <v>21.52</v>
      </c>
      <c r="T1422" s="10" t="s">
        <v>349</v>
      </c>
      <c r="U1422" t="s">
        <v>191</v>
      </c>
    </row>
    <row r="1423" spans="1:21">
      <c r="A1423" t="s">
        <v>2772</v>
      </c>
      <c r="B1423" s="20">
        <v>45740</v>
      </c>
      <c r="C1423" s="20">
        <v>45730</v>
      </c>
      <c r="D1423" t="s">
        <v>187</v>
      </c>
      <c r="E1423" t="s">
        <v>188</v>
      </c>
      <c r="G1423" t="s">
        <v>3006</v>
      </c>
      <c r="H1423" t="s">
        <v>208</v>
      </c>
      <c r="I1423" t="s">
        <v>209</v>
      </c>
      <c r="J1423" s="8" t="str">
        <f t="shared" si="135"/>
        <v>ALM-</v>
      </c>
      <c r="K1423" t="s">
        <v>98</v>
      </c>
      <c r="L1423" s="47">
        <v>300</v>
      </c>
      <c r="M1423" t="s">
        <v>186</v>
      </c>
      <c r="N1423" t="s">
        <v>11</v>
      </c>
      <c r="O1423" s="50">
        <v>3.1415999999999999</v>
      </c>
      <c r="P1423" s="9">
        <f t="shared" si="136"/>
        <v>942.48</v>
      </c>
      <c r="Q1423" s="10">
        <f t="shared" si="137"/>
        <v>7.3003400000000003</v>
      </c>
      <c r="R1423" s="10">
        <f t="shared" si="138"/>
        <v>0.43030000000000002</v>
      </c>
      <c r="S1423" s="11">
        <f t="shared" si="139"/>
        <v>129.09</v>
      </c>
      <c r="T1423" s="10" t="s">
        <v>349</v>
      </c>
      <c r="U1423" t="s">
        <v>191</v>
      </c>
    </row>
    <row r="1424" spans="1:21">
      <c r="A1424" t="s">
        <v>2773</v>
      </c>
      <c r="B1424" s="20">
        <v>45740</v>
      </c>
      <c r="C1424" s="20">
        <v>45730</v>
      </c>
      <c r="D1424" t="s">
        <v>187</v>
      </c>
      <c r="E1424" t="s">
        <v>188</v>
      </c>
      <c r="G1424" t="s">
        <v>3006</v>
      </c>
      <c r="H1424" t="s">
        <v>1715</v>
      </c>
      <c r="I1424" t="s">
        <v>1716</v>
      </c>
      <c r="J1424" s="8" t="str">
        <f t="shared" si="135"/>
        <v>ALM-</v>
      </c>
      <c r="K1424" t="s">
        <v>98</v>
      </c>
      <c r="L1424" s="47">
        <v>110</v>
      </c>
      <c r="M1424" t="s">
        <v>186</v>
      </c>
      <c r="N1424" t="s">
        <v>11</v>
      </c>
      <c r="O1424" s="50">
        <v>3.1415999999999999</v>
      </c>
      <c r="P1424" s="9">
        <f t="shared" si="136"/>
        <v>345.58</v>
      </c>
      <c r="Q1424" s="10">
        <f t="shared" si="137"/>
        <v>7.3003400000000003</v>
      </c>
      <c r="R1424" s="10">
        <f t="shared" si="138"/>
        <v>0.43030000000000002</v>
      </c>
      <c r="S1424" s="11">
        <f t="shared" si="139"/>
        <v>47.33</v>
      </c>
      <c r="T1424" s="10" t="s">
        <v>349</v>
      </c>
      <c r="U1424" t="s">
        <v>191</v>
      </c>
    </row>
    <row r="1425" spans="1:21">
      <c r="A1425" t="s">
        <v>2774</v>
      </c>
      <c r="B1425" s="20">
        <v>45740</v>
      </c>
      <c r="C1425" s="20">
        <v>45730</v>
      </c>
      <c r="D1425" t="s">
        <v>187</v>
      </c>
      <c r="E1425" t="s">
        <v>188</v>
      </c>
      <c r="G1425" t="s">
        <v>3006</v>
      </c>
      <c r="H1425" t="s">
        <v>202</v>
      </c>
      <c r="I1425" t="s">
        <v>203</v>
      </c>
      <c r="J1425" s="8" t="str">
        <f t="shared" si="135"/>
        <v>ALM-</v>
      </c>
      <c r="K1425" t="s">
        <v>98</v>
      </c>
      <c r="L1425" s="47">
        <v>300</v>
      </c>
      <c r="M1425" t="s">
        <v>186</v>
      </c>
      <c r="N1425" t="s">
        <v>11</v>
      </c>
      <c r="O1425" s="50">
        <v>3.1415999999999999</v>
      </c>
      <c r="P1425" s="9">
        <f t="shared" si="136"/>
        <v>942.48</v>
      </c>
      <c r="Q1425" s="10">
        <f t="shared" si="137"/>
        <v>7.3003400000000003</v>
      </c>
      <c r="R1425" s="10">
        <f t="shared" si="138"/>
        <v>0.43030000000000002</v>
      </c>
      <c r="S1425" s="11">
        <f t="shared" si="139"/>
        <v>129.09</v>
      </c>
      <c r="T1425" s="10" t="s">
        <v>349</v>
      </c>
      <c r="U1425" t="s">
        <v>191</v>
      </c>
    </row>
    <row r="1426" spans="1:21">
      <c r="A1426" t="s">
        <v>2775</v>
      </c>
      <c r="B1426" s="20">
        <v>45740</v>
      </c>
      <c r="C1426" s="20">
        <v>45730</v>
      </c>
      <c r="D1426" t="s">
        <v>187</v>
      </c>
      <c r="E1426" t="s">
        <v>188</v>
      </c>
      <c r="G1426" t="s">
        <v>3006</v>
      </c>
      <c r="H1426" t="s">
        <v>199</v>
      </c>
      <c r="I1426" t="s">
        <v>200</v>
      </c>
      <c r="J1426" s="8" t="str">
        <f t="shared" si="135"/>
        <v>ALM-</v>
      </c>
      <c r="K1426" t="s">
        <v>98</v>
      </c>
      <c r="L1426" s="47">
        <v>50</v>
      </c>
      <c r="M1426" t="s">
        <v>186</v>
      </c>
      <c r="N1426" t="s">
        <v>11</v>
      </c>
      <c r="O1426" s="50">
        <v>3.1415999999999999</v>
      </c>
      <c r="P1426" s="9">
        <f t="shared" si="136"/>
        <v>157.08000000000001</v>
      </c>
      <c r="Q1426" s="10">
        <f t="shared" si="137"/>
        <v>7.3003400000000003</v>
      </c>
      <c r="R1426" s="10">
        <f t="shared" si="138"/>
        <v>0.43030000000000002</v>
      </c>
      <c r="S1426" s="11">
        <f t="shared" si="139"/>
        <v>21.52</v>
      </c>
      <c r="T1426" s="10" t="s">
        <v>349</v>
      </c>
      <c r="U1426" t="s">
        <v>191</v>
      </c>
    </row>
    <row r="1427" spans="1:21">
      <c r="A1427" t="s">
        <v>2588</v>
      </c>
      <c r="B1427" s="20">
        <v>45740</v>
      </c>
      <c r="C1427" s="20">
        <v>45716</v>
      </c>
      <c r="D1427" t="s">
        <v>187</v>
      </c>
      <c r="E1427" t="s">
        <v>188</v>
      </c>
      <c r="G1427" t="s">
        <v>3006</v>
      </c>
      <c r="H1427" t="s">
        <v>3190</v>
      </c>
      <c r="I1427" t="s">
        <v>3397</v>
      </c>
      <c r="J1427" s="8" t="str">
        <f t="shared" si="135"/>
        <v>ALM-</v>
      </c>
      <c r="K1427" t="s">
        <v>98</v>
      </c>
      <c r="L1427" s="47">
        <v>140</v>
      </c>
      <c r="M1427" t="s">
        <v>186</v>
      </c>
      <c r="N1427" t="s">
        <v>11</v>
      </c>
      <c r="O1427" s="50">
        <v>3.6282999999999999</v>
      </c>
      <c r="P1427" s="9">
        <f t="shared" si="136"/>
        <v>507.96</v>
      </c>
      <c r="Q1427" s="10">
        <f t="shared" si="137"/>
        <v>7.3003400000000003</v>
      </c>
      <c r="R1427" s="10">
        <f t="shared" si="138"/>
        <v>0.497</v>
      </c>
      <c r="S1427" s="11">
        <f t="shared" si="139"/>
        <v>69.58</v>
      </c>
      <c r="T1427" s="10" t="s">
        <v>349</v>
      </c>
      <c r="U1427" t="s">
        <v>191</v>
      </c>
    </row>
    <row r="1428" spans="1:21">
      <c r="A1428" t="s">
        <v>2592</v>
      </c>
      <c r="B1428" s="20">
        <v>45740</v>
      </c>
      <c r="C1428" s="20">
        <v>45716</v>
      </c>
      <c r="D1428" t="s">
        <v>187</v>
      </c>
      <c r="E1428" t="s">
        <v>188</v>
      </c>
      <c r="G1428" t="s">
        <v>3006</v>
      </c>
      <c r="H1428" t="s">
        <v>1226</v>
      </c>
      <c r="I1428" t="s">
        <v>1227</v>
      </c>
      <c r="J1428" s="8" t="str">
        <f t="shared" si="135"/>
        <v>ALM-</v>
      </c>
      <c r="K1428" t="s">
        <v>98</v>
      </c>
      <c r="L1428" s="47">
        <v>120</v>
      </c>
      <c r="M1428" t="s">
        <v>186</v>
      </c>
      <c r="N1428" t="s">
        <v>11</v>
      </c>
      <c r="O1428" s="50">
        <v>3.6282999999999999</v>
      </c>
      <c r="P1428" s="9">
        <f t="shared" si="136"/>
        <v>435.4</v>
      </c>
      <c r="Q1428" s="10">
        <f t="shared" si="137"/>
        <v>7.3003400000000003</v>
      </c>
      <c r="R1428" s="10">
        <f t="shared" si="138"/>
        <v>0.497</v>
      </c>
      <c r="S1428" s="11">
        <f t="shared" si="139"/>
        <v>59.64</v>
      </c>
      <c r="T1428" s="10" t="s">
        <v>349</v>
      </c>
      <c r="U1428" t="s">
        <v>191</v>
      </c>
    </row>
    <row r="1429" spans="1:21">
      <c r="A1429" t="s">
        <v>2653</v>
      </c>
      <c r="B1429" s="20">
        <v>45740</v>
      </c>
      <c r="C1429" s="20">
        <v>45722</v>
      </c>
      <c r="D1429" t="s">
        <v>187</v>
      </c>
      <c r="E1429" t="s">
        <v>188</v>
      </c>
      <c r="G1429" t="s">
        <v>3006</v>
      </c>
      <c r="H1429" t="s">
        <v>1223</v>
      </c>
      <c r="I1429" t="s">
        <v>1224</v>
      </c>
      <c r="J1429" s="8" t="str">
        <f t="shared" si="135"/>
        <v>ALM-</v>
      </c>
      <c r="K1429" t="s">
        <v>98</v>
      </c>
      <c r="L1429" s="47">
        <v>50</v>
      </c>
      <c r="M1429" t="s">
        <v>186</v>
      </c>
      <c r="N1429" t="s">
        <v>11</v>
      </c>
      <c r="O1429" s="50">
        <v>3.6282999999999999</v>
      </c>
      <c r="P1429" s="9">
        <f t="shared" si="136"/>
        <v>181.42</v>
      </c>
      <c r="Q1429" s="10">
        <f t="shared" si="137"/>
        <v>7.3003400000000003</v>
      </c>
      <c r="R1429" s="10">
        <f t="shared" si="138"/>
        <v>0.497</v>
      </c>
      <c r="S1429" s="11">
        <f t="shared" si="139"/>
        <v>24.85</v>
      </c>
      <c r="T1429" s="10" t="s">
        <v>349</v>
      </c>
      <c r="U1429" t="s">
        <v>191</v>
      </c>
    </row>
    <row r="1430" spans="1:21">
      <c r="A1430" t="s">
        <v>2681</v>
      </c>
      <c r="B1430" s="20">
        <v>45740</v>
      </c>
      <c r="C1430" s="20">
        <v>45726</v>
      </c>
      <c r="D1430" t="s">
        <v>187</v>
      </c>
      <c r="E1430" t="s">
        <v>188</v>
      </c>
      <c r="G1430" t="s">
        <v>3006</v>
      </c>
      <c r="H1430" t="s">
        <v>3223</v>
      </c>
      <c r="I1430" t="s">
        <v>3430</v>
      </c>
      <c r="J1430" s="8" t="str">
        <f t="shared" si="135"/>
        <v>ALM-</v>
      </c>
      <c r="K1430" t="s">
        <v>98</v>
      </c>
      <c r="L1430" s="47">
        <v>100</v>
      </c>
      <c r="M1430" t="s">
        <v>186</v>
      </c>
      <c r="N1430" t="s">
        <v>11</v>
      </c>
      <c r="O1430" s="50">
        <v>3.6282999999999999</v>
      </c>
      <c r="P1430" s="9">
        <f t="shared" si="136"/>
        <v>362.83</v>
      </c>
      <c r="Q1430" s="10">
        <f t="shared" si="137"/>
        <v>7.3003400000000003</v>
      </c>
      <c r="R1430" s="10">
        <f t="shared" si="138"/>
        <v>0.497</v>
      </c>
      <c r="S1430" s="11">
        <f t="shared" si="139"/>
        <v>49.7</v>
      </c>
      <c r="T1430" s="10" t="s">
        <v>349</v>
      </c>
      <c r="U1430" t="s">
        <v>191</v>
      </c>
    </row>
    <row r="1431" spans="1:21">
      <c r="A1431" t="s">
        <v>2766</v>
      </c>
      <c r="B1431" s="20">
        <v>45740</v>
      </c>
      <c r="C1431" s="20">
        <v>45730</v>
      </c>
      <c r="D1431" t="s">
        <v>806</v>
      </c>
      <c r="E1431" t="s">
        <v>807</v>
      </c>
      <c r="G1431" t="s">
        <v>3037</v>
      </c>
      <c r="H1431" t="s">
        <v>817</v>
      </c>
      <c r="I1431" t="s">
        <v>818</v>
      </c>
      <c r="J1431" s="8" t="str">
        <f t="shared" si="135"/>
        <v>BAG-</v>
      </c>
      <c r="K1431" t="s">
        <v>10</v>
      </c>
      <c r="L1431" s="47">
        <v>3000</v>
      </c>
      <c r="M1431" t="s">
        <v>1472</v>
      </c>
      <c r="N1431" t="s">
        <v>11</v>
      </c>
      <c r="O1431" s="50">
        <v>8.5000000000000006E-2</v>
      </c>
      <c r="P1431" s="9">
        <f t="shared" si="136"/>
        <v>255</v>
      </c>
      <c r="Q1431" s="10">
        <f t="shared" si="137"/>
        <v>7.3003400000000003</v>
      </c>
      <c r="R1431" s="10">
        <f t="shared" si="138"/>
        <v>1.1599999999999999E-2</v>
      </c>
      <c r="S1431" s="11">
        <f t="shared" si="139"/>
        <v>34.799999999999997</v>
      </c>
      <c r="T1431" s="10" t="s">
        <v>349</v>
      </c>
      <c r="U1431" t="s">
        <v>810</v>
      </c>
    </row>
    <row r="1432" spans="1:21">
      <c r="A1432" t="s">
        <v>2748</v>
      </c>
      <c r="B1432" s="20">
        <v>45740</v>
      </c>
      <c r="C1432" s="20">
        <v>45729</v>
      </c>
      <c r="D1432" t="s">
        <v>806</v>
      </c>
      <c r="E1432" t="s">
        <v>807</v>
      </c>
      <c r="G1432" t="s">
        <v>3037</v>
      </c>
      <c r="H1432" t="s">
        <v>3215</v>
      </c>
      <c r="I1432" t="s">
        <v>3422</v>
      </c>
      <c r="J1432" s="8" t="str">
        <f t="shared" si="135"/>
        <v>BAG-</v>
      </c>
      <c r="K1432" t="s">
        <v>10</v>
      </c>
      <c r="L1432" s="47">
        <v>2820</v>
      </c>
      <c r="M1432" t="s">
        <v>1472</v>
      </c>
      <c r="N1432" t="s">
        <v>11</v>
      </c>
      <c r="O1432" s="50">
        <v>0.1</v>
      </c>
      <c r="P1432" s="9">
        <f t="shared" si="136"/>
        <v>282</v>
      </c>
      <c r="Q1432" s="10">
        <f t="shared" si="137"/>
        <v>7.3003400000000003</v>
      </c>
      <c r="R1432" s="10">
        <f t="shared" si="138"/>
        <v>1.37E-2</v>
      </c>
      <c r="S1432" s="11">
        <f t="shared" si="139"/>
        <v>38.630000000000003</v>
      </c>
      <c r="T1432" s="10" t="s">
        <v>349</v>
      </c>
      <c r="U1432" t="s">
        <v>810</v>
      </c>
    </row>
    <row r="1433" spans="1:21">
      <c r="A1433" t="s">
        <v>2749</v>
      </c>
      <c r="B1433" s="20">
        <v>45740</v>
      </c>
      <c r="C1433" s="20">
        <v>45729</v>
      </c>
      <c r="D1433" t="s">
        <v>806</v>
      </c>
      <c r="E1433" t="s">
        <v>807</v>
      </c>
      <c r="G1433" t="s">
        <v>3037</v>
      </c>
      <c r="H1433" t="s">
        <v>3216</v>
      </c>
      <c r="I1433" t="s">
        <v>3423</v>
      </c>
      <c r="J1433" s="8" t="str">
        <f t="shared" si="135"/>
        <v>BAG-</v>
      </c>
      <c r="K1433" t="s">
        <v>10</v>
      </c>
      <c r="L1433" s="47">
        <v>15000</v>
      </c>
      <c r="M1433" t="s">
        <v>1472</v>
      </c>
      <c r="N1433" t="s">
        <v>11</v>
      </c>
      <c r="O1433" s="50">
        <v>0.13</v>
      </c>
      <c r="P1433" s="9">
        <f t="shared" si="136"/>
        <v>1950</v>
      </c>
      <c r="Q1433" s="10">
        <f t="shared" si="137"/>
        <v>7.3003400000000003</v>
      </c>
      <c r="R1433" s="10">
        <f t="shared" si="138"/>
        <v>1.78E-2</v>
      </c>
      <c r="S1433" s="11">
        <f t="shared" si="139"/>
        <v>267</v>
      </c>
      <c r="T1433" s="10" t="s">
        <v>349</v>
      </c>
      <c r="U1433" t="s">
        <v>810</v>
      </c>
    </row>
    <row r="1434" spans="1:21">
      <c r="A1434" t="s">
        <v>2765</v>
      </c>
      <c r="B1434" s="20">
        <v>45740</v>
      </c>
      <c r="C1434" s="20">
        <v>45730</v>
      </c>
      <c r="D1434" t="s">
        <v>806</v>
      </c>
      <c r="E1434" t="s">
        <v>807</v>
      </c>
      <c r="G1434" t="s">
        <v>3037</v>
      </c>
      <c r="H1434" t="s">
        <v>3253</v>
      </c>
      <c r="I1434" t="s">
        <v>3460</v>
      </c>
      <c r="J1434" s="8" t="str">
        <f t="shared" si="135"/>
        <v>BAG-</v>
      </c>
      <c r="K1434" t="s">
        <v>10</v>
      </c>
      <c r="L1434" s="47">
        <v>7000</v>
      </c>
      <c r="M1434" t="s">
        <v>1472</v>
      </c>
      <c r="N1434" t="s">
        <v>11</v>
      </c>
      <c r="O1434" s="50">
        <v>0.13</v>
      </c>
      <c r="P1434" s="9">
        <f t="shared" si="136"/>
        <v>910</v>
      </c>
      <c r="Q1434" s="10">
        <f t="shared" si="137"/>
        <v>7.3003400000000003</v>
      </c>
      <c r="R1434" s="10">
        <f t="shared" si="138"/>
        <v>1.78E-2</v>
      </c>
      <c r="S1434" s="11">
        <f t="shared" si="139"/>
        <v>124.6</v>
      </c>
      <c r="T1434" s="10" t="s">
        <v>349</v>
      </c>
      <c r="U1434" t="s">
        <v>810</v>
      </c>
    </row>
    <row r="1435" spans="1:21">
      <c r="A1435" t="s">
        <v>2750</v>
      </c>
      <c r="B1435" s="20">
        <v>45740</v>
      </c>
      <c r="C1435" s="20">
        <v>45729</v>
      </c>
      <c r="D1435" t="s">
        <v>806</v>
      </c>
      <c r="E1435" t="s">
        <v>807</v>
      </c>
      <c r="G1435" t="s">
        <v>3037</v>
      </c>
      <c r="H1435" t="s">
        <v>3217</v>
      </c>
      <c r="I1435" t="s">
        <v>3424</v>
      </c>
      <c r="J1435" s="8" t="str">
        <f t="shared" si="135"/>
        <v>BAG-</v>
      </c>
      <c r="K1435" t="s">
        <v>10</v>
      </c>
      <c r="L1435" s="47">
        <v>7200</v>
      </c>
      <c r="M1435" t="s">
        <v>1472</v>
      </c>
      <c r="N1435" t="s">
        <v>11</v>
      </c>
      <c r="O1435" s="50">
        <v>0.14000000000000001</v>
      </c>
      <c r="P1435" s="9">
        <f t="shared" si="136"/>
        <v>1008</v>
      </c>
      <c r="Q1435" s="10">
        <f t="shared" si="137"/>
        <v>7.3003400000000003</v>
      </c>
      <c r="R1435" s="10">
        <f t="shared" si="138"/>
        <v>1.9199999999999998E-2</v>
      </c>
      <c r="S1435" s="11">
        <f t="shared" si="139"/>
        <v>138.24</v>
      </c>
      <c r="T1435" s="10" t="s">
        <v>349</v>
      </c>
      <c r="U1435" t="s">
        <v>810</v>
      </c>
    </row>
    <row r="1436" spans="1:21">
      <c r="A1436" t="s">
        <v>2713</v>
      </c>
      <c r="B1436" s="20">
        <v>45740</v>
      </c>
      <c r="C1436" s="20">
        <v>45728</v>
      </c>
      <c r="D1436" t="s">
        <v>806</v>
      </c>
      <c r="E1436" t="s">
        <v>807</v>
      </c>
      <c r="G1436" t="s">
        <v>3037</v>
      </c>
      <c r="H1436" t="s">
        <v>1607</v>
      </c>
      <c r="I1436" t="s">
        <v>1608</v>
      </c>
      <c r="J1436" s="8" t="str">
        <f t="shared" ref="J1436:J1467" si="140">+LEFT(U1436,4)</f>
        <v>BAG-</v>
      </c>
      <c r="K1436" t="s">
        <v>10</v>
      </c>
      <c r="L1436" s="47">
        <v>30000</v>
      </c>
      <c r="M1436" t="s">
        <v>1472</v>
      </c>
      <c r="N1436" t="s">
        <v>11</v>
      </c>
      <c r="O1436" s="50">
        <v>0.17299999999999999</v>
      </c>
      <c r="P1436" s="9">
        <f t="shared" si="136"/>
        <v>5190</v>
      </c>
      <c r="Q1436" s="10">
        <f t="shared" si="137"/>
        <v>7.3003400000000003</v>
      </c>
      <c r="R1436" s="10">
        <f t="shared" si="138"/>
        <v>2.3699999999999999E-2</v>
      </c>
      <c r="S1436" s="11">
        <f t="shared" si="139"/>
        <v>711</v>
      </c>
      <c r="T1436" s="10" t="s">
        <v>349</v>
      </c>
      <c r="U1436" t="s">
        <v>810</v>
      </c>
    </row>
    <row r="1437" spans="1:21">
      <c r="A1437" t="s">
        <v>2751</v>
      </c>
      <c r="B1437" s="20">
        <v>45740</v>
      </c>
      <c r="C1437" s="20">
        <v>45729</v>
      </c>
      <c r="D1437" t="s">
        <v>806</v>
      </c>
      <c r="E1437" t="s">
        <v>807</v>
      </c>
      <c r="G1437" t="s">
        <v>3037</v>
      </c>
      <c r="H1437" t="s">
        <v>3248</v>
      </c>
      <c r="I1437" t="s">
        <v>3455</v>
      </c>
      <c r="J1437" s="8" t="str">
        <f t="shared" si="140"/>
        <v>BAG-</v>
      </c>
      <c r="K1437" t="s">
        <v>10</v>
      </c>
      <c r="L1437" s="47">
        <v>3000</v>
      </c>
      <c r="M1437" t="s">
        <v>1472</v>
      </c>
      <c r="N1437" t="s">
        <v>11</v>
      </c>
      <c r="O1437" s="50">
        <v>0.185</v>
      </c>
      <c r="P1437" s="9">
        <f t="shared" si="136"/>
        <v>555</v>
      </c>
      <c r="Q1437" s="10">
        <f t="shared" si="137"/>
        <v>7.3003400000000003</v>
      </c>
      <c r="R1437" s="10">
        <f t="shared" si="138"/>
        <v>2.53E-2</v>
      </c>
      <c r="S1437" s="11">
        <f t="shared" si="139"/>
        <v>75.900000000000006</v>
      </c>
      <c r="T1437" s="10" t="s">
        <v>349</v>
      </c>
      <c r="U1437" t="s">
        <v>810</v>
      </c>
    </row>
    <row r="1438" spans="1:21">
      <c r="A1438" t="s">
        <v>2492</v>
      </c>
      <c r="B1438" s="20">
        <v>45740</v>
      </c>
      <c r="C1438" s="20">
        <v>45713</v>
      </c>
      <c r="D1438" t="s">
        <v>2257</v>
      </c>
      <c r="E1438" t="s">
        <v>2258</v>
      </c>
      <c r="G1438" t="s">
        <v>2955</v>
      </c>
      <c r="H1438" t="s">
        <v>1798</v>
      </c>
      <c r="I1438" t="s">
        <v>1799</v>
      </c>
      <c r="J1438" s="8" t="str">
        <f t="shared" si="140"/>
        <v>HDL-</v>
      </c>
      <c r="K1438" t="s">
        <v>10</v>
      </c>
      <c r="L1438" s="47">
        <v>3500</v>
      </c>
      <c r="M1438" t="s">
        <v>1472</v>
      </c>
      <c r="N1438" t="s">
        <v>11</v>
      </c>
      <c r="O1438" s="50">
        <v>7.4931000000000001</v>
      </c>
      <c r="P1438" s="9">
        <f t="shared" si="136"/>
        <v>26225.85</v>
      </c>
      <c r="Q1438" s="10">
        <f t="shared" si="137"/>
        <v>7.3003400000000003</v>
      </c>
      <c r="R1438" s="10">
        <f t="shared" si="138"/>
        <v>1.0264</v>
      </c>
      <c r="S1438" s="11">
        <f t="shared" si="139"/>
        <v>3592.4</v>
      </c>
      <c r="T1438" s="10" t="s">
        <v>349</v>
      </c>
      <c r="U1438" t="s">
        <v>228</v>
      </c>
    </row>
    <row r="1439" spans="1:21">
      <c r="A1439" t="s">
        <v>2497</v>
      </c>
      <c r="B1439" s="20">
        <v>45740</v>
      </c>
      <c r="C1439" s="20">
        <v>45713</v>
      </c>
      <c r="D1439" t="s">
        <v>2257</v>
      </c>
      <c r="E1439" t="s">
        <v>2258</v>
      </c>
      <c r="G1439" t="s">
        <v>2955</v>
      </c>
      <c r="H1439" t="s">
        <v>1800</v>
      </c>
      <c r="I1439" t="s">
        <v>1801</v>
      </c>
      <c r="J1439" s="8" t="str">
        <f t="shared" si="140"/>
        <v>HDL-</v>
      </c>
      <c r="K1439" t="s">
        <v>10</v>
      </c>
      <c r="L1439" s="47">
        <v>2600</v>
      </c>
      <c r="M1439" t="s">
        <v>1472</v>
      </c>
      <c r="N1439" t="s">
        <v>11</v>
      </c>
      <c r="O1439" s="50">
        <v>7.4931000000000001</v>
      </c>
      <c r="P1439" s="9">
        <f t="shared" si="136"/>
        <v>19482.060000000001</v>
      </c>
      <c r="Q1439" s="10">
        <f t="shared" si="137"/>
        <v>7.3003400000000003</v>
      </c>
      <c r="R1439" s="10">
        <f t="shared" si="138"/>
        <v>1.0264</v>
      </c>
      <c r="S1439" s="11">
        <f t="shared" si="139"/>
        <v>2668.64</v>
      </c>
      <c r="T1439" s="10" t="s">
        <v>349</v>
      </c>
      <c r="U1439" t="s">
        <v>228</v>
      </c>
    </row>
    <row r="1440" spans="1:21">
      <c r="A1440" t="s">
        <v>2498</v>
      </c>
      <c r="B1440" s="20">
        <v>45740</v>
      </c>
      <c r="C1440" s="20">
        <v>45713</v>
      </c>
      <c r="D1440" t="s">
        <v>2257</v>
      </c>
      <c r="E1440" t="s">
        <v>2258</v>
      </c>
      <c r="G1440" t="s">
        <v>2955</v>
      </c>
      <c r="H1440" t="s">
        <v>1800</v>
      </c>
      <c r="I1440" t="s">
        <v>1801</v>
      </c>
      <c r="J1440" s="8" t="str">
        <f t="shared" si="140"/>
        <v>HDL-</v>
      </c>
      <c r="K1440" t="s">
        <v>10</v>
      </c>
      <c r="L1440" s="47">
        <v>3020</v>
      </c>
      <c r="M1440" t="s">
        <v>1472</v>
      </c>
      <c r="N1440" t="s">
        <v>11</v>
      </c>
      <c r="O1440" s="50">
        <v>7.4931000000000001</v>
      </c>
      <c r="P1440" s="9">
        <f t="shared" si="136"/>
        <v>22629.16</v>
      </c>
      <c r="Q1440" s="10">
        <f t="shared" si="137"/>
        <v>7.3003400000000003</v>
      </c>
      <c r="R1440" s="10">
        <f t="shared" si="138"/>
        <v>1.0264</v>
      </c>
      <c r="S1440" s="11">
        <f t="shared" si="139"/>
        <v>3099.73</v>
      </c>
      <c r="T1440" s="10" t="s">
        <v>349</v>
      </c>
      <c r="U1440" t="s">
        <v>228</v>
      </c>
    </row>
    <row r="1441" spans="1:21">
      <c r="A1441" t="s">
        <v>2504</v>
      </c>
      <c r="B1441" s="20">
        <v>45740</v>
      </c>
      <c r="C1441" s="20">
        <v>45713</v>
      </c>
      <c r="D1441" t="s">
        <v>2257</v>
      </c>
      <c r="E1441" t="s">
        <v>2258</v>
      </c>
      <c r="G1441" t="s">
        <v>2955</v>
      </c>
      <c r="H1441" t="s">
        <v>3152</v>
      </c>
      <c r="I1441" t="s">
        <v>3362</v>
      </c>
      <c r="J1441" s="8" t="str">
        <f t="shared" si="140"/>
        <v>HDL-</v>
      </c>
      <c r="K1441" t="s">
        <v>10</v>
      </c>
      <c r="L1441" s="47">
        <v>3100</v>
      </c>
      <c r="M1441" t="s">
        <v>1472</v>
      </c>
      <c r="N1441" t="s">
        <v>11</v>
      </c>
      <c r="O1441" s="50">
        <v>7.4931000000000001</v>
      </c>
      <c r="P1441" s="9">
        <f t="shared" si="136"/>
        <v>23228.61</v>
      </c>
      <c r="Q1441" s="10">
        <f t="shared" si="137"/>
        <v>7.3003400000000003</v>
      </c>
      <c r="R1441" s="10">
        <f t="shared" si="138"/>
        <v>1.0264</v>
      </c>
      <c r="S1441" s="11">
        <f t="shared" si="139"/>
        <v>3181.84</v>
      </c>
      <c r="T1441" s="10" t="s">
        <v>349</v>
      </c>
      <c r="U1441" t="s">
        <v>228</v>
      </c>
    </row>
    <row r="1442" spans="1:21">
      <c r="A1442" t="s">
        <v>2789</v>
      </c>
      <c r="B1442" s="20">
        <v>45740</v>
      </c>
      <c r="C1442" s="20">
        <v>45734</v>
      </c>
      <c r="D1442" t="s">
        <v>121</v>
      </c>
      <c r="E1442" t="s">
        <v>122</v>
      </c>
      <c r="G1442" t="s">
        <v>3050</v>
      </c>
      <c r="H1442" t="s">
        <v>3261</v>
      </c>
      <c r="I1442" t="s">
        <v>3468</v>
      </c>
      <c r="J1442" s="8" t="str">
        <f t="shared" si="140"/>
        <v>HDL-</v>
      </c>
      <c r="K1442" t="s">
        <v>10</v>
      </c>
      <c r="L1442" s="47">
        <v>150</v>
      </c>
      <c r="M1442" t="s">
        <v>1472</v>
      </c>
      <c r="N1442" t="s">
        <v>11</v>
      </c>
      <c r="O1442" s="50">
        <v>5.1675000000000004</v>
      </c>
      <c r="P1442" s="9">
        <f t="shared" si="136"/>
        <v>775.13</v>
      </c>
      <c r="Q1442" s="10">
        <f t="shared" si="137"/>
        <v>7.3003400000000003</v>
      </c>
      <c r="R1442" s="10">
        <f t="shared" si="138"/>
        <v>0.70779999999999998</v>
      </c>
      <c r="S1442" s="11">
        <f t="shared" si="139"/>
        <v>106.17</v>
      </c>
      <c r="T1442" s="10" t="s">
        <v>349</v>
      </c>
      <c r="U1442" t="s">
        <v>228</v>
      </c>
    </row>
    <row r="1443" spans="1:21">
      <c r="A1443" t="s">
        <v>2376</v>
      </c>
      <c r="B1443" s="20">
        <v>45740</v>
      </c>
      <c r="C1443" s="20">
        <v>45695</v>
      </c>
      <c r="D1443" t="s">
        <v>143</v>
      </c>
      <c r="E1443" t="s">
        <v>144</v>
      </c>
      <c r="G1443" t="s">
        <v>2912</v>
      </c>
      <c r="H1443" t="s">
        <v>3091</v>
      </c>
      <c r="I1443" t="s">
        <v>3307</v>
      </c>
      <c r="J1443" s="8" t="str">
        <f t="shared" si="140"/>
        <v>LHDL</v>
      </c>
      <c r="K1443" t="s">
        <v>10</v>
      </c>
      <c r="L1443" s="47">
        <v>1000</v>
      </c>
      <c r="M1443" t="s">
        <v>1472</v>
      </c>
      <c r="N1443" t="s">
        <v>11</v>
      </c>
      <c r="O1443" s="50">
        <v>5.5971000000000002</v>
      </c>
      <c r="P1443" s="9">
        <f t="shared" si="136"/>
        <v>5597.1</v>
      </c>
      <c r="Q1443" s="10">
        <f t="shared" si="137"/>
        <v>7.3003400000000003</v>
      </c>
      <c r="R1443" s="10">
        <f t="shared" si="138"/>
        <v>0.76670000000000005</v>
      </c>
      <c r="S1443" s="11">
        <f t="shared" si="139"/>
        <v>766.7</v>
      </c>
      <c r="T1443" s="10" t="s">
        <v>349</v>
      </c>
      <c r="U1443" t="s">
        <v>125</v>
      </c>
    </row>
    <row r="1444" spans="1:21">
      <c r="A1444" t="s">
        <v>2282</v>
      </c>
      <c r="B1444" s="20">
        <v>45740</v>
      </c>
      <c r="C1444" s="20">
        <v>45576</v>
      </c>
      <c r="D1444" t="s">
        <v>94</v>
      </c>
      <c r="E1444" t="s">
        <v>95</v>
      </c>
      <c r="G1444" t="s">
        <v>2849</v>
      </c>
      <c r="H1444" t="s">
        <v>3063</v>
      </c>
      <c r="I1444" t="s">
        <v>3279</v>
      </c>
      <c r="J1444" s="8" t="str">
        <f t="shared" si="140"/>
        <v>LID-</v>
      </c>
      <c r="K1444" t="s">
        <v>98</v>
      </c>
      <c r="L1444" s="47">
        <v>1010</v>
      </c>
      <c r="M1444" t="s">
        <v>1472</v>
      </c>
      <c r="N1444" t="s">
        <v>11</v>
      </c>
      <c r="O1444" s="50">
        <v>3.7</v>
      </c>
      <c r="P1444" s="9">
        <f t="shared" si="136"/>
        <v>3737</v>
      </c>
      <c r="Q1444" s="10">
        <f t="shared" si="137"/>
        <v>7.3003400000000003</v>
      </c>
      <c r="R1444" s="10">
        <f t="shared" si="138"/>
        <v>0.50680000000000003</v>
      </c>
      <c r="S1444" s="11">
        <f t="shared" si="139"/>
        <v>511.87</v>
      </c>
      <c r="T1444" s="10" t="s">
        <v>349</v>
      </c>
      <c r="U1444" t="s">
        <v>368</v>
      </c>
    </row>
    <row r="1445" spans="1:21">
      <c r="A1445" t="s">
        <v>2286</v>
      </c>
      <c r="B1445" s="20">
        <v>45740</v>
      </c>
      <c r="C1445" s="20">
        <v>45611</v>
      </c>
      <c r="D1445" t="s">
        <v>94</v>
      </c>
      <c r="E1445" t="s">
        <v>95</v>
      </c>
      <c r="G1445" t="s">
        <v>2849</v>
      </c>
      <c r="H1445" t="s">
        <v>3063</v>
      </c>
      <c r="I1445" t="s">
        <v>3279</v>
      </c>
      <c r="J1445" s="8" t="str">
        <f t="shared" si="140"/>
        <v>LID-</v>
      </c>
      <c r="K1445" t="s">
        <v>98</v>
      </c>
      <c r="L1445" s="47">
        <v>510</v>
      </c>
      <c r="M1445" t="s">
        <v>1472</v>
      </c>
      <c r="N1445" t="s">
        <v>11</v>
      </c>
      <c r="O1445" s="50">
        <v>3.7</v>
      </c>
      <c r="P1445" s="9">
        <f t="shared" si="136"/>
        <v>1887</v>
      </c>
      <c r="Q1445" s="10">
        <f t="shared" si="137"/>
        <v>7.3003400000000003</v>
      </c>
      <c r="R1445" s="10">
        <f t="shared" si="138"/>
        <v>0.50680000000000003</v>
      </c>
      <c r="S1445" s="11">
        <f t="shared" si="139"/>
        <v>258.47000000000003</v>
      </c>
      <c r="T1445" s="10" t="s">
        <v>349</v>
      </c>
      <c r="U1445" t="s">
        <v>368</v>
      </c>
    </row>
    <row r="1446" spans="1:21">
      <c r="A1446" t="s">
        <v>2532</v>
      </c>
      <c r="B1446" s="20">
        <v>45740</v>
      </c>
      <c r="C1446" s="20">
        <v>45714</v>
      </c>
      <c r="D1446" t="s">
        <v>94</v>
      </c>
      <c r="E1446" t="s">
        <v>95</v>
      </c>
      <c r="G1446" t="s">
        <v>2965</v>
      </c>
      <c r="H1446" t="s">
        <v>3163</v>
      </c>
      <c r="I1446" t="s">
        <v>3373</v>
      </c>
      <c r="J1446" s="8" t="str">
        <f t="shared" si="140"/>
        <v>LID-</v>
      </c>
      <c r="K1446" t="s">
        <v>98</v>
      </c>
      <c r="L1446" s="47">
        <v>1764</v>
      </c>
      <c r="M1446" t="s">
        <v>1472</v>
      </c>
      <c r="N1446" t="s">
        <v>11</v>
      </c>
      <c r="O1446" s="50">
        <v>3.95</v>
      </c>
      <c r="P1446" s="9">
        <f t="shared" si="136"/>
        <v>6967.8</v>
      </c>
      <c r="Q1446" s="10">
        <f t="shared" si="137"/>
        <v>7.3003400000000003</v>
      </c>
      <c r="R1446" s="10">
        <f t="shared" si="138"/>
        <v>0.54110000000000003</v>
      </c>
      <c r="S1446" s="11">
        <f t="shared" si="139"/>
        <v>954.5</v>
      </c>
      <c r="T1446" s="10" t="s">
        <v>349</v>
      </c>
      <c r="U1446" t="s">
        <v>368</v>
      </c>
    </row>
    <row r="1447" spans="1:21">
      <c r="A1447" t="s">
        <v>2539</v>
      </c>
      <c r="B1447" s="20">
        <v>45740</v>
      </c>
      <c r="C1447" s="20">
        <v>45714</v>
      </c>
      <c r="D1447" t="s">
        <v>830</v>
      </c>
      <c r="E1447" t="s">
        <v>831</v>
      </c>
      <c r="G1447" t="s">
        <v>2984</v>
      </c>
      <c r="H1447" t="s">
        <v>3166</v>
      </c>
      <c r="I1447" t="s">
        <v>3376</v>
      </c>
      <c r="J1447" s="8" t="str">
        <f t="shared" si="140"/>
        <v>LID-</v>
      </c>
      <c r="K1447" t="s">
        <v>98</v>
      </c>
      <c r="L1447" s="47">
        <v>400</v>
      </c>
      <c r="M1447" t="s">
        <v>1472</v>
      </c>
      <c r="N1447" t="s">
        <v>11</v>
      </c>
      <c r="O1447" s="50">
        <v>4.2</v>
      </c>
      <c r="P1447" s="9">
        <f t="shared" si="136"/>
        <v>1680</v>
      </c>
      <c r="Q1447" s="10">
        <f t="shared" si="137"/>
        <v>7.3003400000000003</v>
      </c>
      <c r="R1447" s="10">
        <f t="shared" si="138"/>
        <v>0.57530000000000003</v>
      </c>
      <c r="S1447" s="11">
        <f t="shared" si="139"/>
        <v>230.12</v>
      </c>
      <c r="T1447" s="10" t="s">
        <v>349</v>
      </c>
      <c r="U1447" t="s">
        <v>368</v>
      </c>
    </row>
    <row r="1448" spans="1:21">
      <c r="A1448" t="s">
        <v>2539</v>
      </c>
      <c r="B1448" s="20">
        <v>45740</v>
      </c>
      <c r="C1448" s="20">
        <v>45714</v>
      </c>
      <c r="D1448" t="s">
        <v>830</v>
      </c>
      <c r="E1448" t="s">
        <v>831</v>
      </c>
      <c r="G1448" t="s">
        <v>2984</v>
      </c>
      <c r="H1448" t="s">
        <v>3166</v>
      </c>
      <c r="I1448" t="s">
        <v>3376</v>
      </c>
      <c r="J1448" s="8" t="str">
        <f t="shared" si="140"/>
        <v>LID-</v>
      </c>
      <c r="K1448" t="s">
        <v>98</v>
      </c>
      <c r="L1448" s="47">
        <v>2880</v>
      </c>
      <c r="M1448" t="s">
        <v>1472</v>
      </c>
      <c r="N1448" t="s">
        <v>11</v>
      </c>
      <c r="O1448" s="50">
        <v>4.2</v>
      </c>
      <c r="P1448" s="9">
        <f t="shared" si="136"/>
        <v>12096</v>
      </c>
      <c r="Q1448" s="10">
        <f t="shared" si="137"/>
        <v>7.3003400000000003</v>
      </c>
      <c r="R1448" s="10">
        <f t="shared" si="138"/>
        <v>0.57530000000000003</v>
      </c>
      <c r="S1448" s="11">
        <f t="shared" si="139"/>
        <v>1656.86</v>
      </c>
      <c r="T1448" s="10" t="s">
        <v>349</v>
      </c>
      <c r="U1448" t="s">
        <v>368</v>
      </c>
    </row>
    <row r="1449" spans="1:21">
      <c r="A1449" t="s">
        <v>2625</v>
      </c>
      <c r="B1449" s="20">
        <v>45740</v>
      </c>
      <c r="C1449" s="20">
        <v>45721</v>
      </c>
      <c r="D1449" t="s">
        <v>169</v>
      </c>
      <c r="E1449" t="s">
        <v>170</v>
      </c>
      <c r="G1449" t="s">
        <v>3017</v>
      </c>
      <c r="H1449" t="s">
        <v>1101</v>
      </c>
      <c r="I1449" t="s">
        <v>1102</v>
      </c>
      <c r="J1449" s="8" t="str">
        <f t="shared" si="140"/>
        <v>PAP-</v>
      </c>
      <c r="K1449" t="s">
        <v>10</v>
      </c>
      <c r="L1449" s="47">
        <v>8500</v>
      </c>
      <c r="M1449" t="s">
        <v>1472</v>
      </c>
      <c r="N1449" t="s">
        <v>11</v>
      </c>
      <c r="O1449" s="50">
        <v>0.1</v>
      </c>
      <c r="P1449" s="9">
        <f t="shared" si="136"/>
        <v>850</v>
      </c>
      <c r="Q1449" s="10">
        <f t="shared" si="137"/>
        <v>7.3003400000000003</v>
      </c>
      <c r="R1449" s="10">
        <f t="shared" si="138"/>
        <v>1.37E-2</v>
      </c>
      <c r="S1449" s="11">
        <f t="shared" si="139"/>
        <v>116.45</v>
      </c>
      <c r="T1449" s="10" t="s">
        <v>349</v>
      </c>
      <c r="U1449" t="s">
        <v>1094</v>
      </c>
    </row>
    <row r="1450" spans="1:21">
      <c r="A1450" t="s">
        <v>2777</v>
      </c>
      <c r="B1450" s="20">
        <v>45740</v>
      </c>
      <c r="C1450" s="20">
        <v>45730</v>
      </c>
      <c r="D1450" t="s">
        <v>169</v>
      </c>
      <c r="E1450" t="s">
        <v>170</v>
      </c>
      <c r="G1450" t="s">
        <v>3017</v>
      </c>
      <c r="H1450" t="s">
        <v>3256</v>
      </c>
      <c r="I1450" t="s">
        <v>3463</v>
      </c>
      <c r="J1450" s="8" t="str">
        <f t="shared" si="140"/>
        <v>PAP-</v>
      </c>
      <c r="K1450" t="s">
        <v>10</v>
      </c>
      <c r="L1450" s="47">
        <v>18000</v>
      </c>
      <c r="M1450" t="s">
        <v>1472</v>
      </c>
      <c r="N1450" t="s">
        <v>11</v>
      </c>
      <c r="O1450" s="50">
        <v>0.14000000000000001</v>
      </c>
      <c r="P1450" s="9">
        <f t="shared" si="136"/>
        <v>2520</v>
      </c>
      <c r="Q1450" s="10">
        <f t="shared" si="137"/>
        <v>7.3003400000000003</v>
      </c>
      <c r="R1450" s="10">
        <f t="shared" si="138"/>
        <v>1.9199999999999998E-2</v>
      </c>
      <c r="S1450" s="11">
        <f t="shared" si="139"/>
        <v>345.6</v>
      </c>
      <c r="T1450" s="10" t="s">
        <v>349</v>
      </c>
      <c r="U1450" t="s">
        <v>1094</v>
      </c>
    </row>
    <row r="1451" spans="1:21">
      <c r="A1451" t="s">
        <v>2572</v>
      </c>
      <c r="B1451" s="20">
        <v>45740</v>
      </c>
      <c r="C1451" s="20">
        <v>45716</v>
      </c>
      <c r="D1451" t="s">
        <v>162</v>
      </c>
      <c r="E1451" t="s">
        <v>163</v>
      </c>
      <c r="G1451" t="s">
        <v>2907</v>
      </c>
      <c r="H1451" t="s">
        <v>599</v>
      </c>
      <c r="I1451" t="s">
        <v>600</v>
      </c>
      <c r="J1451" s="8" t="str">
        <f t="shared" si="140"/>
        <v>SCR-</v>
      </c>
      <c r="K1451" t="s">
        <v>10</v>
      </c>
      <c r="L1451" s="47">
        <v>11000</v>
      </c>
      <c r="M1451" t="s">
        <v>1472</v>
      </c>
      <c r="N1451" t="s">
        <v>11</v>
      </c>
      <c r="O1451" s="50">
        <v>4.2000000000000003E-2</v>
      </c>
      <c r="P1451" s="9">
        <f t="shared" si="136"/>
        <v>462</v>
      </c>
      <c r="Q1451" s="10">
        <f t="shared" si="137"/>
        <v>7.3003400000000003</v>
      </c>
      <c r="R1451" s="10">
        <f t="shared" si="138"/>
        <v>5.7999999999999996E-3</v>
      </c>
      <c r="S1451" s="11">
        <f t="shared" si="139"/>
        <v>63.8</v>
      </c>
      <c r="T1451" s="10" t="s">
        <v>349</v>
      </c>
      <c r="U1451" t="s">
        <v>166</v>
      </c>
    </row>
    <row r="1452" spans="1:21">
      <c r="A1452" t="s">
        <v>2570</v>
      </c>
      <c r="B1452" s="20">
        <v>45740</v>
      </c>
      <c r="C1452" s="20">
        <v>45716</v>
      </c>
      <c r="D1452" t="s">
        <v>162</v>
      </c>
      <c r="E1452" t="s">
        <v>163</v>
      </c>
      <c r="G1452" t="s">
        <v>2907</v>
      </c>
      <c r="H1452" t="s">
        <v>606</v>
      </c>
      <c r="I1452" t="s">
        <v>607</v>
      </c>
      <c r="J1452" s="8" t="str">
        <f t="shared" si="140"/>
        <v>SCR-</v>
      </c>
      <c r="K1452" t="s">
        <v>10</v>
      </c>
      <c r="L1452" s="47">
        <v>3000</v>
      </c>
      <c r="M1452" t="s">
        <v>1472</v>
      </c>
      <c r="N1452" t="s">
        <v>11</v>
      </c>
      <c r="O1452" s="50">
        <v>6.9000000000000006E-2</v>
      </c>
      <c r="P1452" s="9">
        <f t="shared" si="136"/>
        <v>207</v>
      </c>
      <c r="Q1452" s="10">
        <f t="shared" si="137"/>
        <v>7.3003400000000003</v>
      </c>
      <c r="R1452" s="10">
        <f t="shared" si="138"/>
        <v>9.4999999999999998E-3</v>
      </c>
      <c r="S1452" s="11">
        <f t="shared" si="139"/>
        <v>28.5</v>
      </c>
      <c r="T1452" s="10" t="s">
        <v>349</v>
      </c>
      <c r="U1452" t="s">
        <v>166</v>
      </c>
    </row>
    <row r="1453" spans="1:21">
      <c r="A1453" t="s">
        <v>2369</v>
      </c>
      <c r="B1453" s="20">
        <v>45740</v>
      </c>
      <c r="C1453" s="20">
        <v>45695</v>
      </c>
      <c r="D1453" t="s">
        <v>162</v>
      </c>
      <c r="E1453" t="s">
        <v>163</v>
      </c>
      <c r="G1453" t="s">
        <v>2907</v>
      </c>
      <c r="H1453" t="s">
        <v>592</v>
      </c>
      <c r="I1453" t="s">
        <v>593</v>
      </c>
      <c r="J1453" s="8" t="str">
        <f t="shared" si="140"/>
        <v>SCR-</v>
      </c>
      <c r="K1453" t="s">
        <v>10</v>
      </c>
      <c r="L1453" s="47">
        <v>3000</v>
      </c>
      <c r="M1453" t="s">
        <v>1472</v>
      </c>
      <c r="N1453" t="s">
        <v>11</v>
      </c>
      <c r="O1453" s="50">
        <v>7.0000000000000007E-2</v>
      </c>
      <c r="P1453" s="9">
        <f t="shared" si="136"/>
        <v>210</v>
      </c>
      <c r="Q1453" s="10">
        <f t="shared" si="137"/>
        <v>7.3003400000000003</v>
      </c>
      <c r="R1453" s="10">
        <f t="shared" si="138"/>
        <v>9.5999999999999992E-3</v>
      </c>
      <c r="S1453" s="11">
        <f t="shared" si="139"/>
        <v>28.8</v>
      </c>
      <c r="T1453" s="10" t="s">
        <v>349</v>
      </c>
      <c r="U1453" t="s">
        <v>166</v>
      </c>
    </row>
    <row r="1454" spans="1:21">
      <c r="A1454" t="s">
        <v>2573</v>
      </c>
      <c r="B1454" s="20">
        <v>45740</v>
      </c>
      <c r="C1454" s="20">
        <v>45716</v>
      </c>
      <c r="D1454" t="s">
        <v>162</v>
      </c>
      <c r="E1454" t="s">
        <v>163</v>
      </c>
      <c r="G1454" t="s">
        <v>2907</v>
      </c>
      <c r="H1454" t="s">
        <v>578</v>
      </c>
      <c r="I1454" t="s">
        <v>579</v>
      </c>
      <c r="J1454" s="8" t="str">
        <f t="shared" si="140"/>
        <v>SCR-</v>
      </c>
      <c r="K1454" t="s">
        <v>10</v>
      </c>
      <c r="L1454" s="47">
        <v>4000</v>
      </c>
      <c r="M1454" t="s">
        <v>1472</v>
      </c>
      <c r="N1454" t="s">
        <v>11</v>
      </c>
      <c r="O1454" s="50">
        <v>9.8000000000000004E-2</v>
      </c>
      <c r="P1454" s="9">
        <f t="shared" si="136"/>
        <v>392</v>
      </c>
      <c r="Q1454" s="10">
        <f t="shared" si="137"/>
        <v>7.3003400000000003</v>
      </c>
      <c r="R1454" s="10">
        <f t="shared" si="138"/>
        <v>1.34E-2</v>
      </c>
      <c r="S1454" s="11">
        <f t="shared" si="139"/>
        <v>53.6</v>
      </c>
      <c r="T1454" s="10" t="s">
        <v>349</v>
      </c>
      <c r="U1454" t="s">
        <v>166</v>
      </c>
    </row>
    <row r="1455" spans="1:21">
      <c r="A1455" t="s">
        <v>2569</v>
      </c>
      <c r="B1455" s="20">
        <v>45740</v>
      </c>
      <c r="C1455" s="20">
        <v>45716</v>
      </c>
      <c r="D1455" t="s">
        <v>162</v>
      </c>
      <c r="E1455" t="s">
        <v>163</v>
      </c>
      <c r="G1455" t="s">
        <v>3000</v>
      </c>
      <c r="H1455" t="s">
        <v>573</v>
      </c>
      <c r="I1455" t="s">
        <v>574</v>
      </c>
      <c r="J1455" s="8" t="str">
        <f t="shared" si="140"/>
        <v>SCR-</v>
      </c>
      <c r="K1455" t="s">
        <v>10</v>
      </c>
      <c r="L1455" s="47">
        <v>5000</v>
      </c>
      <c r="M1455" t="s">
        <v>1472</v>
      </c>
      <c r="N1455" t="s">
        <v>11</v>
      </c>
      <c r="O1455" s="50">
        <v>0.11700000000000001</v>
      </c>
      <c r="P1455" s="9">
        <f t="shared" si="136"/>
        <v>585</v>
      </c>
      <c r="Q1455" s="10">
        <f t="shared" si="137"/>
        <v>7.3003400000000003</v>
      </c>
      <c r="R1455" s="10">
        <f t="shared" si="138"/>
        <v>1.6E-2</v>
      </c>
      <c r="S1455" s="11">
        <f t="shared" si="139"/>
        <v>80</v>
      </c>
      <c r="T1455" s="10" t="s">
        <v>349</v>
      </c>
      <c r="U1455" t="s">
        <v>166</v>
      </c>
    </row>
    <row r="1456" spans="1:21">
      <c r="A1456" t="s">
        <v>2753</v>
      </c>
      <c r="B1456" s="20">
        <v>45740</v>
      </c>
      <c r="C1456" s="20">
        <v>45729</v>
      </c>
      <c r="D1456" t="s">
        <v>162</v>
      </c>
      <c r="E1456" t="s">
        <v>163</v>
      </c>
      <c r="G1456" t="s">
        <v>3000</v>
      </c>
      <c r="H1456" t="s">
        <v>573</v>
      </c>
      <c r="I1456" t="s">
        <v>574</v>
      </c>
      <c r="J1456" s="8" t="str">
        <f t="shared" si="140"/>
        <v>SCR-</v>
      </c>
      <c r="K1456" t="s">
        <v>10</v>
      </c>
      <c r="L1456" s="47">
        <v>930</v>
      </c>
      <c r="M1456" t="s">
        <v>1472</v>
      </c>
      <c r="N1456" t="s">
        <v>11</v>
      </c>
      <c r="O1456" s="50">
        <v>0.11700000000000001</v>
      </c>
      <c r="P1456" s="9">
        <f t="shared" si="136"/>
        <v>108.81</v>
      </c>
      <c r="Q1456" s="10">
        <f t="shared" si="137"/>
        <v>7.3003400000000003</v>
      </c>
      <c r="R1456" s="10">
        <f t="shared" si="138"/>
        <v>1.6E-2</v>
      </c>
      <c r="S1456" s="11">
        <f t="shared" si="139"/>
        <v>14.88</v>
      </c>
      <c r="T1456" s="10" t="s">
        <v>349</v>
      </c>
      <c r="U1456" t="s">
        <v>166</v>
      </c>
    </row>
    <row r="1457" spans="1:21">
      <c r="A1457" t="s">
        <v>2571</v>
      </c>
      <c r="B1457" s="20">
        <v>45740</v>
      </c>
      <c r="C1457" s="20">
        <v>45716</v>
      </c>
      <c r="D1457" t="s">
        <v>162</v>
      </c>
      <c r="E1457" t="s">
        <v>163</v>
      </c>
      <c r="G1457" t="s">
        <v>2907</v>
      </c>
      <c r="H1457" t="s">
        <v>160</v>
      </c>
      <c r="I1457" t="s">
        <v>161</v>
      </c>
      <c r="J1457" s="8" t="str">
        <f t="shared" si="140"/>
        <v>SCR-</v>
      </c>
      <c r="K1457" t="s">
        <v>10</v>
      </c>
      <c r="L1457" s="47">
        <v>15000</v>
      </c>
      <c r="M1457" t="s">
        <v>1472</v>
      </c>
      <c r="N1457" t="s">
        <v>11</v>
      </c>
      <c r="O1457" s="50">
        <v>0.14199999999999999</v>
      </c>
      <c r="P1457" s="9">
        <f t="shared" si="136"/>
        <v>2130</v>
      </c>
      <c r="Q1457" s="10">
        <f t="shared" si="137"/>
        <v>7.3003400000000003</v>
      </c>
      <c r="R1457" s="10">
        <f t="shared" si="138"/>
        <v>1.95E-2</v>
      </c>
      <c r="S1457" s="11">
        <f t="shared" si="139"/>
        <v>292.5</v>
      </c>
      <c r="T1457" s="10" t="s">
        <v>349</v>
      </c>
      <c r="U1457" t="s">
        <v>166</v>
      </c>
    </row>
    <row r="1458" spans="1:21">
      <c r="A1458" t="s">
        <v>2466</v>
      </c>
      <c r="B1458" s="20">
        <v>45740</v>
      </c>
      <c r="C1458" s="20">
        <v>45706</v>
      </c>
      <c r="D1458" t="s">
        <v>162</v>
      </c>
      <c r="E1458" t="s">
        <v>163</v>
      </c>
      <c r="G1458" t="s">
        <v>2907</v>
      </c>
      <c r="H1458" t="s">
        <v>587</v>
      </c>
      <c r="I1458" t="s">
        <v>588</v>
      </c>
      <c r="J1458" s="8" t="str">
        <f t="shared" si="140"/>
        <v>SCR-</v>
      </c>
      <c r="K1458" t="s">
        <v>10</v>
      </c>
      <c r="L1458" s="47">
        <v>5000</v>
      </c>
      <c r="M1458" t="s">
        <v>1472</v>
      </c>
      <c r="N1458" t="s">
        <v>11</v>
      </c>
      <c r="O1458" s="50">
        <v>0.153</v>
      </c>
      <c r="P1458" s="9">
        <f t="shared" si="136"/>
        <v>765</v>
      </c>
      <c r="Q1458" s="10">
        <f t="shared" si="137"/>
        <v>7.3003400000000003</v>
      </c>
      <c r="R1458" s="10">
        <f t="shared" si="138"/>
        <v>2.1000000000000001E-2</v>
      </c>
      <c r="S1458" s="11">
        <f t="shared" si="139"/>
        <v>105</v>
      </c>
      <c r="T1458" s="10" t="s">
        <v>349</v>
      </c>
      <c r="U1458" t="s">
        <v>166</v>
      </c>
    </row>
    <row r="1459" spans="1:21">
      <c r="A1459" t="s">
        <v>2634</v>
      </c>
      <c r="B1459" s="20">
        <v>45740</v>
      </c>
      <c r="C1459" s="20">
        <v>45721</v>
      </c>
      <c r="D1459" t="s">
        <v>162</v>
      </c>
      <c r="E1459" t="s">
        <v>163</v>
      </c>
      <c r="G1459" t="s">
        <v>2907</v>
      </c>
      <c r="H1459" t="s">
        <v>3210</v>
      </c>
      <c r="I1459" t="s">
        <v>3417</v>
      </c>
      <c r="J1459" s="8" t="str">
        <f t="shared" si="140"/>
        <v>SCR-</v>
      </c>
      <c r="K1459" t="s">
        <v>10</v>
      </c>
      <c r="L1459" s="47">
        <v>1030</v>
      </c>
      <c r="M1459" t="s">
        <v>1472</v>
      </c>
      <c r="N1459" t="s">
        <v>11</v>
      </c>
      <c r="O1459" s="50">
        <v>0.16500000000000001</v>
      </c>
      <c r="P1459" s="9">
        <f t="shared" si="136"/>
        <v>169.95</v>
      </c>
      <c r="Q1459" s="10">
        <f t="shared" si="137"/>
        <v>7.3003400000000003</v>
      </c>
      <c r="R1459" s="10">
        <f t="shared" si="138"/>
        <v>2.2599999999999999E-2</v>
      </c>
      <c r="S1459" s="11">
        <f t="shared" si="139"/>
        <v>23.28</v>
      </c>
      <c r="T1459" s="10" t="s">
        <v>349</v>
      </c>
      <c r="U1459" t="s">
        <v>166</v>
      </c>
    </row>
    <row r="1460" spans="1:21">
      <c r="A1460" t="s">
        <v>2710</v>
      </c>
      <c r="B1460" s="20">
        <v>45740</v>
      </c>
      <c r="C1460" s="20">
        <v>45728</v>
      </c>
      <c r="D1460" t="s">
        <v>169</v>
      </c>
      <c r="E1460" t="s">
        <v>170</v>
      </c>
      <c r="G1460" t="s">
        <v>3016</v>
      </c>
      <c r="H1460" t="s">
        <v>1133</v>
      </c>
      <c r="I1460" t="s">
        <v>1134</v>
      </c>
      <c r="J1460" s="8" t="str">
        <f t="shared" si="140"/>
        <v>STKR</v>
      </c>
      <c r="K1460" t="s">
        <v>10</v>
      </c>
      <c r="L1460" s="47">
        <v>6500</v>
      </c>
      <c r="M1460" t="s">
        <v>1472</v>
      </c>
      <c r="N1460" t="s">
        <v>11</v>
      </c>
      <c r="O1460" s="50">
        <v>2.5899999999999999E-2</v>
      </c>
      <c r="P1460" s="9">
        <f t="shared" si="136"/>
        <v>168.35</v>
      </c>
      <c r="Q1460" s="10">
        <f t="shared" si="137"/>
        <v>7.3003400000000003</v>
      </c>
      <c r="R1460" s="10">
        <f t="shared" si="138"/>
        <v>3.5000000000000001E-3</v>
      </c>
      <c r="S1460" s="11">
        <f t="shared" si="139"/>
        <v>22.75</v>
      </c>
      <c r="T1460" s="10" t="s">
        <v>349</v>
      </c>
      <c r="U1460" t="s">
        <v>18</v>
      </c>
    </row>
    <row r="1461" spans="1:21">
      <c r="A1461" t="s">
        <v>2699</v>
      </c>
      <c r="B1461" s="20">
        <v>45740</v>
      </c>
      <c r="C1461" s="20">
        <v>45728</v>
      </c>
      <c r="D1461" t="s">
        <v>169</v>
      </c>
      <c r="E1461" t="s">
        <v>170</v>
      </c>
      <c r="G1461" t="s">
        <v>3016</v>
      </c>
      <c r="H1461" t="s">
        <v>619</v>
      </c>
      <c r="I1461" t="s">
        <v>620</v>
      </c>
      <c r="J1461" s="8" t="str">
        <f t="shared" si="140"/>
        <v>STKR</v>
      </c>
      <c r="K1461" t="s">
        <v>10</v>
      </c>
      <c r="L1461" s="47">
        <v>3020</v>
      </c>
      <c r="M1461" t="s">
        <v>1472</v>
      </c>
      <c r="N1461" t="s">
        <v>11</v>
      </c>
      <c r="O1461" s="50">
        <v>0.03</v>
      </c>
      <c r="P1461" s="9">
        <f t="shared" si="136"/>
        <v>90.6</v>
      </c>
      <c r="Q1461" s="10">
        <f t="shared" si="137"/>
        <v>7.3003400000000003</v>
      </c>
      <c r="R1461" s="10">
        <f t="shared" si="138"/>
        <v>4.1000000000000003E-3</v>
      </c>
      <c r="S1461" s="11">
        <f t="shared" si="139"/>
        <v>12.38</v>
      </c>
      <c r="T1461" s="10" t="s">
        <v>349</v>
      </c>
      <c r="U1461" t="s">
        <v>18</v>
      </c>
    </row>
    <row r="1462" spans="1:21">
      <c r="A1462" t="s">
        <v>2700</v>
      </c>
      <c r="B1462" s="20">
        <v>45740</v>
      </c>
      <c r="C1462" s="20">
        <v>45728</v>
      </c>
      <c r="D1462" t="s">
        <v>169</v>
      </c>
      <c r="E1462" t="s">
        <v>170</v>
      </c>
      <c r="G1462" t="s">
        <v>3016</v>
      </c>
      <c r="H1462" t="s">
        <v>615</v>
      </c>
      <c r="I1462" t="s">
        <v>616</v>
      </c>
      <c r="J1462" s="8" t="str">
        <f t="shared" si="140"/>
        <v>STKR</v>
      </c>
      <c r="K1462" t="s">
        <v>10</v>
      </c>
      <c r="L1462" s="47">
        <v>3020</v>
      </c>
      <c r="M1462" t="s">
        <v>1472</v>
      </c>
      <c r="N1462" t="s">
        <v>11</v>
      </c>
      <c r="O1462" s="50">
        <v>0.03</v>
      </c>
      <c r="P1462" s="9">
        <f t="shared" si="136"/>
        <v>90.6</v>
      </c>
      <c r="Q1462" s="10">
        <f t="shared" si="137"/>
        <v>7.3003400000000003</v>
      </c>
      <c r="R1462" s="10">
        <f t="shared" si="138"/>
        <v>4.1000000000000003E-3</v>
      </c>
      <c r="S1462" s="11">
        <f t="shared" si="139"/>
        <v>12.38</v>
      </c>
      <c r="T1462" s="10" t="s">
        <v>349</v>
      </c>
      <c r="U1462" t="s">
        <v>18</v>
      </c>
    </row>
    <row r="1463" spans="1:21">
      <c r="A1463" t="s">
        <v>2709</v>
      </c>
      <c r="B1463" s="20">
        <v>45740</v>
      </c>
      <c r="C1463" s="20">
        <v>45728</v>
      </c>
      <c r="D1463" t="s">
        <v>169</v>
      </c>
      <c r="E1463" t="s">
        <v>170</v>
      </c>
      <c r="G1463" t="s">
        <v>3016</v>
      </c>
      <c r="H1463" t="s">
        <v>1561</v>
      </c>
      <c r="I1463" t="s">
        <v>1562</v>
      </c>
      <c r="J1463" s="8" t="str">
        <f t="shared" si="140"/>
        <v>STKR</v>
      </c>
      <c r="K1463" t="s">
        <v>10</v>
      </c>
      <c r="L1463" s="47">
        <v>4000</v>
      </c>
      <c r="M1463" t="s">
        <v>1472</v>
      </c>
      <c r="N1463" t="s">
        <v>11</v>
      </c>
      <c r="O1463" s="50">
        <v>3.5000000000000003E-2</v>
      </c>
      <c r="P1463" s="9">
        <f t="shared" si="136"/>
        <v>140</v>
      </c>
      <c r="Q1463" s="10">
        <f t="shared" si="137"/>
        <v>7.3003400000000003</v>
      </c>
      <c r="R1463" s="10">
        <f t="shared" si="138"/>
        <v>4.7999999999999996E-3</v>
      </c>
      <c r="S1463" s="11">
        <f t="shared" si="139"/>
        <v>19.2</v>
      </c>
      <c r="T1463" s="10" t="s">
        <v>349</v>
      </c>
      <c r="U1463" t="s">
        <v>18</v>
      </c>
    </row>
    <row r="1464" spans="1:21">
      <c r="A1464" t="s">
        <v>2776</v>
      </c>
      <c r="B1464" s="20">
        <v>45740</v>
      </c>
      <c r="C1464" s="20">
        <v>45730</v>
      </c>
      <c r="D1464" t="s">
        <v>169</v>
      </c>
      <c r="E1464" t="s">
        <v>170</v>
      </c>
      <c r="G1464" t="s">
        <v>3016</v>
      </c>
      <c r="H1464" t="s">
        <v>3157</v>
      </c>
      <c r="I1464" t="s">
        <v>3367</v>
      </c>
      <c r="J1464" s="8" t="str">
        <f t="shared" si="140"/>
        <v>STKR</v>
      </c>
      <c r="K1464" t="s">
        <v>10</v>
      </c>
      <c r="L1464" s="47">
        <v>2020</v>
      </c>
      <c r="M1464" t="s">
        <v>1472</v>
      </c>
      <c r="N1464" t="s">
        <v>11</v>
      </c>
      <c r="O1464" s="50">
        <v>3.5000000000000003E-2</v>
      </c>
      <c r="P1464" s="9">
        <f t="shared" si="136"/>
        <v>70.7</v>
      </c>
      <c r="Q1464" s="10">
        <f t="shared" si="137"/>
        <v>7.3003400000000003</v>
      </c>
      <c r="R1464" s="10">
        <f t="shared" si="138"/>
        <v>4.7999999999999996E-3</v>
      </c>
      <c r="S1464" s="11">
        <f t="shared" si="139"/>
        <v>9.6999999999999993</v>
      </c>
      <c r="T1464" s="10" t="s">
        <v>349</v>
      </c>
      <c r="U1464" t="s">
        <v>18</v>
      </c>
    </row>
    <row r="1465" spans="1:21">
      <c r="A1465" t="s">
        <v>2703</v>
      </c>
      <c r="B1465" s="20">
        <v>45740</v>
      </c>
      <c r="C1465" s="20">
        <v>45728</v>
      </c>
      <c r="D1465" t="s">
        <v>169</v>
      </c>
      <c r="E1465" t="s">
        <v>170</v>
      </c>
      <c r="G1465" t="s">
        <v>3036</v>
      </c>
      <c r="H1465" t="s">
        <v>3230</v>
      </c>
      <c r="I1465" t="s">
        <v>3437</v>
      </c>
      <c r="J1465" s="8" t="str">
        <f t="shared" si="140"/>
        <v>STKR</v>
      </c>
      <c r="K1465" t="s">
        <v>10</v>
      </c>
      <c r="L1465" s="47">
        <v>1010</v>
      </c>
      <c r="M1465" t="s">
        <v>1472</v>
      </c>
      <c r="N1465" t="s">
        <v>11</v>
      </c>
      <c r="O1465" s="50">
        <v>4.2000000000000003E-2</v>
      </c>
      <c r="P1465" s="9">
        <f t="shared" si="136"/>
        <v>42.42</v>
      </c>
      <c r="Q1465" s="10">
        <f t="shared" si="137"/>
        <v>7.3003400000000003</v>
      </c>
      <c r="R1465" s="10">
        <f t="shared" si="138"/>
        <v>5.7999999999999996E-3</v>
      </c>
      <c r="S1465" s="11">
        <f t="shared" si="139"/>
        <v>5.86</v>
      </c>
      <c r="T1465" s="10" t="s">
        <v>349</v>
      </c>
      <c r="U1465" t="s">
        <v>18</v>
      </c>
    </row>
    <row r="1466" spans="1:21">
      <c r="A1466" t="s">
        <v>2704</v>
      </c>
      <c r="B1466" s="20">
        <v>45740</v>
      </c>
      <c r="C1466" s="20">
        <v>45728</v>
      </c>
      <c r="D1466" t="s">
        <v>169</v>
      </c>
      <c r="E1466" t="s">
        <v>170</v>
      </c>
      <c r="G1466" t="s">
        <v>3036</v>
      </c>
      <c r="H1466" t="s">
        <v>3231</v>
      </c>
      <c r="I1466" t="s">
        <v>3438</v>
      </c>
      <c r="J1466" s="8" t="str">
        <f t="shared" si="140"/>
        <v>STKR</v>
      </c>
      <c r="K1466" t="s">
        <v>10</v>
      </c>
      <c r="L1466" s="47">
        <v>1010</v>
      </c>
      <c r="M1466" t="s">
        <v>1472</v>
      </c>
      <c r="N1466" t="s">
        <v>11</v>
      </c>
      <c r="O1466" s="50">
        <v>4.2000000000000003E-2</v>
      </c>
      <c r="P1466" s="9">
        <f t="shared" si="136"/>
        <v>42.42</v>
      </c>
      <c r="Q1466" s="10">
        <f t="shared" si="137"/>
        <v>7.3003400000000003</v>
      </c>
      <c r="R1466" s="10">
        <f t="shared" si="138"/>
        <v>5.7999999999999996E-3</v>
      </c>
      <c r="S1466" s="11">
        <f t="shared" si="139"/>
        <v>5.86</v>
      </c>
      <c r="T1466" s="10" t="s">
        <v>349</v>
      </c>
      <c r="U1466" t="s">
        <v>18</v>
      </c>
    </row>
    <row r="1467" spans="1:21">
      <c r="A1467" t="s">
        <v>2705</v>
      </c>
      <c r="B1467" s="20">
        <v>45740</v>
      </c>
      <c r="C1467" s="20">
        <v>45728</v>
      </c>
      <c r="D1467" t="s">
        <v>169</v>
      </c>
      <c r="E1467" t="s">
        <v>170</v>
      </c>
      <c r="G1467" t="s">
        <v>3036</v>
      </c>
      <c r="H1467" t="s">
        <v>3232</v>
      </c>
      <c r="I1467" t="s">
        <v>3439</v>
      </c>
      <c r="J1467" s="8" t="str">
        <f t="shared" si="140"/>
        <v>STKR</v>
      </c>
      <c r="K1467" t="s">
        <v>10</v>
      </c>
      <c r="L1467" s="47">
        <v>1010</v>
      </c>
      <c r="M1467" t="s">
        <v>1472</v>
      </c>
      <c r="N1467" t="s">
        <v>11</v>
      </c>
      <c r="O1467" s="50">
        <v>4.2000000000000003E-2</v>
      </c>
      <c r="P1467" s="9">
        <f t="shared" si="136"/>
        <v>42.42</v>
      </c>
      <c r="Q1467" s="10">
        <f t="shared" si="137"/>
        <v>7.3003400000000003</v>
      </c>
      <c r="R1467" s="10">
        <f t="shared" si="138"/>
        <v>5.7999999999999996E-3</v>
      </c>
      <c r="S1467" s="11">
        <f t="shared" si="139"/>
        <v>5.86</v>
      </c>
      <c r="T1467" s="10" t="s">
        <v>349</v>
      </c>
      <c r="U1467" t="s">
        <v>18</v>
      </c>
    </row>
    <row r="1468" spans="1:21">
      <c r="A1468" t="s">
        <v>2706</v>
      </c>
      <c r="B1468" s="20">
        <v>45740</v>
      </c>
      <c r="C1468" s="20">
        <v>45728</v>
      </c>
      <c r="D1468" t="s">
        <v>169</v>
      </c>
      <c r="E1468" t="s">
        <v>170</v>
      </c>
      <c r="G1468" t="s">
        <v>3036</v>
      </c>
      <c r="H1468" t="s">
        <v>3233</v>
      </c>
      <c r="I1468" t="s">
        <v>3440</v>
      </c>
      <c r="J1468" s="8" t="str">
        <f t="shared" ref="J1468:J1489" si="141">+LEFT(U1468,4)</f>
        <v>STKR</v>
      </c>
      <c r="K1468" t="s">
        <v>10</v>
      </c>
      <c r="L1468" s="47">
        <v>1010</v>
      </c>
      <c r="M1468" t="s">
        <v>1472</v>
      </c>
      <c r="N1468" t="s">
        <v>11</v>
      </c>
      <c r="O1468" s="50">
        <v>4.2000000000000003E-2</v>
      </c>
      <c r="P1468" s="9">
        <f t="shared" si="136"/>
        <v>42.42</v>
      </c>
      <c r="Q1468" s="10">
        <f t="shared" si="137"/>
        <v>7.3003400000000003</v>
      </c>
      <c r="R1468" s="10">
        <f t="shared" si="138"/>
        <v>5.7999999999999996E-3</v>
      </c>
      <c r="S1468" s="11">
        <f t="shared" si="139"/>
        <v>5.86</v>
      </c>
      <c r="T1468" s="10" t="s">
        <v>349</v>
      </c>
      <c r="U1468" t="s">
        <v>18</v>
      </c>
    </row>
    <row r="1469" spans="1:21">
      <c r="A1469" t="s">
        <v>2707</v>
      </c>
      <c r="B1469" s="20">
        <v>45740</v>
      </c>
      <c r="C1469" s="20">
        <v>45728</v>
      </c>
      <c r="D1469" t="s">
        <v>169</v>
      </c>
      <c r="E1469" t="s">
        <v>170</v>
      </c>
      <c r="G1469" t="s">
        <v>3036</v>
      </c>
      <c r="H1469" t="s">
        <v>3234</v>
      </c>
      <c r="I1469" t="s">
        <v>3441</v>
      </c>
      <c r="J1469" s="8" t="str">
        <f t="shared" si="141"/>
        <v>STKR</v>
      </c>
      <c r="K1469" t="s">
        <v>10</v>
      </c>
      <c r="L1469" s="47">
        <v>1010</v>
      </c>
      <c r="M1469" t="s">
        <v>1472</v>
      </c>
      <c r="N1469" t="s">
        <v>11</v>
      </c>
      <c r="O1469" s="50">
        <v>4.2000000000000003E-2</v>
      </c>
      <c r="P1469" s="9">
        <f t="shared" si="136"/>
        <v>42.42</v>
      </c>
      <c r="Q1469" s="10">
        <f t="shared" si="137"/>
        <v>7.3003400000000003</v>
      </c>
      <c r="R1469" s="10">
        <f t="shared" si="138"/>
        <v>5.7999999999999996E-3</v>
      </c>
      <c r="S1469" s="11">
        <f t="shared" si="139"/>
        <v>5.86</v>
      </c>
      <c r="T1469" s="10" t="s">
        <v>349</v>
      </c>
      <c r="U1469" t="s">
        <v>18</v>
      </c>
    </row>
    <row r="1470" spans="1:21">
      <c r="A1470" t="s">
        <v>2708</v>
      </c>
      <c r="B1470" s="20">
        <v>45740</v>
      </c>
      <c r="C1470" s="20">
        <v>45728</v>
      </c>
      <c r="D1470" t="s">
        <v>169</v>
      </c>
      <c r="E1470" t="s">
        <v>170</v>
      </c>
      <c r="G1470" t="s">
        <v>3036</v>
      </c>
      <c r="H1470" t="s">
        <v>3235</v>
      </c>
      <c r="I1470" t="s">
        <v>3442</v>
      </c>
      <c r="J1470" s="8" t="str">
        <f t="shared" si="141"/>
        <v>STKR</v>
      </c>
      <c r="K1470" t="s">
        <v>10</v>
      </c>
      <c r="L1470" s="47">
        <v>510</v>
      </c>
      <c r="M1470" t="s">
        <v>1472</v>
      </c>
      <c r="N1470" t="s">
        <v>11</v>
      </c>
      <c r="O1470" s="50">
        <v>4.2000000000000003E-2</v>
      </c>
      <c r="P1470" s="9">
        <f t="shared" si="136"/>
        <v>21.42</v>
      </c>
      <c r="Q1470" s="10">
        <f t="shared" si="137"/>
        <v>7.3003400000000003</v>
      </c>
      <c r="R1470" s="10">
        <f t="shared" si="138"/>
        <v>5.7999999999999996E-3</v>
      </c>
      <c r="S1470" s="11">
        <f t="shared" si="139"/>
        <v>2.96</v>
      </c>
      <c r="T1470" s="10" t="s">
        <v>349</v>
      </c>
      <c r="U1470" t="s">
        <v>18</v>
      </c>
    </row>
    <row r="1471" spans="1:21">
      <c r="A1471" t="s">
        <v>2711</v>
      </c>
      <c r="B1471" s="20">
        <v>45740</v>
      </c>
      <c r="C1471" s="20">
        <v>45728</v>
      </c>
      <c r="D1471" t="s">
        <v>169</v>
      </c>
      <c r="E1471" t="s">
        <v>170</v>
      </c>
      <c r="G1471" t="s">
        <v>3016</v>
      </c>
      <c r="H1471" t="s">
        <v>3236</v>
      </c>
      <c r="I1471" t="s">
        <v>3443</v>
      </c>
      <c r="J1471" s="8" t="str">
        <f t="shared" si="141"/>
        <v>STKR</v>
      </c>
      <c r="K1471" t="s">
        <v>10</v>
      </c>
      <c r="L1471" s="47">
        <v>200</v>
      </c>
      <c r="M1471" t="s">
        <v>1472</v>
      </c>
      <c r="N1471" t="s">
        <v>11</v>
      </c>
      <c r="O1471" s="50">
        <v>4.2000000000000003E-2</v>
      </c>
      <c r="P1471" s="9">
        <f t="shared" si="136"/>
        <v>8.4</v>
      </c>
      <c r="Q1471" s="10">
        <f t="shared" si="137"/>
        <v>7.3003400000000003</v>
      </c>
      <c r="R1471" s="10">
        <f t="shared" si="138"/>
        <v>5.7999999999999996E-3</v>
      </c>
      <c r="S1471" s="11">
        <f t="shared" si="139"/>
        <v>1.1599999999999999</v>
      </c>
      <c r="T1471" s="10" t="s">
        <v>349</v>
      </c>
      <c r="U1471" t="s">
        <v>18</v>
      </c>
    </row>
    <row r="1472" spans="1:21">
      <c r="A1472" t="s">
        <v>2712</v>
      </c>
      <c r="B1472" s="20">
        <v>45740</v>
      </c>
      <c r="C1472" s="20">
        <v>45728</v>
      </c>
      <c r="D1472" t="s">
        <v>169</v>
      </c>
      <c r="E1472" t="s">
        <v>170</v>
      </c>
      <c r="G1472" t="s">
        <v>3016</v>
      </c>
      <c r="H1472" t="s">
        <v>3236</v>
      </c>
      <c r="I1472" t="s">
        <v>3443</v>
      </c>
      <c r="J1472" s="8" t="str">
        <f t="shared" si="141"/>
        <v>STKR</v>
      </c>
      <c r="K1472" t="s">
        <v>10</v>
      </c>
      <c r="L1472" s="47">
        <v>2020</v>
      </c>
      <c r="M1472" t="s">
        <v>1472</v>
      </c>
      <c r="N1472" t="s">
        <v>11</v>
      </c>
      <c r="O1472" s="50">
        <v>4.2000000000000003E-2</v>
      </c>
      <c r="P1472" s="9">
        <f t="shared" si="136"/>
        <v>84.84</v>
      </c>
      <c r="Q1472" s="10">
        <f t="shared" si="137"/>
        <v>7.3003400000000003</v>
      </c>
      <c r="R1472" s="10">
        <f t="shared" si="138"/>
        <v>5.7999999999999996E-3</v>
      </c>
      <c r="S1472" s="11">
        <f t="shared" si="139"/>
        <v>11.72</v>
      </c>
      <c r="T1472" s="10" t="s">
        <v>349</v>
      </c>
      <c r="U1472" t="s">
        <v>18</v>
      </c>
    </row>
    <row r="1473" spans="1:21">
      <c r="A1473" t="s">
        <v>2623</v>
      </c>
      <c r="B1473" s="20">
        <v>45740</v>
      </c>
      <c r="C1473" s="20">
        <v>45721</v>
      </c>
      <c r="D1473" t="s">
        <v>169</v>
      </c>
      <c r="E1473" t="s">
        <v>170</v>
      </c>
      <c r="G1473" t="s">
        <v>3016</v>
      </c>
      <c r="H1473" t="s">
        <v>3206</v>
      </c>
      <c r="I1473" t="s">
        <v>3413</v>
      </c>
      <c r="J1473" s="8" t="str">
        <f t="shared" si="141"/>
        <v>STKR</v>
      </c>
      <c r="K1473" t="s">
        <v>10</v>
      </c>
      <c r="L1473" s="47">
        <v>1010</v>
      </c>
      <c r="M1473" t="s">
        <v>1472</v>
      </c>
      <c r="N1473" t="s">
        <v>11</v>
      </c>
      <c r="O1473" s="50">
        <v>7.0000000000000007E-2</v>
      </c>
      <c r="P1473" s="9">
        <f t="shared" si="136"/>
        <v>70.7</v>
      </c>
      <c r="Q1473" s="10">
        <f t="shared" si="137"/>
        <v>7.3003400000000003</v>
      </c>
      <c r="R1473" s="10">
        <f t="shared" si="138"/>
        <v>9.5999999999999992E-3</v>
      </c>
      <c r="S1473" s="11">
        <f t="shared" si="139"/>
        <v>9.6999999999999993</v>
      </c>
      <c r="T1473" s="10" t="s">
        <v>349</v>
      </c>
      <c r="U1473" t="s">
        <v>18</v>
      </c>
    </row>
    <row r="1474" spans="1:21">
      <c r="A1474" t="s">
        <v>2624</v>
      </c>
      <c r="B1474" s="20">
        <v>45740</v>
      </c>
      <c r="C1474" s="20">
        <v>45721</v>
      </c>
      <c r="D1474" t="s">
        <v>169</v>
      </c>
      <c r="E1474" t="s">
        <v>170</v>
      </c>
      <c r="G1474" t="s">
        <v>3016</v>
      </c>
      <c r="H1474" t="s">
        <v>3207</v>
      </c>
      <c r="I1474" t="s">
        <v>3414</v>
      </c>
      <c r="J1474" s="8" t="str">
        <f t="shared" si="141"/>
        <v>STKR</v>
      </c>
      <c r="K1474" t="s">
        <v>10</v>
      </c>
      <c r="L1474" s="47">
        <v>1010</v>
      </c>
      <c r="M1474" t="s">
        <v>1472</v>
      </c>
      <c r="N1474" t="s">
        <v>11</v>
      </c>
      <c r="O1474" s="50">
        <v>7.0000000000000007E-2</v>
      </c>
      <c r="P1474" s="9">
        <f t="shared" ref="P1474:P1537" si="142">ROUND(O1474*L1474,2)</f>
        <v>70.7</v>
      </c>
      <c r="Q1474" s="10">
        <f t="shared" ref="Q1474:Q1537" si="143">IF(N1474="HKD",7.8,IF(N1474="CNY",7.30034,1))</f>
        <v>7.3003400000000003</v>
      </c>
      <c r="R1474" s="10">
        <f t="shared" ref="R1474:R1537" si="144">+ROUND(O1474/Q1474,4)</f>
        <v>9.5999999999999992E-3</v>
      </c>
      <c r="S1474" s="11">
        <f t="shared" ref="S1474:S1537" si="145">ROUND(R1474*L1474,2)</f>
        <v>9.6999999999999993</v>
      </c>
      <c r="T1474" s="10" t="s">
        <v>349</v>
      </c>
      <c r="U1474" t="s">
        <v>18</v>
      </c>
    </row>
    <row r="1475" spans="1:21">
      <c r="A1475" t="s">
        <v>2722</v>
      </c>
      <c r="B1475" s="20">
        <v>45740</v>
      </c>
      <c r="C1475" s="20">
        <v>45728</v>
      </c>
      <c r="D1475" t="s">
        <v>101</v>
      </c>
      <c r="E1475" t="s">
        <v>102</v>
      </c>
      <c r="G1475" t="s">
        <v>3039</v>
      </c>
      <c r="H1475" t="s">
        <v>111</v>
      </c>
      <c r="I1475" t="s">
        <v>112</v>
      </c>
      <c r="J1475" s="8" t="str">
        <f t="shared" si="141"/>
        <v>STKR</v>
      </c>
      <c r="K1475" t="s">
        <v>10</v>
      </c>
      <c r="L1475" s="47">
        <v>2270</v>
      </c>
      <c r="M1475" t="s">
        <v>1472</v>
      </c>
      <c r="N1475" t="s">
        <v>11</v>
      </c>
      <c r="O1475" s="50">
        <v>0.05</v>
      </c>
      <c r="P1475" s="9">
        <f t="shared" si="142"/>
        <v>113.5</v>
      </c>
      <c r="Q1475" s="10">
        <f t="shared" si="143"/>
        <v>7.3003400000000003</v>
      </c>
      <c r="R1475" s="10">
        <f t="shared" si="144"/>
        <v>6.7999999999999996E-3</v>
      </c>
      <c r="S1475" s="11">
        <f t="shared" si="145"/>
        <v>15.44</v>
      </c>
      <c r="T1475" s="10" t="s">
        <v>349</v>
      </c>
      <c r="U1475" t="s">
        <v>18</v>
      </c>
    </row>
    <row r="1476" spans="1:21">
      <c r="A1476" t="s">
        <v>2723</v>
      </c>
      <c r="B1476" s="20">
        <v>45740</v>
      </c>
      <c r="C1476" s="20">
        <v>45728</v>
      </c>
      <c r="D1476" t="s">
        <v>101</v>
      </c>
      <c r="E1476" t="s">
        <v>102</v>
      </c>
      <c r="G1476" t="s">
        <v>3039</v>
      </c>
      <c r="H1476" t="s">
        <v>108</v>
      </c>
      <c r="I1476" t="s">
        <v>109</v>
      </c>
      <c r="J1476" s="8" t="str">
        <f t="shared" si="141"/>
        <v>STKR</v>
      </c>
      <c r="K1476" t="s">
        <v>10</v>
      </c>
      <c r="L1476" s="47">
        <v>2270</v>
      </c>
      <c r="M1476" t="s">
        <v>1472</v>
      </c>
      <c r="N1476" t="s">
        <v>11</v>
      </c>
      <c r="O1476" s="50">
        <v>0.05</v>
      </c>
      <c r="P1476" s="9">
        <f t="shared" si="142"/>
        <v>113.5</v>
      </c>
      <c r="Q1476" s="10">
        <f t="shared" si="143"/>
        <v>7.3003400000000003</v>
      </c>
      <c r="R1476" s="10">
        <f t="shared" si="144"/>
        <v>6.7999999999999996E-3</v>
      </c>
      <c r="S1476" s="11">
        <f t="shared" si="145"/>
        <v>15.44</v>
      </c>
      <c r="T1476" s="10" t="s">
        <v>349</v>
      </c>
      <c r="U1476" t="s">
        <v>18</v>
      </c>
    </row>
    <row r="1477" spans="1:21">
      <c r="A1477" t="s">
        <v>2800</v>
      </c>
      <c r="B1477" s="20">
        <v>45740</v>
      </c>
      <c r="C1477" s="20">
        <v>45735</v>
      </c>
      <c r="D1477" t="s">
        <v>101</v>
      </c>
      <c r="E1477" t="s">
        <v>102</v>
      </c>
      <c r="G1477" t="s">
        <v>3039</v>
      </c>
      <c r="H1477" t="s">
        <v>1245</v>
      </c>
      <c r="I1477" t="s">
        <v>1246</v>
      </c>
      <c r="J1477" s="8" t="str">
        <f t="shared" si="141"/>
        <v>STKR</v>
      </c>
      <c r="K1477" t="s">
        <v>10</v>
      </c>
      <c r="L1477" s="47">
        <v>510</v>
      </c>
      <c r="M1477" t="s">
        <v>1472</v>
      </c>
      <c r="N1477" t="s">
        <v>11</v>
      </c>
      <c r="O1477" s="50">
        <v>0.05</v>
      </c>
      <c r="P1477" s="9">
        <f t="shared" si="142"/>
        <v>25.5</v>
      </c>
      <c r="Q1477" s="10">
        <f t="shared" si="143"/>
        <v>7.3003400000000003</v>
      </c>
      <c r="R1477" s="10">
        <f t="shared" si="144"/>
        <v>6.7999999999999996E-3</v>
      </c>
      <c r="S1477" s="11">
        <f t="shared" si="145"/>
        <v>3.47</v>
      </c>
      <c r="T1477" s="10" t="s">
        <v>349</v>
      </c>
      <c r="U1477" t="s">
        <v>18</v>
      </c>
    </row>
    <row r="1478" spans="1:21">
      <c r="A1478" t="s">
        <v>2802</v>
      </c>
      <c r="B1478" s="20">
        <v>45740</v>
      </c>
      <c r="C1478" s="20">
        <v>45735</v>
      </c>
      <c r="D1478" t="s">
        <v>101</v>
      </c>
      <c r="E1478" t="s">
        <v>102</v>
      </c>
      <c r="G1478" t="s">
        <v>3039</v>
      </c>
      <c r="H1478" t="s">
        <v>1265</v>
      </c>
      <c r="I1478" t="s">
        <v>1266</v>
      </c>
      <c r="J1478" s="8" t="str">
        <f t="shared" si="141"/>
        <v>STKR</v>
      </c>
      <c r="K1478" t="s">
        <v>10</v>
      </c>
      <c r="L1478" s="47">
        <v>1210</v>
      </c>
      <c r="M1478" t="s">
        <v>1472</v>
      </c>
      <c r="N1478" t="s">
        <v>11</v>
      </c>
      <c r="O1478" s="50">
        <v>0.06</v>
      </c>
      <c r="P1478" s="9">
        <f t="shared" si="142"/>
        <v>72.599999999999994</v>
      </c>
      <c r="Q1478" s="10">
        <f t="shared" si="143"/>
        <v>7.3003400000000003</v>
      </c>
      <c r="R1478" s="10">
        <f t="shared" si="144"/>
        <v>8.2000000000000007E-3</v>
      </c>
      <c r="S1478" s="11">
        <f t="shared" si="145"/>
        <v>9.92</v>
      </c>
      <c r="T1478" s="10" t="s">
        <v>349</v>
      </c>
      <c r="U1478" t="s">
        <v>18</v>
      </c>
    </row>
    <row r="1479" spans="1:21">
      <c r="A1479" t="s">
        <v>2721</v>
      </c>
      <c r="B1479" s="20">
        <v>45740</v>
      </c>
      <c r="C1479" s="20">
        <v>45728</v>
      </c>
      <c r="D1479" t="s">
        <v>101</v>
      </c>
      <c r="E1479" t="s">
        <v>102</v>
      </c>
      <c r="G1479" t="s">
        <v>3039</v>
      </c>
      <c r="H1479" t="s">
        <v>3239</v>
      </c>
      <c r="I1479" t="s">
        <v>3446</v>
      </c>
      <c r="J1479" s="8" t="str">
        <f t="shared" si="141"/>
        <v>STKR</v>
      </c>
      <c r="K1479" t="s">
        <v>10</v>
      </c>
      <c r="L1479" s="47">
        <v>1010</v>
      </c>
      <c r="M1479" t="s">
        <v>1472</v>
      </c>
      <c r="N1479" t="s">
        <v>11</v>
      </c>
      <c r="O1479" s="50">
        <v>0.11</v>
      </c>
      <c r="P1479" s="9">
        <f t="shared" si="142"/>
        <v>111.1</v>
      </c>
      <c r="Q1479" s="10">
        <f t="shared" si="143"/>
        <v>7.3003400000000003</v>
      </c>
      <c r="R1479" s="10">
        <f t="shared" si="144"/>
        <v>1.5100000000000001E-2</v>
      </c>
      <c r="S1479" s="11">
        <f t="shared" si="145"/>
        <v>15.25</v>
      </c>
      <c r="T1479" s="10" t="s">
        <v>349</v>
      </c>
      <c r="U1479" t="s">
        <v>18</v>
      </c>
    </row>
    <row r="1480" spans="1:21">
      <c r="A1480" t="s">
        <v>2724</v>
      </c>
      <c r="B1480" s="20">
        <v>45740</v>
      </c>
      <c r="C1480" s="20">
        <v>45728</v>
      </c>
      <c r="D1480" t="s">
        <v>101</v>
      </c>
      <c r="E1480" t="s">
        <v>102</v>
      </c>
      <c r="G1480" t="s">
        <v>3039</v>
      </c>
      <c r="H1480" t="s">
        <v>3240</v>
      </c>
      <c r="I1480" t="s">
        <v>3447</v>
      </c>
      <c r="J1480" s="8" t="str">
        <f t="shared" si="141"/>
        <v>STKR</v>
      </c>
      <c r="K1480" t="s">
        <v>10</v>
      </c>
      <c r="L1480" s="47">
        <v>1010</v>
      </c>
      <c r="M1480" t="s">
        <v>1472</v>
      </c>
      <c r="N1480" t="s">
        <v>11</v>
      </c>
      <c r="O1480" s="50">
        <v>0.11</v>
      </c>
      <c r="P1480" s="9">
        <f t="shared" si="142"/>
        <v>111.1</v>
      </c>
      <c r="Q1480" s="10">
        <f t="shared" si="143"/>
        <v>7.3003400000000003</v>
      </c>
      <c r="R1480" s="10">
        <f t="shared" si="144"/>
        <v>1.5100000000000001E-2</v>
      </c>
      <c r="S1480" s="11">
        <f t="shared" si="145"/>
        <v>15.25</v>
      </c>
      <c r="T1480" s="10" t="s">
        <v>349</v>
      </c>
      <c r="U1480" t="s">
        <v>18</v>
      </c>
    </row>
    <row r="1481" spans="1:21">
      <c r="A1481" t="s">
        <v>2801</v>
      </c>
      <c r="B1481" s="20">
        <v>45740</v>
      </c>
      <c r="C1481" s="20">
        <v>45735</v>
      </c>
      <c r="D1481" t="s">
        <v>101</v>
      </c>
      <c r="E1481" t="s">
        <v>102</v>
      </c>
      <c r="G1481" t="s">
        <v>3039</v>
      </c>
      <c r="H1481" t="s">
        <v>3267</v>
      </c>
      <c r="I1481" t="s">
        <v>3474</v>
      </c>
      <c r="J1481" s="8" t="str">
        <f t="shared" si="141"/>
        <v>STKR</v>
      </c>
      <c r="K1481" t="s">
        <v>10</v>
      </c>
      <c r="L1481" s="47">
        <v>102</v>
      </c>
      <c r="M1481" t="s">
        <v>1472</v>
      </c>
      <c r="N1481" t="s">
        <v>11</v>
      </c>
      <c r="O1481" s="50">
        <v>0.217</v>
      </c>
      <c r="P1481" s="9">
        <f t="shared" si="142"/>
        <v>22.13</v>
      </c>
      <c r="Q1481" s="10">
        <f t="shared" si="143"/>
        <v>7.3003400000000003</v>
      </c>
      <c r="R1481" s="10">
        <f t="shared" si="144"/>
        <v>2.9700000000000001E-2</v>
      </c>
      <c r="S1481" s="11">
        <f t="shared" si="145"/>
        <v>3.03</v>
      </c>
      <c r="T1481" s="10" t="s">
        <v>349</v>
      </c>
      <c r="U1481" t="s">
        <v>18</v>
      </c>
    </row>
    <row r="1482" spans="1:21">
      <c r="A1482" t="s">
        <v>2656</v>
      </c>
      <c r="B1482" s="20">
        <v>45740</v>
      </c>
      <c r="C1482" s="20">
        <v>45723</v>
      </c>
      <c r="D1482" t="s">
        <v>806</v>
      </c>
      <c r="E1482" t="s">
        <v>807</v>
      </c>
      <c r="G1482" t="s">
        <v>3024</v>
      </c>
      <c r="H1482" t="s">
        <v>3212</v>
      </c>
      <c r="I1482" t="s">
        <v>3419</v>
      </c>
      <c r="J1482" s="8" t="str">
        <f t="shared" si="141"/>
        <v>SWF-</v>
      </c>
      <c r="K1482" t="s">
        <v>10</v>
      </c>
      <c r="L1482" s="47">
        <v>98.7</v>
      </c>
      <c r="M1482" t="s">
        <v>186</v>
      </c>
      <c r="N1482" t="s">
        <v>11</v>
      </c>
      <c r="O1482" s="50">
        <v>16</v>
      </c>
      <c r="P1482" s="9">
        <f t="shared" si="142"/>
        <v>1579.2</v>
      </c>
      <c r="Q1482" s="10">
        <f t="shared" si="143"/>
        <v>7.3003400000000003</v>
      </c>
      <c r="R1482" s="10">
        <f t="shared" si="144"/>
        <v>2.1917</v>
      </c>
      <c r="S1482" s="11">
        <f t="shared" si="145"/>
        <v>216.32</v>
      </c>
      <c r="T1482" s="10" t="s">
        <v>349</v>
      </c>
      <c r="U1482" t="s">
        <v>3483</v>
      </c>
    </row>
    <row r="1483" spans="1:21">
      <c r="A1483" t="s">
        <v>2769</v>
      </c>
      <c r="B1483" s="20">
        <v>45740</v>
      </c>
      <c r="C1483" s="20">
        <v>45730</v>
      </c>
      <c r="D1483" t="s">
        <v>806</v>
      </c>
      <c r="E1483" t="s">
        <v>807</v>
      </c>
      <c r="G1483" t="s">
        <v>3024</v>
      </c>
      <c r="H1483" t="s">
        <v>3087</v>
      </c>
      <c r="I1483" t="s">
        <v>3303</v>
      </c>
      <c r="J1483" s="8" t="str">
        <f t="shared" si="141"/>
        <v>SWF-</v>
      </c>
      <c r="K1483" t="s">
        <v>10</v>
      </c>
      <c r="L1483" s="47">
        <v>100</v>
      </c>
      <c r="M1483" t="s">
        <v>186</v>
      </c>
      <c r="N1483" t="s">
        <v>11</v>
      </c>
      <c r="O1483" s="50">
        <v>16</v>
      </c>
      <c r="P1483" s="9">
        <f t="shared" si="142"/>
        <v>1600</v>
      </c>
      <c r="Q1483" s="10">
        <f t="shared" si="143"/>
        <v>7.3003400000000003</v>
      </c>
      <c r="R1483" s="10">
        <f t="shared" si="144"/>
        <v>2.1917</v>
      </c>
      <c r="S1483" s="11">
        <f t="shared" si="145"/>
        <v>219.17</v>
      </c>
      <c r="T1483" s="10" t="s">
        <v>349</v>
      </c>
      <c r="U1483" t="s">
        <v>3483</v>
      </c>
    </row>
    <row r="1484" spans="1:21">
      <c r="A1484" t="s">
        <v>2767</v>
      </c>
      <c r="B1484" s="20">
        <v>45740</v>
      </c>
      <c r="C1484" s="20">
        <v>45730</v>
      </c>
      <c r="D1484" t="s">
        <v>806</v>
      </c>
      <c r="E1484" t="s">
        <v>807</v>
      </c>
      <c r="G1484" t="s">
        <v>3024</v>
      </c>
      <c r="H1484" t="s">
        <v>3254</v>
      </c>
      <c r="I1484" t="s">
        <v>3461</v>
      </c>
      <c r="J1484" s="8" t="str">
        <f t="shared" si="141"/>
        <v>SWF-</v>
      </c>
      <c r="K1484" t="s">
        <v>10</v>
      </c>
      <c r="L1484" s="47">
        <v>100</v>
      </c>
      <c r="M1484" t="s">
        <v>186</v>
      </c>
      <c r="N1484" t="s">
        <v>11</v>
      </c>
      <c r="O1484" s="50">
        <v>17.2</v>
      </c>
      <c r="P1484" s="9">
        <f t="shared" si="142"/>
        <v>1720</v>
      </c>
      <c r="Q1484" s="10">
        <f t="shared" si="143"/>
        <v>7.3003400000000003</v>
      </c>
      <c r="R1484" s="10">
        <f t="shared" si="144"/>
        <v>2.3561000000000001</v>
      </c>
      <c r="S1484" s="11">
        <f t="shared" si="145"/>
        <v>235.61</v>
      </c>
      <c r="T1484" s="10" t="s">
        <v>349</v>
      </c>
      <c r="U1484" t="s">
        <v>3483</v>
      </c>
    </row>
    <row r="1485" spans="1:21">
      <c r="A1485" t="s">
        <v>2768</v>
      </c>
      <c r="B1485" s="20">
        <v>45740</v>
      </c>
      <c r="C1485" s="20">
        <v>45730</v>
      </c>
      <c r="D1485" t="s">
        <v>806</v>
      </c>
      <c r="E1485" t="s">
        <v>807</v>
      </c>
      <c r="G1485" t="s">
        <v>3024</v>
      </c>
      <c r="H1485" t="s">
        <v>3255</v>
      </c>
      <c r="I1485" t="s">
        <v>3462</v>
      </c>
      <c r="J1485" s="8" t="str">
        <f t="shared" si="141"/>
        <v>SWF-</v>
      </c>
      <c r="K1485" t="s">
        <v>10</v>
      </c>
      <c r="L1485" s="47">
        <v>100</v>
      </c>
      <c r="M1485" t="s">
        <v>186</v>
      </c>
      <c r="N1485" t="s">
        <v>11</v>
      </c>
      <c r="O1485" s="50">
        <v>17.2</v>
      </c>
      <c r="P1485" s="9">
        <f t="shared" si="142"/>
        <v>1720</v>
      </c>
      <c r="Q1485" s="10">
        <f t="shared" si="143"/>
        <v>7.3003400000000003</v>
      </c>
      <c r="R1485" s="10">
        <f t="shared" si="144"/>
        <v>2.3561000000000001</v>
      </c>
      <c r="S1485" s="11">
        <f t="shared" si="145"/>
        <v>235.61</v>
      </c>
      <c r="T1485" s="10" t="s">
        <v>349</v>
      </c>
      <c r="U1485" t="s">
        <v>3483</v>
      </c>
    </row>
    <row r="1486" spans="1:21">
      <c r="A1486" t="s">
        <v>2701</v>
      </c>
      <c r="B1486" s="20">
        <v>45740</v>
      </c>
      <c r="C1486" s="20">
        <v>45728</v>
      </c>
      <c r="D1486" t="s">
        <v>169</v>
      </c>
      <c r="E1486" t="s">
        <v>170</v>
      </c>
      <c r="G1486" t="s">
        <v>3035</v>
      </c>
      <c r="H1486" t="s">
        <v>3228</v>
      </c>
      <c r="I1486" t="s">
        <v>3435</v>
      </c>
      <c r="J1486" s="8" t="str">
        <f t="shared" si="141"/>
        <v>U&amp;C-</v>
      </c>
      <c r="K1486" t="s">
        <v>10</v>
      </c>
      <c r="L1486" s="47">
        <v>2020</v>
      </c>
      <c r="M1486" t="s">
        <v>1472</v>
      </c>
      <c r="N1486" t="s">
        <v>11</v>
      </c>
      <c r="O1486" s="50">
        <v>1.45</v>
      </c>
      <c r="P1486" s="9">
        <f t="shared" si="142"/>
        <v>2929</v>
      </c>
      <c r="Q1486" s="10">
        <f t="shared" si="143"/>
        <v>7.3003400000000003</v>
      </c>
      <c r="R1486" s="10">
        <f t="shared" si="144"/>
        <v>0.1986</v>
      </c>
      <c r="S1486" s="11">
        <f t="shared" si="145"/>
        <v>401.17</v>
      </c>
      <c r="T1486" s="10" t="s">
        <v>349</v>
      </c>
      <c r="U1486" t="s">
        <v>177</v>
      </c>
    </row>
    <row r="1487" spans="1:21">
      <c r="A1487" t="s">
        <v>2702</v>
      </c>
      <c r="B1487" s="20">
        <v>45740</v>
      </c>
      <c r="C1487" s="20">
        <v>45728</v>
      </c>
      <c r="D1487" t="s">
        <v>169</v>
      </c>
      <c r="E1487" t="s">
        <v>170</v>
      </c>
      <c r="G1487" t="s">
        <v>3035</v>
      </c>
      <c r="H1487" t="s">
        <v>3229</v>
      </c>
      <c r="I1487" t="s">
        <v>3436</v>
      </c>
      <c r="J1487" s="8" t="str">
        <f t="shared" si="141"/>
        <v>U&amp;C-</v>
      </c>
      <c r="K1487" t="s">
        <v>10</v>
      </c>
      <c r="L1487" s="47">
        <v>2020</v>
      </c>
      <c r="M1487" t="s">
        <v>1472</v>
      </c>
      <c r="N1487" t="s">
        <v>11</v>
      </c>
      <c r="O1487" s="50">
        <v>1.81</v>
      </c>
      <c r="P1487" s="9">
        <f t="shared" si="142"/>
        <v>3656.2</v>
      </c>
      <c r="Q1487" s="10">
        <f t="shared" si="143"/>
        <v>7.3003400000000003</v>
      </c>
      <c r="R1487" s="10">
        <f t="shared" si="144"/>
        <v>0.24790000000000001</v>
      </c>
      <c r="S1487" s="11">
        <f t="shared" si="145"/>
        <v>500.76</v>
      </c>
      <c r="T1487" s="10" t="s">
        <v>349</v>
      </c>
      <c r="U1487" t="s">
        <v>177</v>
      </c>
    </row>
    <row r="1488" spans="1:21">
      <c r="A1488" t="s">
        <v>2374</v>
      </c>
      <c r="B1488" s="20">
        <v>45737</v>
      </c>
      <c r="C1488" s="20">
        <v>45695</v>
      </c>
      <c r="D1488" t="s">
        <v>128</v>
      </c>
      <c r="E1488" t="s">
        <v>129</v>
      </c>
      <c r="G1488" t="s">
        <v>2909</v>
      </c>
      <c r="H1488" t="s">
        <v>443</v>
      </c>
      <c r="I1488" t="s">
        <v>444</v>
      </c>
      <c r="J1488" s="8" t="str">
        <f t="shared" si="141"/>
        <v>FG--</v>
      </c>
      <c r="K1488" t="s">
        <v>10</v>
      </c>
      <c r="L1488" s="47">
        <v>1000</v>
      </c>
      <c r="M1488" t="s">
        <v>1472</v>
      </c>
      <c r="N1488" t="s">
        <v>11</v>
      </c>
      <c r="O1488" s="50">
        <v>1.0021</v>
      </c>
      <c r="P1488" s="9">
        <f t="shared" si="142"/>
        <v>1002.1</v>
      </c>
      <c r="Q1488" s="10">
        <f t="shared" si="143"/>
        <v>7.3003400000000003</v>
      </c>
      <c r="R1488" s="10">
        <f t="shared" si="144"/>
        <v>0.13730000000000001</v>
      </c>
      <c r="S1488" s="11">
        <f t="shared" si="145"/>
        <v>137.30000000000001</v>
      </c>
      <c r="T1488" s="10" t="s">
        <v>349</v>
      </c>
      <c r="U1488" t="s">
        <v>64</v>
      </c>
    </row>
    <row r="1489" spans="1:21">
      <c r="A1489" t="s">
        <v>2806</v>
      </c>
      <c r="B1489" s="20">
        <v>45737</v>
      </c>
      <c r="C1489" s="20">
        <v>45736</v>
      </c>
      <c r="D1489" t="s">
        <v>149</v>
      </c>
      <c r="E1489" t="s">
        <v>150</v>
      </c>
      <c r="G1489" t="s">
        <v>3053</v>
      </c>
      <c r="H1489" t="s">
        <v>157</v>
      </c>
      <c r="I1489" t="s">
        <v>158</v>
      </c>
      <c r="J1489" s="8" t="str">
        <f t="shared" si="141"/>
        <v>GLID</v>
      </c>
      <c r="K1489" t="s">
        <v>10</v>
      </c>
      <c r="L1489" s="47">
        <v>1300</v>
      </c>
      <c r="M1489" t="s">
        <v>1472</v>
      </c>
      <c r="N1489" t="s">
        <v>11</v>
      </c>
      <c r="O1489" s="50">
        <v>3.3437000000000001</v>
      </c>
      <c r="P1489" s="9">
        <f t="shared" si="142"/>
        <v>4346.8100000000004</v>
      </c>
      <c r="Q1489" s="10">
        <f t="shared" si="143"/>
        <v>7.3003400000000003</v>
      </c>
      <c r="R1489" s="10">
        <f t="shared" si="144"/>
        <v>0.45800000000000002</v>
      </c>
      <c r="S1489" s="11">
        <f t="shared" si="145"/>
        <v>595.4</v>
      </c>
      <c r="T1489" s="10" t="s">
        <v>349</v>
      </c>
      <c r="U1489" t="s">
        <v>78</v>
      </c>
    </row>
    <row r="1490" spans="1:21">
      <c r="A1490" t="s">
        <v>2665</v>
      </c>
      <c r="B1490" s="20">
        <v>45737</v>
      </c>
      <c r="C1490" s="20">
        <v>45723</v>
      </c>
      <c r="D1490" t="s">
        <v>569</v>
      </c>
      <c r="E1490" t="s">
        <v>570</v>
      </c>
      <c r="G1490" t="s">
        <v>2871</v>
      </c>
      <c r="H1490" t="s">
        <v>1521</v>
      </c>
      <c r="I1490" t="s">
        <v>1522</v>
      </c>
      <c r="J1490" s="8" t="s">
        <v>1505</v>
      </c>
      <c r="K1490" t="s">
        <v>10</v>
      </c>
      <c r="L1490" s="47">
        <v>2050</v>
      </c>
      <c r="M1490" t="s">
        <v>1472</v>
      </c>
      <c r="N1490" t="s">
        <v>11</v>
      </c>
      <c r="O1490" s="50">
        <v>3.0379999999999998</v>
      </c>
      <c r="P1490" s="9">
        <f t="shared" si="142"/>
        <v>6227.9</v>
      </c>
      <c r="Q1490" s="10">
        <f t="shared" si="143"/>
        <v>7.3003400000000003</v>
      </c>
      <c r="R1490" s="10">
        <f t="shared" si="144"/>
        <v>0.41610000000000003</v>
      </c>
      <c r="S1490" s="11">
        <f t="shared" si="145"/>
        <v>853.01</v>
      </c>
      <c r="T1490" s="10" t="s">
        <v>349</v>
      </c>
      <c r="U1490" t="s">
        <v>36</v>
      </c>
    </row>
    <row r="1491" spans="1:21">
      <c r="A1491" t="s">
        <v>2530</v>
      </c>
      <c r="B1491" s="20">
        <v>45737</v>
      </c>
      <c r="C1491" s="20">
        <v>45713</v>
      </c>
      <c r="D1491" t="s">
        <v>569</v>
      </c>
      <c r="E1491" t="s">
        <v>570</v>
      </c>
      <c r="G1491" t="s">
        <v>2871</v>
      </c>
      <c r="H1491" t="s">
        <v>1513</v>
      </c>
      <c r="I1491" t="s">
        <v>1514</v>
      </c>
      <c r="J1491" s="8" t="s">
        <v>1505</v>
      </c>
      <c r="K1491" t="s">
        <v>10</v>
      </c>
      <c r="L1491" s="47">
        <v>1000</v>
      </c>
      <c r="M1491" t="s">
        <v>1472</v>
      </c>
      <c r="N1491" t="s">
        <v>11</v>
      </c>
      <c r="O1491" s="50">
        <v>3.5</v>
      </c>
      <c r="P1491" s="9">
        <f t="shared" si="142"/>
        <v>3500</v>
      </c>
      <c r="Q1491" s="10">
        <f t="shared" si="143"/>
        <v>7.3003400000000003</v>
      </c>
      <c r="R1491" s="10">
        <f t="shared" si="144"/>
        <v>0.47939999999999999</v>
      </c>
      <c r="S1491" s="11">
        <f t="shared" si="145"/>
        <v>479.4</v>
      </c>
      <c r="T1491" s="10" t="s">
        <v>349</v>
      </c>
      <c r="U1491" t="s">
        <v>36</v>
      </c>
    </row>
    <row r="1492" spans="1:21">
      <c r="A1492" t="s">
        <v>2303</v>
      </c>
      <c r="B1492" s="20">
        <v>45737</v>
      </c>
      <c r="C1492" s="20">
        <v>45660</v>
      </c>
      <c r="D1492" t="s">
        <v>569</v>
      </c>
      <c r="E1492" t="s">
        <v>570</v>
      </c>
      <c r="G1492" t="s">
        <v>2871</v>
      </c>
      <c r="H1492" t="s">
        <v>1555</v>
      </c>
      <c r="I1492" t="s">
        <v>3284</v>
      </c>
      <c r="J1492" s="8" t="s">
        <v>1505</v>
      </c>
      <c r="K1492" t="s">
        <v>10</v>
      </c>
      <c r="L1492" s="47">
        <v>1000</v>
      </c>
      <c r="M1492" t="s">
        <v>1472</v>
      </c>
      <c r="N1492" t="s">
        <v>11</v>
      </c>
      <c r="O1492" s="50">
        <v>4.2</v>
      </c>
      <c r="P1492" s="9">
        <f t="shared" si="142"/>
        <v>4200</v>
      </c>
      <c r="Q1492" s="10">
        <f t="shared" si="143"/>
        <v>7.3003400000000003</v>
      </c>
      <c r="R1492" s="10">
        <f t="shared" si="144"/>
        <v>0.57530000000000003</v>
      </c>
      <c r="S1492" s="11">
        <f t="shared" si="145"/>
        <v>575.29999999999995</v>
      </c>
      <c r="T1492" s="10" t="s">
        <v>349</v>
      </c>
      <c r="U1492" t="s">
        <v>36</v>
      </c>
    </row>
    <row r="1493" spans="1:21">
      <c r="A1493" t="s">
        <v>2807</v>
      </c>
      <c r="B1493" s="20">
        <v>45737</v>
      </c>
      <c r="C1493" s="20">
        <v>45737</v>
      </c>
      <c r="D1493" t="s">
        <v>128</v>
      </c>
      <c r="E1493" t="s">
        <v>129</v>
      </c>
      <c r="G1493" t="s">
        <v>2909</v>
      </c>
      <c r="H1493" t="s">
        <v>1762</v>
      </c>
      <c r="I1493" t="s">
        <v>1763</v>
      </c>
      <c r="J1493" s="8" t="str">
        <f t="shared" ref="J1493:J1524" si="146">+LEFT(U1493,4)</f>
        <v>HDL-</v>
      </c>
      <c r="K1493" t="s">
        <v>10</v>
      </c>
      <c r="L1493" s="47">
        <v>200</v>
      </c>
      <c r="M1493" t="s">
        <v>1472</v>
      </c>
      <c r="N1493" t="s">
        <v>11</v>
      </c>
      <c r="O1493" s="50">
        <v>4.5491999999999999</v>
      </c>
      <c r="P1493" s="9">
        <f t="shared" si="142"/>
        <v>909.84</v>
      </c>
      <c r="Q1493" s="10">
        <f t="shared" si="143"/>
        <v>7.3003400000000003</v>
      </c>
      <c r="R1493" s="10">
        <f t="shared" si="144"/>
        <v>0.62309999999999999</v>
      </c>
      <c r="S1493" s="11">
        <f t="shared" si="145"/>
        <v>124.62</v>
      </c>
      <c r="T1493" s="10" t="s">
        <v>349</v>
      </c>
      <c r="U1493" t="s">
        <v>228</v>
      </c>
    </row>
    <row r="1494" spans="1:21">
      <c r="A1494" t="s">
        <v>2402</v>
      </c>
      <c r="B1494" s="20">
        <v>45737</v>
      </c>
      <c r="C1494" s="20">
        <v>45698</v>
      </c>
      <c r="D1494" t="s">
        <v>925</v>
      </c>
      <c r="E1494" t="s">
        <v>926</v>
      </c>
      <c r="G1494" t="s">
        <v>2925</v>
      </c>
      <c r="H1494" t="s">
        <v>3100</v>
      </c>
      <c r="I1494" t="s">
        <v>3315</v>
      </c>
      <c r="J1494" s="8" t="str">
        <f t="shared" si="146"/>
        <v>KNOB</v>
      </c>
      <c r="K1494" t="s">
        <v>10</v>
      </c>
      <c r="L1494" s="47">
        <v>200</v>
      </c>
      <c r="M1494" t="s">
        <v>1472</v>
      </c>
      <c r="N1494" t="s">
        <v>11</v>
      </c>
      <c r="O1494" s="50">
        <v>5.7881999999999998</v>
      </c>
      <c r="P1494" s="9">
        <f t="shared" si="142"/>
        <v>1157.6400000000001</v>
      </c>
      <c r="Q1494" s="10">
        <f t="shared" si="143"/>
        <v>7.3003400000000003</v>
      </c>
      <c r="R1494" s="10">
        <f t="shared" si="144"/>
        <v>0.79290000000000005</v>
      </c>
      <c r="S1494" s="11">
        <f t="shared" si="145"/>
        <v>158.58000000000001</v>
      </c>
      <c r="T1494" s="10" t="s">
        <v>349</v>
      </c>
      <c r="U1494" t="s">
        <v>32</v>
      </c>
    </row>
    <row r="1495" spans="1:21">
      <c r="A1495" t="s">
        <v>2532</v>
      </c>
      <c r="B1495" s="20">
        <v>45737</v>
      </c>
      <c r="C1495" s="20">
        <v>45714</v>
      </c>
      <c r="D1495" t="s">
        <v>94</v>
      </c>
      <c r="E1495" t="s">
        <v>95</v>
      </c>
      <c r="G1495" t="s">
        <v>2966</v>
      </c>
      <c r="H1495" t="s">
        <v>3163</v>
      </c>
      <c r="I1495" t="s">
        <v>3373</v>
      </c>
      <c r="J1495" s="8" t="str">
        <f t="shared" si="146"/>
        <v>LID-</v>
      </c>
      <c r="K1495" t="s">
        <v>98</v>
      </c>
      <c r="L1495" s="47">
        <v>856</v>
      </c>
      <c r="M1495" t="s">
        <v>1472</v>
      </c>
      <c r="N1495" t="s">
        <v>11</v>
      </c>
      <c r="O1495" s="50">
        <v>3.95</v>
      </c>
      <c r="P1495" s="9">
        <f t="shared" si="142"/>
        <v>3381.2</v>
      </c>
      <c r="Q1495" s="10">
        <f t="shared" si="143"/>
        <v>7.3003400000000003</v>
      </c>
      <c r="R1495" s="10">
        <f t="shared" si="144"/>
        <v>0.54110000000000003</v>
      </c>
      <c r="S1495" s="11">
        <f t="shared" si="145"/>
        <v>463.18</v>
      </c>
      <c r="T1495" s="10" t="s">
        <v>349</v>
      </c>
      <c r="U1495" t="s">
        <v>368</v>
      </c>
    </row>
    <row r="1496" spans="1:21">
      <c r="A1496" t="s">
        <v>2532</v>
      </c>
      <c r="B1496" s="20">
        <v>45737</v>
      </c>
      <c r="C1496" s="20">
        <v>45714</v>
      </c>
      <c r="D1496" t="s">
        <v>94</v>
      </c>
      <c r="E1496" t="s">
        <v>95</v>
      </c>
      <c r="G1496" t="s">
        <v>2967</v>
      </c>
      <c r="H1496" t="s">
        <v>3163</v>
      </c>
      <c r="I1496" t="s">
        <v>3373</v>
      </c>
      <c r="J1496" s="8" t="str">
        <f t="shared" si="146"/>
        <v>LID-</v>
      </c>
      <c r="K1496" t="s">
        <v>98</v>
      </c>
      <c r="L1496" s="47">
        <v>900</v>
      </c>
      <c r="M1496" t="s">
        <v>1472</v>
      </c>
      <c r="N1496" t="s">
        <v>11</v>
      </c>
      <c r="O1496" s="50">
        <v>3.95</v>
      </c>
      <c r="P1496" s="9">
        <f t="shared" si="142"/>
        <v>3555</v>
      </c>
      <c r="Q1496" s="10">
        <f t="shared" si="143"/>
        <v>7.3003400000000003</v>
      </c>
      <c r="R1496" s="10">
        <f t="shared" si="144"/>
        <v>0.54110000000000003</v>
      </c>
      <c r="S1496" s="11">
        <f t="shared" si="145"/>
        <v>486.99</v>
      </c>
      <c r="T1496" s="10" t="s">
        <v>349</v>
      </c>
      <c r="U1496" t="s">
        <v>368</v>
      </c>
    </row>
    <row r="1497" spans="1:21">
      <c r="A1497" t="s">
        <v>2760</v>
      </c>
      <c r="B1497" s="20">
        <v>45737</v>
      </c>
      <c r="C1497" s="20">
        <v>45730</v>
      </c>
      <c r="D1497" t="s">
        <v>268</v>
      </c>
      <c r="E1497" t="s">
        <v>269</v>
      </c>
      <c r="G1497" t="s">
        <v>3047</v>
      </c>
      <c r="H1497" t="s">
        <v>3249</v>
      </c>
      <c r="I1497" t="s">
        <v>3456</v>
      </c>
      <c r="J1497" s="8" t="str">
        <f t="shared" si="146"/>
        <v>MISC</v>
      </c>
      <c r="K1497" t="s">
        <v>10</v>
      </c>
      <c r="L1497" s="47">
        <v>180</v>
      </c>
      <c r="M1497" t="s">
        <v>136</v>
      </c>
      <c r="N1497" t="s">
        <v>11</v>
      </c>
      <c r="O1497" s="50">
        <v>2.15</v>
      </c>
      <c r="P1497" s="9">
        <f t="shared" si="142"/>
        <v>387</v>
      </c>
      <c r="Q1497" s="10">
        <f t="shared" si="143"/>
        <v>7.3003400000000003</v>
      </c>
      <c r="R1497" s="10">
        <f t="shared" si="144"/>
        <v>0.29449999999999998</v>
      </c>
      <c r="S1497" s="11">
        <f t="shared" si="145"/>
        <v>53.01</v>
      </c>
      <c r="T1497" s="10" t="s">
        <v>349</v>
      </c>
      <c r="U1497" t="s">
        <v>25</v>
      </c>
    </row>
    <row r="1498" spans="1:21">
      <c r="A1498" t="s">
        <v>2384</v>
      </c>
      <c r="B1498" s="20">
        <v>45737</v>
      </c>
      <c r="C1498" s="20">
        <v>45695</v>
      </c>
      <c r="D1498" t="s">
        <v>569</v>
      </c>
      <c r="E1498" t="s">
        <v>570</v>
      </c>
      <c r="G1498" t="s">
        <v>2871</v>
      </c>
      <c r="H1498" t="s">
        <v>1764</v>
      </c>
      <c r="I1498" t="s">
        <v>1765</v>
      </c>
      <c r="J1498" s="8" t="str">
        <f t="shared" si="146"/>
        <v>MISC</v>
      </c>
      <c r="K1498" t="s">
        <v>10</v>
      </c>
      <c r="L1498" s="47">
        <v>1700</v>
      </c>
      <c r="M1498" t="s">
        <v>1472</v>
      </c>
      <c r="N1498" t="s">
        <v>11</v>
      </c>
      <c r="O1498" s="50">
        <v>4.6900000000000004</v>
      </c>
      <c r="P1498" s="9">
        <f t="shared" si="142"/>
        <v>7973</v>
      </c>
      <c r="Q1498" s="10">
        <f t="shared" si="143"/>
        <v>7.3003400000000003</v>
      </c>
      <c r="R1498" s="10">
        <f t="shared" si="144"/>
        <v>0.64239999999999997</v>
      </c>
      <c r="S1498" s="11">
        <f t="shared" si="145"/>
        <v>1092.08</v>
      </c>
      <c r="T1498" s="10" t="s">
        <v>349</v>
      </c>
      <c r="U1498" t="s">
        <v>25</v>
      </c>
    </row>
    <row r="1499" spans="1:21">
      <c r="A1499" t="s">
        <v>2385</v>
      </c>
      <c r="B1499" s="20">
        <v>45737</v>
      </c>
      <c r="C1499" s="20">
        <v>45695</v>
      </c>
      <c r="D1499" t="s">
        <v>569</v>
      </c>
      <c r="E1499" t="s">
        <v>570</v>
      </c>
      <c r="G1499" t="s">
        <v>2871</v>
      </c>
      <c r="H1499" t="s">
        <v>1780</v>
      </c>
      <c r="I1499" t="s">
        <v>1781</v>
      </c>
      <c r="J1499" s="8" t="str">
        <f t="shared" si="146"/>
        <v>MISC</v>
      </c>
      <c r="K1499" t="s">
        <v>10</v>
      </c>
      <c r="L1499" s="47">
        <v>1100</v>
      </c>
      <c r="M1499" t="s">
        <v>1472</v>
      </c>
      <c r="N1499" t="s">
        <v>11</v>
      </c>
      <c r="O1499" s="50">
        <v>6.02</v>
      </c>
      <c r="P1499" s="9">
        <f t="shared" si="142"/>
        <v>6622</v>
      </c>
      <c r="Q1499" s="10">
        <f t="shared" si="143"/>
        <v>7.3003400000000003</v>
      </c>
      <c r="R1499" s="10">
        <f t="shared" si="144"/>
        <v>0.8246</v>
      </c>
      <c r="S1499" s="11">
        <f t="shared" si="145"/>
        <v>907.06</v>
      </c>
      <c r="T1499" s="10" t="s">
        <v>349</v>
      </c>
      <c r="U1499" t="s">
        <v>25</v>
      </c>
    </row>
    <row r="1500" spans="1:21">
      <c r="A1500" t="s">
        <v>2576</v>
      </c>
      <c r="B1500" s="20">
        <v>45737</v>
      </c>
      <c r="C1500" s="20">
        <v>45716</v>
      </c>
      <c r="D1500" t="s">
        <v>128</v>
      </c>
      <c r="E1500" t="s">
        <v>129</v>
      </c>
      <c r="G1500" t="s">
        <v>2909</v>
      </c>
      <c r="H1500" t="s">
        <v>3182</v>
      </c>
      <c r="I1500" t="s">
        <v>3389</v>
      </c>
      <c r="J1500" s="8" t="str">
        <f t="shared" si="146"/>
        <v>RIV-</v>
      </c>
      <c r="K1500" t="s">
        <v>10</v>
      </c>
      <c r="L1500" s="47">
        <v>1000</v>
      </c>
      <c r="M1500" t="s">
        <v>1472</v>
      </c>
      <c r="N1500" t="s">
        <v>11</v>
      </c>
      <c r="O1500" s="50">
        <v>9.1499999999999998E-2</v>
      </c>
      <c r="P1500" s="9">
        <f t="shared" si="142"/>
        <v>91.5</v>
      </c>
      <c r="Q1500" s="10">
        <f t="shared" si="143"/>
        <v>7.3003400000000003</v>
      </c>
      <c r="R1500" s="10">
        <f t="shared" si="144"/>
        <v>1.2500000000000001E-2</v>
      </c>
      <c r="S1500" s="11">
        <f t="shared" si="145"/>
        <v>12.5</v>
      </c>
      <c r="T1500" s="10" t="s">
        <v>349</v>
      </c>
      <c r="U1500" t="s">
        <v>132</v>
      </c>
    </row>
    <row r="1501" spans="1:21">
      <c r="A1501" t="s">
        <v>2577</v>
      </c>
      <c r="B1501" s="20">
        <v>45737</v>
      </c>
      <c r="C1501" s="20">
        <v>45716</v>
      </c>
      <c r="D1501" t="s">
        <v>128</v>
      </c>
      <c r="E1501" t="s">
        <v>129</v>
      </c>
      <c r="G1501" t="s">
        <v>2909</v>
      </c>
      <c r="H1501" t="s">
        <v>950</v>
      </c>
      <c r="I1501" t="s">
        <v>951</v>
      </c>
      <c r="J1501" s="8" t="str">
        <f t="shared" si="146"/>
        <v>RIV-</v>
      </c>
      <c r="K1501" t="s">
        <v>10</v>
      </c>
      <c r="L1501" s="47">
        <v>9000</v>
      </c>
      <c r="M1501" t="s">
        <v>1472</v>
      </c>
      <c r="N1501" t="s">
        <v>11</v>
      </c>
      <c r="O1501" s="50">
        <v>0.1016</v>
      </c>
      <c r="P1501" s="9">
        <f t="shared" si="142"/>
        <v>914.4</v>
      </c>
      <c r="Q1501" s="10">
        <f t="shared" si="143"/>
        <v>7.3003400000000003</v>
      </c>
      <c r="R1501" s="10">
        <f t="shared" si="144"/>
        <v>1.3899999999999999E-2</v>
      </c>
      <c r="S1501" s="11">
        <f t="shared" si="145"/>
        <v>125.1</v>
      </c>
      <c r="T1501" s="10" t="s">
        <v>349</v>
      </c>
      <c r="U1501" t="s">
        <v>132</v>
      </c>
    </row>
    <row r="1502" spans="1:21">
      <c r="A1502" t="s">
        <v>2412</v>
      </c>
      <c r="B1502" s="20">
        <v>45737</v>
      </c>
      <c r="C1502" s="20">
        <v>45702</v>
      </c>
      <c r="D1502" t="s">
        <v>372</v>
      </c>
      <c r="E1502" t="s">
        <v>373</v>
      </c>
      <c r="G1502" t="s">
        <v>2927</v>
      </c>
      <c r="H1502" t="s">
        <v>3103</v>
      </c>
      <c r="I1502" t="s">
        <v>3318</v>
      </c>
      <c r="J1502" s="8" t="str">
        <f t="shared" si="146"/>
        <v>SHDL</v>
      </c>
      <c r="K1502" t="s">
        <v>98</v>
      </c>
      <c r="L1502" s="47">
        <v>1940</v>
      </c>
      <c r="M1502" t="s">
        <v>1472</v>
      </c>
      <c r="N1502" t="s">
        <v>11</v>
      </c>
      <c r="O1502" s="50">
        <v>0.92230000000000001</v>
      </c>
      <c r="P1502" s="9">
        <f t="shared" si="142"/>
        <v>1789.26</v>
      </c>
      <c r="Q1502" s="10">
        <f t="shared" si="143"/>
        <v>7.3003400000000003</v>
      </c>
      <c r="R1502" s="10">
        <f t="shared" si="144"/>
        <v>0.1263</v>
      </c>
      <c r="S1502" s="11">
        <f t="shared" si="145"/>
        <v>245.02</v>
      </c>
      <c r="T1502" s="10" t="s">
        <v>349</v>
      </c>
      <c r="U1502" t="s">
        <v>722</v>
      </c>
    </row>
    <row r="1503" spans="1:21">
      <c r="A1503" t="s">
        <v>2729</v>
      </c>
      <c r="B1503" s="20">
        <v>45737</v>
      </c>
      <c r="C1503" s="20">
        <v>45728</v>
      </c>
      <c r="D1503" t="s">
        <v>569</v>
      </c>
      <c r="E1503" t="s">
        <v>570</v>
      </c>
      <c r="G1503" t="s">
        <v>2871</v>
      </c>
      <c r="H1503" t="s">
        <v>1412</v>
      </c>
      <c r="I1503" t="s">
        <v>1413</v>
      </c>
      <c r="J1503" s="8" t="str">
        <f t="shared" si="146"/>
        <v>WHR-</v>
      </c>
      <c r="K1503" t="s">
        <v>10</v>
      </c>
      <c r="L1503" s="47">
        <v>4000</v>
      </c>
      <c r="M1503" t="s">
        <v>1472</v>
      </c>
      <c r="N1503" t="s">
        <v>11</v>
      </c>
      <c r="O1503" s="50">
        <v>0.1176</v>
      </c>
      <c r="P1503" s="9">
        <f t="shared" si="142"/>
        <v>470.4</v>
      </c>
      <c r="Q1503" s="10">
        <f t="shared" si="143"/>
        <v>7.3003400000000003</v>
      </c>
      <c r="R1503" s="10">
        <f t="shared" si="144"/>
        <v>1.61E-2</v>
      </c>
      <c r="S1503" s="11">
        <f t="shared" si="145"/>
        <v>64.400000000000006</v>
      </c>
      <c r="T1503" s="10" t="s">
        <v>349</v>
      </c>
      <c r="U1503" t="s">
        <v>248</v>
      </c>
    </row>
    <row r="1504" spans="1:21">
      <c r="A1504" t="s">
        <v>2605</v>
      </c>
      <c r="B1504" s="20">
        <v>45736</v>
      </c>
      <c r="C1504" s="20">
        <v>45720</v>
      </c>
      <c r="D1504" t="s">
        <v>1006</v>
      </c>
      <c r="E1504" t="s">
        <v>1007</v>
      </c>
      <c r="G1504" t="s">
        <v>3012</v>
      </c>
      <c r="H1504" t="s">
        <v>3195</v>
      </c>
      <c r="I1504" t="s">
        <v>3402</v>
      </c>
      <c r="J1504" s="8" t="str">
        <f t="shared" si="146"/>
        <v>ALM-</v>
      </c>
      <c r="K1504" t="s">
        <v>98</v>
      </c>
      <c r="L1504" s="47">
        <v>534</v>
      </c>
      <c r="M1504" t="s">
        <v>186</v>
      </c>
      <c r="N1504" t="s">
        <v>11</v>
      </c>
      <c r="O1504" s="50">
        <v>2.9203999999999999</v>
      </c>
      <c r="P1504" s="9">
        <f t="shared" si="142"/>
        <v>1559.49</v>
      </c>
      <c r="Q1504" s="10">
        <f t="shared" si="143"/>
        <v>7.3003400000000003</v>
      </c>
      <c r="R1504" s="10">
        <f t="shared" si="144"/>
        <v>0.4</v>
      </c>
      <c r="S1504" s="11">
        <f t="shared" si="145"/>
        <v>213.6</v>
      </c>
      <c r="T1504" s="10" t="s">
        <v>349</v>
      </c>
      <c r="U1504" t="s">
        <v>191</v>
      </c>
    </row>
    <row r="1505" spans="1:21">
      <c r="A1505" t="s">
        <v>2606</v>
      </c>
      <c r="B1505" s="20">
        <v>45736</v>
      </c>
      <c r="C1505" s="20">
        <v>45720</v>
      </c>
      <c r="D1505" t="s">
        <v>1006</v>
      </c>
      <c r="E1505" t="s">
        <v>1007</v>
      </c>
      <c r="G1505" t="s">
        <v>3012</v>
      </c>
      <c r="H1505" t="s">
        <v>3196</v>
      </c>
      <c r="I1505" t="s">
        <v>3403</v>
      </c>
      <c r="J1505" s="8" t="str">
        <f t="shared" si="146"/>
        <v>ALM-</v>
      </c>
      <c r="K1505" t="s">
        <v>98</v>
      </c>
      <c r="L1505" s="47">
        <v>1072</v>
      </c>
      <c r="M1505" t="s">
        <v>186</v>
      </c>
      <c r="N1505" t="s">
        <v>11</v>
      </c>
      <c r="O1505" s="50">
        <v>2.9203999999999999</v>
      </c>
      <c r="P1505" s="9">
        <f t="shared" si="142"/>
        <v>3130.67</v>
      </c>
      <c r="Q1505" s="10">
        <f t="shared" si="143"/>
        <v>7.3003400000000003</v>
      </c>
      <c r="R1505" s="10">
        <f t="shared" si="144"/>
        <v>0.4</v>
      </c>
      <c r="S1505" s="11">
        <f t="shared" si="145"/>
        <v>428.8</v>
      </c>
      <c r="T1505" s="10" t="s">
        <v>349</v>
      </c>
      <c r="U1505" t="s">
        <v>191</v>
      </c>
    </row>
    <row r="1506" spans="1:21">
      <c r="A1506" t="s">
        <v>2607</v>
      </c>
      <c r="B1506" s="20">
        <v>45736</v>
      </c>
      <c r="C1506" s="20">
        <v>45720</v>
      </c>
      <c r="D1506" t="s">
        <v>1006</v>
      </c>
      <c r="E1506" t="s">
        <v>1007</v>
      </c>
      <c r="G1506" t="s">
        <v>3012</v>
      </c>
      <c r="H1506" t="s">
        <v>1004</v>
      </c>
      <c r="I1506" t="s">
        <v>1005</v>
      </c>
      <c r="J1506" s="8" t="str">
        <f t="shared" si="146"/>
        <v>ALM-</v>
      </c>
      <c r="K1506" t="s">
        <v>98</v>
      </c>
      <c r="L1506" s="47">
        <v>572</v>
      </c>
      <c r="M1506" t="s">
        <v>186</v>
      </c>
      <c r="N1506" t="s">
        <v>11</v>
      </c>
      <c r="O1506" s="50">
        <v>2.9203999999999999</v>
      </c>
      <c r="P1506" s="9">
        <f t="shared" si="142"/>
        <v>1670.47</v>
      </c>
      <c r="Q1506" s="10">
        <f t="shared" si="143"/>
        <v>7.3003400000000003</v>
      </c>
      <c r="R1506" s="10">
        <f t="shared" si="144"/>
        <v>0.4</v>
      </c>
      <c r="S1506" s="11">
        <f t="shared" si="145"/>
        <v>228.8</v>
      </c>
      <c r="T1506" s="10" t="s">
        <v>349</v>
      </c>
      <c r="U1506" t="s">
        <v>191</v>
      </c>
    </row>
    <row r="1507" spans="1:21">
      <c r="A1507" t="s">
        <v>2608</v>
      </c>
      <c r="B1507" s="20">
        <v>45736</v>
      </c>
      <c r="C1507" s="20">
        <v>45720</v>
      </c>
      <c r="D1507" t="s">
        <v>1006</v>
      </c>
      <c r="E1507" t="s">
        <v>1007</v>
      </c>
      <c r="G1507" t="s">
        <v>3012</v>
      </c>
      <c r="H1507" t="s">
        <v>3197</v>
      </c>
      <c r="I1507" t="s">
        <v>3404</v>
      </c>
      <c r="J1507" s="8" t="str">
        <f t="shared" si="146"/>
        <v>ALM-</v>
      </c>
      <c r="K1507" t="s">
        <v>98</v>
      </c>
      <c r="L1507" s="47">
        <v>1206</v>
      </c>
      <c r="M1507" t="s">
        <v>186</v>
      </c>
      <c r="N1507" t="s">
        <v>11</v>
      </c>
      <c r="O1507" s="50">
        <v>2.9203999999999999</v>
      </c>
      <c r="P1507" s="9">
        <f t="shared" si="142"/>
        <v>3522</v>
      </c>
      <c r="Q1507" s="10">
        <f t="shared" si="143"/>
        <v>7.3003400000000003</v>
      </c>
      <c r="R1507" s="10">
        <f t="shared" si="144"/>
        <v>0.4</v>
      </c>
      <c r="S1507" s="11">
        <f t="shared" si="145"/>
        <v>482.4</v>
      </c>
      <c r="T1507" s="10" t="s">
        <v>349</v>
      </c>
      <c r="U1507" t="s">
        <v>191</v>
      </c>
    </row>
    <row r="1508" spans="1:21">
      <c r="A1508" t="s">
        <v>2609</v>
      </c>
      <c r="B1508" s="20">
        <v>45736</v>
      </c>
      <c r="C1508" s="20">
        <v>45720</v>
      </c>
      <c r="D1508" t="s">
        <v>1006</v>
      </c>
      <c r="E1508" t="s">
        <v>1007</v>
      </c>
      <c r="G1508" t="s">
        <v>3012</v>
      </c>
      <c r="H1508" t="s">
        <v>3198</v>
      </c>
      <c r="I1508" t="s">
        <v>3405</v>
      </c>
      <c r="J1508" s="8" t="str">
        <f t="shared" si="146"/>
        <v>ALM-</v>
      </c>
      <c r="K1508" t="s">
        <v>98</v>
      </c>
      <c r="L1508" s="47">
        <v>828</v>
      </c>
      <c r="M1508" t="s">
        <v>186</v>
      </c>
      <c r="N1508" t="s">
        <v>11</v>
      </c>
      <c r="O1508" s="50">
        <v>2.9203999999999999</v>
      </c>
      <c r="P1508" s="9">
        <f t="shared" si="142"/>
        <v>2418.09</v>
      </c>
      <c r="Q1508" s="10">
        <f t="shared" si="143"/>
        <v>7.3003400000000003</v>
      </c>
      <c r="R1508" s="10">
        <f t="shared" si="144"/>
        <v>0.4</v>
      </c>
      <c r="S1508" s="11">
        <f t="shared" si="145"/>
        <v>331.2</v>
      </c>
      <c r="T1508" s="10" t="s">
        <v>349</v>
      </c>
      <c r="U1508" t="s">
        <v>191</v>
      </c>
    </row>
    <row r="1509" spans="1:21">
      <c r="A1509" t="s">
        <v>2652</v>
      </c>
      <c r="B1509" s="20">
        <v>45736</v>
      </c>
      <c r="C1509" s="20">
        <v>45722</v>
      </c>
      <c r="D1509" t="s">
        <v>2831</v>
      </c>
      <c r="E1509" t="s">
        <v>1007</v>
      </c>
      <c r="G1509" t="s">
        <v>3012</v>
      </c>
      <c r="H1509" t="s">
        <v>3198</v>
      </c>
      <c r="I1509" t="s">
        <v>3405</v>
      </c>
      <c r="J1509" s="8" t="str">
        <f t="shared" si="146"/>
        <v>ALM-</v>
      </c>
      <c r="K1509" t="s">
        <v>98</v>
      </c>
      <c r="L1509" s="47">
        <v>576</v>
      </c>
      <c r="M1509" t="s">
        <v>186</v>
      </c>
      <c r="N1509" t="s">
        <v>11</v>
      </c>
      <c r="O1509" s="50">
        <v>2.9203999999999999</v>
      </c>
      <c r="P1509" s="9">
        <f t="shared" si="142"/>
        <v>1682.15</v>
      </c>
      <c r="Q1509" s="10">
        <f t="shared" si="143"/>
        <v>7.3003400000000003</v>
      </c>
      <c r="R1509" s="10">
        <f t="shared" si="144"/>
        <v>0.4</v>
      </c>
      <c r="S1509" s="11">
        <f t="shared" si="145"/>
        <v>230.4</v>
      </c>
      <c r="T1509" s="10" t="s">
        <v>349</v>
      </c>
      <c r="U1509" t="s">
        <v>191</v>
      </c>
    </row>
    <row r="1510" spans="1:21">
      <c r="A1510" t="s">
        <v>2675</v>
      </c>
      <c r="B1510" s="20">
        <v>45736</v>
      </c>
      <c r="C1510" s="20">
        <v>45726</v>
      </c>
      <c r="D1510" t="s">
        <v>1006</v>
      </c>
      <c r="E1510" t="s">
        <v>1007</v>
      </c>
      <c r="G1510" t="s">
        <v>3012</v>
      </c>
      <c r="H1510" t="s">
        <v>3219</v>
      </c>
      <c r="I1510" t="s">
        <v>3426</v>
      </c>
      <c r="J1510" s="8" t="str">
        <f t="shared" si="146"/>
        <v>ALM-</v>
      </c>
      <c r="K1510" t="s">
        <v>98</v>
      </c>
      <c r="L1510" s="47">
        <v>556</v>
      </c>
      <c r="M1510" t="s">
        <v>186</v>
      </c>
      <c r="N1510" t="s">
        <v>11</v>
      </c>
      <c r="O1510" s="50">
        <v>2.9203999999999999</v>
      </c>
      <c r="P1510" s="9">
        <f t="shared" si="142"/>
        <v>1623.74</v>
      </c>
      <c r="Q1510" s="10">
        <f t="shared" si="143"/>
        <v>7.3003400000000003</v>
      </c>
      <c r="R1510" s="10">
        <f t="shared" si="144"/>
        <v>0.4</v>
      </c>
      <c r="S1510" s="11">
        <f t="shared" si="145"/>
        <v>222.4</v>
      </c>
      <c r="T1510" s="10" t="s">
        <v>349</v>
      </c>
      <c r="U1510" t="s">
        <v>191</v>
      </c>
    </row>
    <row r="1511" spans="1:21">
      <c r="A1511" t="s">
        <v>2678</v>
      </c>
      <c r="B1511" s="20">
        <v>45736</v>
      </c>
      <c r="C1511" s="20">
        <v>45726</v>
      </c>
      <c r="D1511" t="s">
        <v>1006</v>
      </c>
      <c r="E1511" t="s">
        <v>1007</v>
      </c>
      <c r="G1511" t="s">
        <v>3012</v>
      </c>
      <c r="H1511" t="s">
        <v>1019</v>
      </c>
      <c r="I1511" t="s">
        <v>1020</v>
      </c>
      <c r="J1511" s="8" t="str">
        <f t="shared" si="146"/>
        <v>ALM-</v>
      </c>
      <c r="K1511" t="s">
        <v>98</v>
      </c>
      <c r="L1511" s="47">
        <v>2040</v>
      </c>
      <c r="M1511" t="s">
        <v>186</v>
      </c>
      <c r="N1511" t="s">
        <v>11</v>
      </c>
      <c r="O1511" s="50">
        <v>2.9203999999999999</v>
      </c>
      <c r="P1511" s="9">
        <f t="shared" si="142"/>
        <v>5957.62</v>
      </c>
      <c r="Q1511" s="10">
        <f t="shared" si="143"/>
        <v>7.3003400000000003</v>
      </c>
      <c r="R1511" s="10">
        <f t="shared" si="144"/>
        <v>0.4</v>
      </c>
      <c r="S1511" s="11">
        <f t="shared" si="145"/>
        <v>816</v>
      </c>
      <c r="T1511" s="10" t="s">
        <v>349</v>
      </c>
      <c r="U1511" t="s">
        <v>191</v>
      </c>
    </row>
    <row r="1512" spans="1:21">
      <c r="A1512" t="s">
        <v>2646</v>
      </c>
      <c r="B1512" s="20">
        <v>45736</v>
      </c>
      <c r="C1512" s="20">
        <v>45721</v>
      </c>
      <c r="D1512" t="s">
        <v>1006</v>
      </c>
      <c r="E1512" t="s">
        <v>1007</v>
      </c>
      <c r="G1512" t="s">
        <v>3012</v>
      </c>
      <c r="H1512" t="s">
        <v>1013</v>
      </c>
      <c r="I1512" t="s">
        <v>1014</v>
      </c>
      <c r="J1512" s="8" t="str">
        <f t="shared" si="146"/>
        <v>ALM-</v>
      </c>
      <c r="K1512" t="s">
        <v>98</v>
      </c>
      <c r="L1512" s="47">
        <v>485</v>
      </c>
      <c r="M1512" t="s">
        <v>186</v>
      </c>
      <c r="N1512" t="s">
        <v>11</v>
      </c>
      <c r="O1512" s="50">
        <v>3.0973000000000002</v>
      </c>
      <c r="P1512" s="9">
        <f t="shared" si="142"/>
        <v>1502.19</v>
      </c>
      <c r="Q1512" s="10">
        <f t="shared" si="143"/>
        <v>7.3003400000000003</v>
      </c>
      <c r="R1512" s="10">
        <f t="shared" si="144"/>
        <v>0.42430000000000001</v>
      </c>
      <c r="S1512" s="11">
        <f t="shared" si="145"/>
        <v>205.79</v>
      </c>
      <c r="T1512" s="10" t="s">
        <v>349</v>
      </c>
      <c r="U1512" t="s">
        <v>191</v>
      </c>
    </row>
    <row r="1513" spans="1:21">
      <c r="A1513" t="s">
        <v>2677</v>
      </c>
      <c r="B1513" s="20">
        <v>45736</v>
      </c>
      <c r="C1513" s="20">
        <v>45726</v>
      </c>
      <c r="D1513" t="s">
        <v>1006</v>
      </c>
      <c r="E1513" t="s">
        <v>1007</v>
      </c>
      <c r="G1513" t="s">
        <v>3012</v>
      </c>
      <c r="H1513" t="s">
        <v>1016</v>
      </c>
      <c r="I1513" t="s">
        <v>1017</v>
      </c>
      <c r="J1513" s="8" t="str">
        <f t="shared" si="146"/>
        <v>ALM-</v>
      </c>
      <c r="K1513" t="s">
        <v>98</v>
      </c>
      <c r="L1513" s="47">
        <v>786</v>
      </c>
      <c r="M1513" t="s">
        <v>186</v>
      </c>
      <c r="N1513" t="s">
        <v>11</v>
      </c>
      <c r="O1513" s="50">
        <v>3.0973000000000002</v>
      </c>
      <c r="P1513" s="9">
        <f t="shared" si="142"/>
        <v>2434.48</v>
      </c>
      <c r="Q1513" s="10">
        <f t="shared" si="143"/>
        <v>7.3003400000000003</v>
      </c>
      <c r="R1513" s="10">
        <f t="shared" si="144"/>
        <v>0.42430000000000001</v>
      </c>
      <c r="S1513" s="11">
        <f t="shared" si="145"/>
        <v>333.5</v>
      </c>
      <c r="T1513" s="10" t="s">
        <v>349</v>
      </c>
      <c r="U1513" t="s">
        <v>191</v>
      </c>
    </row>
    <row r="1514" spans="1:21">
      <c r="A1514" t="s">
        <v>2791</v>
      </c>
      <c r="B1514" s="20">
        <v>45736</v>
      </c>
      <c r="C1514" s="20">
        <v>45735</v>
      </c>
      <c r="D1514" t="s">
        <v>5</v>
      </c>
      <c r="E1514" t="s">
        <v>6</v>
      </c>
      <c r="G1514" t="s">
        <v>3051</v>
      </c>
      <c r="H1514" t="s">
        <v>3263</v>
      </c>
      <c r="I1514" t="s">
        <v>3470</v>
      </c>
      <c r="J1514" s="8" t="str">
        <f t="shared" si="146"/>
        <v>BOX-</v>
      </c>
      <c r="K1514" t="s">
        <v>10</v>
      </c>
      <c r="L1514" s="47">
        <v>505</v>
      </c>
      <c r="M1514" t="s">
        <v>1472</v>
      </c>
      <c r="N1514" t="s">
        <v>11</v>
      </c>
      <c r="O1514" s="50">
        <v>2.4500000000000002</v>
      </c>
      <c r="P1514" s="9">
        <f t="shared" si="142"/>
        <v>1237.25</v>
      </c>
      <c r="Q1514" s="10">
        <f t="shared" si="143"/>
        <v>7.3003400000000003</v>
      </c>
      <c r="R1514" s="10">
        <f t="shared" si="144"/>
        <v>0.33560000000000001</v>
      </c>
      <c r="S1514" s="11">
        <f t="shared" si="145"/>
        <v>169.48</v>
      </c>
      <c r="T1514" s="10" t="s">
        <v>349</v>
      </c>
      <c r="U1514" t="s">
        <v>1</v>
      </c>
    </row>
    <row r="1515" spans="1:21">
      <c r="A1515" t="s">
        <v>2790</v>
      </c>
      <c r="B1515" s="20">
        <v>45736</v>
      </c>
      <c r="C1515" s="20">
        <v>45735</v>
      </c>
      <c r="D1515" t="s">
        <v>5</v>
      </c>
      <c r="E1515" t="s">
        <v>6</v>
      </c>
      <c r="G1515" t="s">
        <v>2900</v>
      </c>
      <c r="H1515" t="s">
        <v>3262</v>
      </c>
      <c r="I1515" t="s">
        <v>3469</v>
      </c>
      <c r="J1515" s="8" t="str">
        <f t="shared" si="146"/>
        <v>BOX-</v>
      </c>
      <c r="K1515" t="s">
        <v>10</v>
      </c>
      <c r="L1515" s="47">
        <v>1010</v>
      </c>
      <c r="M1515" t="s">
        <v>1472</v>
      </c>
      <c r="N1515" t="s">
        <v>11</v>
      </c>
      <c r="O1515" s="50">
        <v>4.43</v>
      </c>
      <c r="P1515" s="9">
        <f t="shared" si="142"/>
        <v>4474.3</v>
      </c>
      <c r="Q1515" s="10">
        <f t="shared" si="143"/>
        <v>7.3003400000000003</v>
      </c>
      <c r="R1515" s="10">
        <f t="shared" si="144"/>
        <v>0.60680000000000001</v>
      </c>
      <c r="S1515" s="11">
        <f t="shared" si="145"/>
        <v>612.87</v>
      </c>
      <c r="T1515" s="10" t="s">
        <v>349</v>
      </c>
      <c r="U1515" t="s">
        <v>1</v>
      </c>
    </row>
    <row r="1516" spans="1:21">
      <c r="A1516" t="s">
        <v>2799</v>
      </c>
      <c r="B1516" s="20">
        <v>45736</v>
      </c>
      <c r="C1516" s="20">
        <v>45735</v>
      </c>
      <c r="D1516" t="s">
        <v>5</v>
      </c>
      <c r="E1516" t="s">
        <v>6</v>
      </c>
      <c r="G1516" t="s">
        <v>2900</v>
      </c>
      <c r="H1516" t="s">
        <v>3266</v>
      </c>
      <c r="I1516" t="s">
        <v>3473</v>
      </c>
      <c r="J1516" s="8" t="str">
        <f t="shared" si="146"/>
        <v>BOX-</v>
      </c>
      <c r="K1516" t="s">
        <v>10</v>
      </c>
      <c r="L1516" s="47">
        <v>1010</v>
      </c>
      <c r="M1516" t="s">
        <v>1472</v>
      </c>
      <c r="N1516" t="s">
        <v>11</v>
      </c>
      <c r="O1516" s="50">
        <v>6.35</v>
      </c>
      <c r="P1516" s="9">
        <f t="shared" si="142"/>
        <v>6413.5</v>
      </c>
      <c r="Q1516" s="10">
        <f t="shared" si="143"/>
        <v>7.3003400000000003</v>
      </c>
      <c r="R1516" s="10">
        <f t="shared" si="144"/>
        <v>0.86980000000000002</v>
      </c>
      <c r="S1516" s="11">
        <f t="shared" si="145"/>
        <v>878.5</v>
      </c>
      <c r="T1516" s="10" t="s">
        <v>349</v>
      </c>
      <c r="U1516" t="s">
        <v>1</v>
      </c>
    </row>
    <row r="1517" spans="1:21">
      <c r="A1517" t="s">
        <v>2797</v>
      </c>
      <c r="B1517" s="20">
        <v>45736</v>
      </c>
      <c r="C1517" s="20">
        <v>45735</v>
      </c>
      <c r="D1517" t="s">
        <v>5</v>
      </c>
      <c r="E1517" t="s">
        <v>6</v>
      </c>
      <c r="G1517" t="s">
        <v>2900</v>
      </c>
      <c r="H1517" t="s">
        <v>3264</v>
      </c>
      <c r="I1517" t="s">
        <v>3471</v>
      </c>
      <c r="J1517" s="8" t="str">
        <f t="shared" si="146"/>
        <v>BOX-</v>
      </c>
      <c r="K1517" t="s">
        <v>10</v>
      </c>
      <c r="L1517" s="47">
        <v>1010</v>
      </c>
      <c r="M1517" t="s">
        <v>1472</v>
      </c>
      <c r="N1517" t="s">
        <v>11</v>
      </c>
      <c r="O1517" s="50">
        <v>8.08</v>
      </c>
      <c r="P1517" s="9">
        <f t="shared" si="142"/>
        <v>8160.8</v>
      </c>
      <c r="Q1517" s="10">
        <f t="shared" si="143"/>
        <v>7.3003400000000003</v>
      </c>
      <c r="R1517" s="10">
        <f t="shared" si="144"/>
        <v>1.1068</v>
      </c>
      <c r="S1517" s="11">
        <f t="shared" si="145"/>
        <v>1117.8699999999999</v>
      </c>
      <c r="T1517" s="10" t="s">
        <v>349</v>
      </c>
      <c r="U1517" t="s">
        <v>1</v>
      </c>
    </row>
    <row r="1518" spans="1:21">
      <c r="A1518" t="s">
        <v>2347</v>
      </c>
      <c r="B1518" s="20">
        <v>45736</v>
      </c>
      <c r="C1518" s="20">
        <v>45677</v>
      </c>
      <c r="D1518" t="s">
        <v>5</v>
      </c>
      <c r="E1518" t="s">
        <v>6</v>
      </c>
      <c r="G1518" t="s">
        <v>2900</v>
      </c>
      <c r="H1518" t="s">
        <v>1804</v>
      </c>
      <c r="I1518" t="s">
        <v>1805</v>
      </c>
      <c r="J1518" s="8" t="str">
        <f t="shared" si="146"/>
        <v>BOX-</v>
      </c>
      <c r="K1518" t="s">
        <v>10</v>
      </c>
      <c r="L1518" s="47">
        <v>1010</v>
      </c>
      <c r="M1518" t="s">
        <v>1472</v>
      </c>
      <c r="N1518" t="s">
        <v>11</v>
      </c>
      <c r="O1518" s="50">
        <v>8.2200000000000006</v>
      </c>
      <c r="P1518" s="9">
        <f t="shared" si="142"/>
        <v>8302.2000000000007</v>
      </c>
      <c r="Q1518" s="10">
        <f t="shared" si="143"/>
        <v>7.3003400000000003</v>
      </c>
      <c r="R1518" s="10">
        <f t="shared" si="144"/>
        <v>1.1259999999999999</v>
      </c>
      <c r="S1518" s="11">
        <f t="shared" si="145"/>
        <v>1137.26</v>
      </c>
      <c r="T1518" s="10" t="s">
        <v>349</v>
      </c>
      <c r="U1518" t="s">
        <v>1</v>
      </c>
    </row>
    <row r="1519" spans="1:21">
      <c r="A1519" t="s">
        <v>2557</v>
      </c>
      <c r="B1519" s="20">
        <v>45736</v>
      </c>
      <c r="C1519" s="20">
        <v>45716</v>
      </c>
      <c r="D1519" t="s">
        <v>149</v>
      </c>
      <c r="E1519" t="s">
        <v>150</v>
      </c>
      <c r="G1519" t="s">
        <v>2994</v>
      </c>
      <c r="H1519" t="s">
        <v>3174</v>
      </c>
      <c r="I1519" t="s">
        <v>3381</v>
      </c>
      <c r="J1519" s="8" t="str">
        <f t="shared" si="146"/>
        <v>GLID</v>
      </c>
      <c r="K1519" t="s">
        <v>10</v>
      </c>
      <c r="L1519" s="47">
        <v>1030</v>
      </c>
      <c r="M1519" t="s">
        <v>1472</v>
      </c>
      <c r="N1519" t="s">
        <v>11</v>
      </c>
      <c r="O1519" s="50">
        <v>2.2637999999999998</v>
      </c>
      <c r="P1519" s="9">
        <f t="shared" si="142"/>
        <v>2331.71</v>
      </c>
      <c r="Q1519" s="10">
        <f t="shared" si="143"/>
        <v>7.3003400000000003</v>
      </c>
      <c r="R1519" s="10">
        <f t="shared" si="144"/>
        <v>0.31009999999999999</v>
      </c>
      <c r="S1519" s="11">
        <f t="shared" si="145"/>
        <v>319.39999999999998</v>
      </c>
      <c r="T1519" s="10" t="s">
        <v>349</v>
      </c>
      <c r="U1519" t="s">
        <v>78</v>
      </c>
    </row>
    <row r="1520" spans="1:21">
      <c r="A1520" t="s">
        <v>2550</v>
      </c>
      <c r="B1520" s="20">
        <v>45736</v>
      </c>
      <c r="C1520" s="20">
        <v>45716</v>
      </c>
      <c r="D1520" t="s">
        <v>149</v>
      </c>
      <c r="E1520" t="s">
        <v>150</v>
      </c>
      <c r="G1520" t="s">
        <v>2994</v>
      </c>
      <c r="H1520" t="s">
        <v>1688</v>
      </c>
      <c r="I1520" t="s">
        <v>1188</v>
      </c>
      <c r="J1520" s="8" t="str">
        <f t="shared" si="146"/>
        <v>GLID</v>
      </c>
      <c r="K1520" t="s">
        <v>10</v>
      </c>
      <c r="L1520" s="47">
        <v>1020</v>
      </c>
      <c r="M1520" t="s">
        <v>1472</v>
      </c>
      <c r="N1520" t="s">
        <v>11</v>
      </c>
      <c r="O1520" s="50">
        <v>2.5366</v>
      </c>
      <c r="P1520" s="9">
        <f t="shared" si="142"/>
        <v>2587.33</v>
      </c>
      <c r="Q1520" s="10">
        <f t="shared" si="143"/>
        <v>7.3003400000000003</v>
      </c>
      <c r="R1520" s="10">
        <f t="shared" si="144"/>
        <v>0.34749999999999998</v>
      </c>
      <c r="S1520" s="11">
        <f t="shared" si="145"/>
        <v>354.45</v>
      </c>
      <c r="T1520" s="10" t="s">
        <v>349</v>
      </c>
      <c r="U1520" t="s">
        <v>78</v>
      </c>
    </row>
    <row r="1521" spans="1:21">
      <c r="A1521" t="s">
        <v>2558</v>
      </c>
      <c r="B1521" s="20">
        <v>45736</v>
      </c>
      <c r="C1521" s="20">
        <v>45716</v>
      </c>
      <c r="D1521" t="s">
        <v>149</v>
      </c>
      <c r="E1521" t="s">
        <v>150</v>
      </c>
      <c r="G1521" t="s">
        <v>2994</v>
      </c>
      <c r="H1521" t="s">
        <v>1187</v>
      </c>
      <c r="I1521" t="s">
        <v>1188</v>
      </c>
      <c r="J1521" s="8" t="str">
        <f t="shared" si="146"/>
        <v>GLID</v>
      </c>
      <c r="K1521" t="s">
        <v>10</v>
      </c>
      <c r="L1521" s="47">
        <v>1000</v>
      </c>
      <c r="M1521" t="s">
        <v>1472</v>
      </c>
      <c r="N1521" t="s">
        <v>11</v>
      </c>
      <c r="O1521" s="50">
        <v>2.5366</v>
      </c>
      <c r="P1521" s="9">
        <f t="shared" si="142"/>
        <v>2536.6</v>
      </c>
      <c r="Q1521" s="10">
        <f t="shared" si="143"/>
        <v>7.3003400000000003</v>
      </c>
      <c r="R1521" s="10">
        <f t="shared" si="144"/>
        <v>0.34749999999999998</v>
      </c>
      <c r="S1521" s="11">
        <f t="shared" si="145"/>
        <v>347.5</v>
      </c>
      <c r="T1521" s="10" t="s">
        <v>349</v>
      </c>
      <c r="U1521" t="s">
        <v>78</v>
      </c>
    </row>
    <row r="1522" spans="1:21">
      <c r="A1522" t="s">
        <v>2805</v>
      </c>
      <c r="B1522" s="20">
        <v>45736</v>
      </c>
      <c r="C1522" s="20">
        <v>45735</v>
      </c>
      <c r="D1522" t="s">
        <v>149</v>
      </c>
      <c r="E1522" t="s">
        <v>150</v>
      </c>
      <c r="G1522" t="s">
        <v>2994</v>
      </c>
      <c r="H1522" t="s">
        <v>157</v>
      </c>
      <c r="I1522" t="s">
        <v>158</v>
      </c>
      <c r="J1522" s="8" t="str">
        <f t="shared" si="146"/>
        <v>GLID</v>
      </c>
      <c r="K1522" t="s">
        <v>10</v>
      </c>
      <c r="L1522" s="47">
        <v>220</v>
      </c>
      <c r="M1522" t="s">
        <v>1472</v>
      </c>
      <c r="N1522" t="s">
        <v>11</v>
      </c>
      <c r="O1522" s="50">
        <v>3.3437000000000001</v>
      </c>
      <c r="P1522" s="9">
        <f t="shared" si="142"/>
        <v>735.61</v>
      </c>
      <c r="Q1522" s="10">
        <f t="shared" si="143"/>
        <v>7.3003400000000003</v>
      </c>
      <c r="R1522" s="10">
        <f t="shared" si="144"/>
        <v>0.45800000000000002</v>
      </c>
      <c r="S1522" s="11">
        <f t="shared" si="145"/>
        <v>100.76</v>
      </c>
      <c r="T1522" s="10" t="s">
        <v>349</v>
      </c>
      <c r="U1522" t="s">
        <v>78</v>
      </c>
    </row>
    <row r="1523" spans="1:21">
      <c r="A1523" t="s">
        <v>2559</v>
      </c>
      <c r="B1523" s="20">
        <v>45736</v>
      </c>
      <c r="C1523" s="20">
        <v>45716</v>
      </c>
      <c r="D1523" t="s">
        <v>149</v>
      </c>
      <c r="E1523" t="s">
        <v>150</v>
      </c>
      <c r="G1523" t="s">
        <v>2994</v>
      </c>
      <c r="H1523" t="s">
        <v>1179</v>
      </c>
      <c r="I1523" t="s">
        <v>1180</v>
      </c>
      <c r="J1523" s="8" t="str">
        <f t="shared" si="146"/>
        <v>GLID</v>
      </c>
      <c r="K1523" t="s">
        <v>10</v>
      </c>
      <c r="L1523" s="47">
        <v>2020</v>
      </c>
      <c r="M1523" t="s">
        <v>1472</v>
      </c>
      <c r="N1523" t="s">
        <v>11</v>
      </c>
      <c r="O1523" s="50">
        <v>3.6753999999999998</v>
      </c>
      <c r="P1523" s="9">
        <f t="shared" si="142"/>
        <v>7424.31</v>
      </c>
      <c r="Q1523" s="10">
        <f t="shared" si="143"/>
        <v>7.3003400000000003</v>
      </c>
      <c r="R1523" s="10">
        <f t="shared" si="144"/>
        <v>0.50349999999999995</v>
      </c>
      <c r="S1523" s="11">
        <f t="shared" si="145"/>
        <v>1017.07</v>
      </c>
      <c r="T1523" s="10" t="s">
        <v>349</v>
      </c>
      <c r="U1523" t="s">
        <v>78</v>
      </c>
    </row>
    <row r="1524" spans="1:21">
      <c r="A1524" t="s">
        <v>2553</v>
      </c>
      <c r="B1524" s="20">
        <v>45736</v>
      </c>
      <c r="C1524" s="20">
        <v>45716</v>
      </c>
      <c r="D1524" t="s">
        <v>149</v>
      </c>
      <c r="E1524" t="s">
        <v>150</v>
      </c>
      <c r="G1524" t="s">
        <v>2994</v>
      </c>
      <c r="H1524" t="s">
        <v>3171</v>
      </c>
      <c r="I1524" t="s">
        <v>1180</v>
      </c>
      <c r="J1524" s="8" t="str">
        <f t="shared" si="146"/>
        <v>GLID</v>
      </c>
      <c r="K1524" t="s">
        <v>10</v>
      </c>
      <c r="L1524" s="47">
        <v>1030</v>
      </c>
      <c r="M1524" t="s">
        <v>1472</v>
      </c>
      <c r="N1524" t="s">
        <v>11</v>
      </c>
      <c r="O1524" s="50">
        <v>3.7364999999999999</v>
      </c>
      <c r="P1524" s="9">
        <f t="shared" si="142"/>
        <v>3848.6</v>
      </c>
      <c r="Q1524" s="10">
        <f t="shared" si="143"/>
        <v>7.3003400000000003</v>
      </c>
      <c r="R1524" s="10">
        <f t="shared" si="144"/>
        <v>0.51180000000000003</v>
      </c>
      <c r="S1524" s="11">
        <f t="shared" si="145"/>
        <v>527.15</v>
      </c>
      <c r="T1524" s="10" t="s">
        <v>349</v>
      </c>
      <c r="U1524" t="s">
        <v>78</v>
      </c>
    </row>
    <row r="1525" spans="1:21">
      <c r="A1525" t="s">
        <v>2645</v>
      </c>
      <c r="B1525" s="20">
        <v>45736</v>
      </c>
      <c r="C1525" s="20">
        <v>45721</v>
      </c>
      <c r="D1525" t="s">
        <v>149</v>
      </c>
      <c r="E1525" t="s">
        <v>150</v>
      </c>
      <c r="G1525" t="s">
        <v>2994</v>
      </c>
      <c r="H1525" t="s">
        <v>3211</v>
      </c>
      <c r="I1525" t="s">
        <v>3418</v>
      </c>
      <c r="J1525" s="8" t="str">
        <f t="shared" ref="J1525:J1545" si="147">+LEFT(U1525,4)</f>
        <v>GLID</v>
      </c>
      <c r="K1525" t="s">
        <v>10</v>
      </c>
      <c r="L1525" s="47">
        <v>1010</v>
      </c>
      <c r="M1525" t="s">
        <v>1472</v>
      </c>
      <c r="N1525" t="s">
        <v>11</v>
      </c>
      <c r="O1525" s="50">
        <v>5.1798000000000002</v>
      </c>
      <c r="P1525" s="9">
        <f t="shared" si="142"/>
        <v>5231.6000000000004</v>
      </c>
      <c r="Q1525" s="10">
        <f t="shared" si="143"/>
        <v>7.3003400000000003</v>
      </c>
      <c r="R1525" s="10">
        <f t="shared" si="144"/>
        <v>0.70950000000000002</v>
      </c>
      <c r="S1525" s="11">
        <f t="shared" si="145"/>
        <v>716.6</v>
      </c>
      <c r="T1525" s="10" t="s">
        <v>349</v>
      </c>
      <c r="U1525" t="s">
        <v>78</v>
      </c>
    </row>
    <row r="1526" spans="1:21">
      <c r="A1526" t="s">
        <v>2536</v>
      </c>
      <c r="B1526" s="20">
        <v>45736</v>
      </c>
      <c r="C1526" s="20">
        <v>45714</v>
      </c>
      <c r="D1526" t="s">
        <v>94</v>
      </c>
      <c r="E1526" t="s">
        <v>95</v>
      </c>
      <c r="G1526" t="s">
        <v>2974</v>
      </c>
      <c r="H1526" t="s">
        <v>3165</v>
      </c>
      <c r="I1526" t="s">
        <v>3375</v>
      </c>
      <c r="J1526" s="8" t="str">
        <f t="shared" si="147"/>
        <v>LID-</v>
      </c>
      <c r="K1526" t="s">
        <v>98</v>
      </c>
      <c r="L1526" s="47">
        <v>1272</v>
      </c>
      <c r="M1526" t="s">
        <v>1472</v>
      </c>
      <c r="N1526" t="s">
        <v>11</v>
      </c>
      <c r="O1526" s="50">
        <v>4.37</v>
      </c>
      <c r="P1526" s="9">
        <f t="shared" si="142"/>
        <v>5558.64</v>
      </c>
      <c r="Q1526" s="10">
        <f t="shared" si="143"/>
        <v>7.3003400000000003</v>
      </c>
      <c r="R1526" s="10">
        <f t="shared" si="144"/>
        <v>0.59860000000000002</v>
      </c>
      <c r="S1526" s="11">
        <f t="shared" si="145"/>
        <v>761.42</v>
      </c>
      <c r="T1526" s="10" t="s">
        <v>349</v>
      </c>
      <c r="U1526" t="s">
        <v>368</v>
      </c>
    </row>
    <row r="1527" spans="1:21">
      <c r="A1527" t="s">
        <v>2537</v>
      </c>
      <c r="B1527" s="20">
        <v>45736</v>
      </c>
      <c r="C1527" s="20">
        <v>45714</v>
      </c>
      <c r="D1527" t="s">
        <v>94</v>
      </c>
      <c r="E1527" t="s">
        <v>95</v>
      </c>
      <c r="G1527" t="s">
        <v>2974</v>
      </c>
      <c r="H1527" t="s">
        <v>3165</v>
      </c>
      <c r="I1527" t="s">
        <v>3375</v>
      </c>
      <c r="J1527" s="8" t="str">
        <f t="shared" si="147"/>
        <v>LID-</v>
      </c>
      <c r="K1527" t="s">
        <v>98</v>
      </c>
      <c r="L1527" s="47">
        <v>111</v>
      </c>
      <c r="M1527" t="s">
        <v>1472</v>
      </c>
      <c r="N1527" t="s">
        <v>11</v>
      </c>
      <c r="O1527" s="50">
        <v>4.37</v>
      </c>
      <c r="P1527" s="9">
        <f t="shared" si="142"/>
        <v>485.07</v>
      </c>
      <c r="Q1527" s="10">
        <f t="shared" si="143"/>
        <v>7.3003400000000003</v>
      </c>
      <c r="R1527" s="10">
        <f t="shared" si="144"/>
        <v>0.59860000000000002</v>
      </c>
      <c r="S1527" s="11">
        <f t="shared" si="145"/>
        <v>66.44</v>
      </c>
      <c r="T1527" s="10" t="s">
        <v>349</v>
      </c>
      <c r="U1527" t="s">
        <v>368</v>
      </c>
    </row>
    <row r="1528" spans="1:21">
      <c r="A1528" t="s">
        <v>2539</v>
      </c>
      <c r="B1528" s="20">
        <v>45736</v>
      </c>
      <c r="C1528" s="20">
        <v>45714</v>
      </c>
      <c r="D1528" t="s">
        <v>830</v>
      </c>
      <c r="E1528" t="s">
        <v>831</v>
      </c>
      <c r="G1528" t="s">
        <v>2985</v>
      </c>
      <c r="H1528" t="s">
        <v>3166</v>
      </c>
      <c r="I1528" t="s">
        <v>3376</v>
      </c>
      <c r="J1528" s="8" t="str">
        <f t="shared" si="147"/>
        <v>LID-</v>
      </c>
      <c r="K1528" t="s">
        <v>98</v>
      </c>
      <c r="L1528" s="47">
        <v>1920</v>
      </c>
      <c r="M1528" t="s">
        <v>1472</v>
      </c>
      <c r="N1528" t="s">
        <v>11</v>
      </c>
      <c r="O1528" s="50">
        <v>4.2</v>
      </c>
      <c r="P1528" s="9">
        <f t="shared" si="142"/>
        <v>8064</v>
      </c>
      <c r="Q1528" s="10">
        <f t="shared" si="143"/>
        <v>7.3003400000000003</v>
      </c>
      <c r="R1528" s="10">
        <f t="shared" si="144"/>
        <v>0.57530000000000003</v>
      </c>
      <c r="S1528" s="11">
        <f t="shared" si="145"/>
        <v>1104.58</v>
      </c>
      <c r="T1528" s="10" t="s">
        <v>349</v>
      </c>
      <c r="U1528" t="s">
        <v>368</v>
      </c>
    </row>
    <row r="1529" spans="1:21">
      <c r="A1529" t="s">
        <v>2433</v>
      </c>
      <c r="B1529" s="20">
        <v>45736</v>
      </c>
      <c r="C1529" s="20">
        <v>45702</v>
      </c>
      <c r="D1529" t="s">
        <v>295</v>
      </c>
      <c r="E1529" t="s">
        <v>296</v>
      </c>
      <c r="G1529" t="s">
        <v>2934</v>
      </c>
      <c r="H1529" t="s">
        <v>3122</v>
      </c>
      <c r="I1529" t="s">
        <v>3332</v>
      </c>
      <c r="J1529" s="8" t="str">
        <f t="shared" si="147"/>
        <v>SHDL</v>
      </c>
      <c r="K1529" t="s">
        <v>10</v>
      </c>
      <c r="L1529" s="47">
        <v>8200</v>
      </c>
      <c r="M1529" t="s">
        <v>1472</v>
      </c>
      <c r="N1529" t="s">
        <v>11</v>
      </c>
      <c r="O1529" s="50">
        <v>1.7226999999999999</v>
      </c>
      <c r="P1529" s="9">
        <f t="shared" si="142"/>
        <v>14126.14</v>
      </c>
      <c r="Q1529" s="10">
        <f t="shared" si="143"/>
        <v>7.3003400000000003</v>
      </c>
      <c r="R1529" s="10">
        <f t="shared" si="144"/>
        <v>0.23599999999999999</v>
      </c>
      <c r="S1529" s="11">
        <f t="shared" si="145"/>
        <v>1935.2</v>
      </c>
      <c r="T1529" s="10" t="s">
        <v>349</v>
      </c>
      <c r="U1529" t="s">
        <v>722</v>
      </c>
    </row>
    <row r="1530" spans="1:21">
      <c r="A1530" t="s">
        <v>2796</v>
      </c>
      <c r="B1530" s="20">
        <v>45736</v>
      </c>
      <c r="C1530" s="20">
        <v>45735</v>
      </c>
      <c r="D1530" t="s">
        <v>5</v>
      </c>
      <c r="E1530" t="s">
        <v>6</v>
      </c>
      <c r="G1530" t="s">
        <v>3052</v>
      </c>
      <c r="H1530" t="s">
        <v>1660</v>
      </c>
      <c r="I1530" t="s">
        <v>1661</v>
      </c>
      <c r="J1530" s="8" t="str">
        <f t="shared" si="147"/>
        <v>SHTS</v>
      </c>
      <c r="K1530" t="s">
        <v>10</v>
      </c>
      <c r="L1530" s="47">
        <v>2010</v>
      </c>
      <c r="M1530" t="s">
        <v>1472</v>
      </c>
      <c r="N1530" t="s">
        <v>11</v>
      </c>
      <c r="O1530" s="50">
        <v>2.0099999999999998</v>
      </c>
      <c r="P1530" s="9">
        <f t="shared" si="142"/>
        <v>4040.1</v>
      </c>
      <c r="Q1530" s="10">
        <f t="shared" si="143"/>
        <v>7.3003400000000003</v>
      </c>
      <c r="R1530" s="10">
        <f t="shared" si="144"/>
        <v>0.27529999999999999</v>
      </c>
      <c r="S1530" s="11">
        <f t="shared" si="145"/>
        <v>553.35</v>
      </c>
      <c r="T1530" s="10" t="s">
        <v>349</v>
      </c>
      <c r="U1530" t="s">
        <v>9</v>
      </c>
    </row>
    <row r="1531" spans="1:21">
      <c r="A1531" t="s">
        <v>2793</v>
      </c>
      <c r="B1531" s="20">
        <v>45736</v>
      </c>
      <c r="C1531" s="20">
        <v>45735</v>
      </c>
      <c r="D1531" t="s">
        <v>5</v>
      </c>
      <c r="E1531" t="s">
        <v>6</v>
      </c>
      <c r="G1531" t="s">
        <v>3052</v>
      </c>
      <c r="H1531" t="s">
        <v>509</v>
      </c>
      <c r="I1531" t="s">
        <v>510</v>
      </c>
      <c r="J1531" s="8" t="str">
        <f t="shared" si="147"/>
        <v>SHTS</v>
      </c>
      <c r="K1531" t="s">
        <v>10</v>
      </c>
      <c r="L1531" s="47">
        <v>1010</v>
      </c>
      <c r="M1531" t="s">
        <v>1472</v>
      </c>
      <c r="N1531" t="s">
        <v>11</v>
      </c>
      <c r="O1531" s="50">
        <v>2.46</v>
      </c>
      <c r="P1531" s="9">
        <f t="shared" si="142"/>
        <v>2484.6</v>
      </c>
      <c r="Q1531" s="10">
        <f t="shared" si="143"/>
        <v>7.3003400000000003</v>
      </c>
      <c r="R1531" s="10">
        <f t="shared" si="144"/>
        <v>0.33700000000000002</v>
      </c>
      <c r="S1531" s="11">
        <f t="shared" si="145"/>
        <v>340.37</v>
      </c>
      <c r="T1531" s="10" t="s">
        <v>349</v>
      </c>
      <c r="U1531" t="s">
        <v>9</v>
      </c>
    </row>
    <row r="1532" spans="1:21">
      <c r="A1532" t="s">
        <v>2792</v>
      </c>
      <c r="B1532" s="20">
        <v>45736</v>
      </c>
      <c r="C1532" s="20">
        <v>45735</v>
      </c>
      <c r="D1532" t="s">
        <v>5</v>
      </c>
      <c r="E1532" t="s">
        <v>6</v>
      </c>
      <c r="G1532" t="s">
        <v>3052</v>
      </c>
      <c r="H1532" t="s">
        <v>512</v>
      </c>
      <c r="I1532" t="s">
        <v>513</v>
      </c>
      <c r="J1532" s="8" t="str">
        <f t="shared" si="147"/>
        <v>SHTS</v>
      </c>
      <c r="K1532" t="s">
        <v>10</v>
      </c>
      <c r="L1532" s="47">
        <v>1010</v>
      </c>
      <c r="M1532" t="s">
        <v>1472</v>
      </c>
      <c r="N1532" t="s">
        <v>11</v>
      </c>
      <c r="O1532" s="50">
        <v>2.56</v>
      </c>
      <c r="P1532" s="9">
        <f t="shared" si="142"/>
        <v>2585.6</v>
      </c>
      <c r="Q1532" s="10">
        <f t="shared" si="143"/>
        <v>7.3003400000000003</v>
      </c>
      <c r="R1532" s="10">
        <f t="shared" si="144"/>
        <v>0.35070000000000001</v>
      </c>
      <c r="S1532" s="11">
        <f t="shared" si="145"/>
        <v>354.21</v>
      </c>
      <c r="T1532" s="10" t="s">
        <v>349</v>
      </c>
      <c r="U1532" t="s">
        <v>9</v>
      </c>
    </row>
    <row r="1533" spans="1:21">
      <c r="A1533" t="s">
        <v>2795</v>
      </c>
      <c r="B1533" s="20">
        <v>45736</v>
      </c>
      <c r="C1533" s="20">
        <v>45735</v>
      </c>
      <c r="D1533" t="s">
        <v>5</v>
      </c>
      <c r="E1533" t="s">
        <v>6</v>
      </c>
      <c r="G1533" t="s">
        <v>3052</v>
      </c>
      <c r="H1533" t="s">
        <v>503</v>
      </c>
      <c r="I1533" t="s">
        <v>504</v>
      </c>
      <c r="J1533" s="8" t="str">
        <f t="shared" si="147"/>
        <v>SHTS</v>
      </c>
      <c r="K1533" t="s">
        <v>10</v>
      </c>
      <c r="L1533" s="47">
        <v>1010</v>
      </c>
      <c r="M1533" t="s">
        <v>1472</v>
      </c>
      <c r="N1533" t="s">
        <v>11</v>
      </c>
      <c r="O1533" s="50">
        <v>2.84</v>
      </c>
      <c r="P1533" s="9">
        <f t="shared" si="142"/>
        <v>2868.4</v>
      </c>
      <c r="Q1533" s="10">
        <f t="shared" si="143"/>
        <v>7.3003400000000003</v>
      </c>
      <c r="R1533" s="10">
        <f t="shared" si="144"/>
        <v>0.38900000000000001</v>
      </c>
      <c r="S1533" s="11">
        <f t="shared" si="145"/>
        <v>392.89</v>
      </c>
      <c r="T1533" s="10" t="s">
        <v>349</v>
      </c>
      <c r="U1533" t="s">
        <v>9</v>
      </c>
    </row>
    <row r="1534" spans="1:21">
      <c r="A1534" t="s">
        <v>2794</v>
      </c>
      <c r="B1534" s="20">
        <v>45736</v>
      </c>
      <c r="C1534" s="20">
        <v>45735</v>
      </c>
      <c r="D1534" t="s">
        <v>5</v>
      </c>
      <c r="E1534" t="s">
        <v>6</v>
      </c>
      <c r="G1534" t="s">
        <v>3052</v>
      </c>
      <c r="H1534" t="s">
        <v>506</v>
      </c>
      <c r="I1534" t="s">
        <v>507</v>
      </c>
      <c r="J1534" s="8" t="str">
        <f t="shared" si="147"/>
        <v>SHTS</v>
      </c>
      <c r="K1534" t="s">
        <v>10</v>
      </c>
      <c r="L1534" s="47">
        <v>1010</v>
      </c>
      <c r="M1534" t="s">
        <v>1472</v>
      </c>
      <c r="N1534" t="s">
        <v>11</v>
      </c>
      <c r="O1534" s="50">
        <v>2.86</v>
      </c>
      <c r="P1534" s="9">
        <f t="shared" si="142"/>
        <v>2888.6</v>
      </c>
      <c r="Q1534" s="10">
        <f t="shared" si="143"/>
        <v>7.3003400000000003</v>
      </c>
      <c r="R1534" s="10">
        <f t="shared" si="144"/>
        <v>0.39179999999999998</v>
      </c>
      <c r="S1534" s="11">
        <f t="shared" si="145"/>
        <v>395.72</v>
      </c>
      <c r="T1534" s="10" t="s">
        <v>349</v>
      </c>
      <c r="U1534" t="s">
        <v>9</v>
      </c>
    </row>
    <row r="1535" spans="1:21">
      <c r="A1535" t="s">
        <v>2798</v>
      </c>
      <c r="B1535" s="20">
        <v>45736</v>
      </c>
      <c r="C1535" s="20">
        <v>45735</v>
      </c>
      <c r="D1535" t="s">
        <v>5</v>
      </c>
      <c r="E1535" t="s">
        <v>6</v>
      </c>
      <c r="G1535" t="s">
        <v>3052</v>
      </c>
      <c r="H1535" t="s">
        <v>3265</v>
      </c>
      <c r="I1535" t="s">
        <v>3472</v>
      </c>
      <c r="J1535" s="8" t="str">
        <f t="shared" si="147"/>
        <v>SHTS</v>
      </c>
      <c r="K1535" t="s">
        <v>10</v>
      </c>
      <c r="L1535" s="47">
        <v>1010</v>
      </c>
      <c r="M1535" t="s">
        <v>1472</v>
      </c>
      <c r="N1535" t="s">
        <v>11</v>
      </c>
      <c r="O1535" s="50">
        <v>3.02</v>
      </c>
      <c r="P1535" s="9">
        <f t="shared" si="142"/>
        <v>3050.2</v>
      </c>
      <c r="Q1535" s="10">
        <f t="shared" si="143"/>
        <v>7.3003400000000003</v>
      </c>
      <c r="R1535" s="10">
        <f t="shared" si="144"/>
        <v>0.41370000000000001</v>
      </c>
      <c r="S1535" s="11">
        <f t="shared" si="145"/>
        <v>417.84</v>
      </c>
      <c r="T1535" s="10" t="s">
        <v>349</v>
      </c>
      <c r="U1535" t="s">
        <v>9</v>
      </c>
    </row>
    <row r="1536" spans="1:21">
      <c r="A1536" t="s">
        <v>2560</v>
      </c>
      <c r="B1536" s="20">
        <v>45735</v>
      </c>
      <c r="C1536" s="20">
        <v>45716</v>
      </c>
      <c r="D1536" t="s">
        <v>696</v>
      </c>
      <c r="E1536" t="s">
        <v>697</v>
      </c>
      <c r="G1536" t="s">
        <v>2996</v>
      </c>
      <c r="H1536" t="s">
        <v>3175</v>
      </c>
      <c r="I1536" t="s">
        <v>3382</v>
      </c>
      <c r="J1536" s="8" t="str">
        <f t="shared" si="147"/>
        <v>GLID</v>
      </c>
      <c r="K1536" t="s">
        <v>10</v>
      </c>
      <c r="L1536" s="47">
        <v>1010</v>
      </c>
      <c r="M1536" t="s">
        <v>1472</v>
      </c>
      <c r="N1536" t="s">
        <v>11</v>
      </c>
      <c r="O1536" s="50">
        <v>7.12</v>
      </c>
      <c r="P1536" s="9">
        <f t="shared" si="142"/>
        <v>7191.2</v>
      </c>
      <c r="Q1536" s="10">
        <f t="shared" si="143"/>
        <v>7.3003400000000003</v>
      </c>
      <c r="R1536" s="10">
        <f t="shared" si="144"/>
        <v>0.97529999999999994</v>
      </c>
      <c r="S1536" s="11">
        <f t="shared" si="145"/>
        <v>985.05</v>
      </c>
      <c r="T1536" s="10" t="s">
        <v>349</v>
      </c>
      <c r="U1536" t="s">
        <v>78</v>
      </c>
    </row>
    <row r="1537" spans="1:21">
      <c r="A1537" t="s">
        <v>2561</v>
      </c>
      <c r="B1537" s="20">
        <v>45735</v>
      </c>
      <c r="C1537" s="20">
        <v>45716</v>
      </c>
      <c r="D1537" t="s">
        <v>696</v>
      </c>
      <c r="E1537" t="s">
        <v>697</v>
      </c>
      <c r="G1537" t="s">
        <v>2996</v>
      </c>
      <c r="H1537" t="s">
        <v>3176</v>
      </c>
      <c r="I1537" t="s">
        <v>3383</v>
      </c>
      <c r="J1537" s="8" t="str">
        <f t="shared" si="147"/>
        <v>GLID</v>
      </c>
      <c r="K1537" t="s">
        <v>10</v>
      </c>
      <c r="L1537" s="47">
        <v>1010</v>
      </c>
      <c r="M1537" t="s">
        <v>1472</v>
      </c>
      <c r="N1537" t="s">
        <v>11</v>
      </c>
      <c r="O1537" s="50">
        <v>8.6300000000000008</v>
      </c>
      <c r="P1537" s="9">
        <f t="shared" si="142"/>
        <v>8716.2999999999993</v>
      </c>
      <c r="Q1537" s="10">
        <f t="shared" si="143"/>
        <v>7.3003400000000003</v>
      </c>
      <c r="R1537" s="10">
        <f t="shared" si="144"/>
        <v>1.1820999999999999</v>
      </c>
      <c r="S1537" s="11">
        <f t="shared" si="145"/>
        <v>1193.92</v>
      </c>
      <c r="T1537" s="10" t="s">
        <v>349</v>
      </c>
      <c r="U1537" t="s">
        <v>78</v>
      </c>
    </row>
    <row r="1538" spans="1:21">
      <c r="A1538" t="s">
        <v>2442</v>
      </c>
      <c r="B1538" s="20">
        <v>45735</v>
      </c>
      <c r="C1538" s="20">
        <v>45702</v>
      </c>
      <c r="D1538" t="s">
        <v>2819</v>
      </c>
      <c r="E1538" t="s">
        <v>2820</v>
      </c>
      <c r="G1538" t="s">
        <v>2939</v>
      </c>
      <c r="H1538" t="s">
        <v>3128</v>
      </c>
      <c r="I1538" t="s">
        <v>3338</v>
      </c>
      <c r="J1538" s="8" t="str">
        <f t="shared" si="147"/>
        <v>HDL-</v>
      </c>
      <c r="K1538" t="s">
        <v>10</v>
      </c>
      <c r="L1538" s="47">
        <v>1000</v>
      </c>
      <c r="M1538" t="s">
        <v>1472</v>
      </c>
      <c r="N1538" t="s">
        <v>11</v>
      </c>
      <c r="O1538" s="50">
        <v>7.4500999999999999</v>
      </c>
      <c r="P1538" s="9">
        <f t="shared" ref="P1538:P1601" si="148">ROUND(O1538*L1538,2)</f>
        <v>7450.1</v>
      </c>
      <c r="Q1538" s="10">
        <f t="shared" ref="Q1538:Q1601" si="149">IF(N1538="HKD",7.8,IF(N1538="CNY",7.30034,1))</f>
        <v>7.3003400000000003</v>
      </c>
      <c r="R1538" s="10">
        <f t="shared" ref="R1538:R1601" si="150">+ROUND(O1538/Q1538,4)</f>
        <v>1.0205</v>
      </c>
      <c r="S1538" s="11">
        <f t="shared" ref="S1538:S1601" si="151">ROUND(R1538*L1538,2)</f>
        <v>1020.5</v>
      </c>
      <c r="T1538" s="10" t="s">
        <v>349</v>
      </c>
      <c r="U1538" t="s">
        <v>228</v>
      </c>
    </row>
    <row r="1539" spans="1:21">
      <c r="A1539" t="s">
        <v>2443</v>
      </c>
      <c r="B1539" s="20">
        <v>45735</v>
      </c>
      <c r="C1539" s="20">
        <v>45702</v>
      </c>
      <c r="D1539" t="s">
        <v>2819</v>
      </c>
      <c r="E1539" t="s">
        <v>2820</v>
      </c>
      <c r="G1539" t="s">
        <v>2939</v>
      </c>
      <c r="H1539" t="s">
        <v>3129</v>
      </c>
      <c r="I1539" t="s">
        <v>3339</v>
      </c>
      <c r="J1539" s="8" t="str">
        <f t="shared" si="147"/>
        <v>HDL-</v>
      </c>
      <c r="K1539" t="s">
        <v>10</v>
      </c>
      <c r="L1539" s="47">
        <v>1000</v>
      </c>
      <c r="M1539" t="s">
        <v>1472</v>
      </c>
      <c r="N1539" t="s">
        <v>11</v>
      </c>
      <c r="O1539" s="50">
        <v>7.4500999999999999</v>
      </c>
      <c r="P1539" s="9">
        <f t="shared" si="148"/>
        <v>7450.1</v>
      </c>
      <c r="Q1539" s="10">
        <f t="shared" si="149"/>
        <v>7.3003400000000003</v>
      </c>
      <c r="R1539" s="10">
        <f t="shared" si="150"/>
        <v>1.0205</v>
      </c>
      <c r="S1539" s="11">
        <f t="shared" si="151"/>
        <v>1020.5</v>
      </c>
      <c r="T1539" s="10" t="s">
        <v>349</v>
      </c>
      <c r="U1539" t="s">
        <v>228</v>
      </c>
    </row>
    <row r="1540" spans="1:21">
      <c r="A1540" t="s">
        <v>2447</v>
      </c>
      <c r="B1540" s="20">
        <v>45735</v>
      </c>
      <c r="C1540" s="20">
        <v>45702</v>
      </c>
      <c r="D1540" t="s">
        <v>2819</v>
      </c>
      <c r="E1540" t="s">
        <v>2820</v>
      </c>
      <c r="G1540" t="s">
        <v>2939</v>
      </c>
      <c r="H1540" t="s">
        <v>3133</v>
      </c>
      <c r="I1540" t="s">
        <v>3343</v>
      </c>
      <c r="J1540" s="8" t="str">
        <f t="shared" si="147"/>
        <v>HDL-</v>
      </c>
      <c r="K1540" t="s">
        <v>10</v>
      </c>
      <c r="L1540" s="47">
        <v>1030</v>
      </c>
      <c r="M1540" t="s">
        <v>1472</v>
      </c>
      <c r="N1540" t="s">
        <v>11</v>
      </c>
      <c r="O1540" s="50">
        <v>7.4577999999999998</v>
      </c>
      <c r="P1540" s="9">
        <f t="shared" si="148"/>
        <v>7681.53</v>
      </c>
      <c r="Q1540" s="10">
        <f t="shared" si="149"/>
        <v>7.3003400000000003</v>
      </c>
      <c r="R1540" s="10">
        <f t="shared" si="150"/>
        <v>1.0216000000000001</v>
      </c>
      <c r="S1540" s="11">
        <f t="shared" si="151"/>
        <v>1052.25</v>
      </c>
      <c r="T1540" s="10" t="s">
        <v>349</v>
      </c>
      <c r="U1540" t="s">
        <v>228</v>
      </c>
    </row>
    <row r="1541" spans="1:21">
      <c r="A1541" t="s">
        <v>2448</v>
      </c>
      <c r="B1541" s="20">
        <v>45735</v>
      </c>
      <c r="C1541" s="20">
        <v>45702</v>
      </c>
      <c r="D1541" t="s">
        <v>2819</v>
      </c>
      <c r="E1541" t="s">
        <v>2820</v>
      </c>
      <c r="G1541" t="s">
        <v>2939</v>
      </c>
      <c r="H1541" t="s">
        <v>3134</v>
      </c>
      <c r="I1541" t="s">
        <v>3344</v>
      </c>
      <c r="J1541" s="8" t="str">
        <f t="shared" si="147"/>
        <v>HDL-</v>
      </c>
      <c r="K1541" t="s">
        <v>10</v>
      </c>
      <c r="L1541" s="47">
        <v>1040</v>
      </c>
      <c r="M1541" t="s">
        <v>1472</v>
      </c>
      <c r="N1541" t="s">
        <v>11</v>
      </c>
      <c r="O1541" s="50">
        <v>8.0116999999999994</v>
      </c>
      <c r="P1541" s="9">
        <f t="shared" si="148"/>
        <v>8332.17</v>
      </c>
      <c r="Q1541" s="10">
        <f t="shared" si="149"/>
        <v>7.3003400000000003</v>
      </c>
      <c r="R1541" s="10">
        <f t="shared" si="150"/>
        <v>1.0973999999999999</v>
      </c>
      <c r="S1541" s="11">
        <f t="shared" si="151"/>
        <v>1141.3</v>
      </c>
      <c r="T1541" s="10" t="s">
        <v>349</v>
      </c>
      <c r="U1541" t="s">
        <v>228</v>
      </c>
    </row>
    <row r="1542" spans="1:21">
      <c r="A1542" t="s">
        <v>2445</v>
      </c>
      <c r="B1542" s="20">
        <v>45735</v>
      </c>
      <c r="C1542" s="20">
        <v>45702</v>
      </c>
      <c r="D1542" t="s">
        <v>2819</v>
      </c>
      <c r="E1542" t="s">
        <v>2820</v>
      </c>
      <c r="G1542" t="s">
        <v>2939</v>
      </c>
      <c r="H1542" t="s">
        <v>3131</v>
      </c>
      <c r="I1542" t="s">
        <v>3341</v>
      </c>
      <c r="J1542" s="8" t="str">
        <f t="shared" si="147"/>
        <v>HDL-</v>
      </c>
      <c r="K1542" t="s">
        <v>10</v>
      </c>
      <c r="L1542" s="47">
        <v>950</v>
      </c>
      <c r="M1542" t="s">
        <v>1472</v>
      </c>
      <c r="N1542" t="s">
        <v>11</v>
      </c>
      <c r="O1542" s="50">
        <v>8.0311000000000003</v>
      </c>
      <c r="P1542" s="9">
        <f t="shared" si="148"/>
        <v>7629.55</v>
      </c>
      <c r="Q1542" s="10">
        <f t="shared" si="149"/>
        <v>7.3003400000000003</v>
      </c>
      <c r="R1542" s="10">
        <f t="shared" si="150"/>
        <v>1.1001000000000001</v>
      </c>
      <c r="S1542" s="11">
        <f t="shared" si="151"/>
        <v>1045.0999999999999</v>
      </c>
      <c r="T1542" s="10" t="s">
        <v>349</v>
      </c>
      <c r="U1542" t="s">
        <v>228</v>
      </c>
    </row>
    <row r="1543" spans="1:21">
      <c r="A1543" t="s">
        <v>2444</v>
      </c>
      <c r="B1543" s="20">
        <v>45735</v>
      </c>
      <c r="C1543" s="20">
        <v>45702</v>
      </c>
      <c r="D1543" t="s">
        <v>2819</v>
      </c>
      <c r="E1543" t="s">
        <v>2820</v>
      </c>
      <c r="G1543" t="s">
        <v>2939</v>
      </c>
      <c r="H1543" t="s">
        <v>3130</v>
      </c>
      <c r="I1543" t="s">
        <v>3340</v>
      </c>
      <c r="J1543" s="8" t="str">
        <f t="shared" si="147"/>
        <v>HDL-</v>
      </c>
      <c r="K1543" t="s">
        <v>10</v>
      </c>
      <c r="L1543" s="47">
        <v>950</v>
      </c>
      <c r="M1543" t="s">
        <v>1472</v>
      </c>
      <c r="N1543" t="s">
        <v>11</v>
      </c>
      <c r="O1543" s="50">
        <v>8.5591000000000008</v>
      </c>
      <c r="P1543" s="9">
        <f t="shared" si="148"/>
        <v>8131.15</v>
      </c>
      <c r="Q1543" s="10">
        <f t="shared" si="149"/>
        <v>7.3003400000000003</v>
      </c>
      <c r="R1543" s="10">
        <f t="shared" si="150"/>
        <v>1.1724000000000001</v>
      </c>
      <c r="S1543" s="11">
        <f t="shared" si="151"/>
        <v>1113.78</v>
      </c>
      <c r="T1543" s="10" t="s">
        <v>349</v>
      </c>
      <c r="U1543" t="s">
        <v>228</v>
      </c>
    </row>
    <row r="1544" spans="1:21">
      <c r="A1544" t="s">
        <v>2446</v>
      </c>
      <c r="B1544" s="20">
        <v>45735</v>
      </c>
      <c r="C1544" s="20">
        <v>45702</v>
      </c>
      <c r="D1544" t="s">
        <v>2819</v>
      </c>
      <c r="E1544" t="s">
        <v>2820</v>
      </c>
      <c r="G1544" t="s">
        <v>2939</v>
      </c>
      <c r="H1544" t="s">
        <v>3132</v>
      </c>
      <c r="I1544" t="s">
        <v>3342</v>
      </c>
      <c r="J1544" s="8" t="str">
        <f t="shared" si="147"/>
        <v>HDL-</v>
      </c>
      <c r="K1544" t="s">
        <v>10</v>
      </c>
      <c r="L1544" s="47">
        <v>950</v>
      </c>
      <c r="M1544" t="s">
        <v>1472</v>
      </c>
      <c r="N1544" t="s">
        <v>11</v>
      </c>
      <c r="O1544" s="50">
        <v>8.5591000000000008</v>
      </c>
      <c r="P1544" s="9">
        <f t="shared" si="148"/>
        <v>8131.15</v>
      </c>
      <c r="Q1544" s="10">
        <f t="shared" si="149"/>
        <v>7.3003400000000003</v>
      </c>
      <c r="R1544" s="10">
        <f t="shared" si="150"/>
        <v>1.1724000000000001</v>
      </c>
      <c r="S1544" s="11">
        <f t="shared" si="151"/>
        <v>1113.78</v>
      </c>
      <c r="T1544" s="10" t="s">
        <v>349</v>
      </c>
      <c r="U1544" t="s">
        <v>228</v>
      </c>
    </row>
    <row r="1545" spans="1:21">
      <c r="A1545" t="s">
        <v>2536</v>
      </c>
      <c r="B1545" s="20">
        <v>45735</v>
      </c>
      <c r="C1545" s="20">
        <v>45714</v>
      </c>
      <c r="D1545" t="s">
        <v>94</v>
      </c>
      <c r="E1545" t="s">
        <v>95</v>
      </c>
      <c r="G1545" t="s">
        <v>2975</v>
      </c>
      <c r="H1545" t="s">
        <v>3165</v>
      </c>
      <c r="I1545" t="s">
        <v>3375</v>
      </c>
      <c r="J1545" s="8" t="str">
        <f t="shared" si="147"/>
        <v>LID-</v>
      </c>
      <c r="K1545" t="s">
        <v>98</v>
      </c>
      <c r="L1545" s="47">
        <v>693</v>
      </c>
      <c r="M1545" t="s">
        <v>1472</v>
      </c>
      <c r="N1545" t="s">
        <v>11</v>
      </c>
      <c r="O1545" s="50">
        <v>4.37</v>
      </c>
      <c r="P1545" s="9">
        <f t="shared" si="148"/>
        <v>3028.41</v>
      </c>
      <c r="Q1545" s="10">
        <f t="shared" si="149"/>
        <v>7.3003400000000003</v>
      </c>
      <c r="R1545" s="10">
        <f t="shared" si="150"/>
        <v>0.59860000000000002</v>
      </c>
      <c r="S1545" s="11">
        <f t="shared" si="151"/>
        <v>414.83</v>
      </c>
      <c r="T1545" s="10" t="s">
        <v>349</v>
      </c>
      <c r="U1545" t="s">
        <v>368</v>
      </c>
    </row>
    <row r="1546" spans="1:21">
      <c r="A1546" t="s">
        <v>2351</v>
      </c>
      <c r="B1546" s="20">
        <v>45735</v>
      </c>
      <c r="C1546" s="20">
        <v>45680</v>
      </c>
      <c r="D1546" t="s">
        <v>696</v>
      </c>
      <c r="E1546" t="s">
        <v>697</v>
      </c>
      <c r="G1546" t="s">
        <v>2901</v>
      </c>
      <c r="H1546" t="s">
        <v>1537</v>
      </c>
      <c r="I1546" t="s">
        <v>1538</v>
      </c>
      <c r="J1546" s="8" t="s">
        <v>1536</v>
      </c>
      <c r="K1546" t="s">
        <v>10</v>
      </c>
      <c r="L1546" s="47">
        <v>1050</v>
      </c>
      <c r="M1546" t="s">
        <v>1472</v>
      </c>
      <c r="N1546" t="s">
        <v>11</v>
      </c>
      <c r="O1546" s="50">
        <v>3.85</v>
      </c>
      <c r="P1546" s="9">
        <f t="shared" si="148"/>
        <v>4042.5</v>
      </c>
      <c r="Q1546" s="10">
        <f t="shared" si="149"/>
        <v>7.3003400000000003</v>
      </c>
      <c r="R1546" s="10">
        <f t="shared" si="150"/>
        <v>0.52739999999999998</v>
      </c>
      <c r="S1546" s="11">
        <f t="shared" si="151"/>
        <v>553.77</v>
      </c>
      <c r="T1546" s="10" t="s">
        <v>349</v>
      </c>
      <c r="U1546" t="s">
        <v>36</v>
      </c>
    </row>
    <row r="1547" spans="1:21">
      <c r="A1547" t="s">
        <v>2379</v>
      </c>
      <c r="B1547" s="20">
        <v>45735</v>
      </c>
      <c r="C1547" s="20">
        <v>45695</v>
      </c>
      <c r="D1547" t="s">
        <v>696</v>
      </c>
      <c r="E1547" t="s">
        <v>697</v>
      </c>
      <c r="G1547" t="s">
        <v>2901</v>
      </c>
      <c r="H1547" t="s">
        <v>1537</v>
      </c>
      <c r="I1547" t="s">
        <v>1538</v>
      </c>
      <c r="J1547" s="8" t="s">
        <v>1536</v>
      </c>
      <c r="K1547" t="s">
        <v>10</v>
      </c>
      <c r="L1547" s="47">
        <v>1900</v>
      </c>
      <c r="M1547" t="s">
        <v>1472</v>
      </c>
      <c r="N1547" t="s">
        <v>11</v>
      </c>
      <c r="O1547" s="50">
        <v>3.85</v>
      </c>
      <c r="P1547" s="9">
        <f t="shared" si="148"/>
        <v>7315</v>
      </c>
      <c r="Q1547" s="10">
        <f t="shared" si="149"/>
        <v>7.3003400000000003</v>
      </c>
      <c r="R1547" s="10">
        <f t="shared" si="150"/>
        <v>0.52739999999999998</v>
      </c>
      <c r="S1547" s="11">
        <f t="shared" si="151"/>
        <v>1002.06</v>
      </c>
      <c r="T1547" s="10" t="s">
        <v>349</v>
      </c>
      <c r="U1547" t="s">
        <v>36</v>
      </c>
    </row>
    <row r="1548" spans="1:21">
      <c r="A1548" t="s">
        <v>2778</v>
      </c>
      <c r="B1548" s="20">
        <v>45735</v>
      </c>
      <c r="C1548" s="20">
        <v>45730</v>
      </c>
      <c r="D1548" t="s">
        <v>696</v>
      </c>
      <c r="E1548" t="s">
        <v>697</v>
      </c>
      <c r="G1548" t="s">
        <v>2901</v>
      </c>
      <c r="H1548" t="s">
        <v>1537</v>
      </c>
      <c r="I1548" t="s">
        <v>1538</v>
      </c>
      <c r="J1548" s="8" t="s">
        <v>1536</v>
      </c>
      <c r="K1548" t="s">
        <v>10</v>
      </c>
      <c r="L1548" s="47">
        <v>1000</v>
      </c>
      <c r="M1548" t="s">
        <v>1472</v>
      </c>
      <c r="N1548" t="s">
        <v>11</v>
      </c>
      <c r="O1548" s="50">
        <v>3.85</v>
      </c>
      <c r="P1548" s="9">
        <f t="shared" si="148"/>
        <v>3850</v>
      </c>
      <c r="Q1548" s="10">
        <f t="shared" si="149"/>
        <v>7.3003400000000003</v>
      </c>
      <c r="R1548" s="10">
        <f t="shared" si="150"/>
        <v>0.52739999999999998</v>
      </c>
      <c r="S1548" s="11">
        <f t="shared" si="151"/>
        <v>527.4</v>
      </c>
      <c r="T1548" s="10" t="s">
        <v>349</v>
      </c>
      <c r="U1548" t="s">
        <v>36</v>
      </c>
    </row>
    <row r="1549" spans="1:21">
      <c r="A1549" t="s">
        <v>2352</v>
      </c>
      <c r="B1549" s="20">
        <v>45735</v>
      </c>
      <c r="C1549" s="20">
        <v>45680</v>
      </c>
      <c r="D1549" t="s">
        <v>696</v>
      </c>
      <c r="E1549" t="s">
        <v>697</v>
      </c>
      <c r="G1549" t="s">
        <v>2901</v>
      </c>
      <c r="H1549" t="s">
        <v>1541</v>
      </c>
      <c r="I1549" t="s">
        <v>1542</v>
      </c>
      <c r="J1549" s="8" t="s">
        <v>1536</v>
      </c>
      <c r="K1549" t="s">
        <v>10</v>
      </c>
      <c r="L1549" s="47">
        <v>1000</v>
      </c>
      <c r="M1549" t="s">
        <v>1472</v>
      </c>
      <c r="N1549" t="s">
        <v>11</v>
      </c>
      <c r="O1549" s="50">
        <v>4.29</v>
      </c>
      <c r="P1549" s="9">
        <f t="shared" si="148"/>
        <v>4290</v>
      </c>
      <c r="Q1549" s="10">
        <f t="shared" si="149"/>
        <v>7.3003400000000003</v>
      </c>
      <c r="R1549" s="10">
        <f t="shared" si="150"/>
        <v>0.58760000000000001</v>
      </c>
      <c r="S1549" s="11">
        <f t="shared" si="151"/>
        <v>587.6</v>
      </c>
      <c r="T1549" s="10" t="s">
        <v>349</v>
      </c>
      <c r="U1549" t="s">
        <v>36</v>
      </c>
    </row>
    <row r="1550" spans="1:21">
      <c r="A1550" t="s">
        <v>2528</v>
      </c>
      <c r="B1550" s="20">
        <v>45735</v>
      </c>
      <c r="C1550" s="20">
        <v>45713</v>
      </c>
      <c r="D1550" t="s">
        <v>696</v>
      </c>
      <c r="E1550" t="s">
        <v>697</v>
      </c>
      <c r="G1550" t="s">
        <v>2901</v>
      </c>
      <c r="H1550" t="s">
        <v>1541</v>
      </c>
      <c r="I1550" t="s">
        <v>1542</v>
      </c>
      <c r="J1550" s="8" t="s">
        <v>1536</v>
      </c>
      <c r="K1550" t="s">
        <v>10</v>
      </c>
      <c r="L1550" s="47">
        <v>1000</v>
      </c>
      <c r="M1550" t="s">
        <v>1472</v>
      </c>
      <c r="N1550" t="s">
        <v>11</v>
      </c>
      <c r="O1550" s="50">
        <v>4.29</v>
      </c>
      <c r="P1550" s="9">
        <f t="shared" si="148"/>
        <v>4290</v>
      </c>
      <c r="Q1550" s="10">
        <f t="shared" si="149"/>
        <v>7.3003400000000003</v>
      </c>
      <c r="R1550" s="10">
        <f t="shared" si="150"/>
        <v>0.58760000000000001</v>
      </c>
      <c r="S1550" s="11">
        <f t="shared" si="151"/>
        <v>587.6</v>
      </c>
      <c r="T1550" s="10" t="s">
        <v>349</v>
      </c>
      <c r="U1550" t="s">
        <v>36</v>
      </c>
    </row>
    <row r="1551" spans="1:21">
      <c r="A1551" t="s">
        <v>2353</v>
      </c>
      <c r="B1551" s="20">
        <v>45735</v>
      </c>
      <c r="C1551" s="20">
        <v>45680</v>
      </c>
      <c r="D1551" t="s">
        <v>696</v>
      </c>
      <c r="E1551" t="s">
        <v>697</v>
      </c>
      <c r="G1551" t="s">
        <v>2901</v>
      </c>
      <c r="H1551" t="s">
        <v>1543</v>
      </c>
      <c r="I1551" t="s">
        <v>1544</v>
      </c>
      <c r="J1551" s="8" t="s">
        <v>1536</v>
      </c>
      <c r="K1551" t="s">
        <v>10</v>
      </c>
      <c r="L1551" s="47">
        <v>1000</v>
      </c>
      <c r="M1551" t="s">
        <v>1472</v>
      </c>
      <c r="N1551" t="s">
        <v>11</v>
      </c>
      <c r="O1551" s="50">
        <v>4.53</v>
      </c>
      <c r="P1551" s="9">
        <f t="shared" si="148"/>
        <v>4530</v>
      </c>
      <c r="Q1551" s="10">
        <f t="shared" si="149"/>
        <v>7.3003400000000003</v>
      </c>
      <c r="R1551" s="10">
        <f t="shared" si="150"/>
        <v>0.62050000000000005</v>
      </c>
      <c r="S1551" s="11">
        <f t="shared" si="151"/>
        <v>620.5</v>
      </c>
      <c r="T1551" s="10" t="s">
        <v>349</v>
      </c>
      <c r="U1551" t="s">
        <v>36</v>
      </c>
    </row>
    <row r="1552" spans="1:21">
      <c r="A1552" t="s">
        <v>2529</v>
      </c>
      <c r="B1552" s="20">
        <v>45735</v>
      </c>
      <c r="C1552" s="20">
        <v>45713</v>
      </c>
      <c r="D1552" t="s">
        <v>696</v>
      </c>
      <c r="E1552" t="s">
        <v>697</v>
      </c>
      <c r="G1552" t="s">
        <v>2901</v>
      </c>
      <c r="H1552" t="s">
        <v>1543</v>
      </c>
      <c r="I1552" t="s">
        <v>1544</v>
      </c>
      <c r="J1552" s="8" t="s">
        <v>1536</v>
      </c>
      <c r="K1552" t="s">
        <v>10</v>
      </c>
      <c r="L1552" s="47">
        <v>1000</v>
      </c>
      <c r="M1552" t="s">
        <v>1472</v>
      </c>
      <c r="N1552" t="s">
        <v>11</v>
      </c>
      <c r="O1552" s="50">
        <v>4.53</v>
      </c>
      <c r="P1552" s="9">
        <f t="shared" si="148"/>
        <v>4530</v>
      </c>
      <c r="Q1552" s="10">
        <f t="shared" si="149"/>
        <v>7.3003400000000003</v>
      </c>
      <c r="R1552" s="10">
        <f t="shared" si="150"/>
        <v>0.62050000000000005</v>
      </c>
      <c r="S1552" s="11">
        <f t="shared" si="151"/>
        <v>620.5</v>
      </c>
      <c r="T1552" s="10" t="s">
        <v>349</v>
      </c>
      <c r="U1552" t="s">
        <v>36</v>
      </c>
    </row>
    <row r="1553" spans="1:21">
      <c r="A1553" t="s">
        <v>2354</v>
      </c>
      <c r="B1553" s="20">
        <v>45735</v>
      </c>
      <c r="C1553" s="20">
        <v>45680</v>
      </c>
      <c r="D1553" t="s">
        <v>696</v>
      </c>
      <c r="E1553" t="s">
        <v>697</v>
      </c>
      <c r="G1553" t="s">
        <v>2902</v>
      </c>
      <c r="H1553" t="s">
        <v>694</v>
      </c>
      <c r="I1553" t="s">
        <v>695</v>
      </c>
      <c r="J1553" s="8" t="s">
        <v>1536</v>
      </c>
      <c r="K1553" t="s">
        <v>10</v>
      </c>
      <c r="L1553" s="47">
        <v>1600</v>
      </c>
      <c r="M1553" t="s">
        <v>1472</v>
      </c>
      <c r="N1553" t="s">
        <v>11</v>
      </c>
      <c r="O1553" s="50">
        <v>5.49</v>
      </c>
      <c r="P1553" s="9">
        <f t="shared" si="148"/>
        <v>8784</v>
      </c>
      <c r="Q1553" s="10">
        <f t="shared" si="149"/>
        <v>7.3003400000000003</v>
      </c>
      <c r="R1553" s="10">
        <f t="shared" si="150"/>
        <v>0.752</v>
      </c>
      <c r="S1553" s="11">
        <f t="shared" si="151"/>
        <v>1203.2</v>
      </c>
      <c r="T1553" s="10" t="s">
        <v>349</v>
      </c>
      <c r="U1553" t="s">
        <v>36</v>
      </c>
    </row>
    <row r="1554" spans="1:21">
      <c r="A1554" t="s">
        <v>2355</v>
      </c>
      <c r="B1554" s="20">
        <v>45735</v>
      </c>
      <c r="C1554" s="20">
        <v>45680</v>
      </c>
      <c r="D1554" t="s">
        <v>696</v>
      </c>
      <c r="E1554" t="s">
        <v>697</v>
      </c>
      <c r="G1554" t="s">
        <v>2902</v>
      </c>
      <c r="H1554" t="s">
        <v>700</v>
      </c>
      <c r="I1554" t="s">
        <v>701</v>
      </c>
      <c r="J1554" s="8" t="s">
        <v>1536</v>
      </c>
      <c r="K1554" t="s">
        <v>10</v>
      </c>
      <c r="L1554" s="47">
        <v>1900</v>
      </c>
      <c r="M1554" t="s">
        <v>1472</v>
      </c>
      <c r="N1554" t="s">
        <v>11</v>
      </c>
      <c r="O1554" s="50">
        <v>6.01</v>
      </c>
      <c r="P1554" s="9">
        <f t="shared" si="148"/>
        <v>11419</v>
      </c>
      <c r="Q1554" s="10">
        <f t="shared" si="149"/>
        <v>7.3003400000000003</v>
      </c>
      <c r="R1554" s="10">
        <f t="shared" si="150"/>
        <v>0.82320000000000004</v>
      </c>
      <c r="S1554" s="11">
        <f t="shared" si="151"/>
        <v>1564.08</v>
      </c>
      <c r="T1554" s="10" t="s">
        <v>349</v>
      </c>
      <c r="U1554" t="s">
        <v>36</v>
      </c>
    </row>
    <row r="1555" spans="1:21">
      <c r="A1555" t="s">
        <v>2378</v>
      </c>
      <c r="B1555" s="20">
        <v>45735</v>
      </c>
      <c r="C1555" s="20">
        <v>45695</v>
      </c>
      <c r="D1555" t="s">
        <v>696</v>
      </c>
      <c r="E1555" t="s">
        <v>697</v>
      </c>
      <c r="G1555" t="s">
        <v>2902</v>
      </c>
      <c r="H1555" t="s">
        <v>700</v>
      </c>
      <c r="I1555" t="s">
        <v>701</v>
      </c>
      <c r="J1555" s="8" t="s">
        <v>1536</v>
      </c>
      <c r="K1555" t="s">
        <v>10</v>
      </c>
      <c r="L1555" s="47">
        <v>2100</v>
      </c>
      <c r="M1555" t="s">
        <v>1472</v>
      </c>
      <c r="N1555" t="s">
        <v>11</v>
      </c>
      <c r="O1555" s="50">
        <v>6.01</v>
      </c>
      <c r="P1555" s="9">
        <f t="shared" si="148"/>
        <v>12621</v>
      </c>
      <c r="Q1555" s="10">
        <f t="shared" si="149"/>
        <v>7.3003400000000003</v>
      </c>
      <c r="R1555" s="10">
        <f t="shared" si="150"/>
        <v>0.82320000000000004</v>
      </c>
      <c r="S1555" s="11">
        <f t="shared" si="151"/>
        <v>1728.72</v>
      </c>
      <c r="T1555" s="10" t="s">
        <v>349</v>
      </c>
      <c r="U1555" t="s">
        <v>36</v>
      </c>
    </row>
    <row r="1556" spans="1:21">
      <c r="A1556" t="s">
        <v>2394</v>
      </c>
      <c r="B1556" s="20">
        <v>45735</v>
      </c>
      <c r="C1556" s="20">
        <v>45695</v>
      </c>
      <c r="D1556" t="s">
        <v>169</v>
      </c>
      <c r="E1556" t="s">
        <v>170</v>
      </c>
      <c r="G1556" t="s">
        <v>2920</v>
      </c>
      <c r="H1556" t="s">
        <v>3095</v>
      </c>
      <c r="I1556" t="s">
        <v>3310</v>
      </c>
      <c r="J1556" s="8" t="str">
        <f t="shared" ref="J1556:J1591" si="152">+LEFT(U1556,4)</f>
        <v>U&amp;C-</v>
      </c>
      <c r="K1556" t="s">
        <v>10</v>
      </c>
      <c r="L1556" s="47">
        <v>1010</v>
      </c>
      <c r="M1556" t="s">
        <v>1472</v>
      </c>
      <c r="N1556" t="s">
        <v>11</v>
      </c>
      <c r="O1556" s="50">
        <v>1.1200000000000001</v>
      </c>
      <c r="P1556" s="9">
        <f t="shared" si="148"/>
        <v>1131.2</v>
      </c>
      <c r="Q1556" s="10">
        <f t="shared" si="149"/>
        <v>7.3003400000000003</v>
      </c>
      <c r="R1556" s="10">
        <f t="shared" si="150"/>
        <v>0.15340000000000001</v>
      </c>
      <c r="S1556" s="11">
        <f t="shared" si="151"/>
        <v>154.93</v>
      </c>
      <c r="T1556" s="10" t="s">
        <v>349</v>
      </c>
      <c r="U1556" t="s">
        <v>177</v>
      </c>
    </row>
    <row r="1557" spans="1:21">
      <c r="A1557" t="s">
        <v>2610</v>
      </c>
      <c r="B1557" s="20">
        <v>45734</v>
      </c>
      <c r="C1557" s="20">
        <v>45720</v>
      </c>
      <c r="D1557" t="s">
        <v>311</v>
      </c>
      <c r="E1557" t="s">
        <v>312</v>
      </c>
      <c r="G1557" t="s">
        <v>3013</v>
      </c>
      <c r="H1557" t="s">
        <v>3199</v>
      </c>
      <c r="I1557" t="s">
        <v>3406</v>
      </c>
      <c r="J1557" s="8" t="str">
        <f t="shared" si="152"/>
        <v>EXM-</v>
      </c>
      <c r="K1557" t="s">
        <v>10</v>
      </c>
      <c r="L1557" s="47">
        <v>25</v>
      </c>
      <c r="M1557" t="s">
        <v>186</v>
      </c>
      <c r="N1557" t="s">
        <v>11</v>
      </c>
      <c r="O1557" s="50">
        <v>88.495599999999996</v>
      </c>
      <c r="P1557" s="9">
        <f t="shared" si="148"/>
        <v>2212.39</v>
      </c>
      <c r="Q1557" s="10">
        <f t="shared" si="149"/>
        <v>7.3003400000000003</v>
      </c>
      <c r="R1557" s="10">
        <f t="shared" si="150"/>
        <v>12.1221</v>
      </c>
      <c r="S1557" s="11">
        <f t="shared" si="151"/>
        <v>303.05</v>
      </c>
      <c r="T1557" s="10" t="s">
        <v>349</v>
      </c>
      <c r="U1557" t="s">
        <v>315</v>
      </c>
    </row>
    <row r="1558" spans="1:21">
      <c r="A1558" t="s">
        <v>2661</v>
      </c>
      <c r="B1558" s="20">
        <v>45734</v>
      </c>
      <c r="C1558" s="20">
        <v>45723</v>
      </c>
      <c r="D1558" t="s">
        <v>121</v>
      </c>
      <c r="E1558" t="s">
        <v>122</v>
      </c>
      <c r="G1558" t="s">
        <v>2935</v>
      </c>
      <c r="H1558" t="s">
        <v>3213</v>
      </c>
      <c r="I1558" t="s">
        <v>3420</v>
      </c>
      <c r="J1558" s="8" t="str">
        <f t="shared" si="152"/>
        <v>HDL-</v>
      </c>
      <c r="K1558" t="s">
        <v>10</v>
      </c>
      <c r="L1558" s="47">
        <v>1520</v>
      </c>
      <c r="M1558" t="s">
        <v>1472</v>
      </c>
      <c r="N1558" t="s">
        <v>11</v>
      </c>
      <c r="O1558" s="50">
        <v>2.9203999999999999</v>
      </c>
      <c r="P1558" s="9">
        <f t="shared" si="148"/>
        <v>4439.01</v>
      </c>
      <c r="Q1558" s="10">
        <f t="shared" si="149"/>
        <v>7.3003400000000003</v>
      </c>
      <c r="R1558" s="10">
        <f t="shared" si="150"/>
        <v>0.4</v>
      </c>
      <c r="S1558" s="11">
        <f t="shared" si="151"/>
        <v>608</v>
      </c>
      <c r="T1558" s="10" t="s">
        <v>349</v>
      </c>
      <c r="U1558" t="s">
        <v>228</v>
      </c>
    </row>
    <row r="1559" spans="1:21">
      <c r="A1559" t="s">
        <v>2434</v>
      </c>
      <c r="B1559" s="20">
        <v>45734</v>
      </c>
      <c r="C1559" s="20">
        <v>45702</v>
      </c>
      <c r="D1559" t="s">
        <v>121</v>
      </c>
      <c r="E1559" t="s">
        <v>122</v>
      </c>
      <c r="G1559" t="s">
        <v>2935</v>
      </c>
      <c r="H1559" t="s">
        <v>3123</v>
      </c>
      <c r="I1559" t="s">
        <v>3333</v>
      </c>
      <c r="J1559" s="8" t="str">
        <f t="shared" si="152"/>
        <v>LHDL</v>
      </c>
      <c r="K1559" t="s">
        <v>10</v>
      </c>
      <c r="L1559" s="47">
        <v>900</v>
      </c>
      <c r="M1559" t="s">
        <v>1472</v>
      </c>
      <c r="N1559" t="s">
        <v>11</v>
      </c>
      <c r="O1559" s="50">
        <v>2.9552</v>
      </c>
      <c r="P1559" s="9">
        <f t="shared" si="148"/>
        <v>2659.68</v>
      </c>
      <c r="Q1559" s="10">
        <f t="shared" si="149"/>
        <v>7.3003400000000003</v>
      </c>
      <c r="R1559" s="10">
        <f t="shared" si="150"/>
        <v>0.40479999999999999</v>
      </c>
      <c r="S1559" s="11">
        <f t="shared" si="151"/>
        <v>364.32</v>
      </c>
      <c r="T1559" s="10" t="s">
        <v>349</v>
      </c>
      <c r="U1559" t="s">
        <v>125</v>
      </c>
    </row>
    <row r="1560" spans="1:21">
      <c r="A1560" t="s">
        <v>2435</v>
      </c>
      <c r="B1560" s="20">
        <v>45734</v>
      </c>
      <c r="C1560" s="20">
        <v>45702</v>
      </c>
      <c r="D1560" t="s">
        <v>121</v>
      </c>
      <c r="E1560" t="s">
        <v>122</v>
      </c>
      <c r="G1560" t="s">
        <v>2935</v>
      </c>
      <c r="H1560" t="s">
        <v>3124</v>
      </c>
      <c r="I1560" t="s">
        <v>3334</v>
      </c>
      <c r="J1560" s="8" t="str">
        <f t="shared" si="152"/>
        <v>LHDL</v>
      </c>
      <c r="K1560" t="s">
        <v>10</v>
      </c>
      <c r="L1560" s="47">
        <v>950</v>
      </c>
      <c r="M1560" t="s">
        <v>1472</v>
      </c>
      <c r="N1560" t="s">
        <v>11</v>
      </c>
      <c r="O1560" s="50">
        <v>2.9552</v>
      </c>
      <c r="P1560" s="9">
        <f t="shared" si="148"/>
        <v>2807.44</v>
      </c>
      <c r="Q1560" s="10">
        <f t="shared" si="149"/>
        <v>7.3003400000000003</v>
      </c>
      <c r="R1560" s="10">
        <f t="shared" si="150"/>
        <v>0.40479999999999999</v>
      </c>
      <c r="S1560" s="11">
        <f t="shared" si="151"/>
        <v>384.56</v>
      </c>
      <c r="T1560" s="10" t="s">
        <v>349</v>
      </c>
      <c r="U1560" t="s">
        <v>125</v>
      </c>
    </row>
    <row r="1561" spans="1:21">
      <c r="A1561" t="s">
        <v>2436</v>
      </c>
      <c r="B1561" s="20">
        <v>45734</v>
      </c>
      <c r="C1561" s="20">
        <v>45702</v>
      </c>
      <c r="D1561" t="s">
        <v>121</v>
      </c>
      <c r="E1561" t="s">
        <v>122</v>
      </c>
      <c r="G1561" t="s">
        <v>2935</v>
      </c>
      <c r="H1561" t="s">
        <v>3125</v>
      </c>
      <c r="I1561" t="s">
        <v>3335</v>
      </c>
      <c r="J1561" s="8" t="str">
        <f t="shared" si="152"/>
        <v>LHDL</v>
      </c>
      <c r="K1561" t="s">
        <v>10</v>
      </c>
      <c r="L1561" s="47">
        <v>1950</v>
      </c>
      <c r="M1561" t="s">
        <v>1472</v>
      </c>
      <c r="N1561" t="s">
        <v>11</v>
      </c>
      <c r="O1561" s="50">
        <v>2.9552</v>
      </c>
      <c r="P1561" s="9">
        <f t="shared" si="148"/>
        <v>5762.64</v>
      </c>
      <c r="Q1561" s="10">
        <f t="shared" si="149"/>
        <v>7.3003400000000003</v>
      </c>
      <c r="R1561" s="10">
        <f t="shared" si="150"/>
        <v>0.40479999999999999</v>
      </c>
      <c r="S1561" s="11">
        <f t="shared" si="151"/>
        <v>789.36</v>
      </c>
      <c r="T1561" s="10" t="s">
        <v>349</v>
      </c>
      <c r="U1561" t="s">
        <v>125</v>
      </c>
    </row>
    <row r="1562" spans="1:21">
      <c r="A1562" t="s">
        <v>2536</v>
      </c>
      <c r="B1562" s="20">
        <v>45734</v>
      </c>
      <c r="C1562" s="20">
        <v>45714</v>
      </c>
      <c r="D1562" t="s">
        <v>94</v>
      </c>
      <c r="E1562" t="s">
        <v>95</v>
      </c>
      <c r="G1562" t="s">
        <v>2976</v>
      </c>
      <c r="H1562" t="s">
        <v>3165</v>
      </c>
      <c r="I1562" t="s">
        <v>3375</v>
      </c>
      <c r="J1562" s="8" t="str">
        <f t="shared" si="152"/>
        <v>LID-</v>
      </c>
      <c r="K1562" t="s">
        <v>98</v>
      </c>
      <c r="L1562" s="47">
        <v>740</v>
      </c>
      <c r="M1562" t="s">
        <v>1472</v>
      </c>
      <c r="N1562" t="s">
        <v>11</v>
      </c>
      <c r="O1562" s="50">
        <v>4.37</v>
      </c>
      <c r="P1562" s="9">
        <f t="shared" si="148"/>
        <v>3233.8</v>
      </c>
      <c r="Q1562" s="10">
        <f t="shared" si="149"/>
        <v>7.3003400000000003</v>
      </c>
      <c r="R1562" s="10">
        <f t="shared" si="150"/>
        <v>0.59860000000000002</v>
      </c>
      <c r="S1562" s="11">
        <f t="shared" si="151"/>
        <v>442.96</v>
      </c>
      <c r="T1562" s="10" t="s">
        <v>349</v>
      </c>
      <c r="U1562" t="s">
        <v>368</v>
      </c>
    </row>
    <row r="1563" spans="1:21">
      <c r="A1563" t="s">
        <v>2457</v>
      </c>
      <c r="B1563" s="20">
        <v>45734</v>
      </c>
      <c r="C1563" s="20">
        <v>45706</v>
      </c>
      <c r="D1563" t="s">
        <v>545</v>
      </c>
      <c r="E1563" t="s">
        <v>546</v>
      </c>
      <c r="G1563" t="s">
        <v>2944</v>
      </c>
      <c r="H1563" t="s">
        <v>549</v>
      </c>
      <c r="I1563" t="s">
        <v>550</v>
      </c>
      <c r="J1563" s="8" t="str">
        <f t="shared" si="152"/>
        <v>MISC</v>
      </c>
      <c r="K1563" t="s">
        <v>10</v>
      </c>
      <c r="L1563" s="47">
        <v>5000</v>
      </c>
      <c r="M1563" t="s">
        <v>1472</v>
      </c>
      <c r="N1563" t="s">
        <v>11</v>
      </c>
      <c r="O1563" s="50">
        <v>0.115</v>
      </c>
      <c r="P1563" s="9">
        <f t="shared" si="148"/>
        <v>575</v>
      </c>
      <c r="Q1563" s="10">
        <f t="shared" si="149"/>
        <v>7.3003400000000003</v>
      </c>
      <c r="R1563" s="10">
        <f t="shared" si="150"/>
        <v>1.5800000000000002E-2</v>
      </c>
      <c r="S1563" s="11">
        <f t="shared" si="151"/>
        <v>79</v>
      </c>
      <c r="T1563" s="10" t="s">
        <v>349</v>
      </c>
      <c r="U1563" t="s">
        <v>25</v>
      </c>
    </row>
    <row r="1564" spans="1:21">
      <c r="A1564" t="s">
        <v>2459</v>
      </c>
      <c r="B1564" s="20">
        <v>45734</v>
      </c>
      <c r="C1564" s="20">
        <v>45706</v>
      </c>
      <c r="D1564" t="s">
        <v>545</v>
      </c>
      <c r="E1564" t="s">
        <v>546</v>
      </c>
      <c r="G1564" t="s">
        <v>2944</v>
      </c>
      <c r="H1564" t="s">
        <v>549</v>
      </c>
      <c r="I1564" t="s">
        <v>550</v>
      </c>
      <c r="J1564" s="8" t="str">
        <f t="shared" si="152"/>
        <v>MISC</v>
      </c>
      <c r="K1564" t="s">
        <v>10</v>
      </c>
      <c r="L1564" s="47">
        <v>6500</v>
      </c>
      <c r="M1564" t="s">
        <v>1472</v>
      </c>
      <c r="N1564" t="s">
        <v>11</v>
      </c>
      <c r="O1564" s="50">
        <v>0.115</v>
      </c>
      <c r="P1564" s="9">
        <f t="shared" si="148"/>
        <v>747.5</v>
      </c>
      <c r="Q1564" s="10">
        <f t="shared" si="149"/>
        <v>7.3003400000000003</v>
      </c>
      <c r="R1564" s="10">
        <f t="shared" si="150"/>
        <v>1.5800000000000002E-2</v>
      </c>
      <c r="S1564" s="11">
        <f t="shared" si="151"/>
        <v>102.7</v>
      </c>
      <c r="T1564" s="10" t="s">
        <v>349</v>
      </c>
      <c r="U1564" t="s">
        <v>25</v>
      </c>
    </row>
    <row r="1565" spans="1:21">
      <c r="A1565" t="s">
        <v>2747</v>
      </c>
      <c r="B1565" s="20">
        <v>45734</v>
      </c>
      <c r="C1565" s="20">
        <v>45729</v>
      </c>
      <c r="D1565" t="s">
        <v>545</v>
      </c>
      <c r="E1565" t="s">
        <v>546</v>
      </c>
      <c r="G1565" t="s">
        <v>2944</v>
      </c>
      <c r="H1565" t="s">
        <v>549</v>
      </c>
      <c r="I1565" t="s">
        <v>550</v>
      </c>
      <c r="J1565" s="8" t="str">
        <f t="shared" si="152"/>
        <v>MISC</v>
      </c>
      <c r="K1565" t="s">
        <v>10</v>
      </c>
      <c r="L1565" s="47">
        <v>1150</v>
      </c>
      <c r="M1565" t="s">
        <v>1472</v>
      </c>
      <c r="N1565" t="s">
        <v>11</v>
      </c>
      <c r="O1565" s="50">
        <v>0.115</v>
      </c>
      <c r="P1565" s="9">
        <f t="shared" si="148"/>
        <v>132.25</v>
      </c>
      <c r="Q1565" s="10">
        <f t="shared" si="149"/>
        <v>7.3003400000000003</v>
      </c>
      <c r="R1565" s="10">
        <f t="shared" si="150"/>
        <v>1.5800000000000002E-2</v>
      </c>
      <c r="S1565" s="11">
        <f t="shared" si="151"/>
        <v>18.170000000000002</v>
      </c>
      <c r="T1565" s="10" t="s">
        <v>349</v>
      </c>
      <c r="U1565" t="s">
        <v>25</v>
      </c>
    </row>
    <row r="1566" spans="1:21">
      <c r="A1566" t="s">
        <v>2695</v>
      </c>
      <c r="B1566" s="20">
        <v>45734</v>
      </c>
      <c r="C1566" s="20">
        <v>45728</v>
      </c>
      <c r="D1566" t="s">
        <v>2259</v>
      </c>
      <c r="E1566" t="s">
        <v>2260</v>
      </c>
      <c r="G1566" t="s">
        <v>3034</v>
      </c>
      <c r="H1566" t="s">
        <v>1810</v>
      </c>
      <c r="I1566" t="s">
        <v>1811</v>
      </c>
      <c r="J1566" s="8" t="str">
        <f t="shared" si="152"/>
        <v>SSM-</v>
      </c>
      <c r="K1566" t="s">
        <v>10</v>
      </c>
      <c r="L1566" s="47">
        <v>33398</v>
      </c>
      <c r="M1566" t="s">
        <v>186</v>
      </c>
      <c r="N1566" t="s">
        <v>11</v>
      </c>
      <c r="O1566" s="50">
        <v>12.3009</v>
      </c>
      <c r="P1566" s="9">
        <f t="shared" si="148"/>
        <v>410825.46</v>
      </c>
      <c r="Q1566" s="10">
        <f t="shared" si="149"/>
        <v>7.3003400000000003</v>
      </c>
      <c r="R1566" s="10">
        <f t="shared" si="150"/>
        <v>1.6850000000000001</v>
      </c>
      <c r="S1566" s="11">
        <f t="shared" si="151"/>
        <v>56275.63</v>
      </c>
      <c r="T1566" s="10" t="s">
        <v>349</v>
      </c>
      <c r="U1566" t="s">
        <v>33</v>
      </c>
    </row>
    <row r="1567" spans="1:21">
      <c r="A1567" t="s">
        <v>2564</v>
      </c>
      <c r="B1567" s="20">
        <v>45734</v>
      </c>
      <c r="C1567" s="20">
        <v>45716</v>
      </c>
      <c r="D1567" t="s">
        <v>545</v>
      </c>
      <c r="E1567" t="s">
        <v>546</v>
      </c>
      <c r="G1567" t="s">
        <v>2944</v>
      </c>
      <c r="H1567" t="s">
        <v>557</v>
      </c>
      <c r="I1567" t="s">
        <v>558</v>
      </c>
      <c r="J1567" s="8" t="str">
        <f t="shared" si="152"/>
        <v>WHR-</v>
      </c>
      <c r="K1567" t="s">
        <v>10</v>
      </c>
      <c r="L1567" s="47">
        <v>1000</v>
      </c>
      <c r="M1567" t="s">
        <v>1472</v>
      </c>
      <c r="N1567" t="s">
        <v>11</v>
      </c>
      <c r="O1567" s="50">
        <v>3.9800000000000002E-2</v>
      </c>
      <c r="P1567" s="9">
        <f t="shared" si="148"/>
        <v>39.799999999999997</v>
      </c>
      <c r="Q1567" s="10">
        <f t="shared" si="149"/>
        <v>7.3003400000000003</v>
      </c>
      <c r="R1567" s="10">
        <f t="shared" si="150"/>
        <v>5.4999999999999997E-3</v>
      </c>
      <c r="S1567" s="11">
        <f t="shared" si="151"/>
        <v>5.5</v>
      </c>
      <c r="T1567" s="10" t="s">
        <v>349</v>
      </c>
      <c r="U1567" t="s">
        <v>248</v>
      </c>
    </row>
    <row r="1568" spans="1:21">
      <c r="A1568" t="s">
        <v>2458</v>
      </c>
      <c r="B1568" s="20">
        <v>45734</v>
      </c>
      <c r="C1568" s="20">
        <v>45706</v>
      </c>
      <c r="D1568" t="s">
        <v>545</v>
      </c>
      <c r="E1568" t="s">
        <v>546</v>
      </c>
      <c r="G1568" t="s">
        <v>2944</v>
      </c>
      <c r="H1568" t="s">
        <v>563</v>
      </c>
      <c r="I1568" t="s">
        <v>564</v>
      </c>
      <c r="J1568" s="8" t="str">
        <f t="shared" si="152"/>
        <v>WHR-</v>
      </c>
      <c r="K1568" t="s">
        <v>10</v>
      </c>
      <c r="L1568" s="47">
        <v>5000</v>
      </c>
      <c r="M1568" t="s">
        <v>1472</v>
      </c>
      <c r="N1568" t="s">
        <v>11</v>
      </c>
      <c r="O1568" s="50">
        <v>4.1000000000000002E-2</v>
      </c>
      <c r="P1568" s="9">
        <f t="shared" si="148"/>
        <v>205</v>
      </c>
      <c r="Q1568" s="10">
        <f t="shared" si="149"/>
        <v>7.3003400000000003</v>
      </c>
      <c r="R1568" s="10">
        <f t="shared" si="150"/>
        <v>5.5999999999999999E-3</v>
      </c>
      <c r="S1568" s="11">
        <f t="shared" si="151"/>
        <v>28</v>
      </c>
      <c r="T1568" s="10" t="s">
        <v>349</v>
      </c>
      <c r="U1568" t="s">
        <v>248</v>
      </c>
    </row>
    <row r="1569" spans="1:21">
      <c r="A1569" t="s">
        <v>2460</v>
      </c>
      <c r="B1569" s="20">
        <v>45734</v>
      </c>
      <c r="C1569" s="20">
        <v>45706</v>
      </c>
      <c r="D1569" t="s">
        <v>545</v>
      </c>
      <c r="E1569" t="s">
        <v>546</v>
      </c>
      <c r="G1569" t="s">
        <v>2944</v>
      </c>
      <c r="H1569" t="s">
        <v>563</v>
      </c>
      <c r="I1569" t="s">
        <v>564</v>
      </c>
      <c r="J1569" s="8" t="str">
        <f t="shared" si="152"/>
        <v>WHR-</v>
      </c>
      <c r="K1569" t="s">
        <v>10</v>
      </c>
      <c r="L1569" s="47">
        <v>6500</v>
      </c>
      <c r="M1569" t="s">
        <v>1472</v>
      </c>
      <c r="N1569" t="s">
        <v>11</v>
      </c>
      <c r="O1569" s="50">
        <v>4.1000000000000002E-2</v>
      </c>
      <c r="P1569" s="9">
        <f t="shared" si="148"/>
        <v>266.5</v>
      </c>
      <c r="Q1569" s="10">
        <f t="shared" si="149"/>
        <v>7.3003400000000003</v>
      </c>
      <c r="R1569" s="10">
        <f t="shared" si="150"/>
        <v>5.5999999999999999E-3</v>
      </c>
      <c r="S1569" s="11">
        <f t="shared" si="151"/>
        <v>36.4</v>
      </c>
      <c r="T1569" s="10" t="s">
        <v>349</v>
      </c>
      <c r="U1569" t="s">
        <v>248</v>
      </c>
    </row>
    <row r="1570" spans="1:21">
      <c r="A1570" t="s">
        <v>2746</v>
      </c>
      <c r="B1570" s="20">
        <v>45734</v>
      </c>
      <c r="C1570" s="20">
        <v>45729</v>
      </c>
      <c r="D1570" t="s">
        <v>545</v>
      </c>
      <c r="E1570" t="s">
        <v>546</v>
      </c>
      <c r="G1570" t="s">
        <v>2944</v>
      </c>
      <c r="H1570" t="s">
        <v>563</v>
      </c>
      <c r="I1570" t="s">
        <v>564</v>
      </c>
      <c r="J1570" s="8" t="str">
        <f t="shared" si="152"/>
        <v>WHR-</v>
      </c>
      <c r="K1570" t="s">
        <v>10</v>
      </c>
      <c r="L1570" s="47">
        <v>1150</v>
      </c>
      <c r="M1570" t="s">
        <v>1472</v>
      </c>
      <c r="N1570" t="s">
        <v>11</v>
      </c>
      <c r="O1570" s="50">
        <v>4.1000000000000002E-2</v>
      </c>
      <c r="P1570" s="9">
        <f t="shared" si="148"/>
        <v>47.15</v>
      </c>
      <c r="Q1570" s="10">
        <f t="shared" si="149"/>
        <v>7.3003400000000003</v>
      </c>
      <c r="R1570" s="10">
        <f t="shared" si="150"/>
        <v>5.5999999999999999E-3</v>
      </c>
      <c r="S1570" s="11">
        <f t="shared" si="151"/>
        <v>6.44</v>
      </c>
      <c r="T1570" s="10" t="s">
        <v>349</v>
      </c>
      <c r="U1570" t="s">
        <v>248</v>
      </c>
    </row>
    <row r="1571" spans="1:21">
      <c r="A1571" t="s">
        <v>2788</v>
      </c>
      <c r="B1571" s="20">
        <v>45734</v>
      </c>
      <c r="C1571" s="20">
        <v>45734</v>
      </c>
      <c r="D1571" t="s">
        <v>545</v>
      </c>
      <c r="E1571" t="s">
        <v>546</v>
      </c>
      <c r="G1571" t="s">
        <v>2944</v>
      </c>
      <c r="H1571" t="s">
        <v>553</v>
      </c>
      <c r="I1571" t="s">
        <v>554</v>
      </c>
      <c r="J1571" s="8" t="str">
        <f t="shared" si="152"/>
        <v>WHR-</v>
      </c>
      <c r="K1571" t="s">
        <v>10</v>
      </c>
      <c r="L1571" s="47">
        <v>4000</v>
      </c>
      <c r="M1571" t="s">
        <v>1472</v>
      </c>
      <c r="N1571" t="s">
        <v>11</v>
      </c>
      <c r="O1571" s="50">
        <v>8.5000000000000006E-2</v>
      </c>
      <c r="P1571" s="9">
        <f t="shared" si="148"/>
        <v>340</v>
      </c>
      <c r="Q1571" s="10">
        <f t="shared" si="149"/>
        <v>7.3003400000000003</v>
      </c>
      <c r="R1571" s="10">
        <f t="shared" si="150"/>
        <v>1.1599999999999999E-2</v>
      </c>
      <c r="S1571" s="11">
        <f t="shared" si="151"/>
        <v>46.4</v>
      </c>
      <c r="T1571" s="10" t="s">
        <v>349</v>
      </c>
      <c r="U1571" t="s">
        <v>248</v>
      </c>
    </row>
    <row r="1572" spans="1:21">
      <c r="A1572" t="s">
        <v>2657</v>
      </c>
      <c r="B1572" s="20">
        <v>45733</v>
      </c>
      <c r="C1572" s="20">
        <v>45723</v>
      </c>
      <c r="D1572" t="s">
        <v>806</v>
      </c>
      <c r="E1572" t="s">
        <v>807</v>
      </c>
      <c r="G1572" t="s">
        <v>3025</v>
      </c>
      <c r="H1572" t="s">
        <v>1585</v>
      </c>
      <c r="I1572" t="s">
        <v>1586</v>
      </c>
      <c r="J1572" s="8" t="str">
        <f t="shared" si="152"/>
        <v>BAG-</v>
      </c>
      <c r="K1572" t="s">
        <v>10</v>
      </c>
      <c r="L1572" s="47">
        <v>4700</v>
      </c>
      <c r="M1572" t="s">
        <v>1472</v>
      </c>
      <c r="N1572" t="s">
        <v>11</v>
      </c>
      <c r="O1572" s="50">
        <v>0.09</v>
      </c>
      <c r="P1572" s="9">
        <f t="shared" si="148"/>
        <v>423</v>
      </c>
      <c r="Q1572" s="10">
        <f t="shared" si="149"/>
        <v>7.3003400000000003</v>
      </c>
      <c r="R1572" s="10">
        <f t="shared" si="150"/>
        <v>1.23E-2</v>
      </c>
      <c r="S1572" s="11">
        <f t="shared" si="151"/>
        <v>57.81</v>
      </c>
      <c r="T1572" s="10" t="s">
        <v>349</v>
      </c>
      <c r="U1572" t="s">
        <v>810</v>
      </c>
    </row>
    <row r="1573" spans="1:21">
      <c r="A1573" t="s">
        <v>2658</v>
      </c>
      <c r="B1573" s="20">
        <v>45733</v>
      </c>
      <c r="C1573" s="20">
        <v>45723</v>
      </c>
      <c r="D1573" t="s">
        <v>806</v>
      </c>
      <c r="E1573" t="s">
        <v>807</v>
      </c>
      <c r="G1573" t="s">
        <v>3025</v>
      </c>
      <c r="H1573" t="s">
        <v>1599</v>
      </c>
      <c r="I1573" t="s">
        <v>1600</v>
      </c>
      <c r="J1573" s="8" t="str">
        <f t="shared" si="152"/>
        <v>BAG-</v>
      </c>
      <c r="K1573" t="s">
        <v>10</v>
      </c>
      <c r="L1573" s="47">
        <v>5000</v>
      </c>
      <c r="M1573" t="s">
        <v>1472</v>
      </c>
      <c r="N1573" t="s">
        <v>11</v>
      </c>
      <c r="O1573" s="50">
        <v>0.12</v>
      </c>
      <c r="P1573" s="9">
        <f t="shared" si="148"/>
        <v>600</v>
      </c>
      <c r="Q1573" s="10">
        <f t="shared" si="149"/>
        <v>7.3003400000000003</v>
      </c>
      <c r="R1573" s="10">
        <f t="shared" si="150"/>
        <v>1.6400000000000001E-2</v>
      </c>
      <c r="S1573" s="11">
        <f t="shared" si="151"/>
        <v>82</v>
      </c>
      <c r="T1573" s="10" t="s">
        <v>349</v>
      </c>
      <c r="U1573" t="s">
        <v>810</v>
      </c>
    </row>
    <row r="1574" spans="1:21">
      <c r="A1574" t="s">
        <v>2659</v>
      </c>
      <c r="B1574" s="20">
        <v>45733</v>
      </c>
      <c r="C1574" s="20">
        <v>45723</v>
      </c>
      <c r="D1574" t="s">
        <v>806</v>
      </c>
      <c r="E1574" t="s">
        <v>807</v>
      </c>
      <c r="G1574" t="s">
        <v>3025</v>
      </c>
      <c r="H1574" t="s">
        <v>1601</v>
      </c>
      <c r="I1574" t="s">
        <v>1602</v>
      </c>
      <c r="J1574" s="8" t="str">
        <f t="shared" si="152"/>
        <v>BAG-</v>
      </c>
      <c r="K1574" t="s">
        <v>10</v>
      </c>
      <c r="L1574" s="47">
        <v>5000</v>
      </c>
      <c r="M1574" t="s">
        <v>1472</v>
      </c>
      <c r="N1574" t="s">
        <v>11</v>
      </c>
      <c r="O1574" s="50">
        <v>0.128</v>
      </c>
      <c r="P1574" s="9">
        <f t="shared" si="148"/>
        <v>640</v>
      </c>
      <c r="Q1574" s="10">
        <f t="shared" si="149"/>
        <v>7.3003400000000003</v>
      </c>
      <c r="R1574" s="10">
        <f t="shared" si="150"/>
        <v>1.7500000000000002E-2</v>
      </c>
      <c r="S1574" s="11">
        <f t="shared" si="151"/>
        <v>87.5</v>
      </c>
      <c r="T1574" s="10" t="s">
        <v>349</v>
      </c>
      <c r="U1574" t="s">
        <v>810</v>
      </c>
    </row>
    <row r="1575" spans="1:21">
      <c r="A1575" t="s">
        <v>2660</v>
      </c>
      <c r="B1575" s="20">
        <v>45733</v>
      </c>
      <c r="C1575" s="20">
        <v>45723</v>
      </c>
      <c r="D1575" t="s">
        <v>806</v>
      </c>
      <c r="E1575" t="s">
        <v>807</v>
      </c>
      <c r="G1575" t="s">
        <v>3025</v>
      </c>
      <c r="H1575" t="s">
        <v>1605</v>
      </c>
      <c r="I1575" t="s">
        <v>1606</v>
      </c>
      <c r="J1575" s="8" t="str">
        <f t="shared" si="152"/>
        <v>BAG-</v>
      </c>
      <c r="K1575" t="s">
        <v>10</v>
      </c>
      <c r="L1575" s="47">
        <v>5000</v>
      </c>
      <c r="M1575" t="s">
        <v>1472</v>
      </c>
      <c r="N1575" t="s">
        <v>11</v>
      </c>
      <c r="O1575" s="50">
        <v>0.17</v>
      </c>
      <c r="P1575" s="9">
        <f t="shared" si="148"/>
        <v>850</v>
      </c>
      <c r="Q1575" s="10">
        <f t="shared" si="149"/>
        <v>7.3003400000000003</v>
      </c>
      <c r="R1575" s="10">
        <f t="shared" si="150"/>
        <v>2.3300000000000001E-2</v>
      </c>
      <c r="S1575" s="11">
        <f t="shared" si="151"/>
        <v>116.5</v>
      </c>
      <c r="T1575" s="10" t="s">
        <v>349</v>
      </c>
      <c r="U1575" t="s">
        <v>810</v>
      </c>
    </row>
    <row r="1576" spans="1:21">
      <c r="A1576" t="s">
        <v>2744</v>
      </c>
      <c r="B1576" s="20">
        <v>45733</v>
      </c>
      <c r="C1576" s="20">
        <v>45729</v>
      </c>
      <c r="D1576" t="s">
        <v>5</v>
      </c>
      <c r="E1576" t="s">
        <v>6</v>
      </c>
      <c r="G1576" t="s">
        <v>3044</v>
      </c>
      <c r="H1576" t="s">
        <v>380</v>
      </c>
      <c r="I1576" t="s">
        <v>381</v>
      </c>
      <c r="J1576" s="8" t="str">
        <f t="shared" si="152"/>
        <v>BOX-</v>
      </c>
      <c r="K1576" t="s">
        <v>10</v>
      </c>
      <c r="L1576" s="47">
        <v>1210</v>
      </c>
      <c r="M1576" t="s">
        <v>1472</v>
      </c>
      <c r="N1576" t="s">
        <v>11</v>
      </c>
      <c r="O1576" s="50">
        <v>2.52</v>
      </c>
      <c r="P1576" s="9">
        <f t="shared" si="148"/>
        <v>3049.2</v>
      </c>
      <c r="Q1576" s="10">
        <f t="shared" si="149"/>
        <v>7.3003400000000003</v>
      </c>
      <c r="R1576" s="10">
        <f t="shared" si="150"/>
        <v>0.34520000000000001</v>
      </c>
      <c r="S1576" s="11">
        <f t="shared" si="151"/>
        <v>417.69</v>
      </c>
      <c r="T1576" s="10" t="s">
        <v>349</v>
      </c>
      <c r="U1576" t="s">
        <v>1</v>
      </c>
    </row>
    <row r="1577" spans="1:21">
      <c r="A1577" t="s">
        <v>2745</v>
      </c>
      <c r="B1577" s="20">
        <v>45733</v>
      </c>
      <c r="C1577" s="20">
        <v>45729</v>
      </c>
      <c r="D1577" t="s">
        <v>5</v>
      </c>
      <c r="E1577" t="s">
        <v>6</v>
      </c>
      <c r="G1577" t="s">
        <v>3044</v>
      </c>
      <c r="H1577" t="s">
        <v>380</v>
      </c>
      <c r="I1577" t="s">
        <v>381</v>
      </c>
      <c r="J1577" s="8" t="str">
        <f t="shared" si="152"/>
        <v>BOX-</v>
      </c>
      <c r="K1577" t="s">
        <v>10</v>
      </c>
      <c r="L1577" s="47">
        <v>100</v>
      </c>
      <c r="M1577" t="s">
        <v>1472</v>
      </c>
      <c r="N1577" t="s">
        <v>11</v>
      </c>
      <c r="O1577" s="50">
        <v>2.52</v>
      </c>
      <c r="P1577" s="9">
        <f t="shared" si="148"/>
        <v>252</v>
      </c>
      <c r="Q1577" s="10">
        <f t="shared" si="149"/>
        <v>7.3003400000000003</v>
      </c>
      <c r="R1577" s="10">
        <f t="shared" si="150"/>
        <v>0.34520000000000001</v>
      </c>
      <c r="S1577" s="11">
        <f t="shared" si="151"/>
        <v>34.520000000000003</v>
      </c>
      <c r="T1577" s="10" t="s">
        <v>349</v>
      </c>
      <c r="U1577" t="s">
        <v>1</v>
      </c>
    </row>
    <row r="1578" spans="1:21">
      <c r="A1578" t="s">
        <v>2688</v>
      </c>
      <c r="B1578" s="20">
        <v>45733</v>
      </c>
      <c r="C1578" s="20">
        <v>45727</v>
      </c>
      <c r="D1578" t="s">
        <v>5</v>
      </c>
      <c r="E1578" t="s">
        <v>6</v>
      </c>
      <c r="G1578" t="s">
        <v>3031</v>
      </c>
      <c r="H1578" t="s">
        <v>403</v>
      </c>
      <c r="I1578" t="s">
        <v>404</v>
      </c>
      <c r="J1578" s="8" t="str">
        <f t="shared" si="152"/>
        <v>BOX-</v>
      </c>
      <c r="K1578" t="s">
        <v>10</v>
      </c>
      <c r="L1578" s="47">
        <v>1010</v>
      </c>
      <c r="M1578" t="s">
        <v>1472</v>
      </c>
      <c r="N1578" t="s">
        <v>11</v>
      </c>
      <c r="O1578" s="50">
        <v>3.23</v>
      </c>
      <c r="P1578" s="9">
        <f t="shared" si="148"/>
        <v>3262.3</v>
      </c>
      <c r="Q1578" s="10">
        <f t="shared" si="149"/>
        <v>7.3003400000000003</v>
      </c>
      <c r="R1578" s="10">
        <f t="shared" si="150"/>
        <v>0.44240000000000002</v>
      </c>
      <c r="S1578" s="11">
        <f t="shared" si="151"/>
        <v>446.82</v>
      </c>
      <c r="T1578" s="10" t="s">
        <v>349</v>
      </c>
      <c r="U1578" t="s">
        <v>1</v>
      </c>
    </row>
    <row r="1579" spans="1:21">
      <c r="A1579" t="s">
        <v>2741</v>
      </c>
      <c r="B1579" s="20">
        <v>45733</v>
      </c>
      <c r="C1579" s="20">
        <v>45729</v>
      </c>
      <c r="D1579" t="s">
        <v>5</v>
      </c>
      <c r="E1579" t="s">
        <v>6</v>
      </c>
      <c r="G1579" t="s">
        <v>3042</v>
      </c>
      <c r="H1579" t="s">
        <v>3245</v>
      </c>
      <c r="I1579" t="s">
        <v>3452</v>
      </c>
      <c r="J1579" s="8" t="str">
        <f t="shared" si="152"/>
        <v>BOX-</v>
      </c>
      <c r="K1579" t="s">
        <v>10</v>
      </c>
      <c r="L1579" s="47">
        <v>505</v>
      </c>
      <c r="M1579" t="s">
        <v>1472</v>
      </c>
      <c r="N1579" t="s">
        <v>11</v>
      </c>
      <c r="O1579" s="50">
        <v>4.75</v>
      </c>
      <c r="P1579" s="9">
        <f t="shared" si="148"/>
        <v>2398.75</v>
      </c>
      <c r="Q1579" s="10">
        <f t="shared" si="149"/>
        <v>7.3003400000000003</v>
      </c>
      <c r="R1579" s="10">
        <f t="shared" si="150"/>
        <v>0.65069999999999995</v>
      </c>
      <c r="S1579" s="11">
        <f t="shared" si="151"/>
        <v>328.6</v>
      </c>
      <c r="T1579" s="10" t="s">
        <v>349</v>
      </c>
      <c r="U1579" t="s">
        <v>1</v>
      </c>
    </row>
    <row r="1580" spans="1:21">
      <c r="A1580" t="s">
        <v>2689</v>
      </c>
      <c r="B1580" s="20">
        <v>45733</v>
      </c>
      <c r="C1580" s="20">
        <v>45727</v>
      </c>
      <c r="D1580" t="s">
        <v>5</v>
      </c>
      <c r="E1580" t="s">
        <v>6</v>
      </c>
      <c r="G1580" t="s">
        <v>3031</v>
      </c>
      <c r="H1580" t="s">
        <v>394</v>
      </c>
      <c r="I1580" t="s">
        <v>395</v>
      </c>
      <c r="J1580" s="8" t="str">
        <f t="shared" si="152"/>
        <v>BOX-</v>
      </c>
      <c r="K1580" t="s">
        <v>10</v>
      </c>
      <c r="L1580" s="47">
        <v>1010</v>
      </c>
      <c r="M1580" t="s">
        <v>1472</v>
      </c>
      <c r="N1580" t="s">
        <v>11</v>
      </c>
      <c r="O1580" s="50">
        <v>5.64</v>
      </c>
      <c r="P1580" s="9">
        <f t="shared" si="148"/>
        <v>5696.4</v>
      </c>
      <c r="Q1580" s="10">
        <f t="shared" si="149"/>
        <v>7.3003400000000003</v>
      </c>
      <c r="R1580" s="10">
        <f t="shared" si="150"/>
        <v>0.77259999999999995</v>
      </c>
      <c r="S1580" s="11">
        <f t="shared" si="151"/>
        <v>780.33</v>
      </c>
      <c r="T1580" s="10" t="s">
        <v>349</v>
      </c>
      <c r="U1580" t="s">
        <v>1</v>
      </c>
    </row>
    <row r="1581" spans="1:21">
      <c r="A1581" t="s">
        <v>2743</v>
      </c>
      <c r="B1581" s="20">
        <v>45733</v>
      </c>
      <c r="C1581" s="20">
        <v>45729</v>
      </c>
      <c r="D1581" t="s">
        <v>5</v>
      </c>
      <c r="E1581" t="s">
        <v>6</v>
      </c>
      <c r="G1581" t="s">
        <v>3044</v>
      </c>
      <c r="H1581" t="s">
        <v>3247</v>
      </c>
      <c r="I1581" t="s">
        <v>3454</v>
      </c>
      <c r="J1581" s="8" t="str">
        <f t="shared" si="152"/>
        <v>BOX-</v>
      </c>
      <c r="K1581" t="s">
        <v>10</v>
      </c>
      <c r="L1581" s="47">
        <v>505</v>
      </c>
      <c r="M1581" t="s">
        <v>1472</v>
      </c>
      <c r="N1581" t="s">
        <v>11</v>
      </c>
      <c r="O1581" s="50">
        <v>5.75</v>
      </c>
      <c r="P1581" s="9">
        <f t="shared" si="148"/>
        <v>2903.75</v>
      </c>
      <c r="Q1581" s="10">
        <f t="shared" si="149"/>
        <v>7.3003400000000003</v>
      </c>
      <c r="R1581" s="10">
        <f t="shared" si="150"/>
        <v>0.78759999999999997</v>
      </c>
      <c r="S1581" s="11">
        <f t="shared" si="151"/>
        <v>397.74</v>
      </c>
      <c r="T1581" s="10" t="s">
        <v>349</v>
      </c>
      <c r="U1581" t="s">
        <v>1</v>
      </c>
    </row>
    <row r="1582" spans="1:21">
      <c r="A1582" t="s">
        <v>2739</v>
      </c>
      <c r="B1582" s="20">
        <v>45733</v>
      </c>
      <c r="C1582" s="20">
        <v>45729</v>
      </c>
      <c r="D1582" t="s">
        <v>5</v>
      </c>
      <c r="E1582" t="s">
        <v>6</v>
      </c>
      <c r="G1582" t="s">
        <v>3043</v>
      </c>
      <c r="H1582" t="s">
        <v>3243</v>
      </c>
      <c r="I1582" t="s">
        <v>3450</v>
      </c>
      <c r="J1582" s="8" t="str">
        <f t="shared" si="152"/>
        <v>BOX-</v>
      </c>
      <c r="K1582" t="s">
        <v>10</v>
      </c>
      <c r="L1582" s="47">
        <v>505</v>
      </c>
      <c r="M1582" t="s">
        <v>1472</v>
      </c>
      <c r="N1582" t="s">
        <v>11</v>
      </c>
      <c r="O1582" s="50">
        <v>8.39</v>
      </c>
      <c r="P1582" s="9">
        <f t="shared" si="148"/>
        <v>4236.95</v>
      </c>
      <c r="Q1582" s="10">
        <f t="shared" si="149"/>
        <v>7.3003400000000003</v>
      </c>
      <c r="R1582" s="10">
        <f t="shared" si="150"/>
        <v>1.1493</v>
      </c>
      <c r="S1582" s="11">
        <f t="shared" si="151"/>
        <v>580.4</v>
      </c>
      <c r="T1582" s="10" t="s">
        <v>349</v>
      </c>
      <c r="U1582" t="s">
        <v>1</v>
      </c>
    </row>
    <row r="1583" spans="1:21">
      <c r="A1583" t="s">
        <v>2738</v>
      </c>
      <c r="B1583" s="20">
        <v>45733</v>
      </c>
      <c r="C1583" s="20">
        <v>45729</v>
      </c>
      <c r="D1583" t="s">
        <v>5</v>
      </c>
      <c r="E1583" t="s">
        <v>6</v>
      </c>
      <c r="G1583" t="s">
        <v>3043</v>
      </c>
      <c r="H1583" t="s">
        <v>3242</v>
      </c>
      <c r="I1583" t="s">
        <v>3449</v>
      </c>
      <c r="J1583" s="8" t="str">
        <f t="shared" si="152"/>
        <v>BOX-</v>
      </c>
      <c r="K1583" t="s">
        <v>10</v>
      </c>
      <c r="L1583" s="47">
        <v>605</v>
      </c>
      <c r="M1583" t="s">
        <v>1472</v>
      </c>
      <c r="N1583" t="s">
        <v>11</v>
      </c>
      <c r="O1583" s="50">
        <v>10.32</v>
      </c>
      <c r="P1583" s="9">
        <f t="shared" si="148"/>
        <v>6243.6</v>
      </c>
      <c r="Q1583" s="10">
        <f t="shared" si="149"/>
        <v>7.3003400000000003</v>
      </c>
      <c r="R1583" s="10">
        <f t="shared" si="150"/>
        <v>1.4136</v>
      </c>
      <c r="S1583" s="11">
        <f t="shared" si="151"/>
        <v>855.23</v>
      </c>
      <c r="T1583" s="10" t="s">
        <v>349</v>
      </c>
      <c r="U1583" t="s">
        <v>1</v>
      </c>
    </row>
    <row r="1584" spans="1:21">
      <c r="A1584" t="s">
        <v>2736</v>
      </c>
      <c r="B1584" s="20">
        <v>45733</v>
      </c>
      <c r="C1584" s="20">
        <v>45729</v>
      </c>
      <c r="D1584" t="s">
        <v>5</v>
      </c>
      <c r="E1584" t="s">
        <v>6</v>
      </c>
      <c r="G1584" t="s">
        <v>3043</v>
      </c>
      <c r="H1584" t="s">
        <v>1804</v>
      </c>
      <c r="I1584" t="s">
        <v>1805</v>
      </c>
      <c r="J1584" s="8" t="str">
        <f t="shared" si="152"/>
        <v>BOX-</v>
      </c>
      <c r="K1584" t="s">
        <v>10</v>
      </c>
      <c r="L1584" s="47">
        <v>1010</v>
      </c>
      <c r="M1584" t="s">
        <v>1472</v>
      </c>
      <c r="N1584" t="s">
        <v>11</v>
      </c>
      <c r="O1584" s="50">
        <v>10.4</v>
      </c>
      <c r="P1584" s="9">
        <f t="shared" si="148"/>
        <v>10504</v>
      </c>
      <c r="Q1584" s="10">
        <f t="shared" si="149"/>
        <v>7.3003400000000003</v>
      </c>
      <c r="R1584" s="10">
        <f t="shared" si="150"/>
        <v>1.4246000000000001</v>
      </c>
      <c r="S1584" s="11">
        <f t="shared" si="151"/>
        <v>1438.85</v>
      </c>
      <c r="T1584" s="10" t="s">
        <v>349</v>
      </c>
      <c r="U1584" t="s">
        <v>1</v>
      </c>
    </row>
    <row r="1585" spans="1:21">
      <c r="A1585" t="s">
        <v>2737</v>
      </c>
      <c r="B1585" s="20">
        <v>45733</v>
      </c>
      <c r="C1585" s="20">
        <v>45729</v>
      </c>
      <c r="D1585" t="s">
        <v>5</v>
      </c>
      <c r="E1585" t="s">
        <v>6</v>
      </c>
      <c r="G1585" t="s">
        <v>3043</v>
      </c>
      <c r="H1585" t="s">
        <v>1804</v>
      </c>
      <c r="I1585" t="s">
        <v>1805</v>
      </c>
      <c r="J1585" s="8" t="str">
        <f t="shared" si="152"/>
        <v>BOX-</v>
      </c>
      <c r="K1585" t="s">
        <v>10</v>
      </c>
      <c r="L1585" s="47">
        <v>1010</v>
      </c>
      <c r="M1585" t="s">
        <v>1472</v>
      </c>
      <c r="N1585" t="s">
        <v>11</v>
      </c>
      <c r="O1585" s="50">
        <v>10.4</v>
      </c>
      <c r="P1585" s="9">
        <f t="shared" si="148"/>
        <v>10504</v>
      </c>
      <c r="Q1585" s="10">
        <f t="shared" si="149"/>
        <v>7.3003400000000003</v>
      </c>
      <c r="R1585" s="10">
        <f t="shared" si="150"/>
        <v>1.4246000000000001</v>
      </c>
      <c r="S1585" s="11">
        <f t="shared" si="151"/>
        <v>1438.85</v>
      </c>
      <c r="T1585" s="10" t="s">
        <v>349</v>
      </c>
      <c r="U1585" t="s">
        <v>1</v>
      </c>
    </row>
    <row r="1586" spans="1:21">
      <c r="A1586" t="s">
        <v>2740</v>
      </c>
      <c r="B1586" s="20">
        <v>45733</v>
      </c>
      <c r="C1586" s="20">
        <v>45729</v>
      </c>
      <c r="D1586" t="s">
        <v>5</v>
      </c>
      <c r="E1586" t="s">
        <v>6</v>
      </c>
      <c r="G1586" t="s">
        <v>3043</v>
      </c>
      <c r="H1586" t="s">
        <v>3244</v>
      </c>
      <c r="I1586" t="s">
        <v>3451</v>
      </c>
      <c r="J1586" s="8" t="str">
        <f t="shared" si="152"/>
        <v>BOX-</v>
      </c>
      <c r="K1586" t="s">
        <v>10</v>
      </c>
      <c r="L1586" s="47">
        <v>505</v>
      </c>
      <c r="M1586" t="s">
        <v>1472</v>
      </c>
      <c r="N1586" t="s">
        <v>11</v>
      </c>
      <c r="O1586" s="50">
        <v>10.73</v>
      </c>
      <c r="P1586" s="9">
        <f t="shared" si="148"/>
        <v>5418.65</v>
      </c>
      <c r="Q1586" s="10">
        <f t="shared" si="149"/>
        <v>7.3003400000000003</v>
      </c>
      <c r="R1586" s="10">
        <f t="shared" si="150"/>
        <v>1.4698</v>
      </c>
      <c r="S1586" s="11">
        <f t="shared" si="151"/>
        <v>742.25</v>
      </c>
      <c r="T1586" s="10" t="s">
        <v>349</v>
      </c>
      <c r="U1586" t="s">
        <v>1</v>
      </c>
    </row>
    <row r="1587" spans="1:21">
      <c r="A1587" t="s">
        <v>2613</v>
      </c>
      <c r="B1587" s="20">
        <v>45733</v>
      </c>
      <c r="C1587" s="20">
        <v>45720</v>
      </c>
      <c r="D1587" t="s">
        <v>28</v>
      </c>
      <c r="E1587" t="s">
        <v>29</v>
      </c>
      <c r="G1587" t="s">
        <v>2936</v>
      </c>
      <c r="H1587" t="s">
        <v>3201</v>
      </c>
      <c r="I1587" t="s">
        <v>3408</v>
      </c>
      <c r="J1587" s="8" t="str">
        <f t="shared" si="152"/>
        <v>BRKT</v>
      </c>
      <c r="K1587" t="s">
        <v>10</v>
      </c>
      <c r="L1587" s="47">
        <v>1030</v>
      </c>
      <c r="M1587" t="s">
        <v>1472</v>
      </c>
      <c r="N1587" t="s">
        <v>11</v>
      </c>
      <c r="O1587" s="50">
        <v>0.71870000000000001</v>
      </c>
      <c r="P1587" s="9">
        <f t="shared" si="148"/>
        <v>740.26</v>
      </c>
      <c r="Q1587" s="10">
        <f t="shared" si="149"/>
        <v>7.3003400000000003</v>
      </c>
      <c r="R1587" s="10">
        <f t="shared" si="150"/>
        <v>9.8400000000000001E-2</v>
      </c>
      <c r="S1587" s="11">
        <f t="shared" si="151"/>
        <v>101.35</v>
      </c>
      <c r="T1587" s="10" t="s">
        <v>349</v>
      </c>
      <c r="U1587" t="s">
        <v>442</v>
      </c>
    </row>
    <row r="1588" spans="1:21">
      <c r="A1588" t="s">
        <v>2662</v>
      </c>
      <c r="B1588" s="20">
        <v>45733</v>
      </c>
      <c r="C1588" s="20">
        <v>45723</v>
      </c>
      <c r="D1588" t="s">
        <v>28</v>
      </c>
      <c r="E1588" t="s">
        <v>29</v>
      </c>
      <c r="G1588" t="s">
        <v>2936</v>
      </c>
      <c r="H1588" t="s">
        <v>3201</v>
      </c>
      <c r="I1588" t="s">
        <v>3408</v>
      </c>
      <c r="J1588" s="8" t="str">
        <f t="shared" si="152"/>
        <v>BRKT</v>
      </c>
      <c r="K1588" t="s">
        <v>10</v>
      </c>
      <c r="L1588" s="47">
        <v>610</v>
      </c>
      <c r="M1588" t="s">
        <v>1472</v>
      </c>
      <c r="N1588" t="s">
        <v>11</v>
      </c>
      <c r="O1588" s="50">
        <v>0.71870000000000001</v>
      </c>
      <c r="P1588" s="9">
        <f t="shared" si="148"/>
        <v>438.41</v>
      </c>
      <c r="Q1588" s="10">
        <f t="shared" si="149"/>
        <v>7.3003400000000003</v>
      </c>
      <c r="R1588" s="10">
        <f t="shared" si="150"/>
        <v>9.8400000000000001E-2</v>
      </c>
      <c r="S1588" s="11">
        <f t="shared" si="151"/>
        <v>60.02</v>
      </c>
      <c r="T1588" s="10" t="s">
        <v>349</v>
      </c>
      <c r="U1588" t="s">
        <v>442</v>
      </c>
    </row>
    <row r="1589" spans="1:21">
      <c r="A1589" t="s">
        <v>2680</v>
      </c>
      <c r="B1589" s="20">
        <v>45733</v>
      </c>
      <c r="C1589" s="20">
        <v>45726</v>
      </c>
      <c r="D1589" t="s">
        <v>2832</v>
      </c>
      <c r="E1589" t="s">
        <v>2833</v>
      </c>
      <c r="G1589" t="s">
        <v>3029</v>
      </c>
      <c r="H1589" t="s">
        <v>3222</v>
      </c>
      <c r="I1589" t="s">
        <v>3429</v>
      </c>
      <c r="J1589" s="8" t="str">
        <f t="shared" si="152"/>
        <v>EXM-</v>
      </c>
      <c r="K1589" t="s">
        <v>10</v>
      </c>
      <c r="L1589" s="47">
        <v>20</v>
      </c>
      <c r="M1589" t="s">
        <v>186</v>
      </c>
      <c r="N1589" t="s">
        <v>11</v>
      </c>
      <c r="O1589" s="50">
        <v>123.8938</v>
      </c>
      <c r="P1589" s="9">
        <f t="shared" si="148"/>
        <v>2477.88</v>
      </c>
      <c r="Q1589" s="10">
        <f t="shared" si="149"/>
        <v>7.3003400000000003</v>
      </c>
      <c r="R1589" s="10">
        <f t="shared" si="150"/>
        <v>16.971</v>
      </c>
      <c r="S1589" s="11">
        <f t="shared" si="151"/>
        <v>339.42</v>
      </c>
      <c r="T1589" s="10" t="s">
        <v>349</v>
      </c>
      <c r="U1589" t="s">
        <v>315</v>
      </c>
    </row>
    <row r="1590" spans="1:21">
      <c r="A1590" t="s">
        <v>2413</v>
      </c>
      <c r="B1590" s="20">
        <v>45733</v>
      </c>
      <c r="C1590" s="20">
        <v>45702</v>
      </c>
      <c r="D1590" t="s">
        <v>372</v>
      </c>
      <c r="E1590" t="s">
        <v>373</v>
      </c>
      <c r="G1590" t="s">
        <v>2928</v>
      </c>
      <c r="H1590" t="s">
        <v>3104</v>
      </c>
      <c r="I1590" t="s">
        <v>3319</v>
      </c>
      <c r="J1590" s="8" t="str">
        <f t="shared" si="152"/>
        <v>FG--</v>
      </c>
      <c r="K1590" t="s">
        <v>98</v>
      </c>
      <c r="L1590" s="47">
        <v>1030</v>
      </c>
      <c r="M1590" t="s">
        <v>1472</v>
      </c>
      <c r="N1590" t="s">
        <v>11</v>
      </c>
      <c r="O1590" s="50">
        <v>0.99399999999999999</v>
      </c>
      <c r="P1590" s="9">
        <f t="shared" si="148"/>
        <v>1023.82</v>
      </c>
      <c r="Q1590" s="10">
        <f t="shared" si="149"/>
        <v>7.3003400000000003</v>
      </c>
      <c r="R1590" s="10">
        <f t="shared" si="150"/>
        <v>0.13619999999999999</v>
      </c>
      <c r="S1590" s="11">
        <f t="shared" si="151"/>
        <v>140.29</v>
      </c>
      <c r="T1590" s="10" t="s">
        <v>349</v>
      </c>
      <c r="U1590" t="s">
        <v>64</v>
      </c>
    </row>
    <row r="1591" spans="1:21">
      <c r="A1591" t="s">
        <v>2374</v>
      </c>
      <c r="B1591" s="20">
        <v>45733</v>
      </c>
      <c r="C1591" s="20">
        <v>45695</v>
      </c>
      <c r="D1591" t="s">
        <v>128</v>
      </c>
      <c r="E1591" t="s">
        <v>129</v>
      </c>
      <c r="G1591" t="s">
        <v>2910</v>
      </c>
      <c r="H1591" t="s">
        <v>443</v>
      </c>
      <c r="I1591" t="s">
        <v>444</v>
      </c>
      <c r="J1591" s="8" t="str">
        <f t="shared" si="152"/>
        <v>FG--</v>
      </c>
      <c r="K1591" t="s">
        <v>10</v>
      </c>
      <c r="L1591" s="47">
        <v>3000</v>
      </c>
      <c r="M1591" t="s">
        <v>1472</v>
      </c>
      <c r="N1591" t="s">
        <v>11</v>
      </c>
      <c r="O1591" s="50">
        <v>1.0021</v>
      </c>
      <c r="P1591" s="9">
        <f t="shared" si="148"/>
        <v>3006.3</v>
      </c>
      <c r="Q1591" s="10">
        <f t="shared" si="149"/>
        <v>7.3003400000000003</v>
      </c>
      <c r="R1591" s="10">
        <f t="shared" si="150"/>
        <v>0.13730000000000001</v>
      </c>
      <c r="S1591" s="11">
        <f t="shared" si="151"/>
        <v>411.9</v>
      </c>
      <c r="T1591" s="10" t="s">
        <v>349</v>
      </c>
      <c r="U1591" t="s">
        <v>64</v>
      </c>
    </row>
    <row r="1592" spans="1:21">
      <c r="A1592" t="s">
        <v>2611</v>
      </c>
      <c r="B1592" s="20">
        <v>45733</v>
      </c>
      <c r="C1592" s="20">
        <v>45720</v>
      </c>
      <c r="D1592" t="s">
        <v>287</v>
      </c>
      <c r="E1592" t="s">
        <v>288</v>
      </c>
      <c r="G1592" t="s">
        <v>2946</v>
      </c>
      <c r="H1592" t="s">
        <v>71</v>
      </c>
      <c r="I1592" t="s">
        <v>72</v>
      </c>
      <c r="J1592" s="8" t="s">
        <v>1478</v>
      </c>
      <c r="K1592" t="s">
        <v>10</v>
      </c>
      <c r="L1592" s="47">
        <v>1000</v>
      </c>
      <c r="M1592" t="s">
        <v>1472</v>
      </c>
      <c r="N1592" t="s">
        <v>11</v>
      </c>
      <c r="O1592" s="50">
        <v>8.15</v>
      </c>
      <c r="P1592" s="9">
        <f t="shared" si="148"/>
        <v>8150</v>
      </c>
      <c r="Q1592" s="10">
        <f t="shared" si="149"/>
        <v>7.3003400000000003</v>
      </c>
      <c r="R1592" s="10">
        <f t="shared" si="150"/>
        <v>1.1164000000000001</v>
      </c>
      <c r="S1592" s="11">
        <f t="shared" si="151"/>
        <v>1116.4000000000001</v>
      </c>
      <c r="T1592" s="10" t="s">
        <v>349</v>
      </c>
      <c r="U1592" t="s">
        <v>36</v>
      </c>
    </row>
    <row r="1593" spans="1:21">
      <c r="A1593" t="s">
        <v>2470</v>
      </c>
      <c r="B1593" s="20">
        <v>45733</v>
      </c>
      <c r="C1593" s="20">
        <v>45707</v>
      </c>
      <c r="D1593" t="s">
        <v>287</v>
      </c>
      <c r="E1593" t="s">
        <v>288</v>
      </c>
      <c r="G1593" t="s">
        <v>2946</v>
      </c>
      <c r="H1593" t="s">
        <v>73</v>
      </c>
      <c r="I1593" t="s">
        <v>74</v>
      </c>
      <c r="J1593" s="8" t="s">
        <v>1478</v>
      </c>
      <c r="K1593" t="s">
        <v>10</v>
      </c>
      <c r="L1593" s="47">
        <v>1050</v>
      </c>
      <c r="M1593" t="s">
        <v>1472</v>
      </c>
      <c r="N1593" t="s">
        <v>11</v>
      </c>
      <c r="O1593" s="50">
        <v>8.84</v>
      </c>
      <c r="P1593" s="9">
        <f t="shared" si="148"/>
        <v>9282</v>
      </c>
      <c r="Q1593" s="10">
        <f t="shared" si="149"/>
        <v>7.3003400000000003</v>
      </c>
      <c r="R1593" s="10">
        <f t="shared" si="150"/>
        <v>1.2109000000000001</v>
      </c>
      <c r="S1593" s="11">
        <f t="shared" si="151"/>
        <v>1271.45</v>
      </c>
      <c r="T1593" s="10" t="s">
        <v>349</v>
      </c>
      <c r="U1593" t="s">
        <v>36</v>
      </c>
    </row>
    <row r="1594" spans="1:21">
      <c r="A1594" t="s">
        <v>2476</v>
      </c>
      <c r="B1594" s="20">
        <v>45733</v>
      </c>
      <c r="C1594" s="20">
        <v>45709</v>
      </c>
      <c r="D1594" t="s">
        <v>287</v>
      </c>
      <c r="E1594" t="s">
        <v>288</v>
      </c>
      <c r="G1594" t="s">
        <v>2946</v>
      </c>
      <c r="H1594" t="s">
        <v>73</v>
      </c>
      <c r="I1594" t="s">
        <v>74</v>
      </c>
      <c r="J1594" s="8" t="s">
        <v>1478</v>
      </c>
      <c r="K1594" t="s">
        <v>10</v>
      </c>
      <c r="L1594" s="47">
        <v>900</v>
      </c>
      <c r="M1594" t="s">
        <v>1472</v>
      </c>
      <c r="N1594" t="s">
        <v>11</v>
      </c>
      <c r="O1594" s="50">
        <v>8.84</v>
      </c>
      <c r="P1594" s="9">
        <f t="shared" si="148"/>
        <v>7956</v>
      </c>
      <c r="Q1594" s="10">
        <f t="shared" si="149"/>
        <v>7.3003400000000003</v>
      </c>
      <c r="R1594" s="10">
        <f t="shared" si="150"/>
        <v>1.2109000000000001</v>
      </c>
      <c r="S1594" s="11">
        <f t="shared" si="151"/>
        <v>1089.81</v>
      </c>
      <c r="T1594" s="10" t="s">
        <v>349</v>
      </c>
      <c r="U1594" t="s">
        <v>36</v>
      </c>
    </row>
    <row r="1595" spans="1:21">
      <c r="A1595" t="s">
        <v>2471</v>
      </c>
      <c r="B1595" s="20">
        <v>45733</v>
      </c>
      <c r="C1595" s="20">
        <v>45707</v>
      </c>
      <c r="D1595" t="s">
        <v>287</v>
      </c>
      <c r="E1595" t="s">
        <v>288</v>
      </c>
      <c r="G1595" t="s">
        <v>2946</v>
      </c>
      <c r="H1595" t="s">
        <v>75</v>
      </c>
      <c r="I1595" t="s">
        <v>3280</v>
      </c>
      <c r="J1595" s="8" t="s">
        <v>1478</v>
      </c>
      <c r="K1595" t="s">
        <v>10</v>
      </c>
      <c r="L1595" s="47">
        <v>1050</v>
      </c>
      <c r="M1595" t="s">
        <v>1472</v>
      </c>
      <c r="N1595" t="s">
        <v>11</v>
      </c>
      <c r="O1595" s="50">
        <v>9.5</v>
      </c>
      <c r="P1595" s="9">
        <f t="shared" si="148"/>
        <v>9975</v>
      </c>
      <c r="Q1595" s="10">
        <f t="shared" si="149"/>
        <v>7.3003400000000003</v>
      </c>
      <c r="R1595" s="10">
        <f t="shared" si="150"/>
        <v>1.3012999999999999</v>
      </c>
      <c r="S1595" s="11">
        <f t="shared" si="151"/>
        <v>1366.37</v>
      </c>
      <c r="T1595" s="10" t="s">
        <v>349</v>
      </c>
      <c r="U1595" t="s">
        <v>36</v>
      </c>
    </row>
    <row r="1596" spans="1:21">
      <c r="A1596" t="s">
        <v>2477</v>
      </c>
      <c r="B1596" s="20">
        <v>45733</v>
      </c>
      <c r="C1596" s="20">
        <v>45709</v>
      </c>
      <c r="D1596" t="s">
        <v>287</v>
      </c>
      <c r="E1596" t="s">
        <v>288</v>
      </c>
      <c r="G1596" t="s">
        <v>2946</v>
      </c>
      <c r="H1596" t="s">
        <v>75</v>
      </c>
      <c r="I1596" t="s">
        <v>3280</v>
      </c>
      <c r="J1596" s="8" t="s">
        <v>1478</v>
      </c>
      <c r="K1596" t="s">
        <v>10</v>
      </c>
      <c r="L1596" s="47">
        <v>1000</v>
      </c>
      <c r="M1596" t="s">
        <v>1472</v>
      </c>
      <c r="N1596" t="s">
        <v>11</v>
      </c>
      <c r="O1596" s="50">
        <v>9.5</v>
      </c>
      <c r="P1596" s="9">
        <f t="shared" si="148"/>
        <v>9500</v>
      </c>
      <c r="Q1596" s="10">
        <f t="shared" si="149"/>
        <v>7.3003400000000003</v>
      </c>
      <c r="R1596" s="10">
        <f t="shared" si="150"/>
        <v>1.3012999999999999</v>
      </c>
      <c r="S1596" s="11">
        <f t="shared" si="151"/>
        <v>1301.3</v>
      </c>
      <c r="T1596" s="10" t="s">
        <v>349</v>
      </c>
      <c r="U1596" t="s">
        <v>36</v>
      </c>
    </row>
    <row r="1597" spans="1:21">
      <c r="A1597" t="s">
        <v>2491</v>
      </c>
      <c r="B1597" s="20">
        <v>45733</v>
      </c>
      <c r="C1597" s="20">
        <v>45713</v>
      </c>
      <c r="D1597" t="s">
        <v>2257</v>
      </c>
      <c r="E1597" t="s">
        <v>2258</v>
      </c>
      <c r="G1597" t="s">
        <v>2954</v>
      </c>
      <c r="H1597" t="s">
        <v>1798</v>
      </c>
      <c r="I1597" t="s">
        <v>1799</v>
      </c>
      <c r="J1597" s="8" t="str">
        <f t="shared" ref="J1597:J1642" si="153">+LEFT(U1597,4)</f>
        <v>HDL-</v>
      </c>
      <c r="K1597" t="s">
        <v>10</v>
      </c>
      <c r="L1597" s="47">
        <v>4100</v>
      </c>
      <c r="M1597" t="s">
        <v>1472</v>
      </c>
      <c r="N1597" t="s">
        <v>11</v>
      </c>
      <c r="O1597" s="50">
        <v>7.4931000000000001</v>
      </c>
      <c r="P1597" s="9">
        <f t="shared" si="148"/>
        <v>30721.71</v>
      </c>
      <c r="Q1597" s="10">
        <f t="shared" si="149"/>
        <v>7.3003400000000003</v>
      </c>
      <c r="R1597" s="10">
        <f t="shared" si="150"/>
        <v>1.0264</v>
      </c>
      <c r="S1597" s="11">
        <f t="shared" si="151"/>
        <v>4208.24</v>
      </c>
      <c r="T1597" s="10" t="s">
        <v>349</v>
      </c>
      <c r="U1597" t="s">
        <v>228</v>
      </c>
    </row>
    <row r="1598" spans="1:21">
      <c r="A1598" t="s">
        <v>2503</v>
      </c>
      <c r="B1598" s="20">
        <v>45733</v>
      </c>
      <c r="C1598" s="20">
        <v>45713</v>
      </c>
      <c r="D1598" t="s">
        <v>2257</v>
      </c>
      <c r="E1598" t="s">
        <v>2258</v>
      </c>
      <c r="G1598" t="s">
        <v>2954</v>
      </c>
      <c r="H1598" t="s">
        <v>3151</v>
      </c>
      <c r="I1598" t="s">
        <v>3361</v>
      </c>
      <c r="J1598" s="8" t="str">
        <f t="shared" si="153"/>
        <v>HDL-</v>
      </c>
      <c r="K1598" t="s">
        <v>10</v>
      </c>
      <c r="L1598" s="47">
        <v>4400</v>
      </c>
      <c r="M1598" t="s">
        <v>1472</v>
      </c>
      <c r="N1598" t="s">
        <v>11</v>
      </c>
      <c r="O1598" s="50">
        <v>8.7460000000000004</v>
      </c>
      <c r="P1598" s="9">
        <f t="shared" si="148"/>
        <v>38482.400000000001</v>
      </c>
      <c r="Q1598" s="10">
        <f t="shared" si="149"/>
        <v>7.3003400000000003</v>
      </c>
      <c r="R1598" s="10">
        <f t="shared" si="150"/>
        <v>1.198</v>
      </c>
      <c r="S1598" s="11">
        <f t="shared" si="151"/>
        <v>5271.2</v>
      </c>
      <c r="T1598" s="10" t="s">
        <v>349</v>
      </c>
      <c r="U1598" t="s">
        <v>228</v>
      </c>
    </row>
    <row r="1599" spans="1:21">
      <c r="A1599" t="s">
        <v>2427</v>
      </c>
      <c r="B1599" s="20">
        <v>45733</v>
      </c>
      <c r="C1599" s="20">
        <v>45702</v>
      </c>
      <c r="D1599" t="s">
        <v>651</v>
      </c>
      <c r="E1599" t="s">
        <v>652</v>
      </c>
      <c r="G1599" t="s">
        <v>2931</v>
      </c>
      <c r="H1599" t="s">
        <v>3116</v>
      </c>
      <c r="I1599" t="s">
        <v>3330</v>
      </c>
      <c r="J1599" s="8" t="str">
        <f t="shared" si="153"/>
        <v>HDL-</v>
      </c>
      <c r="K1599" t="s">
        <v>10</v>
      </c>
      <c r="L1599" s="47">
        <v>4050</v>
      </c>
      <c r="M1599" t="s">
        <v>1472</v>
      </c>
      <c r="N1599" t="s">
        <v>11</v>
      </c>
      <c r="O1599" s="50">
        <v>1.7248000000000001</v>
      </c>
      <c r="P1599" s="9">
        <f t="shared" si="148"/>
        <v>6985.44</v>
      </c>
      <c r="Q1599" s="10">
        <f t="shared" si="149"/>
        <v>7.3003400000000003</v>
      </c>
      <c r="R1599" s="10">
        <f t="shared" si="150"/>
        <v>0.23630000000000001</v>
      </c>
      <c r="S1599" s="11">
        <f t="shared" si="151"/>
        <v>957.02</v>
      </c>
      <c r="T1599" s="10" t="s">
        <v>349</v>
      </c>
      <c r="U1599" t="s">
        <v>228</v>
      </c>
    </row>
    <row r="1600" spans="1:21">
      <c r="A1600" t="s">
        <v>2449</v>
      </c>
      <c r="B1600" s="20">
        <v>45733</v>
      </c>
      <c r="C1600" s="20">
        <v>45702</v>
      </c>
      <c r="D1600" t="s">
        <v>2247</v>
      </c>
      <c r="E1600" t="s">
        <v>2248</v>
      </c>
      <c r="G1600" t="s">
        <v>2940</v>
      </c>
      <c r="H1600" t="s">
        <v>3135</v>
      </c>
      <c r="I1600" t="s">
        <v>3345</v>
      </c>
      <c r="J1600" s="8" t="str">
        <f t="shared" si="153"/>
        <v>HDL-</v>
      </c>
      <c r="K1600" t="s">
        <v>10</v>
      </c>
      <c r="L1600" s="47">
        <v>1010</v>
      </c>
      <c r="M1600" t="s">
        <v>1472</v>
      </c>
      <c r="N1600" t="s">
        <v>11</v>
      </c>
      <c r="O1600" s="50">
        <v>4.3320999999999996</v>
      </c>
      <c r="P1600" s="9">
        <f t="shared" si="148"/>
        <v>4375.42</v>
      </c>
      <c r="Q1600" s="10">
        <f t="shared" si="149"/>
        <v>7.3003400000000003</v>
      </c>
      <c r="R1600" s="10">
        <f t="shared" si="150"/>
        <v>0.59340000000000004</v>
      </c>
      <c r="S1600" s="11">
        <f t="shared" si="151"/>
        <v>599.33000000000004</v>
      </c>
      <c r="T1600" s="10" t="s">
        <v>349</v>
      </c>
      <c r="U1600" t="s">
        <v>228</v>
      </c>
    </row>
    <row r="1601" spans="1:21">
      <c r="A1601" t="s">
        <v>2450</v>
      </c>
      <c r="B1601" s="20">
        <v>45733</v>
      </c>
      <c r="C1601" s="20">
        <v>45702</v>
      </c>
      <c r="D1601" t="s">
        <v>2247</v>
      </c>
      <c r="E1601" t="s">
        <v>2248</v>
      </c>
      <c r="G1601" t="s">
        <v>2940</v>
      </c>
      <c r="H1601" t="s">
        <v>3136</v>
      </c>
      <c r="I1601" t="s">
        <v>3346</v>
      </c>
      <c r="J1601" s="8" t="str">
        <f t="shared" si="153"/>
        <v>HDL-</v>
      </c>
      <c r="K1601" t="s">
        <v>10</v>
      </c>
      <c r="L1601" s="47">
        <v>1000</v>
      </c>
      <c r="M1601" t="s">
        <v>1472</v>
      </c>
      <c r="N1601" t="s">
        <v>11</v>
      </c>
      <c r="O1601" s="50">
        <v>4.7900999999999998</v>
      </c>
      <c r="P1601" s="9">
        <f t="shared" si="148"/>
        <v>4790.1000000000004</v>
      </c>
      <c r="Q1601" s="10">
        <f t="shared" si="149"/>
        <v>7.3003400000000003</v>
      </c>
      <c r="R1601" s="10">
        <f t="shared" si="150"/>
        <v>0.65610000000000002</v>
      </c>
      <c r="S1601" s="11">
        <f t="shared" si="151"/>
        <v>656.1</v>
      </c>
      <c r="T1601" s="10" t="s">
        <v>349</v>
      </c>
      <c r="U1601" t="s">
        <v>228</v>
      </c>
    </row>
    <row r="1602" spans="1:21">
      <c r="A1602" t="s">
        <v>2451</v>
      </c>
      <c r="B1602" s="20">
        <v>45733</v>
      </c>
      <c r="C1602" s="20">
        <v>45702</v>
      </c>
      <c r="D1602" t="s">
        <v>2247</v>
      </c>
      <c r="E1602" t="s">
        <v>2248</v>
      </c>
      <c r="G1602" t="s">
        <v>2940</v>
      </c>
      <c r="H1602" t="s">
        <v>3137</v>
      </c>
      <c r="I1602" t="s">
        <v>3347</v>
      </c>
      <c r="J1602" s="8" t="str">
        <f t="shared" si="153"/>
        <v>HDL-</v>
      </c>
      <c r="K1602" t="s">
        <v>10</v>
      </c>
      <c r="L1602" s="47">
        <v>1020</v>
      </c>
      <c r="M1602" t="s">
        <v>1472</v>
      </c>
      <c r="N1602" t="s">
        <v>11</v>
      </c>
      <c r="O1602" s="50">
        <v>4.7900999999999998</v>
      </c>
      <c r="P1602" s="9">
        <f t="shared" ref="P1602:P1665" si="154">ROUND(O1602*L1602,2)</f>
        <v>4885.8999999999996</v>
      </c>
      <c r="Q1602" s="10">
        <f t="shared" ref="Q1602:Q1665" si="155">IF(N1602="HKD",7.8,IF(N1602="CNY",7.30034,1))</f>
        <v>7.3003400000000003</v>
      </c>
      <c r="R1602" s="10">
        <f t="shared" ref="R1602:R1665" si="156">+ROUND(O1602/Q1602,4)</f>
        <v>0.65610000000000002</v>
      </c>
      <c r="S1602" s="11">
        <f t="shared" ref="S1602:S1665" si="157">ROUND(R1602*L1602,2)</f>
        <v>669.22</v>
      </c>
      <c r="T1602" s="10" t="s">
        <v>349</v>
      </c>
      <c r="U1602" t="s">
        <v>228</v>
      </c>
    </row>
    <row r="1603" spans="1:21">
      <c r="A1603" t="s">
        <v>2547</v>
      </c>
      <c r="B1603" s="20">
        <v>45733</v>
      </c>
      <c r="C1603" s="20">
        <v>45716</v>
      </c>
      <c r="D1603" t="s">
        <v>311</v>
      </c>
      <c r="E1603" t="s">
        <v>312</v>
      </c>
      <c r="G1603" t="s">
        <v>2992</v>
      </c>
      <c r="H1603" t="s">
        <v>341</v>
      </c>
      <c r="I1603" t="s">
        <v>342</v>
      </c>
      <c r="J1603" s="8" t="str">
        <f t="shared" si="153"/>
        <v>INM-</v>
      </c>
      <c r="K1603" t="s">
        <v>10</v>
      </c>
      <c r="L1603" s="47">
        <v>50</v>
      </c>
      <c r="M1603" t="s">
        <v>186</v>
      </c>
      <c r="N1603" t="s">
        <v>11</v>
      </c>
      <c r="O1603" s="50">
        <v>63.008800000000001</v>
      </c>
      <c r="P1603" s="9">
        <f t="shared" si="154"/>
        <v>3150.44</v>
      </c>
      <c r="Q1603" s="10">
        <f t="shared" si="155"/>
        <v>7.3003400000000003</v>
      </c>
      <c r="R1603" s="10">
        <f t="shared" si="156"/>
        <v>8.6309000000000005</v>
      </c>
      <c r="S1603" s="11">
        <f t="shared" si="157"/>
        <v>431.55</v>
      </c>
      <c r="T1603" s="10" t="s">
        <v>349</v>
      </c>
      <c r="U1603" t="s">
        <v>327</v>
      </c>
    </row>
    <row r="1604" spans="1:21">
      <c r="A1604" t="s">
        <v>2548</v>
      </c>
      <c r="B1604" s="20">
        <v>45733</v>
      </c>
      <c r="C1604" s="20">
        <v>45716</v>
      </c>
      <c r="D1604" t="s">
        <v>311</v>
      </c>
      <c r="E1604" t="s">
        <v>312</v>
      </c>
      <c r="G1604" t="s">
        <v>2992</v>
      </c>
      <c r="H1604" t="s">
        <v>662</v>
      </c>
      <c r="I1604" t="s">
        <v>663</v>
      </c>
      <c r="J1604" s="8" t="str">
        <f t="shared" si="153"/>
        <v>INM-</v>
      </c>
      <c r="K1604" t="s">
        <v>10</v>
      </c>
      <c r="L1604" s="47">
        <v>75</v>
      </c>
      <c r="M1604" t="s">
        <v>186</v>
      </c>
      <c r="N1604" t="s">
        <v>11</v>
      </c>
      <c r="O1604" s="50">
        <v>92.743399999999994</v>
      </c>
      <c r="P1604" s="9">
        <f t="shared" si="154"/>
        <v>6955.76</v>
      </c>
      <c r="Q1604" s="10">
        <f t="shared" si="155"/>
        <v>7.3003400000000003</v>
      </c>
      <c r="R1604" s="10">
        <f t="shared" si="156"/>
        <v>12.704000000000001</v>
      </c>
      <c r="S1604" s="11">
        <f t="shared" si="157"/>
        <v>952.8</v>
      </c>
      <c r="T1604" s="10" t="s">
        <v>349</v>
      </c>
      <c r="U1604" t="s">
        <v>327</v>
      </c>
    </row>
    <row r="1605" spans="1:21">
      <c r="A1605" t="s">
        <v>2584</v>
      </c>
      <c r="B1605" s="20">
        <v>45733</v>
      </c>
      <c r="C1605" s="20">
        <v>45716</v>
      </c>
      <c r="D1605" t="s">
        <v>2827</v>
      </c>
      <c r="E1605" t="s">
        <v>2828</v>
      </c>
      <c r="G1605" t="s">
        <v>3004</v>
      </c>
      <c r="H1605" t="s">
        <v>3187</v>
      </c>
      <c r="I1605" t="s">
        <v>3394</v>
      </c>
      <c r="J1605" s="8" t="str">
        <f t="shared" si="153"/>
        <v>INM-</v>
      </c>
      <c r="K1605" t="s">
        <v>10</v>
      </c>
      <c r="L1605" s="47">
        <v>150</v>
      </c>
      <c r="M1605" t="s">
        <v>186</v>
      </c>
      <c r="N1605" t="s">
        <v>11</v>
      </c>
      <c r="O1605" s="50">
        <v>81</v>
      </c>
      <c r="P1605" s="9">
        <f t="shared" si="154"/>
        <v>12150</v>
      </c>
      <c r="Q1605" s="10">
        <f t="shared" si="155"/>
        <v>7.3003400000000003</v>
      </c>
      <c r="R1605" s="10">
        <f t="shared" si="156"/>
        <v>11.0954</v>
      </c>
      <c r="S1605" s="11">
        <f t="shared" si="157"/>
        <v>1664.31</v>
      </c>
      <c r="T1605" s="10" t="s">
        <v>349</v>
      </c>
      <c r="U1605" t="s">
        <v>327</v>
      </c>
    </row>
    <row r="1606" spans="1:21">
      <c r="A1606" t="s">
        <v>2582</v>
      </c>
      <c r="B1606" s="20">
        <v>45733</v>
      </c>
      <c r="C1606" s="20">
        <v>45716</v>
      </c>
      <c r="D1606" t="s">
        <v>2827</v>
      </c>
      <c r="E1606" t="s">
        <v>2828</v>
      </c>
      <c r="G1606" t="s">
        <v>3004</v>
      </c>
      <c r="H1606" t="s">
        <v>3185</v>
      </c>
      <c r="I1606" t="s">
        <v>3392</v>
      </c>
      <c r="J1606" s="8" t="str">
        <f t="shared" si="153"/>
        <v>INM-</v>
      </c>
      <c r="K1606" t="s">
        <v>10</v>
      </c>
      <c r="L1606" s="47">
        <v>150</v>
      </c>
      <c r="M1606" t="s">
        <v>186</v>
      </c>
      <c r="N1606" t="s">
        <v>11</v>
      </c>
      <c r="O1606" s="50">
        <v>120.4248</v>
      </c>
      <c r="P1606" s="9">
        <f t="shared" si="154"/>
        <v>18063.72</v>
      </c>
      <c r="Q1606" s="10">
        <f t="shared" si="155"/>
        <v>7.3003400000000003</v>
      </c>
      <c r="R1606" s="10">
        <f t="shared" si="156"/>
        <v>16.495799999999999</v>
      </c>
      <c r="S1606" s="11">
        <f t="shared" si="157"/>
        <v>2474.37</v>
      </c>
      <c r="T1606" s="10" t="s">
        <v>349</v>
      </c>
      <c r="U1606" t="s">
        <v>327</v>
      </c>
    </row>
    <row r="1607" spans="1:21">
      <c r="A1607" t="s">
        <v>2582</v>
      </c>
      <c r="B1607" s="20">
        <v>45733</v>
      </c>
      <c r="C1607" s="20">
        <v>45716</v>
      </c>
      <c r="D1607" t="s">
        <v>2827</v>
      </c>
      <c r="E1607" t="s">
        <v>2828</v>
      </c>
      <c r="G1607" t="s">
        <v>3005</v>
      </c>
      <c r="H1607" t="s">
        <v>3185</v>
      </c>
      <c r="I1607" t="s">
        <v>3392</v>
      </c>
      <c r="J1607" s="8" t="str">
        <f t="shared" si="153"/>
        <v>INM-</v>
      </c>
      <c r="K1607" t="s">
        <v>10</v>
      </c>
      <c r="L1607" s="47">
        <v>-150</v>
      </c>
      <c r="M1607" t="s">
        <v>186</v>
      </c>
      <c r="N1607" t="s">
        <v>11</v>
      </c>
      <c r="O1607" s="50">
        <v>120.4248</v>
      </c>
      <c r="P1607" s="9">
        <f t="shared" si="154"/>
        <v>-18063.72</v>
      </c>
      <c r="Q1607" s="10">
        <f t="shared" si="155"/>
        <v>7.3003400000000003</v>
      </c>
      <c r="R1607" s="10">
        <f t="shared" si="156"/>
        <v>16.495799999999999</v>
      </c>
      <c r="S1607" s="11">
        <f t="shared" si="157"/>
        <v>-2474.37</v>
      </c>
      <c r="T1607" s="10" t="s">
        <v>349</v>
      </c>
      <c r="U1607" t="s">
        <v>327</v>
      </c>
    </row>
    <row r="1608" spans="1:21">
      <c r="A1608" t="s">
        <v>2582</v>
      </c>
      <c r="B1608" s="20">
        <v>45733</v>
      </c>
      <c r="C1608" s="20">
        <v>45716</v>
      </c>
      <c r="D1608" t="s">
        <v>2827</v>
      </c>
      <c r="E1608" t="s">
        <v>2828</v>
      </c>
      <c r="G1608" t="s">
        <v>3004</v>
      </c>
      <c r="H1608" t="s">
        <v>3185</v>
      </c>
      <c r="I1608" t="s">
        <v>3392</v>
      </c>
      <c r="J1608" s="8" t="str">
        <f t="shared" si="153"/>
        <v>INM-</v>
      </c>
      <c r="K1608" t="s">
        <v>10</v>
      </c>
      <c r="L1608" s="47">
        <v>150</v>
      </c>
      <c r="M1608" t="s">
        <v>186</v>
      </c>
      <c r="N1608" t="s">
        <v>11</v>
      </c>
      <c r="O1608" s="50">
        <v>120.4248</v>
      </c>
      <c r="P1608" s="9">
        <f t="shared" si="154"/>
        <v>18063.72</v>
      </c>
      <c r="Q1608" s="10">
        <f t="shared" si="155"/>
        <v>7.3003400000000003</v>
      </c>
      <c r="R1608" s="10">
        <f t="shared" si="156"/>
        <v>16.495799999999999</v>
      </c>
      <c r="S1608" s="11">
        <f t="shared" si="157"/>
        <v>2474.37</v>
      </c>
      <c r="T1608" s="10" t="s">
        <v>349</v>
      </c>
      <c r="U1608" t="s">
        <v>327</v>
      </c>
    </row>
    <row r="1609" spans="1:21">
      <c r="A1609" t="s">
        <v>2583</v>
      </c>
      <c r="B1609" s="20">
        <v>45733</v>
      </c>
      <c r="C1609" s="20">
        <v>45716</v>
      </c>
      <c r="D1609" t="s">
        <v>2827</v>
      </c>
      <c r="E1609" t="s">
        <v>2828</v>
      </c>
      <c r="G1609" t="s">
        <v>3004</v>
      </c>
      <c r="H1609" t="s">
        <v>3186</v>
      </c>
      <c r="I1609" t="s">
        <v>3393</v>
      </c>
      <c r="J1609" s="8" t="str">
        <f t="shared" si="153"/>
        <v>INM-</v>
      </c>
      <c r="K1609" t="s">
        <v>10</v>
      </c>
      <c r="L1609" s="47">
        <v>30</v>
      </c>
      <c r="M1609" t="s">
        <v>186</v>
      </c>
      <c r="N1609" t="s">
        <v>11</v>
      </c>
      <c r="O1609" s="50">
        <v>129.82300000000001</v>
      </c>
      <c r="P1609" s="9">
        <f t="shared" si="154"/>
        <v>3894.69</v>
      </c>
      <c r="Q1609" s="10">
        <f t="shared" si="155"/>
        <v>7.3003400000000003</v>
      </c>
      <c r="R1609" s="10">
        <f t="shared" si="156"/>
        <v>17.783100000000001</v>
      </c>
      <c r="S1609" s="11">
        <f t="shared" si="157"/>
        <v>533.49</v>
      </c>
      <c r="T1609" s="10" t="s">
        <v>349</v>
      </c>
      <c r="U1609" t="s">
        <v>327</v>
      </c>
    </row>
    <row r="1610" spans="1:21">
      <c r="A1610" t="s">
        <v>2542</v>
      </c>
      <c r="B1610" s="20">
        <v>45733</v>
      </c>
      <c r="C1610" s="20">
        <v>45714</v>
      </c>
      <c r="D1610" t="s">
        <v>651</v>
      </c>
      <c r="E1610" t="s">
        <v>652</v>
      </c>
      <c r="G1610" t="s">
        <v>2931</v>
      </c>
      <c r="H1610" t="s">
        <v>716</v>
      </c>
      <c r="I1610" t="s">
        <v>717</v>
      </c>
      <c r="J1610" s="8" t="str">
        <f t="shared" si="153"/>
        <v>KNOB</v>
      </c>
      <c r="K1610" t="s">
        <v>10</v>
      </c>
      <c r="L1610" s="47">
        <v>1030</v>
      </c>
      <c r="M1610" t="s">
        <v>1472</v>
      </c>
      <c r="N1610" t="s">
        <v>11</v>
      </c>
      <c r="O1610" s="50">
        <v>0.7</v>
      </c>
      <c r="P1610" s="9">
        <f t="shared" si="154"/>
        <v>721</v>
      </c>
      <c r="Q1610" s="10">
        <f t="shared" si="155"/>
        <v>7.3003400000000003</v>
      </c>
      <c r="R1610" s="10">
        <f t="shared" si="156"/>
        <v>9.5899999999999999E-2</v>
      </c>
      <c r="S1610" s="11">
        <f t="shared" si="157"/>
        <v>98.78</v>
      </c>
      <c r="T1610" s="10" t="s">
        <v>349</v>
      </c>
      <c r="U1610" t="s">
        <v>32</v>
      </c>
    </row>
    <row r="1611" spans="1:21">
      <c r="A1611" t="s">
        <v>2437</v>
      </c>
      <c r="B1611" s="20">
        <v>45733</v>
      </c>
      <c r="C1611" s="20">
        <v>45702</v>
      </c>
      <c r="D1611" t="s">
        <v>28</v>
      </c>
      <c r="E1611" t="s">
        <v>29</v>
      </c>
      <c r="G1611" t="s">
        <v>2936</v>
      </c>
      <c r="H1611" t="s">
        <v>3126</v>
      </c>
      <c r="I1611" t="s">
        <v>3336</v>
      </c>
      <c r="J1611" s="8" t="str">
        <f t="shared" si="153"/>
        <v>LHDL</v>
      </c>
      <c r="K1611" t="s">
        <v>10</v>
      </c>
      <c r="L1611" s="47">
        <v>530</v>
      </c>
      <c r="M1611" t="s">
        <v>1472</v>
      </c>
      <c r="N1611" t="s">
        <v>11</v>
      </c>
      <c r="O1611" s="50">
        <v>2.1898</v>
      </c>
      <c r="P1611" s="9">
        <f t="shared" si="154"/>
        <v>1160.5899999999999</v>
      </c>
      <c r="Q1611" s="10">
        <f t="shared" si="155"/>
        <v>7.3003400000000003</v>
      </c>
      <c r="R1611" s="10">
        <f t="shared" si="156"/>
        <v>0.3</v>
      </c>
      <c r="S1611" s="11">
        <f t="shared" si="157"/>
        <v>159</v>
      </c>
      <c r="T1611" s="10" t="s">
        <v>349</v>
      </c>
      <c r="U1611" t="s">
        <v>125</v>
      </c>
    </row>
    <row r="1612" spans="1:21">
      <c r="A1612" t="s">
        <v>2536</v>
      </c>
      <c r="B1612" s="20">
        <v>45733</v>
      </c>
      <c r="C1612" s="20">
        <v>45714</v>
      </c>
      <c r="D1612" t="s">
        <v>94</v>
      </c>
      <c r="E1612" t="s">
        <v>95</v>
      </c>
      <c r="G1612" t="s">
        <v>2977</v>
      </c>
      <c r="H1612" t="s">
        <v>3165</v>
      </c>
      <c r="I1612" t="s">
        <v>3375</v>
      </c>
      <c r="J1612" s="8" t="str">
        <f t="shared" si="153"/>
        <v>LID-</v>
      </c>
      <c r="K1612" t="s">
        <v>98</v>
      </c>
      <c r="L1612" s="47">
        <v>1265</v>
      </c>
      <c r="M1612" t="s">
        <v>1472</v>
      </c>
      <c r="N1612" t="s">
        <v>11</v>
      </c>
      <c r="O1612" s="50">
        <v>4.37</v>
      </c>
      <c r="P1612" s="9">
        <f t="shared" si="154"/>
        <v>5528.05</v>
      </c>
      <c r="Q1612" s="10">
        <f t="shared" si="155"/>
        <v>7.3003400000000003</v>
      </c>
      <c r="R1612" s="10">
        <f t="shared" si="156"/>
        <v>0.59860000000000002</v>
      </c>
      <c r="S1612" s="11">
        <f t="shared" si="157"/>
        <v>757.23</v>
      </c>
      <c r="T1612" s="10" t="s">
        <v>349</v>
      </c>
      <c r="U1612" t="s">
        <v>368</v>
      </c>
    </row>
    <row r="1613" spans="1:21">
      <c r="A1613" t="s">
        <v>2538</v>
      </c>
      <c r="B1613" s="20">
        <v>45733</v>
      </c>
      <c r="C1613" s="20">
        <v>45714</v>
      </c>
      <c r="D1613" t="s">
        <v>830</v>
      </c>
      <c r="E1613" t="s">
        <v>831</v>
      </c>
      <c r="G1613" t="s">
        <v>2980</v>
      </c>
      <c r="H1613" t="s">
        <v>3166</v>
      </c>
      <c r="I1613" t="s">
        <v>3376</v>
      </c>
      <c r="J1613" s="8" t="str">
        <f t="shared" si="153"/>
        <v>LID-</v>
      </c>
      <c r="K1613" t="s">
        <v>98</v>
      </c>
      <c r="L1613" s="47">
        <v>3168</v>
      </c>
      <c r="M1613" t="s">
        <v>1472</v>
      </c>
      <c r="N1613" t="s">
        <v>11</v>
      </c>
      <c r="O1613" s="50">
        <v>4.2</v>
      </c>
      <c r="P1613" s="9">
        <f t="shared" si="154"/>
        <v>13305.6</v>
      </c>
      <c r="Q1613" s="10">
        <f t="shared" si="155"/>
        <v>7.3003400000000003</v>
      </c>
      <c r="R1613" s="10">
        <f t="shared" si="156"/>
        <v>0.57530000000000003</v>
      </c>
      <c r="S1613" s="11">
        <f t="shared" si="157"/>
        <v>1822.55</v>
      </c>
      <c r="T1613" s="10" t="s">
        <v>349</v>
      </c>
      <c r="U1613" t="s">
        <v>368</v>
      </c>
    </row>
    <row r="1614" spans="1:21">
      <c r="A1614" t="s">
        <v>2473</v>
      </c>
      <c r="B1614" s="20">
        <v>45733</v>
      </c>
      <c r="C1614" s="20">
        <v>45708</v>
      </c>
      <c r="D1614" t="s">
        <v>2823</v>
      </c>
      <c r="E1614" t="s">
        <v>2824</v>
      </c>
      <c r="G1614" t="s">
        <v>2947</v>
      </c>
      <c r="H1614" t="s">
        <v>3143</v>
      </c>
      <c r="I1614" t="s">
        <v>3353</v>
      </c>
      <c r="J1614" s="8" t="str">
        <f t="shared" si="153"/>
        <v>MISC</v>
      </c>
      <c r="K1614" t="s">
        <v>10</v>
      </c>
      <c r="L1614" s="47">
        <v>100</v>
      </c>
      <c r="M1614" t="s">
        <v>1472</v>
      </c>
      <c r="N1614" t="s">
        <v>11</v>
      </c>
      <c r="O1614" s="50">
        <v>52</v>
      </c>
      <c r="P1614" s="9">
        <f t="shared" si="154"/>
        <v>5200</v>
      </c>
      <c r="Q1614" s="10">
        <f t="shared" si="155"/>
        <v>7.3003400000000003</v>
      </c>
      <c r="R1614" s="10">
        <f t="shared" si="156"/>
        <v>7.1230000000000002</v>
      </c>
      <c r="S1614" s="11">
        <f t="shared" si="157"/>
        <v>712.3</v>
      </c>
      <c r="T1614" s="10" t="s">
        <v>349</v>
      </c>
      <c r="U1614" t="s">
        <v>25</v>
      </c>
    </row>
    <row r="1615" spans="1:21">
      <c r="A1615" t="s">
        <v>2472</v>
      </c>
      <c r="B1615" s="20">
        <v>45733</v>
      </c>
      <c r="C1615" s="20">
        <v>45708</v>
      </c>
      <c r="D1615" t="s">
        <v>2823</v>
      </c>
      <c r="E1615" t="s">
        <v>2824</v>
      </c>
      <c r="G1615" t="s">
        <v>2947</v>
      </c>
      <c r="H1615" t="s">
        <v>3142</v>
      </c>
      <c r="I1615" t="s">
        <v>3352</v>
      </c>
      <c r="J1615" s="8" t="str">
        <f t="shared" si="153"/>
        <v>MISC</v>
      </c>
      <c r="K1615" t="s">
        <v>10</v>
      </c>
      <c r="L1615" s="47">
        <v>200</v>
      </c>
      <c r="M1615" t="s">
        <v>1472</v>
      </c>
      <c r="N1615" t="s">
        <v>11</v>
      </c>
      <c r="O1615" s="50">
        <v>64</v>
      </c>
      <c r="P1615" s="9">
        <f t="shared" si="154"/>
        <v>12800</v>
      </c>
      <c r="Q1615" s="10">
        <f t="shared" si="155"/>
        <v>7.3003400000000003</v>
      </c>
      <c r="R1615" s="10">
        <f t="shared" si="156"/>
        <v>8.7667000000000002</v>
      </c>
      <c r="S1615" s="11">
        <f t="shared" si="157"/>
        <v>1753.34</v>
      </c>
      <c r="T1615" s="10" t="s">
        <v>349</v>
      </c>
      <c r="U1615" t="s">
        <v>25</v>
      </c>
    </row>
    <row r="1616" spans="1:21">
      <c r="A1616" t="s">
        <v>2474</v>
      </c>
      <c r="B1616" s="20">
        <v>45733</v>
      </c>
      <c r="C1616" s="20">
        <v>45708</v>
      </c>
      <c r="D1616" t="s">
        <v>2823</v>
      </c>
      <c r="E1616" t="s">
        <v>2824</v>
      </c>
      <c r="G1616" t="s">
        <v>2947</v>
      </c>
      <c r="H1616" t="s">
        <v>3144</v>
      </c>
      <c r="I1616" t="s">
        <v>3354</v>
      </c>
      <c r="J1616" s="8" t="str">
        <f t="shared" si="153"/>
        <v>MISC</v>
      </c>
      <c r="K1616" t="s">
        <v>10</v>
      </c>
      <c r="L1616" s="47">
        <v>50</v>
      </c>
      <c r="M1616" t="s">
        <v>1472</v>
      </c>
      <c r="N1616" t="s">
        <v>11</v>
      </c>
      <c r="O1616" s="50">
        <v>276.60000000000002</v>
      </c>
      <c r="P1616" s="9">
        <f t="shared" si="154"/>
        <v>13830</v>
      </c>
      <c r="Q1616" s="10">
        <f t="shared" si="155"/>
        <v>7.3003400000000003</v>
      </c>
      <c r="R1616" s="10">
        <f t="shared" si="156"/>
        <v>37.888599999999997</v>
      </c>
      <c r="S1616" s="11">
        <f t="shared" si="157"/>
        <v>1894.43</v>
      </c>
      <c r="T1616" s="10" t="s">
        <v>349</v>
      </c>
      <c r="U1616" t="s">
        <v>25</v>
      </c>
    </row>
    <row r="1617" spans="1:21">
      <c r="A1617" t="s">
        <v>2439</v>
      </c>
      <c r="B1617" s="20">
        <v>45733</v>
      </c>
      <c r="C1617" s="20">
        <v>45702</v>
      </c>
      <c r="D1617" t="s">
        <v>28</v>
      </c>
      <c r="E1617" t="s">
        <v>29</v>
      </c>
      <c r="G1617" t="s">
        <v>2936</v>
      </c>
      <c r="H1617" t="s">
        <v>1175</v>
      </c>
      <c r="I1617" t="s">
        <v>1176</v>
      </c>
      <c r="J1617" s="8" t="str">
        <f t="shared" si="153"/>
        <v>MISC</v>
      </c>
      <c r="K1617" t="s">
        <v>10</v>
      </c>
      <c r="L1617" s="47">
        <v>4320</v>
      </c>
      <c r="M1617" t="s">
        <v>1472</v>
      </c>
      <c r="N1617" t="s">
        <v>11</v>
      </c>
      <c r="O1617" s="50">
        <v>0.18160000000000001</v>
      </c>
      <c r="P1617" s="9">
        <f t="shared" si="154"/>
        <v>784.51</v>
      </c>
      <c r="Q1617" s="10">
        <f t="shared" si="155"/>
        <v>7.3003400000000003</v>
      </c>
      <c r="R1617" s="10">
        <f t="shared" si="156"/>
        <v>2.4899999999999999E-2</v>
      </c>
      <c r="S1617" s="11">
        <f t="shared" si="157"/>
        <v>107.57</v>
      </c>
      <c r="T1617" s="10" t="s">
        <v>349</v>
      </c>
      <c r="U1617" t="s">
        <v>25</v>
      </c>
    </row>
    <row r="1618" spans="1:21">
      <c r="A1618" t="s">
        <v>2626</v>
      </c>
      <c r="B1618" s="20">
        <v>45733</v>
      </c>
      <c r="C1618" s="20">
        <v>45721</v>
      </c>
      <c r="D1618" t="s">
        <v>169</v>
      </c>
      <c r="E1618" t="s">
        <v>170</v>
      </c>
      <c r="G1618" t="s">
        <v>3018</v>
      </c>
      <c r="H1618" t="s">
        <v>3208</v>
      </c>
      <c r="I1618" t="s">
        <v>3415</v>
      </c>
      <c r="J1618" s="8" t="str">
        <f t="shared" si="153"/>
        <v>PAP-</v>
      </c>
      <c r="K1618" t="s">
        <v>10</v>
      </c>
      <c r="L1618" s="47">
        <v>3000</v>
      </c>
      <c r="M1618" t="s">
        <v>1472</v>
      </c>
      <c r="N1618" t="s">
        <v>11</v>
      </c>
      <c r="O1618" s="50">
        <v>0.36</v>
      </c>
      <c r="P1618" s="9">
        <f t="shared" si="154"/>
        <v>1080</v>
      </c>
      <c r="Q1618" s="10">
        <f t="shared" si="155"/>
        <v>7.3003400000000003</v>
      </c>
      <c r="R1618" s="10">
        <f t="shared" si="156"/>
        <v>4.9299999999999997E-2</v>
      </c>
      <c r="S1618" s="11">
        <f t="shared" si="157"/>
        <v>147.9</v>
      </c>
      <c r="T1618" s="10" t="s">
        <v>349</v>
      </c>
      <c r="U1618" t="s">
        <v>1094</v>
      </c>
    </row>
    <row r="1619" spans="1:21">
      <c r="A1619" t="s">
        <v>2627</v>
      </c>
      <c r="B1619" s="20">
        <v>45733</v>
      </c>
      <c r="C1619" s="20">
        <v>45721</v>
      </c>
      <c r="D1619" t="s">
        <v>169</v>
      </c>
      <c r="E1619" t="s">
        <v>170</v>
      </c>
      <c r="G1619" t="s">
        <v>3018</v>
      </c>
      <c r="H1619" t="s">
        <v>3209</v>
      </c>
      <c r="I1619" t="s">
        <v>3416</v>
      </c>
      <c r="J1619" s="8" t="str">
        <f t="shared" si="153"/>
        <v>PAP-</v>
      </c>
      <c r="K1619" t="s">
        <v>10</v>
      </c>
      <c r="L1619" s="47">
        <v>7000</v>
      </c>
      <c r="M1619" t="s">
        <v>1472</v>
      </c>
      <c r="N1619" t="s">
        <v>11</v>
      </c>
      <c r="O1619" s="50">
        <v>0.42</v>
      </c>
      <c r="P1619" s="9">
        <f t="shared" si="154"/>
        <v>2940</v>
      </c>
      <c r="Q1619" s="10">
        <f t="shared" si="155"/>
        <v>7.3003400000000003</v>
      </c>
      <c r="R1619" s="10">
        <f t="shared" si="156"/>
        <v>5.7500000000000002E-2</v>
      </c>
      <c r="S1619" s="11">
        <f t="shared" si="157"/>
        <v>402.5</v>
      </c>
      <c r="T1619" s="10" t="s">
        <v>349</v>
      </c>
      <c r="U1619" t="s">
        <v>1094</v>
      </c>
    </row>
    <row r="1620" spans="1:21">
      <c r="A1620" t="s">
        <v>2637</v>
      </c>
      <c r="B1620" s="20">
        <v>45733</v>
      </c>
      <c r="C1620" s="20">
        <v>45721</v>
      </c>
      <c r="D1620" t="s">
        <v>128</v>
      </c>
      <c r="E1620" t="s">
        <v>129</v>
      </c>
      <c r="G1620" t="s">
        <v>2910</v>
      </c>
      <c r="H1620" t="s">
        <v>3090</v>
      </c>
      <c r="I1620" t="s">
        <v>3306</v>
      </c>
      <c r="J1620" s="8" t="str">
        <f t="shared" si="153"/>
        <v>RIV-</v>
      </c>
      <c r="K1620" t="s">
        <v>10</v>
      </c>
      <c r="L1620" s="47">
        <v>16500</v>
      </c>
      <c r="M1620" t="s">
        <v>1472</v>
      </c>
      <c r="N1620" t="s">
        <v>11</v>
      </c>
      <c r="O1620" s="50">
        <v>6.2199999999999998E-2</v>
      </c>
      <c r="P1620" s="9">
        <f t="shared" si="154"/>
        <v>1026.3</v>
      </c>
      <c r="Q1620" s="10">
        <f t="shared" si="155"/>
        <v>7.3003400000000003</v>
      </c>
      <c r="R1620" s="10">
        <f t="shared" si="156"/>
        <v>8.5000000000000006E-3</v>
      </c>
      <c r="S1620" s="11">
        <f t="shared" si="157"/>
        <v>140.25</v>
      </c>
      <c r="T1620" s="10" t="s">
        <v>349</v>
      </c>
      <c r="U1620" t="s">
        <v>132</v>
      </c>
    </row>
    <row r="1621" spans="1:21">
      <c r="A1621" t="s">
        <v>2545</v>
      </c>
      <c r="B1621" s="20">
        <v>45733</v>
      </c>
      <c r="C1621" s="20">
        <v>45714</v>
      </c>
      <c r="D1621" t="s">
        <v>235</v>
      </c>
      <c r="E1621" t="s">
        <v>236</v>
      </c>
      <c r="G1621" t="s">
        <v>2990</v>
      </c>
      <c r="H1621" t="s">
        <v>1352</v>
      </c>
      <c r="I1621" t="s">
        <v>1353</v>
      </c>
      <c r="J1621" s="8" t="str">
        <f t="shared" si="153"/>
        <v>RIV-</v>
      </c>
      <c r="K1621" t="s">
        <v>10</v>
      </c>
      <c r="L1621" s="47">
        <v>80000</v>
      </c>
      <c r="M1621" t="s">
        <v>1472</v>
      </c>
      <c r="N1621" t="s">
        <v>11</v>
      </c>
      <c r="O1621" s="50">
        <v>0.13150000000000001</v>
      </c>
      <c r="P1621" s="9">
        <f t="shared" si="154"/>
        <v>10520</v>
      </c>
      <c r="Q1621" s="10">
        <f t="shared" si="155"/>
        <v>7.3003400000000003</v>
      </c>
      <c r="R1621" s="10">
        <f t="shared" si="156"/>
        <v>1.7999999999999999E-2</v>
      </c>
      <c r="S1621" s="11">
        <f t="shared" si="157"/>
        <v>1440</v>
      </c>
      <c r="T1621" s="10" t="s">
        <v>349</v>
      </c>
      <c r="U1621" t="s">
        <v>132</v>
      </c>
    </row>
    <row r="1622" spans="1:21">
      <c r="A1622" t="s">
        <v>2616</v>
      </c>
      <c r="B1622" s="20">
        <v>45733</v>
      </c>
      <c r="C1622" s="20">
        <v>45720</v>
      </c>
      <c r="D1622" t="s">
        <v>235</v>
      </c>
      <c r="E1622" t="s">
        <v>236</v>
      </c>
      <c r="G1622" t="s">
        <v>2990</v>
      </c>
      <c r="H1622" t="s">
        <v>1348</v>
      </c>
      <c r="I1622" t="s">
        <v>1349</v>
      </c>
      <c r="J1622" s="8" t="str">
        <f t="shared" si="153"/>
        <v>SCR-</v>
      </c>
      <c r="K1622" t="s">
        <v>10</v>
      </c>
      <c r="L1622" s="47">
        <v>2000</v>
      </c>
      <c r="M1622" t="s">
        <v>1472</v>
      </c>
      <c r="N1622" t="s">
        <v>11</v>
      </c>
      <c r="O1622" s="50">
        <v>0.67030000000000001</v>
      </c>
      <c r="P1622" s="9">
        <f t="shared" si="154"/>
        <v>1340.6</v>
      </c>
      <c r="Q1622" s="10">
        <f t="shared" si="155"/>
        <v>7.3003400000000003</v>
      </c>
      <c r="R1622" s="10">
        <f t="shared" si="156"/>
        <v>9.1800000000000007E-2</v>
      </c>
      <c r="S1622" s="11">
        <f t="shared" si="157"/>
        <v>183.6</v>
      </c>
      <c r="T1622" s="10" t="s">
        <v>349</v>
      </c>
      <c r="U1622" t="s">
        <v>166</v>
      </c>
    </row>
    <row r="1623" spans="1:21">
      <c r="A1623" t="s">
        <v>2438</v>
      </c>
      <c r="B1623" s="20">
        <v>45733</v>
      </c>
      <c r="C1623" s="20">
        <v>45702</v>
      </c>
      <c r="D1623" t="s">
        <v>28</v>
      </c>
      <c r="E1623" t="s">
        <v>29</v>
      </c>
      <c r="G1623" t="s">
        <v>2936</v>
      </c>
      <c r="H1623" t="s">
        <v>3127</v>
      </c>
      <c r="I1623" t="s">
        <v>3337</v>
      </c>
      <c r="J1623" s="8" t="str">
        <f t="shared" si="153"/>
        <v>SHDL</v>
      </c>
      <c r="K1623" t="s">
        <v>10</v>
      </c>
      <c r="L1623" s="47">
        <v>1040</v>
      </c>
      <c r="M1623" t="s">
        <v>1472</v>
      </c>
      <c r="N1623" t="s">
        <v>11</v>
      </c>
      <c r="O1623" s="50">
        <v>2.4588000000000001</v>
      </c>
      <c r="P1623" s="9">
        <f t="shared" si="154"/>
        <v>2557.15</v>
      </c>
      <c r="Q1623" s="10">
        <f t="shared" si="155"/>
        <v>7.3003400000000003</v>
      </c>
      <c r="R1623" s="10">
        <f t="shared" si="156"/>
        <v>0.33679999999999999</v>
      </c>
      <c r="S1623" s="11">
        <f t="shared" si="157"/>
        <v>350.27</v>
      </c>
      <c r="T1623" s="10" t="s">
        <v>349</v>
      </c>
      <c r="U1623" t="s">
        <v>722</v>
      </c>
    </row>
    <row r="1624" spans="1:21">
      <c r="A1624" t="s">
        <v>2734</v>
      </c>
      <c r="B1624" s="20">
        <v>45733</v>
      </c>
      <c r="C1624" s="20">
        <v>45729</v>
      </c>
      <c r="D1624" t="s">
        <v>5</v>
      </c>
      <c r="E1624" t="s">
        <v>6</v>
      </c>
      <c r="G1624" t="s">
        <v>3042</v>
      </c>
      <c r="H1624" t="s">
        <v>489</v>
      </c>
      <c r="I1624" t="s">
        <v>490</v>
      </c>
      <c r="J1624" s="8" t="str">
        <f t="shared" si="153"/>
        <v>SHTS</v>
      </c>
      <c r="K1624" t="s">
        <v>10</v>
      </c>
      <c r="L1624" s="47">
        <v>4020</v>
      </c>
      <c r="M1624" t="s">
        <v>1472</v>
      </c>
      <c r="N1624" t="s">
        <v>11</v>
      </c>
      <c r="O1624" s="50">
        <v>1.6</v>
      </c>
      <c r="P1624" s="9">
        <f t="shared" si="154"/>
        <v>6432</v>
      </c>
      <c r="Q1624" s="10">
        <f t="shared" si="155"/>
        <v>7.3003400000000003</v>
      </c>
      <c r="R1624" s="10">
        <f t="shared" si="156"/>
        <v>0.21920000000000001</v>
      </c>
      <c r="S1624" s="11">
        <f t="shared" si="157"/>
        <v>881.18</v>
      </c>
      <c r="T1624" s="10" t="s">
        <v>349</v>
      </c>
      <c r="U1624" t="s">
        <v>9</v>
      </c>
    </row>
    <row r="1625" spans="1:21">
      <c r="A1625" t="s">
        <v>2735</v>
      </c>
      <c r="B1625" s="20">
        <v>45733</v>
      </c>
      <c r="C1625" s="20">
        <v>45729</v>
      </c>
      <c r="D1625" t="s">
        <v>5</v>
      </c>
      <c r="E1625" t="s">
        <v>6</v>
      </c>
      <c r="G1625" t="s">
        <v>3042</v>
      </c>
      <c r="H1625" t="s">
        <v>489</v>
      </c>
      <c r="I1625" t="s">
        <v>490</v>
      </c>
      <c r="J1625" s="8" t="str">
        <f t="shared" si="153"/>
        <v>SHTS</v>
      </c>
      <c r="K1625" t="s">
        <v>10</v>
      </c>
      <c r="L1625" s="47">
        <v>2010</v>
      </c>
      <c r="M1625" t="s">
        <v>1472</v>
      </c>
      <c r="N1625" t="s">
        <v>11</v>
      </c>
      <c r="O1625" s="50">
        <v>1.6</v>
      </c>
      <c r="P1625" s="9">
        <f t="shared" si="154"/>
        <v>3216</v>
      </c>
      <c r="Q1625" s="10">
        <f t="shared" si="155"/>
        <v>7.3003400000000003</v>
      </c>
      <c r="R1625" s="10">
        <f t="shared" si="156"/>
        <v>0.21920000000000001</v>
      </c>
      <c r="S1625" s="11">
        <f t="shared" si="157"/>
        <v>440.59</v>
      </c>
      <c r="T1625" s="10" t="s">
        <v>349</v>
      </c>
      <c r="U1625" t="s">
        <v>9</v>
      </c>
    </row>
    <row r="1626" spans="1:21">
      <c r="A1626" t="s">
        <v>2733</v>
      </c>
      <c r="B1626" s="20">
        <v>45733</v>
      </c>
      <c r="C1626" s="20">
        <v>45729</v>
      </c>
      <c r="D1626" t="s">
        <v>5</v>
      </c>
      <c r="E1626" t="s">
        <v>6</v>
      </c>
      <c r="G1626" t="s">
        <v>3042</v>
      </c>
      <c r="H1626" t="s">
        <v>496</v>
      </c>
      <c r="I1626" t="s">
        <v>497</v>
      </c>
      <c r="J1626" s="8" t="str">
        <f t="shared" si="153"/>
        <v>SHTS</v>
      </c>
      <c r="K1626" t="s">
        <v>10</v>
      </c>
      <c r="L1626" s="47">
        <v>1015</v>
      </c>
      <c r="M1626" t="s">
        <v>1472</v>
      </c>
      <c r="N1626" t="s">
        <v>11</v>
      </c>
      <c r="O1626" s="50">
        <v>2.15</v>
      </c>
      <c r="P1626" s="9">
        <f t="shared" si="154"/>
        <v>2182.25</v>
      </c>
      <c r="Q1626" s="10">
        <f t="shared" si="155"/>
        <v>7.3003400000000003</v>
      </c>
      <c r="R1626" s="10">
        <f t="shared" si="156"/>
        <v>0.29449999999999998</v>
      </c>
      <c r="S1626" s="11">
        <f t="shared" si="157"/>
        <v>298.92</v>
      </c>
      <c r="T1626" s="10" t="s">
        <v>349</v>
      </c>
      <c r="U1626" t="s">
        <v>9</v>
      </c>
    </row>
    <row r="1627" spans="1:21">
      <c r="A1627" t="s">
        <v>2732</v>
      </c>
      <c r="B1627" s="20">
        <v>45733</v>
      </c>
      <c r="C1627" s="20">
        <v>45729</v>
      </c>
      <c r="D1627" t="s">
        <v>5</v>
      </c>
      <c r="E1627" t="s">
        <v>6</v>
      </c>
      <c r="G1627" t="s">
        <v>3042</v>
      </c>
      <c r="H1627" t="s">
        <v>3241</v>
      </c>
      <c r="I1627" t="s">
        <v>3448</v>
      </c>
      <c r="J1627" s="8" t="str">
        <f t="shared" si="153"/>
        <v>SHTS</v>
      </c>
      <c r="K1627" t="s">
        <v>10</v>
      </c>
      <c r="L1627" s="47">
        <v>1010</v>
      </c>
      <c r="M1627" t="s">
        <v>1472</v>
      </c>
      <c r="N1627" t="s">
        <v>11</v>
      </c>
      <c r="O1627" s="50">
        <v>3.22</v>
      </c>
      <c r="P1627" s="9">
        <f t="shared" si="154"/>
        <v>3252.2</v>
      </c>
      <c r="Q1627" s="10">
        <f t="shared" si="155"/>
        <v>7.3003400000000003</v>
      </c>
      <c r="R1627" s="10">
        <f t="shared" si="156"/>
        <v>0.44109999999999999</v>
      </c>
      <c r="S1627" s="11">
        <f t="shared" si="157"/>
        <v>445.51</v>
      </c>
      <c r="T1627" s="10" t="s">
        <v>349</v>
      </c>
      <c r="U1627" t="s">
        <v>9</v>
      </c>
    </row>
    <row r="1628" spans="1:21">
      <c r="A1628" t="s">
        <v>2742</v>
      </c>
      <c r="B1628" s="20">
        <v>45733</v>
      </c>
      <c r="C1628" s="20">
        <v>45729</v>
      </c>
      <c r="D1628" t="s">
        <v>5</v>
      </c>
      <c r="E1628" t="s">
        <v>6</v>
      </c>
      <c r="G1628" t="s">
        <v>3042</v>
      </c>
      <c r="H1628" t="s">
        <v>3246</v>
      </c>
      <c r="I1628" t="s">
        <v>3453</v>
      </c>
      <c r="J1628" s="8" t="str">
        <f t="shared" si="153"/>
        <v>SHTS</v>
      </c>
      <c r="K1628" t="s">
        <v>10</v>
      </c>
      <c r="L1628" s="47">
        <v>505</v>
      </c>
      <c r="M1628" t="s">
        <v>1472</v>
      </c>
      <c r="N1628" t="s">
        <v>11</v>
      </c>
      <c r="O1628" s="50">
        <v>4.95</v>
      </c>
      <c r="P1628" s="9">
        <f t="shared" si="154"/>
        <v>2499.75</v>
      </c>
      <c r="Q1628" s="10">
        <f t="shared" si="155"/>
        <v>7.3003400000000003</v>
      </c>
      <c r="R1628" s="10">
        <f t="shared" si="156"/>
        <v>0.67810000000000004</v>
      </c>
      <c r="S1628" s="11">
        <f t="shared" si="157"/>
        <v>342.44</v>
      </c>
      <c r="T1628" s="10" t="s">
        <v>349</v>
      </c>
      <c r="U1628" t="s">
        <v>9</v>
      </c>
    </row>
    <row r="1629" spans="1:21">
      <c r="A1629" t="s">
        <v>2289</v>
      </c>
      <c r="B1629" s="20">
        <v>45733</v>
      </c>
      <c r="C1629" s="20">
        <v>45630</v>
      </c>
      <c r="D1629" t="s">
        <v>94</v>
      </c>
      <c r="E1629" t="s">
        <v>95</v>
      </c>
      <c r="G1629" t="s">
        <v>2852</v>
      </c>
      <c r="H1629" t="s">
        <v>360</v>
      </c>
      <c r="I1629" t="s">
        <v>361</v>
      </c>
      <c r="J1629" s="8" t="str">
        <f t="shared" si="153"/>
        <v>SKU-</v>
      </c>
      <c r="K1629" t="s">
        <v>98</v>
      </c>
      <c r="L1629" s="47">
        <v>2380</v>
      </c>
      <c r="M1629" t="s">
        <v>1472</v>
      </c>
      <c r="N1629" t="s">
        <v>11</v>
      </c>
      <c r="O1629" s="50">
        <v>5.8230000000000004</v>
      </c>
      <c r="P1629" s="9">
        <f t="shared" si="154"/>
        <v>13858.74</v>
      </c>
      <c r="Q1629" s="10">
        <f t="shared" si="155"/>
        <v>7.3003400000000003</v>
      </c>
      <c r="R1629" s="10">
        <f t="shared" si="156"/>
        <v>0.79759999999999998</v>
      </c>
      <c r="S1629" s="11">
        <f t="shared" si="157"/>
        <v>1898.29</v>
      </c>
      <c r="T1629" s="10" t="s">
        <v>349</v>
      </c>
      <c r="U1629" t="s">
        <v>2</v>
      </c>
    </row>
    <row r="1630" spans="1:21">
      <c r="A1630" t="s">
        <v>2295</v>
      </c>
      <c r="B1630" s="20">
        <v>45733</v>
      </c>
      <c r="C1630" s="20">
        <v>45646</v>
      </c>
      <c r="D1630" t="s">
        <v>94</v>
      </c>
      <c r="E1630" t="s">
        <v>95</v>
      </c>
      <c r="G1630" t="s">
        <v>2852</v>
      </c>
      <c r="H1630" t="s">
        <v>360</v>
      </c>
      <c r="I1630" t="s">
        <v>361</v>
      </c>
      <c r="J1630" s="8" t="str">
        <f t="shared" si="153"/>
        <v>SKU-</v>
      </c>
      <c r="K1630" t="s">
        <v>98</v>
      </c>
      <c r="L1630" s="47">
        <v>6000</v>
      </c>
      <c r="M1630" t="s">
        <v>1472</v>
      </c>
      <c r="N1630" t="s">
        <v>11</v>
      </c>
      <c r="O1630" s="50">
        <v>5.8230000000000004</v>
      </c>
      <c r="P1630" s="9">
        <f t="shared" si="154"/>
        <v>34938</v>
      </c>
      <c r="Q1630" s="10">
        <f t="shared" si="155"/>
        <v>7.3003400000000003</v>
      </c>
      <c r="R1630" s="10">
        <f t="shared" si="156"/>
        <v>0.79759999999999998</v>
      </c>
      <c r="S1630" s="11">
        <f t="shared" si="157"/>
        <v>4785.6000000000004</v>
      </c>
      <c r="T1630" s="10" t="s">
        <v>349</v>
      </c>
      <c r="U1630" t="s">
        <v>2</v>
      </c>
    </row>
    <row r="1631" spans="1:21">
      <c r="A1631" t="s">
        <v>2512</v>
      </c>
      <c r="B1631" s="20">
        <v>45733</v>
      </c>
      <c r="C1631" s="20">
        <v>45713</v>
      </c>
      <c r="D1631" t="s">
        <v>169</v>
      </c>
      <c r="E1631" t="s">
        <v>170</v>
      </c>
      <c r="G1631" t="s">
        <v>2960</v>
      </c>
      <c r="H1631" t="s">
        <v>3155</v>
      </c>
      <c r="I1631" t="s">
        <v>3365</v>
      </c>
      <c r="J1631" s="8" t="str">
        <f t="shared" si="153"/>
        <v>STKR</v>
      </c>
      <c r="K1631" t="s">
        <v>10</v>
      </c>
      <c r="L1631" s="47">
        <v>1010</v>
      </c>
      <c r="M1631" t="s">
        <v>1472</v>
      </c>
      <c r="N1631" t="s">
        <v>11</v>
      </c>
      <c r="O1631" s="50">
        <v>0.08</v>
      </c>
      <c r="P1631" s="9">
        <f t="shared" si="154"/>
        <v>80.8</v>
      </c>
      <c r="Q1631" s="10">
        <f t="shared" si="155"/>
        <v>7.3003400000000003</v>
      </c>
      <c r="R1631" s="10">
        <f t="shared" si="156"/>
        <v>1.0999999999999999E-2</v>
      </c>
      <c r="S1631" s="11">
        <f t="shared" si="157"/>
        <v>11.11</v>
      </c>
      <c r="T1631" s="10" t="s">
        <v>349</v>
      </c>
      <c r="U1631" t="s">
        <v>18</v>
      </c>
    </row>
    <row r="1632" spans="1:21">
      <c r="A1632" t="s">
        <v>2618</v>
      </c>
      <c r="B1632" s="20">
        <v>45733</v>
      </c>
      <c r="C1632" s="20">
        <v>45721</v>
      </c>
      <c r="D1632" t="s">
        <v>169</v>
      </c>
      <c r="E1632" t="s">
        <v>170</v>
      </c>
      <c r="G1632" t="s">
        <v>2960</v>
      </c>
      <c r="H1632" t="s">
        <v>1330</v>
      </c>
      <c r="I1632" t="s">
        <v>1331</v>
      </c>
      <c r="J1632" s="8" t="str">
        <f t="shared" si="153"/>
        <v>STKR</v>
      </c>
      <c r="K1632" t="s">
        <v>10</v>
      </c>
      <c r="L1632" s="47">
        <v>1010</v>
      </c>
      <c r="M1632" t="s">
        <v>1472</v>
      </c>
      <c r="N1632" t="s">
        <v>11</v>
      </c>
      <c r="O1632" s="50">
        <v>0.08</v>
      </c>
      <c r="P1632" s="9">
        <f t="shared" si="154"/>
        <v>80.8</v>
      </c>
      <c r="Q1632" s="10">
        <f t="shared" si="155"/>
        <v>7.3003400000000003</v>
      </c>
      <c r="R1632" s="10">
        <f t="shared" si="156"/>
        <v>1.0999999999999999E-2</v>
      </c>
      <c r="S1632" s="11">
        <f t="shared" si="157"/>
        <v>11.11</v>
      </c>
      <c r="T1632" s="10" t="s">
        <v>349</v>
      </c>
      <c r="U1632" t="s">
        <v>18</v>
      </c>
    </row>
    <row r="1633" spans="1:21">
      <c r="A1633" t="s">
        <v>2731</v>
      </c>
      <c r="B1633" s="20">
        <v>45733</v>
      </c>
      <c r="C1633" s="20">
        <v>45729</v>
      </c>
      <c r="D1633" t="s">
        <v>169</v>
      </c>
      <c r="E1633" t="s">
        <v>170</v>
      </c>
      <c r="G1633" t="s">
        <v>3041</v>
      </c>
      <c r="H1633" t="s">
        <v>3155</v>
      </c>
      <c r="I1633" t="s">
        <v>3365</v>
      </c>
      <c r="J1633" s="8" t="str">
        <f t="shared" si="153"/>
        <v>STKR</v>
      </c>
      <c r="K1633" t="s">
        <v>10</v>
      </c>
      <c r="L1633" s="47">
        <v>30</v>
      </c>
      <c r="M1633" t="s">
        <v>1472</v>
      </c>
      <c r="N1633" t="s">
        <v>11</v>
      </c>
      <c r="O1633" s="50">
        <v>0.08</v>
      </c>
      <c r="P1633" s="9">
        <f t="shared" si="154"/>
        <v>2.4</v>
      </c>
      <c r="Q1633" s="10">
        <f t="shared" si="155"/>
        <v>7.3003400000000003</v>
      </c>
      <c r="R1633" s="10">
        <f t="shared" si="156"/>
        <v>1.0999999999999999E-2</v>
      </c>
      <c r="S1633" s="11">
        <f t="shared" si="157"/>
        <v>0.33</v>
      </c>
      <c r="T1633" s="10" t="s">
        <v>349</v>
      </c>
      <c r="U1633" t="s">
        <v>18</v>
      </c>
    </row>
    <row r="1634" spans="1:21">
      <c r="A1634" t="s">
        <v>2527</v>
      </c>
      <c r="B1634" s="20">
        <v>45733</v>
      </c>
      <c r="C1634" s="20">
        <v>45713</v>
      </c>
      <c r="D1634" t="s">
        <v>101</v>
      </c>
      <c r="E1634" t="s">
        <v>102</v>
      </c>
      <c r="G1634" t="s">
        <v>2964</v>
      </c>
      <c r="H1634" t="s">
        <v>3162</v>
      </c>
      <c r="I1634" t="s">
        <v>3372</v>
      </c>
      <c r="J1634" s="8" t="str">
        <f t="shared" si="153"/>
        <v>STKR</v>
      </c>
      <c r="K1634" t="s">
        <v>10</v>
      </c>
      <c r="L1634" s="47">
        <v>1010</v>
      </c>
      <c r="M1634" t="s">
        <v>1472</v>
      </c>
      <c r="N1634" t="s">
        <v>11</v>
      </c>
      <c r="O1634" s="50">
        <v>0.05</v>
      </c>
      <c r="P1634" s="9">
        <f t="shared" si="154"/>
        <v>50.5</v>
      </c>
      <c r="Q1634" s="10">
        <f t="shared" si="155"/>
        <v>7.3003400000000003</v>
      </c>
      <c r="R1634" s="10">
        <f t="shared" si="156"/>
        <v>6.7999999999999996E-3</v>
      </c>
      <c r="S1634" s="11">
        <f t="shared" si="157"/>
        <v>6.87</v>
      </c>
      <c r="T1634" s="10" t="s">
        <v>349</v>
      </c>
      <c r="U1634" t="s">
        <v>18</v>
      </c>
    </row>
    <row r="1635" spans="1:21">
      <c r="A1635" t="s">
        <v>2524</v>
      </c>
      <c r="B1635" s="20">
        <v>45733</v>
      </c>
      <c r="C1635" s="20">
        <v>45713</v>
      </c>
      <c r="D1635" t="s">
        <v>101</v>
      </c>
      <c r="E1635" t="s">
        <v>102</v>
      </c>
      <c r="G1635" t="s">
        <v>2964</v>
      </c>
      <c r="H1635" t="s">
        <v>99</v>
      </c>
      <c r="I1635" t="s">
        <v>100</v>
      </c>
      <c r="J1635" s="8" t="str">
        <f t="shared" si="153"/>
        <v>STKR</v>
      </c>
      <c r="K1635" t="s">
        <v>10</v>
      </c>
      <c r="L1635" s="47">
        <v>1010</v>
      </c>
      <c r="M1635" t="s">
        <v>1472</v>
      </c>
      <c r="N1635" t="s">
        <v>11</v>
      </c>
      <c r="O1635" s="50">
        <v>0.11</v>
      </c>
      <c r="P1635" s="9">
        <f t="shared" si="154"/>
        <v>111.1</v>
      </c>
      <c r="Q1635" s="10">
        <f t="shared" si="155"/>
        <v>7.3003400000000003</v>
      </c>
      <c r="R1635" s="10">
        <f t="shared" si="156"/>
        <v>1.5100000000000001E-2</v>
      </c>
      <c r="S1635" s="11">
        <f t="shared" si="157"/>
        <v>15.25</v>
      </c>
      <c r="T1635" s="10" t="s">
        <v>349</v>
      </c>
      <c r="U1635" t="s">
        <v>18</v>
      </c>
    </row>
    <row r="1636" spans="1:21">
      <c r="A1636" t="s">
        <v>2525</v>
      </c>
      <c r="B1636" s="20">
        <v>45733</v>
      </c>
      <c r="C1636" s="20">
        <v>45713</v>
      </c>
      <c r="D1636" t="s">
        <v>101</v>
      </c>
      <c r="E1636" t="s">
        <v>102</v>
      </c>
      <c r="G1636" t="s">
        <v>2964</v>
      </c>
      <c r="H1636" t="s">
        <v>99</v>
      </c>
      <c r="I1636" t="s">
        <v>100</v>
      </c>
      <c r="J1636" s="8" t="str">
        <f t="shared" si="153"/>
        <v>STKR</v>
      </c>
      <c r="K1636" t="s">
        <v>10</v>
      </c>
      <c r="L1636" s="47">
        <v>1010</v>
      </c>
      <c r="M1636" t="s">
        <v>1472</v>
      </c>
      <c r="N1636" t="s">
        <v>11</v>
      </c>
      <c r="O1636" s="50">
        <v>0.11</v>
      </c>
      <c r="P1636" s="9">
        <f t="shared" si="154"/>
        <v>111.1</v>
      </c>
      <c r="Q1636" s="10">
        <f t="shared" si="155"/>
        <v>7.3003400000000003</v>
      </c>
      <c r="R1636" s="10">
        <f t="shared" si="156"/>
        <v>1.5100000000000001E-2</v>
      </c>
      <c r="S1636" s="11">
        <f t="shared" si="157"/>
        <v>15.25</v>
      </c>
      <c r="T1636" s="10" t="s">
        <v>349</v>
      </c>
      <c r="U1636" t="s">
        <v>18</v>
      </c>
    </row>
    <row r="1637" spans="1:21">
      <c r="A1637" t="s">
        <v>2526</v>
      </c>
      <c r="B1637" s="20">
        <v>45733</v>
      </c>
      <c r="C1637" s="20">
        <v>45713</v>
      </c>
      <c r="D1637" t="s">
        <v>101</v>
      </c>
      <c r="E1637" t="s">
        <v>102</v>
      </c>
      <c r="G1637" t="s">
        <v>2964</v>
      </c>
      <c r="H1637" t="s">
        <v>99</v>
      </c>
      <c r="I1637" t="s">
        <v>100</v>
      </c>
      <c r="J1637" s="8" t="str">
        <f t="shared" si="153"/>
        <v>STKR</v>
      </c>
      <c r="K1637" t="s">
        <v>10</v>
      </c>
      <c r="L1637" s="47">
        <v>1010</v>
      </c>
      <c r="M1637" t="s">
        <v>1472</v>
      </c>
      <c r="N1637" t="s">
        <v>11</v>
      </c>
      <c r="O1637" s="50">
        <v>0.11</v>
      </c>
      <c r="P1637" s="9">
        <f t="shared" si="154"/>
        <v>111.1</v>
      </c>
      <c r="Q1637" s="10">
        <f t="shared" si="155"/>
        <v>7.3003400000000003</v>
      </c>
      <c r="R1637" s="10">
        <f t="shared" si="156"/>
        <v>1.5100000000000001E-2</v>
      </c>
      <c r="S1637" s="11">
        <f t="shared" si="157"/>
        <v>15.25</v>
      </c>
      <c r="T1637" s="10" t="s">
        <v>349</v>
      </c>
      <c r="U1637" t="s">
        <v>18</v>
      </c>
    </row>
    <row r="1638" spans="1:21">
      <c r="A1638" t="s">
        <v>2519</v>
      </c>
      <c r="B1638" s="20">
        <v>45733</v>
      </c>
      <c r="C1638" s="20">
        <v>45713</v>
      </c>
      <c r="D1638" t="s">
        <v>169</v>
      </c>
      <c r="E1638" t="s">
        <v>170</v>
      </c>
      <c r="G1638" t="s">
        <v>2948</v>
      </c>
      <c r="H1638" t="s">
        <v>174</v>
      </c>
      <c r="I1638" t="s">
        <v>175</v>
      </c>
      <c r="J1638" s="8" t="str">
        <f t="shared" si="153"/>
        <v>U&amp;C-</v>
      </c>
      <c r="K1638" t="s">
        <v>10</v>
      </c>
      <c r="L1638" s="47">
        <v>2000</v>
      </c>
      <c r="M1638" t="s">
        <v>1472</v>
      </c>
      <c r="N1638" t="s">
        <v>11</v>
      </c>
      <c r="O1638" s="50">
        <v>0.28000000000000003</v>
      </c>
      <c r="P1638" s="9">
        <f t="shared" si="154"/>
        <v>560</v>
      </c>
      <c r="Q1638" s="10">
        <f t="shared" si="155"/>
        <v>7.3003400000000003</v>
      </c>
      <c r="R1638" s="10">
        <f t="shared" si="156"/>
        <v>3.8399999999999997E-2</v>
      </c>
      <c r="S1638" s="11">
        <f t="shared" si="157"/>
        <v>76.8</v>
      </c>
      <c r="T1638" s="10" t="s">
        <v>349</v>
      </c>
      <c r="U1638" t="s">
        <v>177</v>
      </c>
    </row>
    <row r="1639" spans="1:21">
      <c r="A1639" t="s">
        <v>2479</v>
      </c>
      <c r="B1639" s="20">
        <v>45733</v>
      </c>
      <c r="C1639" s="20">
        <v>45709</v>
      </c>
      <c r="D1639" t="s">
        <v>169</v>
      </c>
      <c r="E1639" t="s">
        <v>170</v>
      </c>
      <c r="G1639" t="s">
        <v>2948</v>
      </c>
      <c r="H1639" t="s">
        <v>1104</v>
      </c>
      <c r="I1639" t="s">
        <v>1105</v>
      </c>
      <c r="J1639" s="8" t="str">
        <f t="shared" si="153"/>
        <v>WACD</v>
      </c>
      <c r="K1639" t="s">
        <v>10</v>
      </c>
      <c r="L1639" s="47">
        <v>1000</v>
      </c>
      <c r="M1639" t="s">
        <v>1472</v>
      </c>
      <c r="N1639" t="s">
        <v>11</v>
      </c>
      <c r="O1639" s="50">
        <v>0.26800000000000002</v>
      </c>
      <c r="P1639" s="9">
        <f t="shared" si="154"/>
        <v>268</v>
      </c>
      <c r="Q1639" s="10">
        <f t="shared" si="155"/>
        <v>7.3003400000000003</v>
      </c>
      <c r="R1639" s="10">
        <f t="shared" si="156"/>
        <v>3.6700000000000003E-2</v>
      </c>
      <c r="S1639" s="11">
        <f t="shared" si="157"/>
        <v>36.700000000000003</v>
      </c>
      <c r="T1639" s="10" t="s">
        <v>349</v>
      </c>
      <c r="U1639" t="s">
        <v>635</v>
      </c>
    </row>
    <row r="1640" spans="1:21">
      <c r="A1640" t="s">
        <v>2546</v>
      </c>
      <c r="B1640" s="20">
        <v>45730</v>
      </c>
      <c r="C1640" s="20">
        <v>45716</v>
      </c>
      <c r="D1640" t="s">
        <v>2825</v>
      </c>
      <c r="E1640" t="s">
        <v>2826</v>
      </c>
      <c r="G1640" t="s">
        <v>2991</v>
      </c>
      <c r="H1640" t="s">
        <v>3168</v>
      </c>
      <c r="I1640" t="s">
        <v>3378</v>
      </c>
      <c r="J1640" s="8" t="str">
        <f t="shared" si="153"/>
        <v>CDM-</v>
      </c>
      <c r="K1640" t="s">
        <v>10</v>
      </c>
      <c r="L1640" s="47">
        <v>550</v>
      </c>
      <c r="M1640" t="s">
        <v>1472</v>
      </c>
      <c r="N1640" t="s">
        <v>11</v>
      </c>
      <c r="O1640" s="50">
        <v>43.610599999999998</v>
      </c>
      <c r="P1640" s="9">
        <f t="shared" si="154"/>
        <v>23985.83</v>
      </c>
      <c r="Q1640" s="10">
        <f t="shared" si="155"/>
        <v>7.3003400000000003</v>
      </c>
      <c r="R1640" s="10">
        <f t="shared" si="156"/>
        <v>5.9737999999999998</v>
      </c>
      <c r="S1640" s="11">
        <f t="shared" si="157"/>
        <v>3285.59</v>
      </c>
      <c r="T1640" s="10" t="s">
        <v>349</v>
      </c>
      <c r="U1640" t="s">
        <v>3484</v>
      </c>
    </row>
    <row r="1641" spans="1:21">
      <c r="A1641" t="s">
        <v>1912</v>
      </c>
      <c r="B1641" s="20">
        <v>45730</v>
      </c>
      <c r="C1641" s="20">
        <v>45671</v>
      </c>
      <c r="D1641" t="s">
        <v>128</v>
      </c>
      <c r="E1641" t="s">
        <v>129</v>
      </c>
      <c r="G1641" t="s">
        <v>2842</v>
      </c>
      <c r="H1641" t="s">
        <v>443</v>
      </c>
      <c r="I1641" t="s">
        <v>444</v>
      </c>
      <c r="J1641" s="8" t="str">
        <f t="shared" si="153"/>
        <v>FG--</v>
      </c>
      <c r="K1641" t="s">
        <v>10</v>
      </c>
      <c r="L1641" s="47">
        <v>5000</v>
      </c>
      <c r="M1641" t="s">
        <v>1472</v>
      </c>
      <c r="N1641" t="s">
        <v>11</v>
      </c>
      <c r="O1641" s="50">
        <v>1.0021</v>
      </c>
      <c r="P1641" s="9">
        <f t="shared" si="154"/>
        <v>5010.5</v>
      </c>
      <c r="Q1641" s="10">
        <f t="shared" si="155"/>
        <v>7.3003400000000003</v>
      </c>
      <c r="R1641" s="10">
        <f t="shared" si="156"/>
        <v>0.13730000000000001</v>
      </c>
      <c r="S1641" s="11">
        <f t="shared" si="157"/>
        <v>686.5</v>
      </c>
      <c r="T1641" s="10" t="s">
        <v>349</v>
      </c>
      <c r="U1641" t="s">
        <v>64</v>
      </c>
    </row>
    <row r="1642" spans="1:21">
      <c r="A1642" t="s">
        <v>2374</v>
      </c>
      <c r="B1642" s="20">
        <v>45730</v>
      </c>
      <c r="C1642" s="20">
        <v>45695</v>
      </c>
      <c r="D1642" t="s">
        <v>128</v>
      </c>
      <c r="E1642" t="s">
        <v>129</v>
      </c>
      <c r="G1642" t="s">
        <v>2842</v>
      </c>
      <c r="H1642" t="s">
        <v>443</v>
      </c>
      <c r="I1642" t="s">
        <v>444</v>
      </c>
      <c r="J1642" s="8" t="str">
        <f t="shared" si="153"/>
        <v>FG--</v>
      </c>
      <c r="K1642" t="s">
        <v>10</v>
      </c>
      <c r="L1642" s="47">
        <v>1000</v>
      </c>
      <c r="M1642" t="s">
        <v>1472</v>
      </c>
      <c r="N1642" t="s">
        <v>11</v>
      </c>
      <c r="O1642" s="50">
        <v>1.0021</v>
      </c>
      <c r="P1642" s="9">
        <f t="shared" si="154"/>
        <v>1002.1</v>
      </c>
      <c r="Q1642" s="10">
        <f t="shared" si="155"/>
        <v>7.3003400000000003</v>
      </c>
      <c r="R1642" s="10">
        <f t="shared" si="156"/>
        <v>0.13730000000000001</v>
      </c>
      <c r="S1642" s="11">
        <f t="shared" si="157"/>
        <v>137.30000000000001</v>
      </c>
      <c r="T1642" s="10" t="s">
        <v>349</v>
      </c>
      <c r="U1642" t="s">
        <v>64</v>
      </c>
    </row>
    <row r="1643" spans="1:21">
      <c r="A1643" t="s">
        <v>2391</v>
      </c>
      <c r="B1643" s="20">
        <v>45730</v>
      </c>
      <c r="C1643" s="20">
        <v>45695</v>
      </c>
      <c r="D1643" t="s">
        <v>287</v>
      </c>
      <c r="E1643" t="s">
        <v>288</v>
      </c>
      <c r="G1643" t="s">
        <v>2877</v>
      </c>
      <c r="H1643" t="s">
        <v>703</v>
      </c>
      <c r="I1643" t="s">
        <v>704</v>
      </c>
      <c r="J1643" s="8" t="s">
        <v>1478</v>
      </c>
      <c r="K1643" t="s">
        <v>10</v>
      </c>
      <c r="L1643" s="47">
        <v>1800</v>
      </c>
      <c r="M1643" t="s">
        <v>1472</v>
      </c>
      <c r="N1643" t="s">
        <v>11</v>
      </c>
      <c r="O1643" s="50">
        <v>7.5751999999999997</v>
      </c>
      <c r="P1643" s="9">
        <f t="shared" si="154"/>
        <v>13635.36</v>
      </c>
      <c r="Q1643" s="10">
        <f t="shared" si="155"/>
        <v>7.3003400000000003</v>
      </c>
      <c r="R1643" s="10">
        <f t="shared" si="156"/>
        <v>1.0377000000000001</v>
      </c>
      <c r="S1643" s="11">
        <f t="shared" si="157"/>
        <v>1867.86</v>
      </c>
      <c r="T1643" s="10" t="s">
        <v>349</v>
      </c>
      <c r="U1643" t="s">
        <v>36</v>
      </c>
    </row>
    <row r="1644" spans="1:21">
      <c r="A1644" t="s">
        <v>2317</v>
      </c>
      <c r="B1644" s="20">
        <v>45730</v>
      </c>
      <c r="C1644" s="20">
        <v>45664</v>
      </c>
      <c r="D1644" t="s">
        <v>287</v>
      </c>
      <c r="E1644" t="s">
        <v>288</v>
      </c>
      <c r="G1644" t="s">
        <v>2877</v>
      </c>
      <c r="H1644" t="s">
        <v>73</v>
      </c>
      <c r="I1644" t="s">
        <v>74</v>
      </c>
      <c r="J1644" s="8" t="s">
        <v>1478</v>
      </c>
      <c r="K1644" t="s">
        <v>10</v>
      </c>
      <c r="L1644" s="47">
        <v>1000</v>
      </c>
      <c r="M1644" t="s">
        <v>1472</v>
      </c>
      <c r="N1644" t="s">
        <v>11</v>
      </c>
      <c r="O1644" s="50">
        <v>8.84</v>
      </c>
      <c r="P1644" s="9">
        <f t="shared" si="154"/>
        <v>8840</v>
      </c>
      <c r="Q1644" s="10">
        <f t="shared" si="155"/>
        <v>7.3003400000000003</v>
      </c>
      <c r="R1644" s="10">
        <f t="shared" si="156"/>
        <v>1.2109000000000001</v>
      </c>
      <c r="S1644" s="11">
        <f t="shared" si="157"/>
        <v>1210.9000000000001</v>
      </c>
      <c r="T1644" s="10" t="s">
        <v>349</v>
      </c>
      <c r="U1644" t="s">
        <v>36</v>
      </c>
    </row>
    <row r="1645" spans="1:21">
      <c r="A1645" t="s">
        <v>2318</v>
      </c>
      <c r="B1645" s="20">
        <v>45730</v>
      </c>
      <c r="C1645" s="20">
        <v>45664</v>
      </c>
      <c r="D1645" t="s">
        <v>287</v>
      </c>
      <c r="E1645" t="s">
        <v>288</v>
      </c>
      <c r="G1645" t="s">
        <v>2877</v>
      </c>
      <c r="H1645" t="s">
        <v>75</v>
      </c>
      <c r="I1645" t="s">
        <v>3280</v>
      </c>
      <c r="J1645" s="8" t="s">
        <v>1478</v>
      </c>
      <c r="K1645" t="s">
        <v>10</v>
      </c>
      <c r="L1645" s="47">
        <v>1050</v>
      </c>
      <c r="M1645" t="s">
        <v>1472</v>
      </c>
      <c r="N1645" t="s">
        <v>11</v>
      </c>
      <c r="O1645" s="50">
        <v>9.5</v>
      </c>
      <c r="P1645" s="9">
        <f t="shared" si="154"/>
        <v>9975</v>
      </c>
      <c r="Q1645" s="10">
        <f t="shared" si="155"/>
        <v>7.3003400000000003</v>
      </c>
      <c r="R1645" s="10">
        <f t="shared" si="156"/>
        <v>1.3012999999999999</v>
      </c>
      <c r="S1645" s="11">
        <f t="shared" si="157"/>
        <v>1366.37</v>
      </c>
      <c r="T1645" s="10" t="s">
        <v>349</v>
      </c>
      <c r="U1645" t="s">
        <v>36</v>
      </c>
    </row>
    <row r="1646" spans="1:21">
      <c r="A1646" t="s">
        <v>2364</v>
      </c>
      <c r="B1646" s="20">
        <v>45730</v>
      </c>
      <c r="C1646" s="20">
        <v>45680</v>
      </c>
      <c r="D1646" t="s">
        <v>569</v>
      </c>
      <c r="E1646" t="s">
        <v>570</v>
      </c>
      <c r="G1646" t="s">
        <v>2903</v>
      </c>
      <c r="H1646" t="s">
        <v>1508</v>
      </c>
      <c r="I1646" t="s">
        <v>1509</v>
      </c>
      <c r="J1646" s="8" t="s">
        <v>1505</v>
      </c>
      <c r="K1646" t="s">
        <v>10</v>
      </c>
      <c r="L1646" s="47">
        <v>1500</v>
      </c>
      <c r="M1646" t="s">
        <v>1472</v>
      </c>
      <c r="N1646" t="s">
        <v>11</v>
      </c>
      <c r="O1646" s="50">
        <v>2.75</v>
      </c>
      <c r="P1646" s="9">
        <f t="shared" si="154"/>
        <v>4125</v>
      </c>
      <c r="Q1646" s="10">
        <f t="shared" si="155"/>
        <v>7.3003400000000003</v>
      </c>
      <c r="R1646" s="10">
        <f t="shared" si="156"/>
        <v>0.37669999999999998</v>
      </c>
      <c r="S1646" s="11">
        <f t="shared" si="157"/>
        <v>565.04999999999995</v>
      </c>
      <c r="T1646" s="10" t="s">
        <v>349</v>
      </c>
      <c r="U1646" t="s">
        <v>36</v>
      </c>
    </row>
    <row r="1647" spans="1:21">
      <c r="A1647" t="s">
        <v>2356</v>
      </c>
      <c r="B1647" s="20">
        <v>45730</v>
      </c>
      <c r="C1647" s="20">
        <v>45680</v>
      </c>
      <c r="D1647" t="s">
        <v>569</v>
      </c>
      <c r="E1647" t="s">
        <v>570</v>
      </c>
      <c r="G1647" t="s">
        <v>2903</v>
      </c>
      <c r="H1647" t="s">
        <v>1521</v>
      </c>
      <c r="I1647" t="s">
        <v>1522</v>
      </c>
      <c r="J1647" s="8" t="s">
        <v>1505</v>
      </c>
      <c r="K1647" t="s">
        <v>10</v>
      </c>
      <c r="L1647" s="47">
        <v>1600</v>
      </c>
      <c r="M1647" t="s">
        <v>1472</v>
      </c>
      <c r="N1647" t="s">
        <v>11</v>
      </c>
      <c r="O1647" s="50">
        <v>3.1</v>
      </c>
      <c r="P1647" s="9">
        <f t="shared" si="154"/>
        <v>4960</v>
      </c>
      <c r="Q1647" s="10">
        <f t="shared" si="155"/>
        <v>7.3003400000000003</v>
      </c>
      <c r="R1647" s="10">
        <f t="shared" si="156"/>
        <v>0.42459999999999998</v>
      </c>
      <c r="S1647" s="11">
        <f t="shared" si="157"/>
        <v>679.36</v>
      </c>
      <c r="T1647" s="10" t="s">
        <v>349</v>
      </c>
      <c r="U1647" t="s">
        <v>36</v>
      </c>
    </row>
    <row r="1648" spans="1:21">
      <c r="A1648" t="s">
        <v>2357</v>
      </c>
      <c r="B1648" s="20">
        <v>45730</v>
      </c>
      <c r="C1648" s="20">
        <v>45680</v>
      </c>
      <c r="D1648" t="s">
        <v>569</v>
      </c>
      <c r="E1648" t="s">
        <v>570</v>
      </c>
      <c r="G1648" t="s">
        <v>2903</v>
      </c>
      <c r="H1648" t="s">
        <v>567</v>
      </c>
      <c r="I1648" t="s">
        <v>568</v>
      </c>
      <c r="J1648" s="8" t="s">
        <v>1505</v>
      </c>
      <c r="K1648" t="s">
        <v>10</v>
      </c>
      <c r="L1648" s="47">
        <v>1200</v>
      </c>
      <c r="M1648" t="s">
        <v>1472</v>
      </c>
      <c r="N1648" t="s">
        <v>11</v>
      </c>
      <c r="O1648" s="50">
        <v>3.85</v>
      </c>
      <c r="P1648" s="9">
        <f t="shared" si="154"/>
        <v>4620</v>
      </c>
      <c r="Q1648" s="10">
        <f t="shared" si="155"/>
        <v>7.3003400000000003</v>
      </c>
      <c r="R1648" s="10">
        <f t="shared" si="156"/>
        <v>0.52739999999999998</v>
      </c>
      <c r="S1648" s="11">
        <f t="shared" si="157"/>
        <v>632.88</v>
      </c>
      <c r="T1648" s="10" t="s">
        <v>349</v>
      </c>
      <c r="U1648" t="s">
        <v>36</v>
      </c>
    </row>
    <row r="1649" spans="1:21">
      <c r="A1649" t="s">
        <v>2381</v>
      </c>
      <c r="B1649" s="20">
        <v>45730</v>
      </c>
      <c r="C1649" s="20">
        <v>45695</v>
      </c>
      <c r="D1649" t="s">
        <v>569</v>
      </c>
      <c r="E1649" t="s">
        <v>570</v>
      </c>
      <c r="G1649" t="s">
        <v>2914</v>
      </c>
      <c r="H1649" t="s">
        <v>1408</v>
      </c>
      <c r="I1649" t="s">
        <v>1409</v>
      </c>
      <c r="J1649" s="8" t="s">
        <v>1505</v>
      </c>
      <c r="K1649" t="s">
        <v>10</v>
      </c>
      <c r="L1649" s="47">
        <v>2050</v>
      </c>
      <c r="M1649" t="s">
        <v>1472</v>
      </c>
      <c r="N1649" t="s">
        <v>11</v>
      </c>
      <c r="O1649" s="50">
        <v>4.8019999999999996</v>
      </c>
      <c r="P1649" s="9">
        <f t="shared" si="154"/>
        <v>9844.1</v>
      </c>
      <c r="Q1649" s="10">
        <f t="shared" si="155"/>
        <v>7.3003400000000003</v>
      </c>
      <c r="R1649" s="10">
        <f t="shared" si="156"/>
        <v>0.65780000000000005</v>
      </c>
      <c r="S1649" s="11">
        <f t="shared" si="157"/>
        <v>1348.49</v>
      </c>
      <c r="T1649" s="10" t="s">
        <v>349</v>
      </c>
      <c r="U1649" t="s">
        <v>36</v>
      </c>
    </row>
    <row r="1650" spans="1:21">
      <c r="A1650" t="s">
        <v>2358</v>
      </c>
      <c r="B1650" s="20">
        <v>45730</v>
      </c>
      <c r="C1650" s="20">
        <v>45680</v>
      </c>
      <c r="D1650" t="s">
        <v>569</v>
      </c>
      <c r="E1650" t="s">
        <v>570</v>
      </c>
      <c r="G1650" t="s">
        <v>2903</v>
      </c>
      <c r="H1650" t="s">
        <v>763</v>
      </c>
      <c r="I1650" t="s">
        <v>764</v>
      </c>
      <c r="J1650" s="8" t="s">
        <v>1505</v>
      </c>
      <c r="K1650" t="s">
        <v>10</v>
      </c>
      <c r="L1650" s="47">
        <v>1800</v>
      </c>
      <c r="M1650" t="s">
        <v>1472</v>
      </c>
      <c r="N1650" t="s">
        <v>11</v>
      </c>
      <c r="O1650" s="50">
        <v>4.9000000000000004</v>
      </c>
      <c r="P1650" s="9">
        <f t="shared" si="154"/>
        <v>8820</v>
      </c>
      <c r="Q1650" s="10">
        <f t="shared" si="155"/>
        <v>7.3003400000000003</v>
      </c>
      <c r="R1650" s="10">
        <f t="shared" si="156"/>
        <v>0.67120000000000002</v>
      </c>
      <c r="S1650" s="11">
        <f t="shared" si="157"/>
        <v>1208.1600000000001</v>
      </c>
      <c r="T1650" s="10" t="s">
        <v>349</v>
      </c>
      <c r="U1650" t="s">
        <v>36</v>
      </c>
    </row>
    <row r="1651" spans="1:21">
      <c r="A1651" t="s">
        <v>2468</v>
      </c>
      <c r="B1651" s="20">
        <v>45730</v>
      </c>
      <c r="C1651" s="20">
        <v>45706</v>
      </c>
      <c r="D1651" t="s">
        <v>569</v>
      </c>
      <c r="E1651" t="s">
        <v>570</v>
      </c>
      <c r="G1651" t="s">
        <v>2914</v>
      </c>
      <c r="H1651" t="s">
        <v>1408</v>
      </c>
      <c r="I1651" t="s">
        <v>1409</v>
      </c>
      <c r="J1651" s="8" t="s">
        <v>1505</v>
      </c>
      <c r="K1651" t="s">
        <v>10</v>
      </c>
      <c r="L1651" s="47">
        <v>1700</v>
      </c>
      <c r="M1651" t="s">
        <v>1472</v>
      </c>
      <c r="N1651" t="s">
        <v>11</v>
      </c>
      <c r="O1651" s="50">
        <v>4.9000000000000004</v>
      </c>
      <c r="P1651" s="9">
        <f t="shared" si="154"/>
        <v>8330</v>
      </c>
      <c r="Q1651" s="10">
        <f t="shared" si="155"/>
        <v>7.3003400000000003</v>
      </c>
      <c r="R1651" s="10">
        <f t="shared" si="156"/>
        <v>0.67120000000000002</v>
      </c>
      <c r="S1651" s="11">
        <f t="shared" si="157"/>
        <v>1141.04</v>
      </c>
      <c r="T1651" s="10" t="s">
        <v>349</v>
      </c>
      <c r="U1651" t="s">
        <v>36</v>
      </c>
    </row>
    <row r="1652" spans="1:21">
      <c r="A1652" t="s">
        <v>2382</v>
      </c>
      <c r="B1652" s="20">
        <v>45730</v>
      </c>
      <c r="C1652" s="20">
        <v>45695</v>
      </c>
      <c r="D1652" t="s">
        <v>569</v>
      </c>
      <c r="E1652" t="s">
        <v>570</v>
      </c>
      <c r="G1652" t="s">
        <v>2914</v>
      </c>
      <c r="H1652" t="s">
        <v>766</v>
      </c>
      <c r="I1652" t="s">
        <v>767</v>
      </c>
      <c r="J1652" s="8" t="s">
        <v>1505</v>
      </c>
      <c r="K1652" t="s">
        <v>10</v>
      </c>
      <c r="L1652" s="47">
        <v>3000</v>
      </c>
      <c r="M1652" t="s">
        <v>1472</v>
      </c>
      <c r="N1652" t="s">
        <v>11</v>
      </c>
      <c r="O1652" s="50">
        <v>5.5860000000000003</v>
      </c>
      <c r="P1652" s="9">
        <f t="shared" si="154"/>
        <v>16758</v>
      </c>
      <c r="Q1652" s="10">
        <f t="shared" si="155"/>
        <v>7.3003400000000003</v>
      </c>
      <c r="R1652" s="10">
        <f t="shared" si="156"/>
        <v>0.76519999999999999</v>
      </c>
      <c r="S1652" s="11">
        <f t="shared" si="157"/>
        <v>2295.6</v>
      </c>
      <c r="T1652" s="10" t="s">
        <v>349</v>
      </c>
      <c r="U1652" t="s">
        <v>36</v>
      </c>
    </row>
    <row r="1653" spans="1:21">
      <c r="A1653" t="s">
        <v>2383</v>
      </c>
      <c r="B1653" s="20">
        <v>45730</v>
      </c>
      <c r="C1653" s="20">
        <v>45695</v>
      </c>
      <c r="D1653" t="s">
        <v>569</v>
      </c>
      <c r="E1653" t="s">
        <v>570</v>
      </c>
      <c r="G1653" t="s">
        <v>2914</v>
      </c>
      <c r="H1653" t="s">
        <v>1405</v>
      </c>
      <c r="I1653" t="s">
        <v>1406</v>
      </c>
      <c r="J1653" s="8" t="s">
        <v>1505</v>
      </c>
      <c r="K1653" t="s">
        <v>10</v>
      </c>
      <c r="L1653" s="47">
        <v>2000</v>
      </c>
      <c r="M1653" t="s">
        <v>1472</v>
      </c>
      <c r="N1653" t="s">
        <v>11</v>
      </c>
      <c r="O1653" s="50">
        <v>5.5860000000000003</v>
      </c>
      <c r="P1653" s="9">
        <f t="shared" si="154"/>
        <v>11172</v>
      </c>
      <c r="Q1653" s="10">
        <f t="shared" si="155"/>
        <v>7.3003400000000003</v>
      </c>
      <c r="R1653" s="10">
        <f t="shared" si="156"/>
        <v>0.76519999999999999</v>
      </c>
      <c r="S1653" s="11">
        <f t="shared" si="157"/>
        <v>1530.4</v>
      </c>
      <c r="T1653" s="10" t="s">
        <v>349</v>
      </c>
      <c r="U1653" t="s">
        <v>36</v>
      </c>
    </row>
    <row r="1654" spans="1:21">
      <c r="A1654" t="s">
        <v>2359</v>
      </c>
      <c r="B1654" s="20">
        <v>45730</v>
      </c>
      <c r="C1654" s="20">
        <v>45680</v>
      </c>
      <c r="D1654" t="s">
        <v>569</v>
      </c>
      <c r="E1654" t="s">
        <v>570</v>
      </c>
      <c r="G1654" t="s">
        <v>2903</v>
      </c>
      <c r="H1654" t="s">
        <v>1415</v>
      </c>
      <c r="I1654" t="s">
        <v>1416</v>
      </c>
      <c r="J1654" s="8" t="s">
        <v>1505</v>
      </c>
      <c r="K1654" t="s">
        <v>10</v>
      </c>
      <c r="L1654" s="47">
        <v>1500</v>
      </c>
      <c r="M1654" t="s">
        <v>1472</v>
      </c>
      <c r="N1654" t="s">
        <v>11</v>
      </c>
      <c r="O1654" s="50">
        <v>5.7</v>
      </c>
      <c r="P1654" s="9">
        <f t="shared" si="154"/>
        <v>8550</v>
      </c>
      <c r="Q1654" s="10">
        <f t="shared" si="155"/>
        <v>7.3003400000000003</v>
      </c>
      <c r="R1654" s="10">
        <f t="shared" si="156"/>
        <v>0.78080000000000005</v>
      </c>
      <c r="S1654" s="11">
        <f t="shared" si="157"/>
        <v>1171.2</v>
      </c>
      <c r="T1654" s="10" t="s">
        <v>349</v>
      </c>
      <c r="U1654" t="s">
        <v>36</v>
      </c>
    </row>
    <row r="1655" spans="1:21">
      <c r="A1655" t="s">
        <v>2487</v>
      </c>
      <c r="B1655" s="20">
        <v>45730</v>
      </c>
      <c r="C1655" s="20">
        <v>45712</v>
      </c>
      <c r="D1655" t="s">
        <v>2257</v>
      </c>
      <c r="E1655" t="s">
        <v>2258</v>
      </c>
      <c r="G1655" t="s">
        <v>2951</v>
      </c>
      <c r="H1655" t="s">
        <v>3148</v>
      </c>
      <c r="I1655" t="s">
        <v>3358</v>
      </c>
      <c r="J1655" s="8" t="str">
        <f t="shared" ref="J1655:J1672" si="158">+LEFT(U1655,4)</f>
        <v>HDL-</v>
      </c>
      <c r="K1655" t="s">
        <v>10</v>
      </c>
      <c r="L1655" s="47">
        <v>2500</v>
      </c>
      <c r="M1655" t="s">
        <v>1472</v>
      </c>
      <c r="N1655" t="s">
        <v>11</v>
      </c>
      <c r="O1655" s="50">
        <v>7.6459999999999999</v>
      </c>
      <c r="P1655" s="9">
        <f t="shared" si="154"/>
        <v>19115</v>
      </c>
      <c r="Q1655" s="10">
        <f t="shared" si="155"/>
        <v>7.3003400000000003</v>
      </c>
      <c r="R1655" s="10">
        <f t="shared" si="156"/>
        <v>1.0472999999999999</v>
      </c>
      <c r="S1655" s="11">
        <f t="shared" si="157"/>
        <v>2618.25</v>
      </c>
      <c r="T1655" s="10" t="s">
        <v>349</v>
      </c>
      <c r="U1655" t="s">
        <v>228</v>
      </c>
    </row>
    <row r="1656" spans="1:21">
      <c r="A1656" t="s">
        <v>2490</v>
      </c>
      <c r="B1656" s="20">
        <v>45730</v>
      </c>
      <c r="C1656" s="20">
        <v>45713</v>
      </c>
      <c r="D1656" t="s">
        <v>2257</v>
      </c>
      <c r="E1656" t="s">
        <v>2258</v>
      </c>
      <c r="G1656" t="s">
        <v>2951</v>
      </c>
      <c r="H1656" t="s">
        <v>3149</v>
      </c>
      <c r="I1656" t="s">
        <v>3359</v>
      </c>
      <c r="J1656" s="8" t="str">
        <f t="shared" si="158"/>
        <v>HDL-</v>
      </c>
      <c r="K1656" t="s">
        <v>10</v>
      </c>
      <c r="L1656" s="47">
        <v>3400</v>
      </c>
      <c r="M1656" t="s">
        <v>1472</v>
      </c>
      <c r="N1656" t="s">
        <v>11</v>
      </c>
      <c r="O1656" s="50">
        <v>8.5710999999999995</v>
      </c>
      <c r="P1656" s="9">
        <f t="shared" si="154"/>
        <v>29141.74</v>
      </c>
      <c r="Q1656" s="10">
        <f t="shared" si="155"/>
        <v>7.3003400000000003</v>
      </c>
      <c r="R1656" s="10">
        <f t="shared" si="156"/>
        <v>1.1740999999999999</v>
      </c>
      <c r="S1656" s="11">
        <f t="shared" si="157"/>
        <v>3991.94</v>
      </c>
      <c r="T1656" s="10" t="s">
        <v>349</v>
      </c>
      <c r="U1656" t="s">
        <v>228</v>
      </c>
    </row>
    <row r="1657" spans="1:21">
      <c r="A1657" t="s">
        <v>2496</v>
      </c>
      <c r="B1657" s="20">
        <v>45730</v>
      </c>
      <c r="C1657" s="20">
        <v>45713</v>
      </c>
      <c r="D1657" t="s">
        <v>2257</v>
      </c>
      <c r="E1657" t="s">
        <v>2258</v>
      </c>
      <c r="G1657" t="s">
        <v>2951</v>
      </c>
      <c r="H1657" t="s">
        <v>3150</v>
      </c>
      <c r="I1657" t="s">
        <v>3360</v>
      </c>
      <c r="J1657" s="8" t="str">
        <f t="shared" si="158"/>
        <v>HDL-</v>
      </c>
      <c r="K1657" t="s">
        <v>10</v>
      </c>
      <c r="L1657" s="47">
        <v>2700</v>
      </c>
      <c r="M1657" t="s">
        <v>1472</v>
      </c>
      <c r="N1657" t="s">
        <v>11</v>
      </c>
      <c r="O1657" s="50">
        <v>8.7460000000000004</v>
      </c>
      <c r="P1657" s="9">
        <f t="shared" si="154"/>
        <v>23614.2</v>
      </c>
      <c r="Q1657" s="10">
        <f t="shared" si="155"/>
        <v>7.3003400000000003</v>
      </c>
      <c r="R1657" s="10">
        <f t="shared" si="156"/>
        <v>1.198</v>
      </c>
      <c r="S1657" s="11">
        <f t="shared" si="157"/>
        <v>3234.6</v>
      </c>
      <c r="T1657" s="10" t="s">
        <v>349</v>
      </c>
      <c r="U1657" t="s">
        <v>228</v>
      </c>
    </row>
    <row r="1658" spans="1:21">
      <c r="A1658" t="s">
        <v>2502</v>
      </c>
      <c r="B1658" s="20">
        <v>45730</v>
      </c>
      <c r="C1658" s="20">
        <v>45713</v>
      </c>
      <c r="D1658" t="s">
        <v>2257</v>
      </c>
      <c r="E1658" t="s">
        <v>2258</v>
      </c>
      <c r="G1658" t="s">
        <v>2951</v>
      </c>
      <c r="H1658" t="s">
        <v>3151</v>
      </c>
      <c r="I1658" t="s">
        <v>3361</v>
      </c>
      <c r="J1658" s="8" t="str">
        <f t="shared" si="158"/>
        <v>HDL-</v>
      </c>
      <c r="K1658" t="s">
        <v>10</v>
      </c>
      <c r="L1658" s="47">
        <v>600</v>
      </c>
      <c r="M1658" t="s">
        <v>1472</v>
      </c>
      <c r="N1658" t="s">
        <v>11</v>
      </c>
      <c r="O1658" s="50">
        <v>8.7460000000000004</v>
      </c>
      <c r="P1658" s="9">
        <f t="shared" si="154"/>
        <v>5247.6</v>
      </c>
      <c r="Q1658" s="10">
        <f t="shared" si="155"/>
        <v>7.3003400000000003</v>
      </c>
      <c r="R1658" s="10">
        <f t="shared" si="156"/>
        <v>1.198</v>
      </c>
      <c r="S1658" s="11">
        <f t="shared" si="157"/>
        <v>718.8</v>
      </c>
      <c r="T1658" s="10" t="s">
        <v>349</v>
      </c>
      <c r="U1658" t="s">
        <v>228</v>
      </c>
    </row>
    <row r="1659" spans="1:21">
      <c r="A1659" t="s">
        <v>2053</v>
      </c>
      <c r="B1659" s="20">
        <v>45730</v>
      </c>
      <c r="C1659" s="20">
        <v>45350</v>
      </c>
      <c r="D1659" t="s">
        <v>128</v>
      </c>
      <c r="E1659" t="s">
        <v>129</v>
      </c>
      <c r="G1659" t="s">
        <v>2838</v>
      </c>
      <c r="H1659" t="s">
        <v>1762</v>
      </c>
      <c r="I1659" t="s">
        <v>1763</v>
      </c>
      <c r="J1659" s="8" t="str">
        <f t="shared" si="158"/>
        <v>HDL-</v>
      </c>
      <c r="K1659" t="s">
        <v>10</v>
      </c>
      <c r="L1659" s="47">
        <v>1800</v>
      </c>
      <c r="M1659" t="s">
        <v>1472</v>
      </c>
      <c r="N1659" t="s">
        <v>11</v>
      </c>
      <c r="O1659" s="50">
        <v>4.5491999999999999</v>
      </c>
      <c r="P1659" s="9">
        <f t="shared" si="154"/>
        <v>8188.56</v>
      </c>
      <c r="Q1659" s="10">
        <f t="shared" si="155"/>
        <v>7.3003400000000003</v>
      </c>
      <c r="R1659" s="10">
        <f t="shared" si="156"/>
        <v>0.62309999999999999</v>
      </c>
      <c r="S1659" s="11">
        <f t="shared" si="157"/>
        <v>1121.58</v>
      </c>
      <c r="T1659" s="10" t="s">
        <v>349</v>
      </c>
      <c r="U1659" t="s">
        <v>228</v>
      </c>
    </row>
    <row r="1660" spans="1:21">
      <c r="A1660" t="s">
        <v>2054</v>
      </c>
      <c r="B1660" s="20">
        <v>45730</v>
      </c>
      <c r="C1660" s="20">
        <v>45656</v>
      </c>
      <c r="D1660" t="s">
        <v>128</v>
      </c>
      <c r="E1660" t="s">
        <v>129</v>
      </c>
      <c r="G1660" t="s">
        <v>2838</v>
      </c>
      <c r="H1660" t="s">
        <v>1762</v>
      </c>
      <c r="I1660" t="s">
        <v>1763</v>
      </c>
      <c r="J1660" s="8" t="str">
        <f t="shared" si="158"/>
        <v>HDL-</v>
      </c>
      <c r="K1660" t="s">
        <v>10</v>
      </c>
      <c r="L1660" s="47">
        <v>3200</v>
      </c>
      <c r="M1660" t="s">
        <v>1472</v>
      </c>
      <c r="N1660" t="s">
        <v>11</v>
      </c>
      <c r="O1660" s="50">
        <v>4.5491999999999999</v>
      </c>
      <c r="P1660" s="9">
        <f t="shared" si="154"/>
        <v>14557.44</v>
      </c>
      <c r="Q1660" s="10">
        <f t="shared" si="155"/>
        <v>7.3003400000000003</v>
      </c>
      <c r="R1660" s="10">
        <f t="shared" si="156"/>
        <v>0.62309999999999999</v>
      </c>
      <c r="S1660" s="11">
        <f t="shared" si="157"/>
        <v>1993.92</v>
      </c>
      <c r="T1660" s="10" t="s">
        <v>349</v>
      </c>
      <c r="U1660" t="s">
        <v>228</v>
      </c>
    </row>
    <row r="1661" spans="1:21">
      <c r="A1661" t="s">
        <v>2340</v>
      </c>
      <c r="B1661" s="20">
        <v>45730</v>
      </c>
      <c r="C1661" s="20">
        <v>45674</v>
      </c>
      <c r="D1661" t="s">
        <v>128</v>
      </c>
      <c r="E1661" t="s">
        <v>129</v>
      </c>
      <c r="G1661" t="s">
        <v>2838</v>
      </c>
      <c r="H1661" t="s">
        <v>1762</v>
      </c>
      <c r="I1661" t="s">
        <v>1763</v>
      </c>
      <c r="J1661" s="8" t="str">
        <f t="shared" si="158"/>
        <v>HDL-</v>
      </c>
      <c r="K1661" t="s">
        <v>10</v>
      </c>
      <c r="L1661" s="47">
        <v>200</v>
      </c>
      <c r="M1661" t="s">
        <v>1472</v>
      </c>
      <c r="N1661" t="s">
        <v>11</v>
      </c>
      <c r="O1661" s="50">
        <v>4.5491999999999999</v>
      </c>
      <c r="P1661" s="9">
        <f t="shared" si="154"/>
        <v>909.84</v>
      </c>
      <c r="Q1661" s="10">
        <f t="shared" si="155"/>
        <v>7.3003400000000003</v>
      </c>
      <c r="R1661" s="10">
        <f t="shared" si="156"/>
        <v>0.62309999999999999</v>
      </c>
      <c r="S1661" s="11">
        <f t="shared" si="157"/>
        <v>124.62</v>
      </c>
      <c r="T1661" s="10" t="s">
        <v>349</v>
      </c>
      <c r="U1661" t="s">
        <v>228</v>
      </c>
    </row>
    <row r="1662" spans="1:21">
      <c r="A1662" t="s">
        <v>2275</v>
      </c>
      <c r="B1662" s="20">
        <v>45730</v>
      </c>
      <c r="C1662" s="20">
        <v>45509</v>
      </c>
      <c r="D1662" t="s">
        <v>128</v>
      </c>
      <c r="E1662" t="s">
        <v>129</v>
      </c>
      <c r="G1662" t="s">
        <v>2842</v>
      </c>
      <c r="H1662" t="s">
        <v>26</v>
      </c>
      <c r="I1662" t="s">
        <v>27</v>
      </c>
      <c r="J1662" s="8" t="str">
        <f t="shared" si="158"/>
        <v>KNOB</v>
      </c>
      <c r="K1662" t="s">
        <v>10</v>
      </c>
      <c r="L1662" s="47">
        <v>1209</v>
      </c>
      <c r="M1662" t="s">
        <v>1472</v>
      </c>
      <c r="N1662" t="s">
        <v>11</v>
      </c>
      <c r="O1662" s="50">
        <v>2.2957000000000001</v>
      </c>
      <c r="P1662" s="9">
        <f t="shared" si="154"/>
        <v>2775.5</v>
      </c>
      <c r="Q1662" s="10">
        <f t="shared" si="155"/>
        <v>7.3003400000000003</v>
      </c>
      <c r="R1662" s="10">
        <f t="shared" si="156"/>
        <v>0.3145</v>
      </c>
      <c r="S1662" s="11">
        <f t="shared" si="157"/>
        <v>380.23</v>
      </c>
      <c r="T1662" s="10" t="s">
        <v>349</v>
      </c>
      <c r="U1662" t="s">
        <v>32</v>
      </c>
    </row>
    <row r="1663" spans="1:21">
      <c r="A1663" t="s">
        <v>2341</v>
      </c>
      <c r="B1663" s="20">
        <v>45730</v>
      </c>
      <c r="C1663" s="20">
        <v>45674</v>
      </c>
      <c r="D1663" t="s">
        <v>128</v>
      </c>
      <c r="E1663" t="s">
        <v>129</v>
      </c>
      <c r="G1663" t="s">
        <v>2842</v>
      </c>
      <c r="H1663" t="s">
        <v>26</v>
      </c>
      <c r="I1663" t="s">
        <v>27</v>
      </c>
      <c r="J1663" s="8" t="str">
        <f t="shared" si="158"/>
        <v>KNOB</v>
      </c>
      <c r="K1663" t="s">
        <v>10</v>
      </c>
      <c r="L1663" s="47">
        <v>1060</v>
      </c>
      <c r="M1663" t="s">
        <v>1472</v>
      </c>
      <c r="N1663" t="s">
        <v>11</v>
      </c>
      <c r="O1663" s="50">
        <v>2.3666999999999998</v>
      </c>
      <c r="P1663" s="9">
        <f t="shared" si="154"/>
        <v>2508.6999999999998</v>
      </c>
      <c r="Q1663" s="10">
        <f t="shared" si="155"/>
        <v>7.3003400000000003</v>
      </c>
      <c r="R1663" s="10">
        <f t="shared" si="156"/>
        <v>0.32419999999999999</v>
      </c>
      <c r="S1663" s="11">
        <f t="shared" si="157"/>
        <v>343.65</v>
      </c>
      <c r="T1663" s="10" t="s">
        <v>349</v>
      </c>
      <c r="U1663" t="s">
        <v>32</v>
      </c>
    </row>
    <row r="1664" spans="1:21">
      <c r="A1664" t="s">
        <v>2536</v>
      </c>
      <c r="B1664" s="20">
        <v>45730</v>
      </c>
      <c r="C1664" s="20">
        <v>45714</v>
      </c>
      <c r="D1664" t="s">
        <v>94</v>
      </c>
      <c r="E1664" t="s">
        <v>95</v>
      </c>
      <c r="G1664" t="s">
        <v>2978</v>
      </c>
      <c r="H1664" t="s">
        <v>3165</v>
      </c>
      <c r="I1664" t="s">
        <v>3375</v>
      </c>
      <c r="J1664" s="8" t="str">
        <f t="shared" si="158"/>
        <v>LID-</v>
      </c>
      <c r="K1664" t="s">
        <v>98</v>
      </c>
      <c r="L1664" s="47">
        <v>1080</v>
      </c>
      <c r="M1664" t="s">
        <v>1472</v>
      </c>
      <c r="N1664" t="s">
        <v>11</v>
      </c>
      <c r="O1664" s="50">
        <v>4.37</v>
      </c>
      <c r="P1664" s="9">
        <f t="shared" si="154"/>
        <v>4719.6000000000004</v>
      </c>
      <c r="Q1664" s="10">
        <f t="shared" si="155"/>
        <v>7.3003400000000003</v>
      </c>
      <c r="R1664" s="10">
        <f t="shared" si="156"/>
        <v>0.59860000000000002</v>
      </c>
      <c r="S1664" s="11">
        <f t="shared" si="157"/>
        <v>646.49</v>
      </c>
      <c r="T1664" s="10" t="s">
        <v>349</v>
      </c>
      <c r="U1664" t="s">
        <v>368</v>
      </c>
    </row>
    <row r="1665" spans="1:21">
      <c r="A1665" t="s">
        <v>2405</v>
      </c>
      <c r="B1665" s="20">
        <v>45730</v>
      </c>
      <c r="C1665" s="20">
        <v>45698</v>
      </c>
      <c r="D1665" t="s">
        <v>128</v>
      </c>
      <c r="E1665" t="s">
        <v>129</v>
      </c>
      <c r="G1665" t="s">
        <v>2842</v>
      </c>
      <c r="H1665" t="s">
        <v>1587</v>
      </c>
      <c r="I1665" t="s">
        <v>1588</v>
      </c>
      <c r="J1665" s="8" t="str">
        <f t="shared" si="158"/>
        <v>RIV-</v>
      </c>
      <c r="K1665" t="s">
        <v>10</v>
      </c>
      <c r="L1665" s="47">
        <v>3100</v>
      </c>
      <c r="M1665" t="s">
        <v>1472</v>
      </c>
      <c r="N1665" t="s">
        <v>11</v>
      </c>
      <c r="O1665" s="50">
        <v>9.6100000000000005E-2</v>
      </c>
      <c r="P1665" s="9">
        <f t="shared" si="154"/>
        <v>297.91000000000003</v>
      </c>
      <c r="Q1665" s="10">
        <f t="shared" si="155"/>
        <v>7.3003400000000003</v>
      </c>
      <c r="R1665" s="10">
        <f t="shared" si="156"/>
        <v>1.32E-2</v>
      </c>
      <c r="S1665" s="11">
        <f t="shared" si="157"/>
        <v>40.92</v>
      </c>
      <c r="T1665" s="10" t="s">
        <v>349</v>
      </c>
      <c r="U1665" t="s">
        <v>132</v>
      </c>
    </row>
    <row r="1666" spans="1:21">
      <c r="A1666" t="s">
        <v>2289</v>
      </c>
      <c r="B1666" s="20">
        <v>45730</v>
      </c>
      <c r="C1666" s="20">
        <v>45630</v>
      </c>
      <c r="D1666" t="s">
        <v>94</v>
      </c>
      <c r="E1666" t="s">
        <v>95</v>
      </c>
      <c r="G1666" t="s">
        <v>2853</v>
      </c>
      <c r="H1666" t="s">
        <v>360</v>
      </c>
      <c r="I1666" t="s">
        <v>361</v>
      </c>
      <c r="J1666" s="8" t="str">
        <f t="shared" si="158"/>
        <v>SKU-</v>
      </c>
      <c r="K1666" t="s">
        <v>98</v>
      </c>
      <c r="L1666" s="47">
        <v>1320</v>
      </c>
      <c r="M1666" t="s">
        <v>1472</v>
      </c>
      <c r="N1666" t="s">
        <v>11</v>
      </c>
      <c r="O1666" s="50">
        <v>5.8230000000000004</v>
      </c>
      <c r="P1666" s="9">
        <f t="shared" ref="P1666:P1729" si="159">ROUND(O1666*L1666,2)</f>
        <v>7686.36</v>
      </c>
      <c r="Q1666" s="10">
        <f t="shared" ref="Q1666:Q1729" si="160">IF(N1666="HKD",7.8,IF(N1666="CNY",7.30034,1))</f>
        <v>7.3003400000000003</v>
      </c>
      <c r="R1666" s="10">
        <f t="shared" ref="R1666:R1729" si="161">+ROUND(O1666/Q1666,4)</f>
        <v>0.79759999999999998</v>
      </c>
      <c r="S1666" s="11">
        <f t="shared" ref="S1666:S1729" si="162">ROUND(R1666*L1666,2)</f>
        <v>1052.83</v>
      </c>
      <c r="T1666" s="10" t="s">
        <v>349</v>
      </c>
      <c r="U1666" t="s">
        <v>2</v>
      </c>
    </row>
    <row r="1667" spans="1:21">
      <c r="A1667" t="s">
        <v>2289</v>
      </c>
      <c r="B1667" s="20">
        <v>45730</v>
      </c>
      <c r="C1667" s="20">
        <v>45630</v>
      </c>
      <c r="D1667" t="s">
        <v>94</v>
      </c>
      <c r="E1667" t="s">
        <v>95</v>
      </c>
      <c r="G1667" t="s">
        <v>2854</v>
      </c>
      <c r="H1667" t="s">
        <v>360</v>
      </c>
      <c r="I1667" t="s">
        <v>361</v>
      </c>
      <c r="J1667" s="8" t="str">
        <f t="shared" si="158"/>
        <v>SKU-</v>
      </c>
      <c r="K1667" t="s">
        <v>98</v>
      </c>
      <c r="L1667" s="47">
        <v>7600</v>
      </c>
      <c r="M1667" t="s">
        <v>1472</v>
      </c>
      <c r="N1667" t="s">
        <v>11</v>
      </c>
      <c r="O1667" s="50">
        <v>5.8230000000000004</v>
      </c>
      <c r="P1667" s="9">
        <f t="shared" si="159"/>
        <v>44254.8</v>
      </c>
      <c r="Q1667" s="10">
        <f t="shared" si="160"/>
        <v>7.3003400000000003</v>
      </c>
      <c r="R1667" s="10">
        <f t="shared" si="161"/>
        <v>0.79759999999999998</v>
      </c>
      <c r="S1667" s="11">
        <f t="shared" si="162"/>
        <v>6061.76</v>
      </c>
      <c r="T1667" s="10" t="s">
        <v>349</v>
      </c>
      <c r="U1667" t="s">
        <v>2</v>
      </c>
    </row>
    <row r="1668" spans="1:21">
      <c r="A1668" t="s">
        <v>2544</v>
      </c>
      <c r="B1668" s="20">
        <v>45730</v>
      </c>
      <c r="C1668" s="20">
        <v>45714</v>
      </c>
      <c r="D1668" t="s">
        <v>545</v>
      </c>
      <c r="E1668" t="s">
        <v>546</v>
      </c>
      <c r="G1668" t="s">
        <v>2989</v>
      </c>
      <c r="H1668" t="s">
        <v>553</v>
      </c>
      <c r="I1668" t="s">
        <v>554</v>
      </c>
      <c r="J1668" s="8" t="str">
        <f t="shared" si="158"/>
        <v>WHR-</v>
      </c>
      <c r="K1668" t="s">
        <v>10</v>
      </c>
      <c r="L1668" s="47">
        <v>3500</v>
      </c>
      <c r="M1668" t="s">
        <v>1472</v>
      </c>
      <c r="N1668" t="s">
        <v>11</v>
      </c>
      <c r="O1668" s="50">
        <v>8.5000000000000006E-2</v>
      </c>
      <c r="P1668" s="9">
        <f t="shared" si="159"/>
        <v>297.5</v>
      </c>
      <c r="Q1668" s="10">
        <f t="shared" si="160"/>
        <v>7.3003400000000003</v>
      </c>
      <c r="R1668" s="10">
        <f t="shared" si="161"/>
        <v>1.1599999999999999E-2</v>
      </c>
      <c r="S1668" s="11">
        <f t="shared" si="162"/>
        <v>40.6</v>
      </c>
      <c r="T1668" s="10" t="s">
        <v>349</v>
      </c>
      <c r="U1668" t="s">
        <v>248</v>
      </c>
    </row>
    <row r="1669" spans="1:21">
      <c r="A1669" t="s">
        <v>1835</v>
      </c>
      <c r="B1669" s="20">
        <v>45729</v>
      </c>
      <c r="C1669" s="20">
        <v>45674</v>
      </c>
      <c r="D1669" t="s">
        <v>806</v>
      </c>
      <c r="E1669" t="s">
        <v>807</v>
      </c>
      <c r="G1669" t="s">
        <v>2895</v>
      </c>
      <c r="H1669" t="s">
        <v>1569</v>
      </c>
      <c r="I1669" t="s">
        <v>1570</v>
      </c>
      <c r="J1669" s="8" t="str">
        <f t="shared" si="158"/>
        <v>BAG-</v>
      </c>
      <c r="K1669" t="s">
        <v>10</v>
      </c>
      <c r="L1669" s="47">
        <v>2840</v>
      </c>
      <c r="M1669" t="s">
        <v>1472</v>
      </c>
      <c r="N1669" t="s">
        <v>11</v>
      </c>
      <c r="O1669" s="50">
        <v>0.06</v>
      </c>
      <c r="P1669" s="9">
        <f t="shared" si="159"/>
        <v>170.4</v>
      </c>
      <c r="Q1669" s="10">
        <f t="shared" si="160"/>
        <v>7.3003400000000003</v>
      </c>
      <c r="R1669" s="10">
        <f t="shared" si="161"/>
        <v>8.2000000000000007E-3</v>
      </c>
      <c r="S1669" s="11">
        <f t="shared" si="162"/>
        <v>23.29</v>
      </c>
      <c r="T1669" s="10" t="s">
        <v>349</v>
      </c>
      <c r="U1669" t="s">
        <v>810</v>
      </c>
    </row>
    <row r="1670" spans="1:21">
      <c r="A1670" t="s">
        <v>2668</v>
      </c>
      <c r="B1670" s="20">
        <v>45729</v>
      </c>
      <c r="C1670" s="20">
        <v>45723</v>
      </c>
      <c r="D1670" t="s">
        <v>806</v>
      </c>
      <c r="E1670" t="s">
        <v>807</v>
      </c>
      <c r="G1670" t="s">
        <v>2895</v>
      </c>
      <c r="H1670" t="s">
        <v>3215</v>
      </c>
      <c r="I1670" t="s">
        <v>3422</v>
      </c>
      <c r="J1670" s="8" t="str">
        <f t="shared" si="158"/>
        <v>BAG-</v>
      </c>
      <c r="K1670" t="s">
        <v>10</v>
      </c>
      <c r="L1670" s="47">
        <v>15000</v>
      </c>
      <c r="M1670" t="s">
        <v>1472</v>
      </c>
      <c r="N1670" t="s">
        <v>11</v>
      </c>
      <c r="O1670" s="50">
        <v>0.1</v>
      </c>
      <c r="P1670" s="9">
        <f t="shared" si="159"/>
        <v>1500</v>
      </c>
      <c r="Q1670" s="10">
        <f t="shared" si="160"/>
        <v>7.3003400000000003</v>
      </c>
      <c r="R1670" s="10">
        <f t="shared" si="161"/>
        <v>1.37E-2</v>
      </c>
      <c r="S1670" s="11">
        <f t="shared" si="162"/>
        <v>205.5</v>
      </c>
      <c r="T1670" s="10" t="s">
        <v>349</v>
      </c>
      <c r="U1670" t="s">
        <v>810</v>
      </c>
    </row>
    <row r="1671" spans="1:21">
      <c r="A1671" t="s">
        <v>2483</v>
      </c>
      <c r="B1671" s="20">
        <v>45729</v>
      </c>
      <c r="C1671" s="20">
        <v>45712</v>
      </c>
      <c r="D1671" t="s">
        <v>898</v>
      </c>
      <c r="E1671" t="s">
        <v>899</v>
      </c>
      <c r="G1671" t="s">
        <v>2949</v>
      </c>
      <c r="H1671" t="s">
        <v>896</v>
      </c>
      <c r="I1671" t="s">
        <v>897</v>
      </c>
      <c r="J1671" s="8" t="str">
        <f t="shared" si="158"/>
        <v>GLID</v>
      </c>
      <c r="K1671" t="s">
        <v>10</v>
      </c>
      <c r="L1671" s="47">
        <v>2050</v>
      </c>
      <c r="M1671" t="s">
        <v>1472</v>
      </c>
      <c r="N1671" t="s">
        <v>11</v>
      </c>
      <c r="O1671" s="50">
        <v>16.5</v>
      </c>
      <c r="P1671" s="9">
        <f t="shared" si="159"/>
        <v>33825</v>
      </c>
      <c r="Q1671" s="10">
        <f t="shared" si="160"/>
        <v>7.3003400000000003</v>
      </c>
      <c r="R1671" s="10">
        <f t="shared" si="161"/>
        <v>2.2602000000000002</v>
      </c>
      <c r="S1671" s="11">
        <f t="shared" si="162"/>
        <v>4633.41</v>
      </c>
      <c r="T1671" s="10" t="s">
        <v>349</v>
      </c>
      <c r="U1671" t="s">
        <v>78</v>
      </c>
    </row>
    <row r="1672" spans="1:21">
      <c r="A1672" t="s">
        <v>2390</v>
      </c>
      <c r="B1672" s="20">
        <v>45729</v>
      </c>
      <c r="C1672" s="20">
        <v>45695</v>
      </c>
      <c r="D1672" t="s">
        <v>149</v>
      </c>
      <c r="E1672" t="s">
        <v>150</v>
      </c>
      <c r="G1672" t="s">
        <v>2916</v>
      </c>
      <c r="H1672" t="s">
        <v>3092</v>
      </c>
      <c r="I1672" t="s">
        <v>3308</v>
      </c>
      <c r="J1672" s="8" t="str">
        <f t="shared" si="158"/>
        <v>GLID</v>
      </c>
      <c r="K1672" t="s">
        <v>10</v>
      </c>
      <c r="L1672" s="47">
        <v>1020</v>
      </c>
      <c r="M1672" t="s">
        <v>1472</v>
      </c>
      <c r="N1672" t="s">
        <v>11</v>
      </c>
      <c r="O1672" s="50">
        <v>5.4089</v>
      </c>
      <c r="P1672" s="9">
        <f t="shared" si="159"/>
        <v>5517.08</v>
      </c>
      <c r="Q1672" s="10">
        <f t="shared" si="160"/>
        <v>7.3003400000000003</v>
      </c>
      <c r="R1672" s="10">
        <f t="shared" si="161"/>
        <v>0.7409</v>
      </c>
      <c r="S1672" s="11">
        <f t="shared" si="162"/>
        <v>755.72</v>
      </c>
      <c r="T1672" s="10" t="s">
        <v>349</v>
      </c>
      <c r="U1672" t="s">
        <v>78</v>
      </c>
    </row>
    <row r="1673" spans="1:21">
      <c r="A1673" t="s">
        <v>2070</v>
      </c>
      <c r="B1673" s="20">
        <v>45729</v>
      </c>
      <c r="C1673" s="20">
        <v>45309</v>
      </c>
      <c r="D1673" t="s">
        <v>866</v>
      </c>
      <c r="E1673" t="s">
        <v>867</v>
      </c>
      <c r="G1673" t="s">
        <v>2837</v>
      </c>
      <c r="H1673" t="s">
        <v>1497</v>
      </c>
      <c r="I1673" t="s">
        <v>1498</v>
      </c>
      <c r="J1673" s="8" t="s">
        <v>1484</v>
      </c>
      <c r="K1673" t="s">
        <v>10</v>
      </c>
      <c r="L1673" s="47">
        <v>5000</v>
      </c>
      <c r="M1673" t="s">
        <v>1472</v>
      </c>
      <c r="N1673" t="s">
        <v>11</v>
      </c>
      <c r="O1673" s="50">
        <v>5.3574999999999999</v>
      </c>
      <c r="P1673" s="9">
        <f t="shared" si="159"/>
        <v>26787.5</v>
      </c>
      <c r="Q1673" s="10">
        <f t="shared" si="160"/>
        <v>7.3003400000000003</v>
      </c>
      <c r="R1673" s="10">
        <f t="shared" si="161"/>
        <v>0.7339</v>
      </c>
      <c r="S1673" s="11">
        <f t="shared" si="162"/>
        <v>3669.5</v>
      </c>
      <c r="T1673" s="10" t="s">
        <v>349</v>
      </c>
      <c r="U1673" t="s">
        <v>36</v>
      </c>
    </row>
    <row r="1674" spans="1:21">
      <c r="A1674" t="s">
        <v>910</v>
      </c>
      <c r="B1674" s="20">
        <v>45729</v>
      </c>
      <c r="C1674" s="20">
        <v>45287</v>
      </c>
      <c r="D1674" t="s">
        <v>866</v>
      </c>
      <c r="E1674" t="s">
        <v>867</v>
      </c>
      <c r="G1674" t="s">
        <v>2836</v>
      </c>
      <c r="H1674" t="s">
        <v>908</v>
      </c>
      <c r="I1674" t="s">
        <v>909</v>
      </c>
      <c r="J1674" s="8" t="s">
        <v>1484</v>
      </c>
      <c r="K1674" t="s">
        <v>10</v>
      </c>
      <c r="L1674" s="47">
        <v>8016</v>
      </c>
      <c r="M1674" t="s">
        <v>1472</v>
      </c>
      <c r="N1674" t="s">
        <v>11</v>
      </c>
      <c r="O1674" s="50">
        <v>5.3804999999999996</v>
      </c>
      <c r="P1674" s="9">
        <f t="shared" si="159"/>
        <v>43130.09</v>
      </c>
      <c r="Q1674" s="10">
        <f t="shared" si="160"/>
        <v>7.3003400000000003</v>
      </c>
      <c r="R1674" s="10">
        <f t="shared" si="161"/>
        <v>0.73699999999999999</v>
      </c>
      <c r="S1674" s="11">
        <f t="shared" si="162"/>
        <v>5907.79</v>
      </c>
      <c r="T1674" s="10" t="s">
        <v>349</v>
      </c>
      <c r="U1674" t="s">
        <v>36</v>
      </c>
    </row>
    <row r="1675" spans="1:21">
      <c r="A1675" t="s">
        <v>2274</v>
      </c>
      <c r="B1675" s="20">
        <v>45729</v>
      </c>
      <c r="C1675" s="20">
        <v>45498</v>
      </c>
      <c r="D1675" t="s">
        <v>866</v>
      </c>
      <c r="E1675" t="s">
        <v>867</v>
      </c>
      <c r="G1675" t="s">
        <v>2841</v>
      </c>
      <c r="H1675" t="s">
        <v>916</v>
      </c>
      <c r="I1675" t="s">
        <v>917</v>
      </c>
      <c r="J1675" s="8" t="s">
        <v>1484</v>
      </c>
      <c r="K1675" t="s">
        <v>10</v>
      </c>
      <c r="L1675" s="47">
        <v>-4992</v>
      </c>
      <c r="M1675" t="s">
        <v>1472</v>
      </c>
      <c r="N1675" t="s">
        <v>11</v>
      </c>
      <c r="O1675" s="50">
        <v>5.9381000000000004</v>
      </c>
      <c r="P1675" s="9">
        <f t="shared" si="159"/>
        <v>-29643</v>
      </c>
      <c r="Q1675" s="10">
        <f t="shared" si="160"/>
        <v>7.3003400000000003</v>
      </c>
      <c r="R1675" s="10">
        <f t="shared" si="161"/>
        <v>0.81340000000000001</v>
      </c>
      <c r="S1675" s="11">
        <f t="shared" si="162"/>
        <v>-4060.49</v>
      </c>
      <c r="T1675" s="10" t="s">
        <v>349</v>
      </c>
      <c r="U1675" t="s">
        <v>36</v>
      </c>
    </row>
    <row r="1676" spans="1:21">
      <c r="A1676" t="s">
        <v>868</v>
      </c>
      <c r="B1676" s="20">
        <v>45729</v>
      </c>
      <c r="C1676" s="20">
        <v>45309</v>
      </c>
      <c r="D1676" t="s">
        <v>866</v>
      </c>
      <c r="E1676" t="s">
        <v>867</v>
      </c>
      <c r="G1676" t="s">
        <v>2837</v>
      </c>
      <c r="H1676" t="s">
        <v>864</v>
      </c>
      <c r="I1676" t="s">
        <v>865</v>
      </c>
      <c r="J1676" s="8" t="s">
        <v>1484</v>
      </c>
      <c r="K1676" t="s">
        <v>10</v>
      </c>
      <c r="L1676" s="47">
        <v>3000</v>
      </c>
      <c r="M1676" t="s">
        <v>1472</v>
      </c>
      <c r="N1676" t="s">
        <v>11</v>
      </c>
      <c r="O1676" s="50">
        <v>6.0212000000000003</v>
      </c>
      <c r="P1676" s="9">
        <f t="shared" si="159"/>
        <v>18063.599999999999</v>
      </c>
      <c r="Q1676" s="10">
        <f t="shared" si="160"/>
        <v>7.3003400000000003</v>
      </c>
      <c r="R1676" s="10">
        <f t="shared" si="161"/>
        <v>0.82479999999999998</v>
      </c>
      <c r="S1676" s="11">
        <f t="shared" si="162"/>
        <v>2474.4</v>
      </c>
      <c r="T1676" s="10" t="s">
        <v>349</v>
      </c>
      <c r="U1676" t="s">
        <v>36</v>
      </c>
    </row>
    <row r="1677" spans="1:21">
      <c r="A1677" t="s">
        <v>876</v>
      </c>
      <c r="B1677" s="20">
        <v>45729</v>
      </c>
      <c r="C1677" s="20">
        <v>45287</v>
      </c>
      <c r="D1677" t="s">
        <v>866</v>
      </c>
      <c r="E1677" t="s">
        <v>867</v>
      </c>
      <c r="G1677" t="s">
        <v>2836</v>
      </c>
      <c r="H1677" t="s">
        <v>874</v>
      </c>
      <c r="I1677" t="s">
        <v>875</v>
      </c>
      <c r="J1677" s="8" t="s">
        <v>1484</v>
      </c>
      <c r="K1677" t="s">
        <v>10</v>
      </c>
      <c r="L1677" s="47">
        <v>6000</v>
      </c>
      <c r="M1677" t="s">
        <v>1472</v>
      </c>
      <c r="N1677" t="s">
        <v>11</v>
      </c>
      <c r="O1677" s="50">
        <v>6.6637000000000004</v>
      </c>
      <c r="P1677" s="9">
        <f t="shared" si="159"/>
        <v>39982.199999999997</v>
      </c>
      <c r="Q1677" s="10">
        <f t="shared" si="160"/>
        <v>7.3003400000000003</v>
      </c>
      <c r="R1677" s="10">
        <f t="shared" si="161"/>
        <v>0.91279999999999994</v>
      </c>
      <c r="S1677" s="11">
        <f t="shared" si="162"/>
        <v>5476.8</v>
      </c>
      <c r="T1677" s="10" t="s">
        <v>349</v>
      </c>
      <c r="U1677" t="s">
        <v>36</v>
      </c>
    </row>
    <row r="1678" spans="1:21">
      <c r="A1678" t="s">
        <v>882</v>
      </c>
      <c r="B1678" s="20">
        <v>45729</v>
      </c>
      <c r="C1678" s="20">
        <v>45287</v>
      </c>
      <c r="D1678" t="s">
        <v>866</v>
      </c>
      <c r="E1678" t="s">
        <v>867</v>
      </c>
      <c r="G1678" t="s">
        <v>2836</v>
      </c>
      <c r="H1678" t="s">
        <v>880</v>
      </c>
      <c r="I1678" t="s">
        <v>881</v>
      </c>
      <c r="J1678" s="8" t="s">
        <v>1484</v>
      </c>
      <c r="K1678" t="s">
        <v>10</v>
      </c>
      <c r="L1678" s="47">
        <v>6000</v>
      </c>
      <c r="M1678" t="s">
        <v>1472</v>
      </c>
      <c r="N1678" t="s">
        <v>11</v>
      </c>
      <c r="O1678" s="50">
        <v>8.1858000000000004</v>
      </c>
      <c r="P1678" s="9">
        <f t="shared" si="159"/>
        <v>49114.8</v>
      </c>
      <c r="Q1678" s="10">
        <f t="shared" si="160"/>
        <v>7.3003400000000003</v>
      </c>
      <c r="R1678" s="10">
        <f t="shared" si="161"/>
        <v>1.1213</v>
      </c>
      <c r="S1678" s="11">
        <f t="shared" si="162"/>
        <v>6727.8</v>
      </c>
      <c r="T1678" s="10" t="s">
        <v>349</v>
      </c>
      <c r="U1678" t="s">
        <v>36</v>
      </c>
    </row>
    <row r="1679" spans="1:21">
      <c r="A1679" t="s">
        <v>2272</v>
      </c>
      <c r="B1679" s="20">
        <v>45729</v>
      </c>
      <c r="C1679" s="20">
        <v>44813</v>
      </c>
      <c r="D1679" t="s">
        <v>866</v>
      </c>
      <c r="E1679" t="s">
        <v>867</v>
      </c>
      <c r="G1679" t="s">
        <v>2834</v>
      </c>
      <c r="H1679" t="s">
        <v>1551</v>
      </c>
      <c r="I1679" t="s">
        <v>1552</v>
      </c>
      <c r="J1679" s="8" t="s">
        <v>1484</v>
      </c>
      <c r="K1679" t="s">
        <v>10</v>
      </c>
      <c r="L1679" s="47">
        <v>1960</v>
      </c>
      <c r="M1679" t="s">
        <v>1472</v>
      </c>
      <c r="N1679" t="s">
        <v>11</v>
      </c>
      <c r="O1679" s="50">
        <v>8.2035</v>
      </c>
      <c r="P1679" s="9">
        <f t="shared" si="159"/>
        <v>16078.86</v>
      </c>
      <c r="Q1679" s="10">
        <f t="shared" si="160"/>
        <v>7.3003400000000003</v>
      </c>
      <c r="R1679" s="10">
        <f t="shared" si="161"/>
        <v>1.1236999999999999</v>
      </c>
      <c r="S1679" s="11">
        <f t="shared" si="162"/>
        <v>2202.4499999999998</v>
      </c>
      <c r="T1679" s="10" t="s">
        <v>349</v>
      </c>
      <c r="U1679" t="s">
        <v>36</v>
      </c>
    </row>
    <row r="1680" spans="1:21">
      <c r="A1680" t="s">
        <v>872</v>
      </c>
      <c r="B1680" s="20">
        <v>45729</v>
      </c>
      <c r="C1680" s="20">
        <v>45287</v>
      </c>
      <c r="D1680" t="s">
        <v>866</v>
      </c>
      <c r="E1680" t="s">
        <v>867</v>
      </c>
      <c r="G1680" t="s">
        <v>2836</v>
      </c>
      <c r="H1680" t="s">
        <v>870</v>
      </c>
      <c r="I1680" t="s">
        <v>871</v>
      </c>
      <c r="J1680" s="8" t="s">
        <v>1484</v>
      </c>
      <c r="K1680" t="s">
        <v>10</v>
      </c>
      <c r="L1680" s="47">
        <v>120</v>
      </c>
      <c r="M1680" t="s">
        <v>1472</v>
      </c>
      <c r="N1680" t="s">
        <v>11</v>
      </c>
      <c r="O1680" s="50">
        <v>8.8053000000000008</v>
      </c>
      <c r="P1680" s="9">
        <f t="shared" si="159"/>
        <v>1056.6400000000001</v>
      </c>
      <c r="Q1680" s="10">
        <f t="shared" si="160"/>
        <v>7.3003400000000003</v>
      </c>
      <c r="R1680" s="10">
        <f t="shared" si="161"/>
        <v>1.2060999999999999</v>
      </c>
      <c r="S1680" s="11">
        <f t="shared" si="162"/>
        <v>144.72999999999999</v>
      </c>
      <c r="T1680" s="10" t="s">
        <v>349</v>
      </c>
      <c r="U1680" t="s">
        <v>36</v>
      </c>
    </row>
    <row r="1681" spans="1:21">
      <c r="A1681" t="s">
        <v>2343</v>
      </c>
      <c r="B1681" s="20">
        <v>45729</v>
      </c>
      <c r="C1681" s="20">
        <v>45675</v>
      </c>
      <c r="D1681" t="s">
        <v>866</v>
      </c>
      <c r="E1681" t="s">
        <v>867</v>
      </c>
      <c r="G1681" t="s">
        <v>2898</v>
      </c>
      <c r="H1681" t="s">
        <v>870</v>
      </c>
      <c r="I1681" t="s">
        <v>871</v>
      </c>
      <c r="J1681" s="8" t="s">
        <v>1484</v>
      </c>
      <c r="K1681" t="s">
        <v>10</v>
      </c>
      <c r="L1681" s="47">
        <v>120</v>
      </c>
      <c r="M1681" t="s">
        <v>1472</v>
      </c>
      <c r="N1681" t="s">
        <v>11</v>
      </c>
      <c r="O1681" s="50">
        <v>8.8053000000000008</v>
      </c>
      <c r="P1681" s="9">
        <f t="shared" si="159"/>
        <v>1056.6400000000001</v>
      </c>
      <c r="Q1681" s="10">
        <f t="shared" si="160"/>
        <v>7.3003400000000003</v>
      </c>
      <c r="R1681" s="10">
        <f t="shared" si="161"/>
        <v>1.2060999999999999</v>
      </c>
      <c r="S1681" s="11">
        <f t="shared" si="162"/>
        <v>144.72999999999999</v>
      </c>
      <c r="T1681" s="10" t="s">
        <v>349</v>
      </c>
      <c r="U1681" t="s">
        <v>36</v>
      </c>
    </row>
    <row r="1682" spans="1:21">
      <c r="A1682" t="s">
        <v>889</v>
      </c>
      <c r="B1682" s="20">
        <v>45729</v>
      </c>
      <c r="C1682" s="20">
        <v>45526</v>
      </c>
      <c r="D1682" t="s">
        <v>866</v>
      </c>
      <c r="E1682" t="s">
        <v>867</v>
      </c>
      <c r="G1682" t="s">
        <v>2841</v>
      </c>
      <c r="H1682" t="s">
        <v>887</v>
      </c>
      <c r="I1682" t="s">
        <v>888</v>
      </c>
      <c r="J1682" s="8" t="s">
        <v>1484</v>
      </c>
      <c r="K1682" t="s">
        <v>10</v>
      </c>
      <c r="L1682" s="47">
        <v>-7680</v>
      </c>
      <c r="M1682" t="s">
        <v>1472</v>
      </c>
      <c r="N1682" t="s">
        <v>11</v>
      </c>
      <c r="O1682" s="50">
        <v>9.2124000000000006</v>
      </c>
      <c r="P1682" s="9">
        <f t="shared" si="159"/>
        <v>-70751.23</v>
      </c>
      <c r="Q1682" s="10">
        <f t="shared" si="160"/>
        <v>7.3003400000000003</v>
      </c>
      <c r="R1682" s="10">
        <f t="shared" si="161"/>
        <v>1.2619</v>
      </c>
      <c r="S1682" s="11">
        <f t="shared" si="162"/>
        <v>-9691.39</v>
      </c>
      <c r="T1682" s="10" t="s">
        <v>349</v>
      </c>
      <c r="U1682" t="s">
        <v>36</v>
      </c>
    </row>
    <row r="1683" spans="1:21">
      <c r="A1683" t="s">
        <v>879</v>
      </c>
      <c r="B1683" s="20">
        <v>45729</v>
      </c>
      <c r="C1683" s="20">
        <v>45287</v>
      </c>
      <c r="D1683" t="s">
        <v>866</v>
      </c>
      <c r="E1683" t="s">
        <v>867</v>
      </c>
      <c r="G1683" t="s">
        <v>2836</v>
      </c>
      <c r="H1683" t="s">
        <v>877</v>
      </c>
      <c r="I1683" t="s">
        <v>878</v>
      </c>
      <c r="J1683" s="8" t="s">
        <v>1484</v>
      </c>
      <c r="K1683" t="s">
        <v>10</v>
      </c>
      <c r="L1683" s="47">
        <v>2156</v>
      </c>
      <c r="M1683" t="s">
        <v>1472</v>
      </c>
      <c r="N1683" t="s">
        <v>11</v>
      </c>
      <c r="O1683" s="50">
        <v>11.672599999999999</v>
      </c>
      <c r="P1683" s="9">
        <f t="shared" si="159"/>
        <v>25166.13</v>
      </c>
      <c r="Q1683" s="10">
        <f t="shared" si="160"/>
        <v>7.3003400000000003</v>
      </c>
      <c r="R1683" s="10">
        <f t="shared" si="161"/>
        <v>1.5989</v>
      </c>
      <c r="S1683" s="11">
        <f t="shared" si="162"/>
        <v>3447.23</v>
      </c>
      <c r="T1683" s="10" t="s">
        <v>349</v>
      </c>
      <c r="U1683" t="s">
        <v>36</v>
      </c>
    </row>
    <row r="1684" spans="1:21">
      <c r="A1684" t="s">
        <v>2299</v>
      </c>
      <c r="B1684" s="20">
        <v>45729</v>
      </c>
      <c r="C1684" s="20">
        <v>45646</v>
      </c>
      <c r="D1684" t="s">
        <v>866</v>
      </c>
      <c r="E1684" t="s">
        <v>867</v>
      </c>
      <c r="G1684" t="s">
        <v>2865</v>
      </c>
      <c r="H1684" t="s">
        <v>877</v>
      </c>
      <c r="I1684" t="s">
        <v>878</v>
      </c>
      <c r="J1684" s="8" t="s">
        <v>1484</v>
      </c>
      <c r="K1684" t="s">
        <v>10</v>
      </c>
      <c r="L1684" s="47">
        <v>2260</v>
      </c>
      <c r="M1684" t="s">
        <v>1472</v>
      </c>
      <c r="N1684" t="s">
        <v>11</v>
      </c>
      <c r="O1684" s="50">
        <v>11.672599999999999</v>
      </c>
      <c r="P1684" s="9">
        <f t="shared" si="159"/>
        <v>26380.080000000002</v>
      </c>
      <c r="Q1684" s="10">
        <f t="shared" si="160"/>
        <v>7.3003400000000003</v>
      </c>
      <c r="R1684" s="10">
        <f t="shared" si="161"/>
        <v>1.5989</v>
      </c>
      <c r="S1684" s="11">
        <f t="shared" si="162"/>
        <v>3613.51</v>
      </c>
      <c r="T1684" s="10" t="s">
        <v>349</v>
      </c>
      <c r="U1684" t="s">
        <v>36</v>
      </c>
    </row>
    <row r="1685" spans="1:21">
      <c r="A1685" t="s">
        <v>2273</v>
      </c>
      <c r="B1685" s="20">
        <v>45729</v>
      </c>
      <c r="C1685" s="20">
        <v>45000</v>
      </c>
      <c r="D1685" t="s">
        <v>866</v>
      </c>
      <c r="E1685" t="s">
        <v>867</v>
      </c>
      <c r="G1685" t="s">
        <v>2835</v>
      </c>
      <c r="H1685" t="s">
        <v>1546</v>
      </c>
      <c r="I1685" t="s">
        <v>1818</v>
      </c>
      <c r="J1685" s="8" t="s">
        <v>1484</v>
      </c>
      <c r="K1685" t="s">
        <v>10</v>
      </c>
      <c r="L1685" s="47">
        <v>820</v>
      </c>
      <c r="M1685" t="s">
        <v>1472</v>
      </c>
      <c r="N1685" t="s">
        <v>11</v>
      </c>
      <c r="O1685" s="50">
        <v>17.805299999999999</v>
      </c>
      <c r="P1685" s="9">
        <f t="shared" si="159"/>
        <v>14600.35</v>
      </c>
      <c r="Q1685" s="10">
        <f t="shared" si="160"/>
        <v>7.3003400000000003</v>
      </c>
      <c r="R1685" s="10">
        <f t="shared" si="161"/>
        <v>2.4390000000000001</v>
      </c>
      <c r="S1685" s="11">
        <f t="shared" si="162"/>
        <v>1999.98</v>
      </c>
      <c r="T1685" s="10" t="s">
        <v>349</v>
      </c>
      <c r="U1685" t="s">
        <v>36</v>
      </c>
    </row>
    <row r="1686" spans="1:21">
      <c r="A1686" t="s">
        <v>2120</v>
      </c>
      <c r="B1686" s="20">
        <v>45729</v>
      </c>
      <c r="C1686" s="20">
        <v>45646</v>
      </c>
      <c r="D1686" t="s">
        <v>866</v>
      </c>
      <c r="E1686" t="s">
        <v>867</v>
      </c>
      <c r="G1686" t="s">
        <v>2865</v>
      </c>
      <c r="H1686" t="s">
        <v>1546</v>
      </c>
      <c r="I1686" t="s">
        <v>1818</v>
      </c>
      <c r="J1686" s="8" t="s">
        <v>1484</v>
      </c>
      <c r="K1686" t="s">
        <v>10</v>
      </c>
      <c r="L1686" s="47">
        <v>188</v>
      </c>
      <c r="M1686" t="s">
        <v>1472</v>
      </c>
      <c r="N1686" t="s">
        <v>11</v>
      </c>
      <c r="O1686" s="50">
        <v>17.805299999999999</v>
      </c>
      <c r="P1686" s="9">
        <f t="shared" si="159"/>
        <v>3347.4</v>
      </c>
      <c r="Q1686" s="10">
        <f t="shared" si="160"/>
        <v>7.3003400000000003</v>
      </c>
      <c r="R1686" s="10">
        <f t="shared" si="161"/>
        <v>2.4390000000000001</v>
      </c>
      <c r="S1686" s="11">
        <f t="shared" si="162"/>
        <v>458.53</v>
      </c>
      <c r="T1686" s="10" t="s">
        <v>349</v>
      </c>
      <c r="U1686" t="s">
        <v>36</v>
      </c>
    </row>
    <row r="1687" spans="1:21">
      <c r="A1687" t="s">
        <v>2411</v>
      </c>
      <c r="B1687" s="20">
        <v>45729</v>
      </c>
      <c r="C1687" s="20">
        <v>45702</v>
      </c>
      <c r="D1687" t="s">
        <v>372</v>
      </c>
      <c r="E1687" t="s">
        <v>373</v>
      </c>
      <c r="G1687" t="s">
        <v>2926</v>
      </c>
      <c r="H1687" t="s">
        <v>1033</v>
      </c>
      <c r="I1687" t="s">
        <v>1034</v>
      </c>
      <c r="J1687" s="8" t="str">
        <f t="shared" ref="J1687:J1698" si="163">+LEFT(U1687,4)</f>
        <v>HDL-</v>
      </c>
      <c r="K1687" t="s">
        <v>98</v>
      </c>
      <c r="L1687" s="47">
        <v>950</v>
      </c>
      <c r="M1687" t="s">
        <v>1472</v>
      </c>
      <c r="N1687" t="s">
        <v>11</v>
      </c>
      <c r="O1687" s="50">
        <v>1.1168</v>
      </c>
      <c r="P1687" s="9">
        <f t="shared" si="159"/>
        <v>1060.96</v>
      </c>
      <c r="Q1687" s="10">
        <f t="shared" si="160"/>
        <v>7.3003400000000003</v>
      </c>
      <c r="R1687" s="10">
        <f t="shared" si="161"/>
        <v>0.153</v>
      </c>
      <c r="S1687" s="11">
        <f t="shared" si="162"/>
        <v>145.35</v>
      </c>
      <c r="T1687" s="10" t="s">
        <v>349</v>
      </c>
      <c r="U1687" t="s">
        <v>228</v>
      </c>
    </row>
    <row r="1688" spans="1:21">
      <c r="A1688" t="s">
        <v>2541</v>
      </c>
      <c r="B1688" s="20">
        <v>45729</v>
      </c>
      <c r="C1688" s="20">
        <v>45714</v>
      </c>
      <c r="D1688" t="s">
        <v>372</v>
      </c>
      <c r="E1688" t="s">
        <v>373</v>
      </c>
      <c r="G1688" t="s">
        <v>2926</v>
      </c>
      <c r="H1688" t="s">
        <v>1046</v>
      </c>
      <c r="I1688" t="s">
        <v>1047</v>
      </c>
      <c r="J1688" s="8" t="str">
        <f t="shared" si="163"/>
        <v>KNOB</v>
      </c>
      <c r="K1688" t="s">
        <v>98</v>
      </c>
      <c r="L1688" s="47">
        <v>4000</v>
      </c>
      <c r="M1688" t="s">
        <v>1472</v>
      </c>
      <c r="N1688" t="s">
        <v>11</v>
      </c>
      <c r="O1688" s="50">
        <v>0.6411</v>
      </c>
      <c r="P1688" s="9">
        <f t="shared" si="159"/>
        <v>2564.4</v>
      </c>
      <c r="Q1688" s="10">
        <f t="shared" si="160"/>
        <v>7.3003400000000003</v>
      </c>
      <c r="R1688" s="10">
        <f t="shared" si="161"/>
        <v>8.7800000000000003E-2</v>
      </c>
      <c r="S1688" s="11">
        <f t="shared" si="162"/>
        <v>351.2</v>
      </c>
      <c r="T1688" s="10" t="s">
        <v>349</v>
      </c>
      <c r="U1688" t="s">
        <v>32</v>
      </c>
    </row>
    <row r="1689" spans="1:21">
      <c r="A1689" t="s">
        <v>2531</v>
      </c>
      <c r="B1689" s="20">
        <v>45729</v>
      </c>
      <c r="C1689" s="20">
        <v>45713</v>
      </c>
      <c r="D1689" t="s">
        <v>372</v>
      </c>
      <c r="E1689" t="s">
        <v>373</v>
      </c>
      <c r="G1689" t="s">
        <v>2926</v>
      </c>
      <c r="H1689" t="s">
        <v>1029</v>
      </c>
      <c r="I1689" t="s">
        <v>1030</v>
      </c>
      <c r="J1689" s="8" t="str">
        <f t="shared" si="163"/>
        <v>LHDL</v>
      </c>
      <c r="K1689" t="s">
        <v>98</v>
      </c>
      <c r="L1689" s="47">
        <v>1800</v>
      </c>
      <c r="M1689" t="s">
        <v>1472</v>
      </c>
      <c r="N1689" t="s">
        <v>11</v>
      </c>
      <c r="O1689" s="50">
        <v>0.78120000000000001</v>
      </c>
      <c r="P1689" s="9">
        <f t="shared" si="159"/>
        <v>1406.16</v>
      </c>
      <c r="Q1689" s="10">
        <f t="shared" si="160"/>
        <v>7.3003400000000003</v>
      </c>
      <c r="R1689" s="10">
        <f t="shared" si="161"/>
        <v>0.107</v>
      </c>
      <c r="S1689" s="11">
        <f t="shared" si="162"/>
        <v>192.6</v>
      </c>
      <c r="T1689" s="10" t="s">
        <v>349</v>
      </c>
      <c r="U1689" t="s">
        <v>125</v>
      </c>
    </row>
    <row r="1690" spans="1:21">
      <c r="A1690" t="s">
        <v>2538</v>
      </c>
      <c r="B1690" s="20">
        <v>45729</v>
      </c>
      <c r="C1690" s="20">
        <v>45714</v>
      </c>
      <c r="D1690" t="s">
        <v>830</v>
      </c>
      <c r="E1690" t="s">
        <v>831</v>
      </c>
      <c r="G1690" t="s">
        <v>2981</v>
      </c>
      <c r="H1690" t="s">
        <v>3166</v>
      </c>
      <c r="I1690" t="s">
        <v>3376</v>
      </c>
      <c r="J1690" s="8" t="str">
        <f t="shared" si="163"/>
        <v>LID-</v>
      </c>
      <c r="K1690" t="s">
        <v>98</v>
      </c>
      <c r="L1690" s="47">
        <v>1460</v>
      </c>
      <c r="M1690" t="s">
        <v>1472</v>
      </c>
      <c r="N1690" t="s">
        <v>11</v>
      </c>
      <c r="O1690" s="50">
        <v>4.2</v>
      </c>
      <c r="P1690" s="9">
        <f t="shared" si="159"/>
        <v>6132</v>
      </c>
      <c r="Q1690" s="10">
        <f t="shared" si="160"/>
        <v>7.3003400000000003</v>
      </c>
      <c r="R1690" s="10">
        <f t="shared" si="161"/>
        <v>0.57530000000000003</v>
      </c>
      <c r="S1690" s="11">
        <f t="shared" si="162"/>
        <v>839.94</v>
      </c>
      <c r="T1690" s="10" t="s">
        <v>349</v>
      </c>
      <c r="U1690" t="s">
        <v>368</v>
      </c>
    </row>
    <row r="1691" spans="1:21">
      <c r="A1691" t="s">
        <v>2667</v>
      </c>
      <c r="B1691" s="20">
        <v>45728</v>
      </c>
      <c r="C1691" s="20">
        <v>45723</v>
      </c>
      <c r="D1691" t="s">
        <v>806</v>
      </c>
      <c r="E1691" t="s">
        <v>807</v>
      </c>
      <c r="G1691" t="s">
        <v>2890</v>
      </c>
      <c r="H1691" t="s">
        <v>3214</v>
      </c>
      <c r="I1691" t="s">
        <v>3421</v>
      </c>
      <c r="J1691" s="8" t="str">
        <f t="shared" si="163"/>
        <v>BAG-</v>
      </c>
      <c r="K1691" t="s">
        <v>10</v>
      </c>
      <c r="L1691" s="47">
        <v>10000</v>
      </c>
      <c r="M1691" t="s">
        <v>1472</v>
      </c>
      <c r="N1691" t="s">
        <v>11</v>
      </c>
      <c r="O1691" s="50">
        <v>8.7999999999999995E-2</v>
      </c>
      <c r="P1691" s="9">
        <f t="shared" si="159"/>
        <v>880</v>
      </c>
      <c r="Q1691" s="10">
        <f t="shared" si="160"/>
        <v>7.3003400000000003</v>
      </c>
      <c r="R1691" s="10">
        <f t="shared" si="161"/>
        <v>1.21E-2</v>
      </c>
      <c r="S1691" s="11">
        <f t="shared" si="162"/>
        <v>121</v>
      </c>
      <c r="T1691" s="10" t="s">
        <v>349</v>
      </c>
      <c r="U1691" t="s">
        <v>810</v>
      </c>
    </row>
    <row r="1692" spans="1:21">
      <c r="A1692" t="s">
        <v>2669</v>
      </c>
      <c r="B1692" s="20">
        <v>45728</v>
      </c>
      <c r="C1692" s="20">
        <v>45723</v>
      </c>
      <c r="D1692" t="s">
        <v>806</v>
      </c>
      <c r="E1692" t="s">
        <v>807</v>
      </c>
      <c r="G1692" t="s">
        <v>2890</v>
      </c>
      <c r="H1692" t="s">
        <v>3216</v>
      </c>
      <c r="I1692" t="s">
        <v>3423</v>
      </c>
      <c r="J1692" s="8" t="str">
        <f t="shared" si="163"/>
        <v>BAG-</v>
      </c>
      <c r="K1692" t="s">
        <v>10</v>
      </c>
      <c r="L1692" s="47">
        <v>15000</v>
      </c>
      <c r="M1692" t="s">
        <v>1472</v>
      </c>
      <c r="N1692" t="s">
        <v>11</v>
      </c>
      <c r="O1692" s="50">
        <v>0.13</v>
      </c>
      <c r="P1692" s="9">
        <f t="shared" si="159"/>
        <v>1950</v>
      </c>
      <c r="Q1692" s="10">
        <f t="shared" si="160"/>
        <v>7.3003400000000003</v>
      </c>
      <c r="R1692" s="10">
        <f t="shared" si="161"/>
        <v>1.78E-2</v>
      </c>
      <c r="S1692" s="11">
        <f t="shared" si="162"/>
        <v>267</v>
      </c>
      <c r="T1692" s="10" t="s">
        <v>349</v>
      </c>
      <c r="U1692" t="s">
        <v>810</v>
      </c>
    </row>
    <row r="1693" spans="1:21">
      <c r="A1693" t="s">
        <v>2670</v>
      </c>
      <c r="B1693" s="20">
        <v>45728</v>
      </c>
      <c r="C1693" s="20">
        <v>45723</v>
      </c>
      <c r="D1693" t="s">
        <v>806</v>
      </c>
      <c r="E1693" t="s">
        <v>807</v>
      </c>
      <c r="G1693" t="s">
        <v>2890</v>
      </c>
      <c r="H1693" t="s">
        <v>3217</v>
      </c>
      <c r="I1693" t="s">
        <v>3424</v>
      </c>
      <c r="J1693" s="8" t="str">
        <f t="shared" si="163"/>
        <v>BAG-</v>
      </c>
      <c r="K1693" t="s">
        <v>10</v>
      </c>
      <c r="L1693" s="47">
        <v>5000</v>
      </c>
      <c r="M1693" t="s">
        <v>1472</v>
      </c>
      <c r="N1693" t="s">
        <v>11</v>
      </c>
      <c r="O1693" s="50">
        <v>0.14000000000000001</v>
      </c>
      <c r="P1693" s="9">
        <f t="shared" si="159"/>
        <v>700</v>
      </c>
      <c r="Q1693" s="10">
        <f t="shared" si="160"/>
        <v>7.3003400000000003</v>
      </c>
      <c r="R1693" s="10">
        <f t="shared" si="161"/>
        <v>1.9199999999999998E-2</v>
      </c>
      <c r="S1693" s="11">
        <f t="shared" si="162"/>
        <v>96</v>
      </c>
      <c r="T1693" s="10" t="s">
        <v>349</v>
      </c>
      <c r="U1693" t="s">
        <v>810</v>
      </c>
    </row>
    <row r="1694" spans="1:21">
      <c r="A1694" t="s">
        <v>1866</v>
      </c>
      <c r="B1694" s="20">
        <v>45728</v>
      </c>
      <c r="C1694" s="20">
        <v>45672</v>
      </c>
      <c r="D1694" t="s">
        <v>806</v>
      </c>
      <c r="E1694" t="s">
        <v>807</v>
      </c>
      <c r="G1694" t="s">
        <v>2890</v>
      </c>
      <c r="H1694" t="s">
        <v>1603</v>
      </c>
      <c r="I1694" t="s">
        <v>1604</v>
      </c>
      <c r="J1694" s="8" t="str">
        <f t="shared" si="163"/>
        <v>BAG-</v>
      </c>
      <c r="K1694" t="s">
        <v>10</v>
      </c>
      <c r="L1694" s="47">
        <v>10000</v>
      </c>
      <c r="M1694" t="s">
        <v>1472</v>
      </c>
      <c r="N1694" t="s">
        <v>11</v>
      </c>
      <c r="O1694" s="50">
        <v>0.158</v>
      </c>
      <c r="P1694" s="9">
        <f t="shared" si="159"/>
        <v>1580</v>
      </c>
      <c r="Q1694" s="10">
        <f t="shared" si="160"/>
        <v>7.3003400000000003</v>
      </c>
      <c r="R1694" s="10">
        <f t="shared" si="161"/>
        <v>2.1600000000000001E-2</v>
      </c>
      <c r="S1694" s="11">
        <f t="shared" si="162"/>
        <v>216</v>
      </c>
      <c r="T1694" s="10" t="s">
        <v>349</v>
      </c>
      <c r="U1694" t="s">
        <v>810</v>
      </c>
    </row>
    <row r="1695" spans="1:21">
      <c r="A1695" t="s">
        <v>2687</v>
      </c>
      <c r="B1695" s="20">
        <v>45728</v>
      </c>
      <c r="C1695" s="20">
        <v>45727</v>
      </c>
      <c r="D1695" t="s">
        <v>5</v>
      </c>
      <c r="E1695" t="s">
        <v>6</v>
      </c>
      <c r="G1695" t="s">
        <v>3030</v>
      </c>
      <c r="H1695" t="s">
        <v>418</v>
      </c>
      <c r="I1695" t="s">
        <v>419</v>
      </c>
      <c r="J1695" s="8" t="str">
        <f t="shared" si="163"/>
        <v>BOX-</v>
      </c>
      <c r="K1695" t="s">
        <v>10</v>
      </c>
      <c r="L1695" s="47">
        <v>2020</v>
      </c>
      <c r="M1695" t="s">
        <v>1472</v>
      </c>
      <c r="N1695" t="s">
        <v>11</v>
      </c>
      <c r="O1695" s="50">
        <v>1.94</v>
      </c>
      <c r="P1695" s="9">
        <f t="shared" si="159"/>
        <v>3918.8</v>
      </c>
      <c r="Q1695" s="10">
        <f t="shared" si="160"/>
        <v>7.3003400000000003</v>
      </c>
      <c r="R1695" s="10">
        <f t="shared" si="161"/>
        <v>0.26569999999999999</v>
      </c>
      <c r="S1695" s="11">
        <f t="shared" si="162"/>
        <v>536.71</v>
      </c>
      <c r="T1695" s="10" t="s">
        <v>349</v>
      </c>
      <c r="U1695" t="s">
        <v>1</v>
      </c>
    </row>
    <row r="1696" spans="1:21">
      <c r="A1696" t="s">
        <v>2685</v>
      </c>
      <c r="B1696" s="20">
        <v>45728</v>
      </c>
      <c r="C1696" s="20">
        <v>45727</v>
      </c>
      <c r="D1696" t="s">
        <v>5</v>
      </c>
      <c r="E1696" t="s">
        <v>6</v>
      </c>
      <c r="G1696" t="s">
        <v>3030</v>
      </c>
      <c r="H1696" t="s">
        <v>3224</v>
      </c>
      <c r="I1696" t="s">
        <v>3431</v>
      </c>
      <c r="J1696" s="8" t="str">
        <f t="shared" si="163"/>
        <v>BOX-</v>
      </c>
      <c r="K1696" t="s">
        <v>10</v>
      </c>
      <c r="L1696" s="47">
        <v>1000</v>
      </c>
      <c r="M1696" t="s">
        <v>1472</v>
      </c>
      <c r="N1696" t="s">
        <v>11</v>
      </c>
      <c r="O1696" s="50">
        <v>2.27</v>
      </c>
      <c r="P1696" s="9">
        <f t="shared" si="159"/>
        <v>2270</v>
      </c>
      <c r="Q1696" s="10">
        <f t="shared" si="160"/>
        <v>7.3003400000000003</v>
      </c>
      <c r="R1696" s="10">
        <f t="shared" si="161"/>
        <v>0.31090000000000001</v>
      </c>
      <c r="S1696" s="11">
        <f t="shared" si="162"/>
        <v>310.89999999999998</v>
      </c>
      <c r="T1696" s="10" t="s">
        <v>349</v>
      </c>
      <c r="U1696" t="s">
        <v>1</v>
      </c>
    </row>
    <row r="1697" spans="1:21">
      <c r="A1697" t="s">
        <v>2686</v>
      </c>
      <c r="B1697" s="20">
        <v>45728</v>
      </c>
      <c r="C1697" s="20">
        <v>45727</v>
      </c>
      <c r="D1697" t="s">
        <v>5</v>
      </c>
      <c r="E1697" t="s">
        <v>6</v>
      </c>
      <c r="G1697" t="s">
        <v>3030</v>
      </c>
      <c r="H1697" t="s">
        <v>3225</v>
      </c>
      <c r="I1697" t="s">
        <v>3432</v>
      </c>
      <c r="J1697" s="8" t="str">
        <f t="shared" si="163"/>
        <v>BOX-</v>
      </c>
      <c r="K1697" t="s">
        <v>10</v>
      </c>
      <c r="L1697" s="47">
        <v>1000</v>
      </c>
      <c r="M1697" t="s">
        <v>1472</v>
      </c>
      <c r="N1697" t="s">
        <v>11</v>
      </c>
      <c r="O1697" s="50">
        <v>2.29</v>
      </c>
      <c r="P1697" s="9">
        <f t="shared" si="159"/>
        <v>2290</v>
      </c>
      <c r="Q1697" s="10">
        <f t="shared" si="160"/>
        <v>7.3003400000000003</v>
      </c>
      <c r="R1697" s="10">
        <f t="shared" si="161"/>
        <v>0.31369999999999998</v>
      </c>
      <c r="S1697" s="11">
        <f t="shared" si="162"/>
        <v>313.7</v>
      </c>
      <c r="T1697" s="10" t="s">
        <v>349</v>
      </c>
      <c r="U1697" t="s">
        <v>1</v>
      </c>
    </row>
    <row r="1698" spans="1:21">
      <c r="A1698" t="s">
        <v>2375</v>
      </c>
      <c r="B1698" s="20">
        <v>45728</v>
      </c>
      <c r="C1698" s="20">
        <v>45695</v>
      </c>
      <c r="D1698" t="s">
        <v>2255</v>
      </c>
      <c r="E1698" t="s">
        <v>2256</v>
      </c>
      <c r="G1698" t="s">
        <v>2911</v>
      </c>
      <c r="H1698" t="s">
        <v>1796</v>
      </c>
      <c r="I1698" t="s">
        <v>1797</v>
      </c>
      <c r="J1698" s="8" t="str">
        <f t="shared" si="163"/>
        <v>GLID</v>
      </c>
      <c r="K1698" t="s">
        <v>10</v>
      </c>
      <c r="L1698" s="47">
        <v>610</v>
      </c>
      <c r="M1698" t="s">
        <v>1472</v>
      </c>
      <c r="N1698" t="s">
        <v>11</v>
      </c>
      <c r="O1698" s="50">
        <v>7.4503000000000004</v>
      </c>
      <c r="P1698" s="9">
        <f t="shared" si="159"/>
        <v>4544.68</v>
      </c>
      <c r="Q1698" s="10">
        <f t="shared" si="160"/>
        <v>7.3003400000000003</v>
      </c>
      <c r="R1698" s="10">
        <f t="shared" si="161"/>
        <v>1.0205</v>
      </c>
      <c r="S1698" s="11">
        <f t="shared" si="162"/>
        <v>622.51</v>
      </c>
      <c r="T1698" s="10" t="s">
        <v>349</v>
      </c>
      <c r="U1698" t="s">
        <v>78</v>
      </c>
    </row>
    <row r="1699" spans="1:21">
      <c r="A1699" t="s">
        <v>2069</v>
      </c>
      <c r="B1699" s="20">
        <v>45728</v>
      </c>
      <c r="C1699" s="20">
        <v>45646</v>
      </c>
      <c r="D1699" t="s">
        <v>866</v>
      </c>
      <c r="E1699" t="s">
        <v>867</v>
      </c>
      <c r="G1699" t="s">
        <v>2864</v>
      </c>
      <c r="H1699" t="s">
        <v>34</v>
      </c>
      <c r="I1699" t="s">
        <v>35</v>
      </c>
      <c r="J1699" s="8" t="s">
        <v>1484</v>
      </c>
      <c r="K1699" t="s">
        <v>10</v>
      </c>
      <c r="L1699" s="47">
        <v>8016</v>
      </c>
      <c r="M1699" t="s">
        <v>1472</v>
      </c>
      <c r="N1699" t="s">
        <v>11</v>
      </c>
      <c r="O1699" s="50">
        <v>5.2389000000000001</v>
      </c>
      <c r="P1699" s="9">
        <f t="shared" si="159"/>
        <v>41995.02</v>
      </c>
      <c r="Q1699" s="10">
        <f t="shared" si="160"/>
        <v>7.3003400000000003</v>
      </c>
      <c r="R1699" s="10">
        <f t="shared" si="161"/>
        <v>0.71760000000000002</v>
      </c>
      <c r="S1699" s="11">
        <f t="shared" si="162"/>
        <v>5752.28</v>
      </c>
      <c r="T1699" s="10" t="s">
        <v>349</v>
      </c>
      <c r="U1699" t="s">
        <v>36</v>
      </c>
    </row>
    <row r="1700" spans="1:21">
      <c r="A1700" t="s">
        <v>918</v>
      </c>
      <c r="B1700" s="20">
        <v>45728</v>
      </c>
      <c r="C1700" s="20">
        <v>45646</v>
      </c>
      <c r="D1700" t="s">
        <v>866</v>
      </c>
      <c r="E1700" t="s">
        <v>867</v>
      </c>
      <c r="G1700" t="s">
        <v>2864</v>
      </c>
      <c r="H1700" t="s">
        <v>916</v>
      </c>
      <c r="I1700" t="s">
        <v>917</v>
      </c>
      <c r="J1700" s="8" t="s">
        <v>1484</v>
      </c>
      <c r="K1700" t="s">
        <v>10</v>
      </c>
      <c r="L1700" s="47">
        <v>24</v>
      </c>
      <c r="M1700" t="s">
        <v>1472</v>
      </c>
      <c r="N1700" t="s">
        <v>11</v>
      </c>
      <c r="O1700" s="50">
        <v>5.9381000000000004</v>
      </c>
      <c r="P1700" s="9">
        <f t="shared" si="159"/>
        <v>142.51</v>
      </c>
      <c r="Q1700" s="10">
        <f t="shared" si="160"/>
        <v>7.3003400000000003</v>
      </c>
      <c r="R1700" s="10">
        <f t="shared" si="161"/>
        <v>0.81340000000000001</v>
      </c>
      <c r="S1700" s="11">
        <f t="shared" si="162"/>
        <v>19.52</v>
      </c>
      <c r="T1700" s="10" t="s">
        <v>349</v>
      </c>
      <c r="U1700" t="s">
        <v>36</v>
      </c>
    </row>
    <row r="1701" spans="1:21">
      <c r="A1701" t="s">
        <v>918</v>
      </c>
      <c r="B1701" s="20">
        <v>45728</v>
      </c>
      <c r="C1701" s="20">
        <v>45646</v>
      </c>
      <c r="D1701" t="s">
        <v>866</v>
      </c>
      <c r="E1701" t="s">
        <v>867</v>
      </c>
      <c r="G1701" t="s">
        <v>2864</v>
      </c>
      <c r="H1701" t="s">
        <v>916</v>
      </c>
      <c r="I1701" t="s">
        <v>917</v>
      </c>
      <c r="J1701" s="8" t="s">
        <v>1484</v>
      </c>
      <c r="K1701" t="s">
        <v>10</v>
      </c>
      <c r="L1701" s="47">
        <v>10008</v>
      </c>
      <c r="M1701" t="s">
        <v>1472</v>
      </c>
      <c r="N1701" t="s">
        <v>11</v>
      </c>
      <c r="O1701" s="50">
        <v>5.9381000000000004</v>
      </c>
      <c r="P1701" s="9">
        <f t="shared" si="159"/>
        <v>59428.5</v>
      </c>
      <c r="Q1701" s="10">
        <f t="shared" si="160"/>
        <v>7.3003400000000003</v>
      </c>
      <c r="R1701" s="10">
        <f t="shared" si="161"/>
        <v>0.81340000000000001</v>
      </c>
      <c r="S1701" s="11">
        <f t="shared" si="162"/>
        <v>8140.51</v>
      </c>
      <c r="T1701" s="10" t="s">
        <v>349</v>
      </c>
      <c r="U1701" t="s">
        <v>36</v>
      </c>
    </row>
    <row r="1702" spans="1:21">
      <c r="A1702" t="s">
        <v>914</v>
      </c>
      <c r="B1702" s="20">
        <v>45728</v>
      </c>
      <c r="C1702" s="20">
        <v>45526</v>
      </c>
      <c r="D1702" t="s">
        <v>866</v>
      </c>
      <c r="E1702" t="s">
        <v>867</v>
      </c>
      <c r="G1702" t="s">
        <v>2844</v>
      </c>
      <c r="H1702" t="s">
        <v>912</v>
      </c>
      <c r="I1702" t="s">
        <v>913</v>
      </c>
      <c r="J1702" s="8" t="s">
        <v>1484</v>
      </c>
      <c r="K1702" t="s">
        <v>10</v>
      </c>
      <c r="L1702" s="47">
        <v>12000</v>
      </c>
      <c r="M1702" t="s">
        <v>1472</v>
      </c>
      <c r="N1702" t="s">
        <v>11</v>
      </c>
      <c r="O1702" s="50">
        <v>6.5929000000000002</v>
      </c>
      <c r="P1702" s="9">
        <f t="shared" si="159"/>
        <v>79114.8</v>
      </c>
      <c r="Q1702" s="10">
        <f t="shared" si="160"/>
        <v>7.3003400000000003</v>
      </c>
      <c r="R1702" s="10">
        <f t="shared" si="161"/>
        <v>0.90310000000000001</v>
      </c>
      <c r="S1702" s="11">
        <f t="shared" si="162"/>
        <v>10837.2</v>
      </c>
      <c r="T1702" s="10" t="s">
        <v>349</v>
      </c>
      <c r="U1702" t="s">
        <v>36</v>
      </c>
    </row>
    <row r="1703" spans="1:21">
      <c r="A1703" t="s">
        <v>889</v>
      </c>
      <c r="B1703" s="20">
        <v>45728</v>
      </c>
      <c r="C1703" s="20">
        <v>45526</v>
      </c>
      <c r="D1703" t="s">
        <v>866</v>
      </c>
      <c r="E1703" t="s">
        <v>867</v>
      </c>
      <c r="G1703" t="s">
        <v>2844</v>
      </c>
      <c r="H1703" t="s">
        <v>887</v>
      </c>
      <c r="I1703" t="s">
        <v>888</v>
      </c>
      <c r="J1703" s="8" t="s">
        <v>1484</v>
      </c>
      <c r="K1703" t="s">
        <v>10</v>
      </c>
      <c r="L1703" s="47">
        <v>5008</v>
      </c>
      <c r="M1703" t="s">
        <v>1472</v>
      </c>
      <c r="N1703" t="s">
        <v>11</v>
      </c>
      <c r="O1703" s="50">
        <v>9.2124000000000006</v>
      </c>
      <c r="P1703" s="9">
        <f t="shared" si="159"/>
        <v>46135.7</v>
      </c>
      <c r="Q1703" s="10">
        <f t="shared" si="160"/>
        <v>7.3003400000000003</v>
      </c>
      <c r="R1703" s="10">
        <f t="shared" si="161"/>
        <v>1.2619</v>
      </c>
      <c r="S1703" s="11">
        <f t="shared" si="162"/>
        <v>6319.6</v>
      </c>
      <c r="T1703" s="10" t="s">
        <v>349</v>
      </c>
      <c r="U1703" t="s">
        <v>36</v>
      </c>
    </row>
    <row r="1704" spans="1:21">
      <c r="A1704" t="s">
        <v>885</v>
      </c>
      <c r="B1704" s="20">
        <v>45728</v>
      </c>
      <c r="C1704" s="20">
        <v>45526</v>
      </c>
      <c r="D1704" t="s">
        <v>866</v>
      </c>
      <c r="E1704" t="s">
        <v>867</v>
      </c>
      <c r="G1704" t="s">
        <v>2844</v>
      </c>
      <c r="H1704" t="s">
        <v>883</v>
      </c>
      <c r="I1704" t="s">
        <v>884</v>
      </c>
      <c r="J1704" s="8" t="s">
        <v>1484</v>
      </c>
      <c r="K1704" t="s">
        <v>10</v>
      </c>
      <c r="L1704" s="47">
        <v>5004</v>
      </c>
      <c r="M1704" t="s">
        <v>1472</v>
      </c>
      <c r="N1704" t="s">
        <v>11</v>
      </c>
      <c r="O1704" s="50">
        <v>9.7788000000000004</v>
      </c>
      <c r="P1704" s="9">
        <f t="shared" si="159"/>
        <v>48933.120000000003</v>
      </c>
      <c r="Q1704" s="10">
        <f t="shared" si="160"/>
        <v>7.3003400000000003</v>
      </c>
      <c r="R1704" s="10">
        <f t="shared" si="161"/>
        <v>1.3394999999999999</v>
      </c>
      <c r="S1704" s="11">
        <f t="shared" si="162"/>
        <v>6702.86</v>
      </c>
      <c r="T1704" s="10" t="s">
        <v>349</v>
      </c>
      <c r="U1704" t="s">
        <v>36</v>
      </c>
    </row>
    <row r="1705" spans="1:21">
      <c r="A1705" t="s">
        <v>1900</v>
      </c>
      <c r="B1705" s="20">
        <v>45728</v>
      </c>
      <c r="C1705" s="20">
        <v>45695</v>
      </c>
      <c r="D1705" t="s">
        <v>709</v>
      </c>
      <c r="E1705" t="s">
        <v>710</v>
      </c>
      <c r="G1705" t="s">
        <v>2917</v>
      </c>
      <c r="H1705" t="s">
        <v>713</v>
      </c>
      <c r="I1705" t="s">
        <v>714</v>
      </c>
      <c r="J1705" s="8" t="str">
        <f t="shared" ref="J1705:J1710" si="164">+LEFT(U1705,4)</f>
        <v>KNOB</v>
      </c>
      <c r="K1705" t="s">
        <v>10</v>
      </c>
      <c r="L1705" s="47">
        <v>850</v>
      </c>
      <c r="M1705" t="s">
        <v>1472</v>
      </c>
      <c r="N1705" t="s">
        <v>11</v>
      </c>
      <c r="O1705" s="50">
        <v>0.61839999999999995</v>
      </c>
      <c r="P1705" s="9">
        <f t="shared" si="159"/>
        <v>525.64</v>
      </c>
      <c r="Q1705" s="10">
        <f t="shared" si="160"/>
        <v>7.3003400000000003</v>
      </c>
      <c r="R1705" s="10">
        <f t="shared" si="161"/>
        <v>8.4699999999999998E-2</v>
      </c>
      <c r="S1705" s="11">
        <f t="shared" si="162"/>
        <v>72</v>
      </c>
      <c r="T1705" s="10" t="s">
        <v>349</v>
      </c>
      <c r="U1705" t="s">
        <v>32</v>
      </c>
    </row>
    <row r="1706" spans="1:21">
      <c r="A1706" t="s">
        <v>2348</v>
      </c>
      <c r="B1706" s="20">
        <v>45728</v>
      </c>
      <c r="C1706" s="20">
        <v>45677</v>
      </c>
      <c r="D1706" t="s">
        <v>5</v>
      </c>
      <c r="E1706" t="s">
        <v>6</v>
      </c>
      <c r="G1706" t="s">
        <v>2866</v>
      </c>
      <c r="H1706" t="s">
        <v>1660</v>
      </c>
      <c r="I1706" t="s">
        <v>1661</v>
      </c>
      <c r="J1706" s="8" t="str">
        <f t="shared" si="164"/>
        <v>SHTS</v>
      </c>
      <c r="K1706" t="s">
        <v>10</v>
      </c>
      <c r="L1706" s="47">
        <v>1010</v>
      </c>
      <c r="M1706" t="s">
        <v>1472</v>
      </c>
      <c r="N1706" t="s">
        <v>11</v>
      </c>
      <c r="O1706" s="50">
        <v>1.63</v>
      </c>
      <c r="P1706" s="9">
        <f t="shared" si="159"/>
        <v>1646.3</v>
      </c>
      <c r="Q1706" s="10">
        <f t="shared" si="160"/>
        <v>7.3003400000000003</v>
      </c>
      <c r="R1706" s="10">
        <f t="shared" si="161"/>
        <v>0.2233</v>
      </c>
      <c r="S1706" s="11">
        <f t="shared" si="162"/>
        <v>225.53</v>
      </c>
      <c r="T1706" s="10" t="s">
        <v>349</v>
      </c>
      <c r="U1706" t="s">
        <v>9</v>
      </c>
    </row>
    <row r="1707" spans="1:21">
      <c r="A1707" t="s">
        <v>2345</v>
      </c>
      <c r="B1707" s="20">
        <v>45728</v>
      </c>
      <c r="C1707" s="20">
        <v>45677</v>
      </c>
      <c r="D1707" t="s">
        <v>5</v>
      </c>
      <c r="E1707" t="s">
        <v>6</v>
      </c>
      <c r="G1707" t="s">
        <v>2866</v>
      </c>
      <c r="H1707" t="s">
        <v>493</v>
      </c>
      <c r="I1707" t="s">
        <v>494</v>
      </c>
      <c r="J1707" s="8" t="str">
        <f t="shared" si="164"/>
        <v>SHTS</v>
      </c>
      <c r="K1707" t="s">
        <v>10</v>
      </c>
      <c r="L1707" s="47">
        <v>1010</v>
      </c>
      <c r="M1707" t="s">
        <v>1472</v>
      </c>
      <c r="N1707" t="s">
        <v>11</v>
      </c>
      <c r="O1707" s="50">
        <v>1.64</v>
      </c>
      <c r="P1707" s="9">
        <f t="shared" si="159"/>
        <v>1656.4</v>
      </c>
      <c r="Q1707" s="10">
        <f t="shared" si="160"/>
        <v>7.3003400000000003</v>
      </c>
      <c r="R1707" s="10">
        <f t="shared" si="161"/>
        <v>0.22459999999999999</v>
      </c>
      <c r="S1707" s="11">
        <f t="shared" si="162"/>
        <v>226.85</v>
      </c>
      <c r="T1707" s="10" t="s">
        <v>349</v>
      </c>
      <c r="U1707" t="s">
        <v>9</v>
      </c>
    </row>
    <row r="1708" spans="1:21">
      <c r="A1708" t="s">
        <v>2300</v>
      </c>
      <c r="B1708" s="20">
        <v>45728</v>
      </c>
      <c r="C1708" s="20">
        <v>45653</v>
      </c>
      <c r="D1708" t="s">
        <v>5</v>
      </c>
      <c r="E1708" t="s">
        <v>6</v>
      </c>
      <c r="G1708" t="s">
        <v>2866</v>
      </c>
      <c r="H1708" t="s">
        <v>489</v>
      </c>
      <c r="I1708" t="s">
        <v>490</v>
      </c>
      <c r="J1708" s="8" t="str">
        <f t="shared" si="164"/>
        <v>SHTS</v>
      </c>
      <c r="K1708" t="s">
        <v>10</v>
      </c>
      <c r="L1708" s="47">
        <v>1010</v>
      </c>
      <c r="M1708" t="s">
        <v>1472</v>
      </c>
      <c r="N1708" t="s">
        <v>11</v>
      </c>
      <c r="O1708" s="50">
        <v>1.66</v>
      </c>
      <c r="P1708" s="9">
        <f t="shared" si="159"/>
        <v>1676.6</v>
      </c>
      <c r="Q1708" s="10">
        <f t="shared" si="160"/>
        <v>7.3003400000000003</v>
      </c>
      <c r="R1708" s="10">
        <f t="shared" si="161"/>
        <v>0.22739999999999999</v>
      </c>
      <c r="S1708" s="11">
        <f t="shared" si="162"/>
        <v>229.67</v>
      </c>
      <c r="T1708" s="10" t="s">
        <v>349</v>
      </c>
      <c r="U1708" t="s">
        <v>9</v>
      </c>
    </row>
    <row r="1709" spans="1:21">
      <c r="A1709" t="s">
        <v>2346</v>
      </c>
      <c r="B1709" s="20">
        <v>45728</v>
      </c>
      <c r="C1709" s="20">
        <v>45677</v>
      </c>
      <c r="D1709" t="s">
        <v>5</v>
      </c>
      <c r="E1709" t="s">
        <v>6</v>
      </c>
      <c r="G1709" t="s">
        <v>2866</v>
      </c>
      <c r="H1709" t="s">
        <v>1676</v>
      </c>
      <c r="I1709" t="s">
        <v>1677</v>
      </c>
      <c r="J1709" s="8" t="str">
        <f t="shared" si="164"/>
        <v>SHTS</v>
      </c>
      <c r="K1709" t="s">
        <v>10</v>
      </c>
      <c r="L1709" s="47">
        <v>1010</v>
      </c>
      <c r="M1709" t="s">
        <v>1472</v>
      </c>
      <c r="N1709" t="s">
        <v>11</v>
      </c>
      <c r="O1709" s="50">
        <v>2.27</v>
      </c>
      <c r="P1709" s="9">
        <f t="shared" si="159"/>
        <v>2292.6999999999998</v>
      </c>
      <c r="Q1709" s="10">
        <f t="shared" si="160"/>
        <v>7.3003400000000003</v>
      </c>
      <c r="R1709" s="10">
        <f t="shared" si="161"/>
        <v>0.31090000000000001</v>
      </c>
      <c r="S1709" s="11">
        <f t="shared" si="162"/>
        <v>314.01</v>
      </c>
      <c r="T1709" s="10" t="s">
        <v>349</v>
      </c>
      <c r="U1709" t="s">
        <v>9</v>
      </c>
    </row>
    <row r="1710" spans="1:21">
      <c r="A1710" t="s">
        <v>1912</v>
      </c>
      <c r="B1710" s="20">
        <v>45727</v>
      </c>
      <c r="C1710" s="20">
        <v>45671</v>
      </c>
      <c r="D1710" t="s">
        <v>128</v>
      </c>
      <c r="E1710" t="s">
        <v>129</v>
      </c>
      <c r="G1710" t="s">
        <v>2840</v>
      </c>
      <c r="H1710" t="s">
        <v>443</v>
      </c>
      <c r="I1710" t="s">
        <v>444</v>
      </c>
      <c r="J1710" s="8" t="str">
        <f t="shared" si="164"/>
        <v>FG--</v>
      </c>
      <c r="K1710" t="s">
        <v>10</v>
      </c>
      <c r="L1710" s="47">
        <v>1300</v>
      </c>
      <c r="M1710" t="s">
        <v>1472</v>
      </c>
      <c r="N1710" t="s">
        <v>11</v>
      </c>
      <c r="O1710" s="50">
        <v>1.0021</v>
      </c>
      <c r="P1710" s="9">
        <f t="shared" si="159"/>
        <v>1302.73</v>
      </c>
      <c r="Q1710" s="10">
        <f t="shared" si="160"/>
        <v>7.3003400000000003</v>
      </c>
      <c r="R1710" s="10">
        <f t="shared" si="161"/>
        <v>0.13730000000000001</v>
      </c>
      <c r="S1710" s="11">
        <f t="shared" si="162"/>
        <v>178.49</v>
      </c>
      <c r="T1710" s="10" t="s">
        <v>349</v>
      </c>
      <c r="U1710" t="s">
        <v>64</v>
      </c>
    </row>
    <row r="1711" spans="1:21">
      <c r="A1711" t="s">
        <v>2316</v>
      </c>
      <c r="B1711" s="20">
        <v>45727</v>
      </c>
      <c r="C1711" s="20">
        <v>45664</v>
      </c>
      <c r="D1711" t="s">
        <v>287</v>
      </c>
      <c r="E1711" t="s">
        <v>288</v>
      </c>
      <c r="G1711" t="s">
        <v>2876</v>
      </c>
      <c r="H1711" t="s">
        <v>1557</v>
      </c>
      <c r="I1711" t="s">
        <v>1558</v>
      </c>
      <c r="J1711" s="8" t="s">
        <v>1478</v>
      </c>
      <c r="K1711" t="s">
        <v>10</v>
      </c>
      <c r="L1711" s="47">
        <v>2080</v>
      </c>
      <c r="M1711" t="s">
        <v>1472</v>
      </c>
      <c r="N1711" t="s">
        <v>11</v>
      </c>
      <c r="O1711" s="50">
        <v>7.2716000000000003</v>
      </c>
      <c r="P1711" s="9">
        <f t="shared" si="159"/>
        <v>15124.93</v>
      </c>
      <c r="Q1711" s="10">
        <f t="shared" si="160"/>
        <v>7.3003400000000003</v>
      </c>
      <c r="R1711" s="10">
        <f t="shared" si="161"/>
        <v>0.99609999999999999</v>
      </c>
      <c r="S1711" s="11">
        <f t="shared" si="162"/>
        <v>2071.89</v>
      </c>
      <c r="T1711" s="10" t="s">
        <v>349</v>
      </c>
      <c r="U1711" t="s">
        <v>36</v>
      </c>
    </row>
    <row r="1712" spans="1:21">
      <c r="A1712" t="s">
        <v>2320</v>
      </c>
      <c r="B1712" s="20">
        <v>45727</v>
      </c>
      <c r="C1712" s="20">
        <v>45664</v>
      </c>
      <c r="D1712" t="s">
        <v>287</v>
      </c>
      <c r="E1712" t="s">
        <v>288</v>
      </c>
      <c r="G1712" t="s">
        <v>2876</v>
      </c>
      <c r="H1712" t="s">
        <v>71</v>
      </c>
      <c r="I1712" t="s">
        <v>72</v>
      </c>
      <c r="J1712" s="8" t="s">
        <v>1478</v>
      </c>
      <c r="K1712" t="s">
        <v>10</v>
      </c>
      <c r="L1712" s="47">
        <v>2050</v>
      </c>
      <c r="M1712" t="s">
        <v>1472</v>
      </c>
      <c r="N1712" t="s">
        <v>11</v>
      </c>
      <c r="O1712" s="50">
        <v>7.9870000000000001</v>
      </c>
      <c r="P1712" s="9">
        <f t="shared" si="159"/>
        <v>16373.35</v>
      </c>
      <c r="Q1712" s="10">
        <f t="shared" si="160"/>
        <v>7.3003400000000003</v>
      </c>
      <c r="R1712" s="10">
        <f t="shared" si="161"/>
        <v>1.0941000000000001</v>
      </c>
      <c r="S1712" s="11">
        <f t="shared" si="162"/>
        <v>2242.91</v>
      </c>
      <c r="T1712" s="10" t="s">
        <v>349</v>
      </c>
      <c r="U1712" t="s">
        <v>36</v>
      </c>
    </row>
    <row r="1713" spans="1:21">
      <c r="A1713" t="s">
        <v>2034</v>
      </c>
      <c r="B1713" s="20">
        <v>45727</v>
      </c>
      <c r="C1713" s="20">
        <v>45609</v>
      </c>
      <c r="D1713" t="s">
        <v>128</v>
      </c>
      <c r="E1713" t="s">
        <v>129</v>
      </c>
      <c r="G1713" t="s">
        <v>2840</v>
      </c>
      <c r="H1713" t="s">
        <v>1744</v>
      </c>
      <c r="I1713" t="s">
        <v>1745</v>
      </c>
      <c r="J1713" s="8" t="str">
        <f>+LEFT(U1713,4)</f>
        <v>HDL-</v>
      </c>
      <c r="K1713" t="s">
        <v>10</v>
      </c>
      <c r="L1713" s="47">
        <v>18</v>
      </c>
      <c r="M1713" t="s">
        <v>1472</v>
      </c>
      <c r="N1713" t="s">
        <v>11</v>
      </c>
      <c r="O1713" s="50">
        <v>3.7610000000000001</v>
      </c>
      <c r="P1713" s="9">
        <f t="shared" si="159"/>
        <v>67.7</v>
      </c>
      <c r="Q1713" s="10">
        <f t="shared" si="160"/>
        <v>7.3003400000000003</v>
      </c>
      <c r="R1713" s="10">
        <f t="shared" si="161"/>
        <v>0.51519999999999999</v>
      </c>
      <c r="S1713" s="11">
        <f t="shared" si="162"/>
        <v>9.27</v>
      </c>
      <c r="T1713" s="10" t="s">
        <v>349</v>
      </c>
      <c r="U1713" t="s">
        <v>228</v>
      </c>
    </row>
    <row r="1714" spans="1:21">
      <c r="A1714" t="s">
        <v>2053</v>
      </c>
      <c r="B1714" s="20">
        <v>45727</v>
      </c>
      <c r="C1714" s="20">
        <v>45350</v>
      </c>
      <c r="D1714" t="s">
        <v>128</v>
      </c>
      <c r="E1714" t="s">
        <v>129</v>
      </c>
      <c r="G1714" t="s">
        <v>2839</v>
      </c>
      <c r="H1714" t="s">
        <v>1762</v>
      </c>
      <c r="I1714" t="s">
        <v>1763</v>
      </c>
      <c r="J1714" s="8" t="str">
        <f>+LEFT(U1714,4)</f>
        <v>HDL-</v>
      </c>
      <c r="K1714" t="s">
        <v>10</v>
      </c>
      <c r="L1714" s="47">
        <v>-1820</v>
      </c>
      <c r="M1714" t="s">
        <v>1472</v>
      </c>
      <c r="N1714" t="s">
        <v>11</v>
      </c>
      <c r="O1714" s="50">
        <v>4.5491999999999999</v>
      </c>
      <c r="P1714" s="9">
        <f t="shared" si="159"/>
        <v>-8279.5400000000009</v>
      </c>
      <c r="Q1714" s="10">
        <f t="shared" si="160"/>
        <v>7.3003400000000003</v>
      </c>
      <c r="R1714" s="10">
        <f t="shared" si="161"/>
        <v>0.62309999999999999</v>
      </c>
      <c r="S1714" s="11">
        <f t="shared" si="162"/>
        <v>-1134.04</v>
      </c>
      <c r="T1714" s="10" t="s">
        <v>349</v>
      </c>
      <c r="U1714" t="s">
        <v>228</v>
      </c>
    </row>
    <row r="1715" spans="1:21">
      <c r="A1715" t="s">
        <v>2053</v>
      </c>
      <c r="B1715" s="20">
        <v>45727</v>
      </c>
      <c r="C1715" s="20">
        <v>45350</v>
      </c>
      <c r="D1715" t="s">
        <v>128</v>
      </c>
      <c r="E1715" t="s">
        <v>129</v>
      </c>
      <c r="G1715" t="s">
        <v>2840</v>
      </c>
      <c r="H1715" t="s">
        <v>1762</v>
      </c>
      <c r="I1715" t="s">
        <v>1763</v>
      </c>
      <c r="J1715" s="8" t="str">
        <f>+LEFT(U1715,4)</f>
        <v>HDL-</v>
      </c>
      <c r="K1715" t="s">
        <v>10</v>
      </c>
      <c r="L1715" s="47">
        <v>1820</v>
      </c>
      <c r="M1715" t="s">
        <v>1472</v>
      </c>
      <c r="N1715" t="s">
        <v>11</v>
      </c>
      <c r="O1715" s="50">
        <v>4.5491999999999999</v>
      </c>
      <c r="P1715" s="9">
        <f t="shared" si="159"/>
        <v>8279.5400000000009</v>
      </c>
      <c r="Q1715" s="10">
        <f t="shared" si="160"/>
        <v>7.3003400000000003</v>
      </c>
      <c r="R1715" s="10">
        <f t="shared" si="161"/>
        <v>0.62309999999999999</v>
      </c>
      <c r="S1715" s="11">
        <f t="shared" si="162"/>
        <v>1134.04</v>
      </c>
      <c r="T1715" s="10" t="s">
        <v>349</v>
      </c>
      <c r="U1715" t="s">
        <v>228</v>
      </c>
    </row>
    <row r="1716" spans="1:21">
      <c r="A1716" t="s">
        <v>2054</v>
      </c>
      <c r="B1716" s="20">
        <v>45727</v>
      </c>
      <c r="C1716" s="20">
        <v>45656</v>
      </c>
      <c r="D1716" t="s">
        <v>128</v>
      </c>
      <c r="E1716" t="s">
        <v>129</v>
      </c>
      <c r="G1716" t="s">
        <v>2839</v>
      </c>
      <c r="H1716" t="s">
        <v>1762</v>
      </c>
      <c r="I1716" t="s">
        <v>1763</v>
      </c>
      <c r="J1716" s="8" t="str">
        <f>+LEFT(U1716,4)</f>
        <v>HDL-</v>
      </c>
      <c r="K1716" t="s">
        <v>10</v>
      </c>
      <c r="L1716" s="47">
        <v>-3200</v>
      </c>
      <c r="M1716" t="s">
        <v>1472</v>
      </c>
      <c r="N1716" t="s">
        <v>11</v>
      </c>
      <c r="O1716" s="50">
        <v>4.5491999999999999</v>
      </c>
      <c r="P1716" s="9">
        <f t="shared" si="159"/>
        <v>-14557.44</v>
      </c>
      <c r="Q1716" s="10">
        <f t="shared" si="160"/>
        <v>7.3003400000000003</v>
      </c>
      <c r="R1716" s="10">
        <f t="shared" si="161"/>
        <v>0.62309999999999999</v>
      </c>
      <c r="S1716" s="11">
        <f t="shared" si="162"/>
        <v>-1993.92</v>
      </c>
      <c r="T1716" s="10" t="s">
        <v>349</v>
      </c>
      <c r="U1716" t="s">
        <v>228</v>
      </c>
    </row>
    <row r="1717" spans="1:21">
      <c r="A1717" t="s">
        <v>2340</v>
      </c>
      <c r="B1717" s="20">
        <v>45727</v>
      </c>
      <c r="C1717" s="20">
        <v>45674</v>
      </c>
      <c r="D1717" t="s">
        <v>128</v>
      </c>
      <c r="E1717" t="s">
        <v>129</v>
      </c>
      <c r="G1717" t="s">
        <v>2839</v>
      </c>
      <c r="H1717" t="s">
        <v>1762</v>
      </c>
      <c r="I1717" t="s">
        <v>1763</v>
      </c>
      <c r="J1717" s="8" t="str">
        <f>+LEFT(U1717,4)</f>
        <v>HDL-</v>
      </c>
      <c r="K1717" t="s">
        <v>10</v>
      </c>
      <c r="L1717" s="47">
        <v>-200</v>
      </c>
      <c r="M1717" t="s">
        <v>1472</v>
      </c>
      <c r="N1717" t="s">
        <v>11</v>
      </c>
      <c r="O1717" s="50">
        <v>4.5491999999999999</v>
      </c>
      <c r="P1717" s="9">
        <f t="shared" si="159"/>
        <v>-909.84</v>
      </c>
      <c r="Q1717" s="10">
        <f t="shared" si="160"/>
        <v>7.3003400000000003</v>
      </c>
      <c r="R1717" s="10">
        <f t="shared" si="161"/>
        <v>0.62309999999999999</v>
      </c>
      <c r="S1717" s="11">
        <f t="shared" si="162"/>
        <v>-124.62</v>
      </c>
      <c r="T1717" s="10" t="s">
        <v>349</v>
      </c>
      <c r="U1717" t="s">
        <v>228</v>
      </c>
    </row>
    <row r="1718" spans="1:21">
      <c r="A1718" t="s">
        <v>2370</v>
      </c>
      <c r="B1718" s="20">
        <v>45727</v>
      </c>
      <c r="C1718" s="20">
        <v>45695</v>
      </c>
      <c r="D1718" t="s">
        <v>121</v>
      </c>
      <c r="E1718" t="s">
        <v>122</v>
      </c>
      <c r="G1718" t="s">
        <v>2908</v>
      </c>
      <c r="H1718" t="s">
        <v>1306</v>
      </c>
      <c r="I1718" t="s">
        <v>1307</v>
      </c>
      <c r="J1718" s="8" t="s">
        <v>1527</v>
      </c>
      <c r="K1718" t="s">
        <v>10</v>
      </c>
      <c r="L1718" s="47">
        <v>6000</v>
      </c>
      <c r="M1718" t="s">
        <v>1472</v>
      </c>
      <c r="N1718" t="s">
        <v>11</v>
      </c>
      <c r="O1718" s="50">
        <v>0.8</v>
      </c>
      <c r="P1718" s="9">
        <f t="shared" si="159"/>
        <v>4800</v>
      </c>
      <c r="Q1718" s="10">
        <f t="shared" si="160"/>
        <v>7.3003400000000003</v>
      </c>
      <c r="R1718" s="10">
        <f t="shared" si="161"/>
        <v>0.1096</v>
      </c>
      <c r="S1718" s="11">
        <f t="shared" si="162"/>
        <v>657.6</v>
      </c>
      <c r="T1718" s="10" t="s">
        <v>349</v>
      </c>
      <c r="U1718" t="s">
        <v>36</v>
      </c>
    </row>
    <row r="1719" spans="1:21">
      <c r="A1719" t="s">
        <v>2371</v>
      </c>
      <c r="B1719" s="20">
        <v>45727</v>
      </c>
      <c r="C1719" s="20">
        <v>45695</v>
      </c>
      <c r="D1719" t="s">
        <v>121</v>
      </c>
      <c r="E1719" t="s">
        <v>122</v>
      </c>
      <c r="G1719" t="s">
        <v>2908</v>
      </c>
      <c r="H1719" t="s">
        <v>1548</v>
      </c>
      <c r="I1719" t="s">
        <v>1549</v>
      </c>
      <c r="J1719" s="8" t="s">
        <v>1527</v>
      </c>
      <c r="K1719" t="s">
        <v>10</v>
      </c>
      <c r="L1719" s="47">
        <v>2100</v>
      </c>
      <c r="M1719" t="s">
        <v>1472</v>
      </c>
      <c r="N1719" t="s">
        <v>11</v>
      </c>
      <c r="O1719" s="50">
        <v>0.8</v>
      </c>
      <c r="P1719" s="9">
        <f t="shared" si="159"/>
        <v>1680</v>
      </c>
      <c r="Q1719" s="10">
        <f t="shared" si="160"/>
        <v>7.3003400000000003</v>
      </c>
      <c r="R1719" s="10">
        <f t="shared" si="161"/>
        <v>0.1096</v>
      </c>
      <c r="S1719" s="11">
        <f t="shared" si="162"/>
        <v>230.16</v>
      </c>
      <c r="T1719" s="10" t="s">
        <v>349</v>
      </c>
      <c r="U1719" t="s">
        <v>36</v>
      </c>
    </row>
    <row r="1720" spans="1:21">
      <c r="A1720" t="s">
        <v>2372</v>
      </c>
      <c r="B1720" s="20">
        <v>45727</v>
      </c>
      <c r="C1720" s="20">
        <v>45695</v>
      </c>
      <c r="D1720" t="s">
        <v>121</v>
      </c>
      <c r="E1720" t="s">
        <v>122</v>
      </c>
      <c r="G1720" t="s">
        <v>2908</v>
      </c>
      <c r="H1720" t="s">
        <v>1550</v>
      </c>
      <c r="I1720" t="s">
        <v>1533</v>
      </c>
      <c r="J1720" s="8" t="s">
        <v>1527</v>
      </c>
      <c r="K1720" t="s">
        <v>10</v>
      </c>
      <c r="L1720" s="47">
        <v>4050</v>
      </c>
      <c r="M1720" t="s">
        <v>1472</v>
      </c>
      <c r="N1720" t="s">
        <v>11</v>
      </c>
      <c r="O1720" s="50">
        <v>0.8</v>
      </c>
      <c r="P1720" s="9">
        <f t="shared" si="159"/>
        <v>3240</v>
      </c>
      <c r="Q1720" s="10">
        <f t="shared" si="160"/>
        <v>7.3003400000000003</v>
      </c>
      <c r="R1720" s="10">
        <f t="shared" si="161"/>
        <v>0.1096</v>
      </c>
      <c r="S1720" s="11">
        <f t="shared" si="162"/>
        <v>443.88</v>
      </c>
      <c r="T1720" s="10" t="s">
        <v>349</v>
      </c>
      <c r="U1720" t="s">
        <v>36</v>
      </c>
    </row>
    <row r="1721" spans="1:21">
      <c r="A1721" t="s">
        <v>2574</v>
      </c>
      <c r="B1721" s="20">
        <v>45727</v>
      </c>
      <c r="C1721" s="20">
        <v>45716</v>
      </c>
      <c r="D1721" t="s">
        <v>121</v>
      </c>
      <c r="E1721" t="s">
        <v>122</v>
      </c>
      <c r="G1721" t="s">
        <v>2908</v>
      </c>
      <c r="H1721" t="s">
        <v>1306</v>
      </c>
      <c r="I1721" t="s">
        <v>1307</v>
      </c>
      <c r="J1721" s="8" t="s">
        <v>1527</v>
      </c>
      <c r="K1721" t="s">
        <v>10</v>
      </c>
      <c r="L1721" s="47">
        <v>500</v>
      </c>
      <c r="M1721" t="s">
        <v>1472</v>
      </c>
      <c r="N1721" t="s">
        <v>11</v>
      </c>
      <c r="O1721" s="50">
        <v>0.8</v>
      </c>
      <c r="P1721" s="9">
        <f t="shared" si="159"/>
        <v>400</v>
      </c>
      <c r="Q1721" s="10">
        <f t="shared" si="160"/>
        <v>7.3003400000000003</v>
      </c>
      <c r="R1721" s="10">
        <f t="shared" si="161"/>
        <v>0.1096</v>
      </c>
      <c r="S1721" s="11">
        <f t="shared" si="162"/>
        <v>54.8</v>
      </c>
      <c r="T1721" s="10" t="s">
        <v>349</v>
      </c>
      <c r="U1721" t="s">
        <v>36</v>
      </c>
    </row>
    <row r="1722" spans="1:21">
      <c r="A1722" t="s">
        <v>2304</v>
      </c>
      <c r="B1722" s="20">
        <v>45727</v>
      </c>
      <c r="C1722" s="20">
        <v>45660</v>
      </c>
      <c r="D1722" t="s">
        <v>252</v>
      </c>
      <c r="E1722" t="s">
        <v>253</v>
      </c>
      <c r="G1722" t="s">
        <v>2872</v>
      </c>
      <c r="H1722" t="s">
        <v>3068</v>
      </c>
      <c r="I1722" t="s">
        <v>3285</v>
      </c>
      <c r="J1722" s="8" t="s">
        <v>1527</v>
      </c>
      <c r="K1722" t="s">
        <v>10</v>
      </c>
      <c r="L1722" s="47">
        <v>6010</v>
      </c>
      <c r="M1722" t="s">
        <v>1472</v>
      </c>
      <c r="N1722" t="s">
        <v>11</v>
      </c>
      <c r="O1722" s="50">
        <v>0.873</v>
      </c>
      <c r="P1722" s="9">
        <f t="shared" si="159"/>
        <v>5246.73</v>
      </c>
      <c r="Q1722" s="10">
        <f t="shared" si="160"/>
        <v>7.3003400000000003</v>
      </c>
      <c r="R1722" s="10">
        <f t="shared" si="161"/>
        <v>0.1196</v>
      </c>
      <c r="S1722" s="11">
        <f t="shared" si="162"/>
        <v>718.8</v>
      </c>
      <c r="T1722" s="10" t="s">
        <v>349</v>
      </c>
      <c r="U1722" t="s">
        <v>36</v>
      </c>
    </row>
    <row r="1723" spans="1:21">
      <c r="A1723" t="s">
        <v>2363</v>
      </c>
      <c r="B1723" s="20">
        <v>45727</v>
      </c>
      <c r="C1723" s="20">
        <v>45680</v>
      </c>
      <c r="D1723" t="s">
        <v>252</v>
      </c>
      <c r="E1723" t="s">
        <v>253</v>
      </c>
      <c r="G1723" t="s">
        <v>2872</v>
      </c>
      <c r="H1723" t="s">
        <v>1026</v>
      </c>
      <c r="I1723" t="s">
        <v>1027</v>
      </c>
      <c r="J1723" s="8" t="s">
        <v>1527</v>
      </c>
      <c r="K1723" t="s">
        <v>10</v>
      </c>
      <c r="L1723" s="47">
        <v>1050</v>
      </c>
      <c r="M1723" t="s">
        <v>1472</v>
      </c>
      <c r="N1723" t="s">
        <v>11</v>
      </c>
      <c r="O1723" s="50">
        <v>0.9</v>
      </c>
      <c r="P1723" s="9">
        <f t="shared" si="159"/>
        <v>945</v>
      </c>
      <c r="Q1723" s="10">
        <f t="shared" si="160"/>
        <v>7.3003400000000003</v>
      </c>
      <c r="R1723" s="10">
        <f t="shared" si="161"/>
        <v>0.12330000000000001</v>
      </c>
      <c r="S1723" s="11">
        <f t="shared" si="162"/>
        <v>129.47</v>
      </c>
      <c r="T1723" s="10" t="s">
        <v>349</v>
      </c>
      <c r="U1723" t="s">
        <v>36</v>
      </c>
    </row>
    <row r="1724" spans="1:21">
      <c r="A1724" t="s">
        <v>2386</v>
      </c>
      <c r="B1724" s="20">
        <v>45727</v>
      </c>
      <c r="C1724" s="20">
        <v>45695</v>
      </c>
      <c r="D1724" t="s">
        <v>252</v>
      </c>
      <c r="E1724" t="s">
        <v>253</v>
      </c>
      <c r="G1724" t="s">
        <v>2872</v>
      </c>
      <c r="H1724" t="s">
        <v>688</v>
      </c>
      <c r="I1724" t="s">
        <v>689</v>
      </c>
      <c r="J1724" s="8" t="s">
        <v>1527</v>
      </c>
      <c r="K1724" t="s">
        <v>10</v>
      </c>
      <c r="L1724" s="47">
        <v>1050</v>
      </c>
      <c r="M1724" t="s">
        <v>1472</v>
      </c>
      <c r="N1724" t="s">
        <v>11</v>
      </c>
      <c r="O1724" s="50">
        <v>0.9</v>
      </c>
      <c r="P1724" s="9">
        <f t="shared" si="159"/>
        <v>945</v>
      </c>
      <c r="Q1724" s="10">
        <f t="shared" si="160"/>
        <v>7.3003400000000003</v>
      </c>
      <c r="R1724" s="10">
        <f t="shared" si="161"/>
        <v>0.12330000000000001</v>
      </c>
      <c r="S1724" s="11">
        <f t="shared" si="162"/>
        <v>129.47</v>
      </c>
      <c r="T1724" s="10" t="s">
        <v>349</v>
      </c>
      <c r="U1724" t="s">
        <v>36</v>
      </c>
    </row>
    <row r="1725" spans="1:21">
      <c r="A1725" t="s">
        <v>2360</v>
      </c>
      <c r="B1725" s="20">
        <v>45727</v>
      </c>
      <c r="C1725" s="20">
        <v>45680</v>
      </c>
      <c r="D1725" t="s">
        <v>252</v>
      </c>
      <c r="E1725" t="s">
        <v>253</v>
      </c>
      <c r="G1725" t="s">
        <v>2872</v>
      </c>
      <c r="H1725" t="s">
        <v>685</v>
      </c>
      <c r="I1725" t="s">
        <v>686</v>
      </c>
      <c r="J1725" s="8" t="s">
        <v>1527</v>
      </c>
      <c r="K1725" t="s">
        <v>10</v>
      </c>
      <c r="L1725" s="47">
        <v>1300</v>
      </c>
      <c r="M1725" t="s">
        <v>1472</v>
      </c>
      <c r="N1725" t="s">
        <v>11</v>
      </c>
      <c r="O1725" s="50">
        <v>1.31</v>
      </c>
      <c r="P1725" s="9">
        <f t="shared" si="159"/>
        <v>1703</v>
      </c>
      <c r="Q1725" s="10">
        <f t="shared" si="160"/>
        <v>7.3003400000000003</v>
      </c>
      <c r="R1725" s="10">
        <f t="shared" si="161"/>
        <v>0.1794</v>
      </c>
      <c r="S1725" s="11">
        <f t="shared" si="162"/>
        <v>233.22</v>
      </c>
      <c r="T1725" s="10" t="s">
        <v>349</v>
      </c>
      <c r="U1725" t="s">
        <v>36</v>
      </c>
    </row>
    <row r="1726" spans="1:21">
      <c r="A1726" t="s">
        <v>2361</v>
      </c>
      <c r="B1726" s="20">
        <v>45727</v>
      </c>
      <c r="C1726" s="20">
        <v>45680</v>
      </c>
      <c r="D1726" t="s">
        <v>252</v>
      </c>
      <c r="E1726" t="s">
        <v>253</v>
      </c>
      <c r="G1726" t="s">
        <v>2872</v>
      </c>
      <c r="H1726" t="s">
        <v>1530</v>
      </c>
      <c r="I1726" t="s">
        <v>1531</v>
      </c>
      <c r="J1726" s="8" t="s">
        <v>1527</v>
      </c>
      <c r="K1726" t="s">
        <v>10</v>
      </c>
      <c r="L1726" s="47">
        <v>3000</v>
      </c>
      <c r="M1726" t="s">
        <v>1472</v>
      </c>
      <c r="N1726" t="s">
        <v>11</v>
      </c>
      <c r="O1726" s="50">
        <v>1.3524</v>
      </c>
      <c r="P1726" s="9">
        <f t="shared" si="159"/>
        <v>4057.2</v>
      </c>
      <c r="Q1726" s="10">
        <f t="shared" si="160"/>
        <v>7.3003400000000003</v>
      </c>
      <c r="R1726" s="10">
        <f t="shared" si="161"/>
        <v>0.18529999999999999</v>
      </c>
      <c r="S1726" s="11">
        <f t="shared" si="162"/>
        <v>555.9</v>
      </c>
      <c r="T1726" s="10" t="s">
        <v>349</v>
      </c>
      <c r="U1726" t="s">
        <v>36</v>
      </c>
    </row>
    <row r="1727" spans="1:21">
      <c r="A1727" t="s">
        <v>2362</v>
      </c>
      <c r="B1727" s="20">
        <v>45727</v>
      </c>
      <c r="C1727" s="20">
        <v>45680</v>
      </c>
      <c r="D1727" t="s">
        <v>252</v>
      </c>
      <c r="E1727" t="s">
        <v>253</v>
      </c>
      <c r="G1727" t="s">
        <v>2872</v>
      </c>
      <c r="H1727" t="s">
        <v>678</v>
      </c>
      <c r="I1727" t="s">
        <v>679</v>
      </c>
      <c r="J1727" s="8" t="s">
        <v>1527</v>
      </c>
      <c r="K1727" t="s">
        <v>10</v>
      </c>
      <c r="L1727" s="47">
        <v>2000</v>
      </c>
      <c r="M1727" t="s">
        <v>1472</v>
      </c>
      <c r="N1727" t="s">
        <v>11</v>
      </c>
      <c r="O1727" s="50">
        <v>1.3524</v>
      </c>
      <c r="P1727" s="9">
        <f t="shared" si="159"/>
        <v>2704.8</v>
      </c>
      <c r="Q1727" s="10">
        <f t="shared" si="160"/>
        <v>7.3003400000000003</v>
      </c>
      <c r="R1727" s="10">
        <f t="shared" si="161"/>
        <v>0.18529999999999999</v>
      </c>
      <c r="S1727" s="11">
        <f t="shared" si="162"/>
        <v>370.6</v>
      </c>
      <c r="T1727" s="10" t="s">
        <v>349</v>
      </c>
      <c r="U1727" t="s">
        <v>36</v>
      </c>
    </row>
    <row r="1728" spans="1:21">
      <c r="A1728" t="s">
        <v>2389</v>
      </c>
      <c r="B1728" s="20">
        <v>45727</v>
      </c>
      <c r="C1728" s="20">
        <v>45695</v>
      </c>
      <c r="D1728" t="s">
        <v>252</v>
      </c>
      <c r="E1728" t="s">
        <v>253</v>
      </c>
      <c r="G1728" t="s">
        <v>2872</v>
      </c>
      <c r="H1728" t="s">
        <v>1530</v>
      </c>
      <c r="I1728" t="s">
        <v>1531</v>
      </c>
      <c r="J1728" s="8" t="s">
        <v>1527</v>
      </c>
      <c r="K1728" t="s">
        <v>10</v>
      </c>
      <c r="L1728" s="47">
        <v>4000</v>
      </c>
      <c r="M1728" t="s">
        <v>1472</v>
      </c>
      <c r="N1728" t="s">
        <v>11</v>
      </c>
      <c r="O1728" s="50">
        <v>1.38</v>
      </c>
      <c r="P1728" s="9">
        <f t="shared" si="159"/>
        <v>5520</v>
      </c>
      <c r="Q1728" s="10">
        <f t="shared" si="160"/>
        <v>7.3003400000000003</v>
      </c>
      <c r="R1728" s="10">
        <f t="shared" si="161"/>
        <v>0.189</v>
      </c>
      <c r="S1728" s="11">
        <f t="shared" si="162"/>
        <v>756</v>
      </c>
      <c r="T1728" s="10" t="s">
        <v>349</v>
      </c>
      <c r="U1728" t="s">
        <v>36</v>
      </c>
    </row>
    <row r="1729" spans="1:21">
      <c r="A1729" t="s">
        <v>2538</v>
      </c>
      <c r="B1729" s="20">
        <v>45727</v>
      </c>
      <c r="C1729" s="20">
        <v>45714</v>
      </c>
      <c r="D1729" t="s">
        <v>830</v>
      </c>
      <c r="E1729" t="s">
        <v>831</v>
      </c>
      <c r="G1729" t="s">
        <v>2982</v>
      </c>
      <c r="H1729" t="s">
        <v>3166</v>
      </c>
      <c r="I1729" t="s">
        <v>3376</v>
      </c>
      <c r="J1729" s="8" t="str">
        <f t="shared" ref="J1729:J1760" si="165">+LEFT(U1729,4)</f>
        <v>LID-</v>
      </c>
      <c r="K1729" t="s">
        <v>98</v>
      </c>
      <c r="L1729" s="47">
        <v>1920</v>
      </c>
      <c r="M1729" t="s">
        <v>1472</v>
      </c>
      <c r="N1729" t="s">
        <v>11</v>
      </c>
      <c r="O1729" s="50">
        <v>4.2</v>
      </c>
      <c r="P1729" s="9">
        <f t="shared" si="159"/>
        <v>8064</v>
      </c>
      <c r="Q1729" s="10">
        <f t="shared" si="160"/>
        <v>7.3003400000000003</v>
      </c>
      <c r="R1729" s="10">
        <f t="shared" si="161"/>
        <v>0.57530000000000003</v>
      </c>
      <c r="S1729" s="11">
        <f t="shared" si="162"/>
        <v>1104.58</v>
      </c>
      <c r="T1729" s="10" t="s">
        <v>349</v>
      </c>
      <c r="U1729" t="s">
        <v>368</v>
      </c>
    </row>
    <row r="1730" spans="1:21">
      <c r="A1730" t="s">
        <v>2538</v>
      </c>
      <c r="B1730" s="20">
        <v>45727</v>
      </c>
      <c r="C1730" s="20">
        <v>45714</v>
      </c>
      <c r="D1730" t="s">
        <v>830</v>
      </c>
      <c r="E1730" t="s">
        <v>831</v>
      </c>
      <c r="G1730" t="s">
        <v>2983</v>
      </c>
      <c r="H1730" t="s">
        <v>3166</v>
      </c>
      <c r="I1730" t="s">
        <v>3376</v>
      </c>
      <c r="J1730" s="8" t="str">
        <f t="shared" si="165"/>
        <v>LID-</v>
      </c>
      <c r="K1730" t="s">
        <v>98</v>
      </c>
      <c r="L1730" s="47">
        <v>-1920</v>
      </c>
      <c r="M1730" t="s">
        <v>1472</v>
      </c>
      <c r="N1730" t="s">
        <v>11</v>
      </c>
      <c r="O1730" s="50">
        <v>4.2</v>
      </c>
      <c r="P1730" s="9">
        <f t="shared" ref="P1730:P1793" si="166">ROUND(O1730*L1730,2)</f>
        <v>-8064</v>
      </c>
      <c r="Q1730" s="10">
        <f t="shared" ref="Q1730:Q1793" si="167">IF(N1730="HKD",7.8,IF(N1730="CNY",7.30034,1))</f>
        <v>7.3003400000000003</v>
      </c>
      <c r="R1730" s="10">
        <f t="shared" ref="R1730:R1793" si="168">+ROUND(O1730/Q1730,4)</f>
        <v>0.57530000000000003</v>
      </c>
      <c r="S1730" s="11">
        <f t="shared" ref="S1730:S1793" si="169">ROUND(R1730*L1730,2)</f>
        <v>-1104.58</v>
      </c>
      <c r="T1730" s="10" t="s">
        <v>349</v>
      </c>
      <c r="U1730" t="s">
        <v>368</v>
      </c>
    </row>
    <row r="1731" spans="1:21">
      <c r="A1731" t="s">
        <v>2538</v>
      </c>
      <c r="B1731" s="20">
        <v>45727</v>
      </c>
      <c r="C1731" s="20">
        <v>45714</v>
      </c>
      <c r="D1731" t="s">
        <v>830</v>
      </c>
      <c r="E1731" t="s">
        <v>831</v>
      </c>
      <c r="G1731" t="s">
        <v>2854</v>
      </c>
      <c r="H1731" t="s">
        <v>3166</v>
      </c>
      <c r="I1731" t="s">
        <v>3376</v>
      </c>
      <c r="J1731" s="8" t="str">
        <f t="shared" si="165"/>
        <v>LID-</v>
      </c>
      <c r="K1731" t="s">
        <v>98</v>
      </c>
      <c r="L1731" s="47">
        <v>1920</v>
      </c>
      <c r="M1731" t="s">
        <v>1472</v>
      </c>
      <c r="N1731" t="s">
        <v>11</v>
      </c>
      <c r="O1731" s="50">
        <v>4.2</v>
      </c>
      <c r="P1731" s="9">
        <f t="shared" si="166"/>
        <v>8064</v>
      </c>
      <c r="Q1731" s="10">
        <f t="shared" si="167"/>
        <v>7.3003400000000003</v>
      </c>
      <c r="R1731" s="10">
        <f t="shared" si="168"/>
        <v>0.57530000000000003</v>
      </c>
      <c r="S1731" s="11">
        <f t="shared" si="169"/>
        <v>1104.58</v>
      </c>
      <c r="T1731" s="10" t="s">
        <v>349</v>
      </c>
      <c r="U1731" t="s">
        <v>368</v>
      </c>
    </row>
    <row r="1732" spans="1:21">
      <c r="A1732" t="s">
        <v>2485</v>
      </c>
      <c r="B1732" s="20">
        <v>45726</v>
      </c>
      <c r="C1732" s="20">
        <v>45712</v>
      </c>
      <c r="D1732" t="s">
        <v>2257</v>
      </c>
      <c r="E1732" t="s">
        <v>2258</v>
      </c>
      <c r="G1732" t="s">
        <v>2950</v>
      </c>
      <c r="H1732" t="s">
        <v>3148</v>
      </c>
      <c r="I1732" t="s">
        <v>3358</v>
      </c>
      <c r="J1732" s="8" t="str">
        <f t="shared" si="165"/>
        <v>HDL-</v>
      </c>
      <c r="K1732" t="s">
        <v>10</v>
      </c>
      <c r="L1732" s="47">
        <v>1200</v>
      </c>
      <c r="M1732" t="s">
        <v>1472</v>
      </c>
      <c r="N1732" t="s">
        <v>11</v>
      </c>
      <c r="O1732" s="50">
        <v>7.6459999999999999</v>
      </c>
      <c r="P1732" s="9">
        <f t="shared" si="166"/>
        <v>9175.2000000000007</v>
      </c>
      <c r="Q1732" s="10">
        <f t="shared" si="167"/>
        <v>7.3003400000000003</v>
      </c>
      <c r="R1732" s="10">
        <f t="shared" si="168"/>
        <v>1.0472999999999999</v>
      </c>
      <c r="S1732" s="11">
        <f t="shared" si="169"/>
        <v>1256.76</v>
      </c>
      <c r="T1732" s="10" t="s">
        <v>349</v>
      </c>
      <c r="U1732" t="s">
        <v>228</v>
      </c>
    </row>
    <row r="1733" spans="1:21">
      <c r="A1733" t="s">
        <v>2486</v>
      </c>
      <c r="B1733" s="20">
        <v>45726</v>
      </c>
      <c r="C1733" s="20">
        <v>45712</v>
      </c>
      <c r="D1733" t="s">
        <v>2257</v>
      </c>
      <c r="E1733" t="s">
        <v>2258</v>
      </c>
      <c r="G1733" t="s">
        <v>2950</v>
      </c>
      <c r="H1733" t="s">
        <v>3148</v>
      </c>
      <c r="I1733" t="s">
        <v>3358</v>
      </c>
      <c r="J1733" s="8" t="str">
        <f t="shared" si="165"/>
        <v>HDL-</v>
      </c>
      <c r="K1733" t="s">
        <v>10</v>
      </c>
      <c r="L1733" s="47">
        <v>3000</v>
      </c>
      <c r="M1733" t="s">
        <v>1472</v>
      </c>
      <c r="N1733" t="s">
        <v>11</v>
      </c>
      <c r="O1733" s="50">
        <v>7.6459999999999999</v>
      </c>
      <c r="P1733" s="9">
        <f t="shared" si="166"/>
        <v>22938</v>
      </c>
      <c r="Q1733" s="10">
        <f t="shared" si="167"/>
        <v>7.3003400000000003</v>
      </c>
      <c r="R1733" s="10">
        <f t="shared" si="168"/>
        <v>1.0472999999999999</v>
      </c>
      <c r="S1733" s="11">
        <f t="shared" si="169"/>
        <v>3141.9</v>
      </c>
      <c r="T1733" s="10" t="s">
        <v>349</v>
      </c>
      <c r="U1733" t="s">
        <v>228</v>
      </c>
    </row>
    <row r="1734" spans="1:21">
      <c r="A1734" t="s">
        <v>2484</v>
      </c>
      <c r="B1734" s="20">
        <v>45726</v>
      </c>
      <c r="C1734" s="20">
        <v>45712</v>
      </c>
      <c r="D1734" t="s">
        <v>2257</v>
      </c>
      <c r="E1734" t="s">
        <v>2258</v>
      </c>
      <c r="G1734" t="s">
        <v>2950</v>
      </c>
      <c r="H1734" t="s">
        <v>3147</v>
      </c>
      <c r="I1734" t="s">
        <v>3357</v>
      </c>
      <c r="J1734" s="8" t="str">
        <f t="shared" si="165"/>
        <v>HDL-</v>
      </c>
      <c r="K1734" t="s">
        <v>10</v>
      </c>
      <c r="L1734" s="47">
        <v>3100</v>
      </c>
      <c r="M1734" t="s">
        <v>1472</v>
      </c>
      <c r="N1734" t="s">
        <v>11</v>
      </c>
      <c r="O1734" s="50">
        <v>8.5710999999999995</v>
      </c>
      <c r="P1734" s="9">
        <f t="shared" si="166"/>
        <v>26570.41</v>
      </c>
      <c r="Q1734" s="10">
        <f t="shared" si="167"/>
        <v>7.3003400000000003</v>
      </c>
      <c r="R1734" s="10">
        <f t="shared" si="168"/>
        <v>1.1740999999999999</v>
      </c>
      <c r="S1734" s="11">
        <f t="shared" si="169"/>
        <v>3639.71</v>
      </c>
      <c r="T1734" s="10" t="s">
        <v>349</v>
      </c>
      <c r="U1734" t="s">
        <v>228</v>
      </c>
    </row>
    <row r="1735" spans="1:21">
      <c r="A1735" t="s">
        <v>2489</v>
      </c>
      <c r="B1735" s="20">
        <v>45726</v>
      </c>
      <c r="C1735" s="20">
        <v>45712</v>
      </c>
      <c r="D1735" t="s">
        <v>2257</v>
      </c>
      <c r="E1735" t="s">
        <v>2258</v>
      </c>
      <c r="G1735" t="s">
        <v>2950</v>
      </c>
      <c r="H1735" t="s">
        <v>3147</v>
      </c>
      <c r="I1735" t="s">
        <v>3357</v>
      </c>
      <c r="J1735" s="8" t="str">
        <f t="shared" si="165"/>
        <v>HDL-</v>
      </c>
      <c r="K1735" t="s">
        <v>10</v>
      </c>
      <c r="L1735" s="47">
        <v>600</v>
      </c>
      <c r="M1735" t="s">
        <v>1472</v>
      </c>
      <c r="N1735" t="s">
        <v>11</v>
      </c>
      <c r="O1735" s="50">
        <v>8.5710999999999995</v>
      </c>
      <c r="P1735" s="9">
        <f t="shared" si="166"/>
        <v>5142.66</v>
      </c>
      <c r="Q1735" s="10">
        <f t="shared" si="167"/>
        <v>7.3003400000000003</v>
      </c>
      <c r="R1735" s="10">
        <f t="shared" si="168"/>
        <v>1.1740999999999999</v>
      </c>
      <c r="S1735" s="11">
        <f t="shared" si="169"/>
        <v>704.46</v>
      </c>
      <c r="T1735" s="10" t="s">
        <v>349</v>
      </c>
      <c r="U1735" t="s">
        <v>228</v>
      </c>
    </row>
    <row r="1736" spans="1:21">
      <c r="A1736" t="s">
        <v>2495</v>
      </c>
      <c r="B1736" s="20">
        <v>45726</v>
      </c>
      <c r="C1736" s="20">
        <v>45713</v>
      </c>
      <c r="D1736" t="s">
        <v>2257</v>
      </c>
      <c r="E1736" t="s">
        <v>2258</v>
      </c>
      <c r="G1736" t="s">
        <v>2950</v>
      </c>
      <c r="H1736" t="s">
        <v>3150</v>
      </c>
      <c r="I1736" t="s">
        <v>3360</v>
      </c>
      <c r="J1736" s="8" t="str">
        <f t="shared" si="165"/>
        <v>HDL-</v>
      </c>
      <c r="K1736" t="s">
        <v>10</v>
      </c>
      <c r="L1736" s="47">
        <v>510</v>
      </c>
      <c r="M1736" t="s">
        <v>1472</v>
      </c>
      <c r="N1736" t="s">
        <v>11</v>
      </c>
      <c r="O1736" s="50">
        <v>8.7460000000000004</v>
      </c>
      <c r="P1736" s="9">
        <f t="shared" si="166"/>
        <v>4460.46</v>
      </c>
      <c r="Q1736" s="10">
        <f t="shared" si="167"/>
        <v>7.3003400000000003</v>
      </c>
      <c r="R1736" s="10">
        <f t="shared" si="168"/>
        <v>1.198</v>
      </c>
      <c r="S1736" s="11">
        <f t="shared" si="169"/>
        <v>610.98</v>
      </c>
      <c r="T1736" s="10" t="s">
        <v>349</v>
      </c>
      <c r="U1736" t="s">
        <v>228</v>
      </c>
    </row>
    <row r="1737" spans="1:21">
      <c r="A1737" t="s">
        <v>2428</v>
      </c>
      <c r="B1737" s="20">
        <v>45726</v>
      </c>
      <c r="C1737" s="20">
        <v>45702</v>
      </c>
      <c r="D1737" t="s">
        <v>295</v>
      </c>
      <c r="E1737" t="s">
        <v>296</v>
      </c>
      <c r="G1737" t="s">
        <v>2932</v>
      </c>
      <c r="H1737" t="s">
        <v>3117</v>
      </c>
      <c r="I1737" t="s">
        <v>307</v>
      </c>
      <c r="J1737" s="8" t="str">
        <f t="shared" si="165"/>
        <v>LHDL</v>
      </c>
      <c r="K1737" t="s">
        <v>10</v>
      </c>
      <c r="L1737" s="47">
        <v>1040</v>
      </c>
      <c r="M1737" t="s">
        <v>1472</v>
      </c>
      <c r="N1737" t="s">
        <v>11</v>
      </c>
      <c r="O1737" s="50">
        <v>0.98939999999999995</v>
      </c>
      <c r="P1737" s="9">
        <f t="shared" si="166"/>
        <v>1028.98</v>
      </c>
      <c r="Q1737" s="10">
        <f t="shared" si="167"/>
        <v>7.3003400000000003</v>
      </c>
      <c r="R1737" s="10">
        <f t="shared" si="168"/>
        <v>0.13550000000000001</v>
      </c>
      <c r="S1737" s="11">
        <f t="shared" si="169"/>
        <v>140.91999999999999</v>
      </c>
      <c r="T1737" s="10" t="s">
        <v>349</v>
      </c>
      <c r="U1737" t="s">
        <v>125</v>
      </c>
    </row>
    <row r="1738" spans="1:21">
      <c r="A1738" t="s">
        <v>2429</v>
      </c>
      <c r="B1738" s="20">
        <v>45726</v>
      </c>
      <c r="C1738" s="20">
        <v>45702</v>
      </c>
      <c r="D1738" t="s">
        <v>295</v>
      </c>
      <c r="E1738" t="s">
        <v>296</v>
      </c>
      <c r="G1738" t="s">
        <v>2932</v>
      </c>
      <c r="H1738" t="s">
        <v>3118</v>
      </c>
      <c r="I1738" t="s">
        <v>303</v>
      </c>
      <c r="J1738" s="8" t="str">
        <f t="shared" si="165"/>
        <v>LHDL</v>
      </c>
      <c r="K1738" t="s">
        <v>10</v>
      </c>
      <c r="L1738" s="47">
        <v>1040</v>
      </c>
      <c r="M1738" t="s">
        <v>1472</v>
      </c>
      <c r="N1738" t="s">
        <v>11</v>
      </c>
      <c r="O1738" s="50">
        <v>1.0419</v>
      </c>
      <c r="P1738" s="9">
        <f t="shared" si="166"/>
        <v>1083.58</v>
      </c>
      <c r="Q1738" s="10">
        <f t="shared" si="167"/>
        <v>7.3003400000000003</v>
      </c>
      <c r="R1738" s="10">
        <f t="shared" si="168"/>
        <v>0.14269999999999999</v>
      </c>
      <c r="S1738" s="11">
        <f t="shared" si="169"/>
        <v>148.41</v>
      </c>
      <c r="T1738" s="10" t="s">
        <v>349</v>
      </c>
      <c r="U1738" t="s">
        <v>125</v>
      </c>
    </row>
    <row r="1739" spans="1:21">
      <c r="A1739" t="s">
        <v>2430</v>
      </c>
      <c r="B1739" s="20">
        <v>45726</v>
      </c>
      <c r="C1739" s="20">
        <v>45702</v>
      </c>
      <c r="D1739" t="s">
        <v>295</v>
      </c>
      <c r="E1739" t="s">
        <v>296</v>
      </c>
      <c r="G1739" t="s">
        <v>2933</v>
      </c>
      <c r="H1739" t="s">
        <v>3119</v>
      </c>
      <c r="I1739" t="s">
        <v>300</v>
      </c>
      <c r="J1739" s="8" t="str">
        <f t="shared" si="165"/>
        <v>LHDL</v>
      </c>
      <c r="K1739" t="s">
        <v>10</v>
      </c>
      <c r="L1739" s="47">
        <v>1040</v>
      </c>
      <c r="M1739" t="s">
        <v>1472</v>
      </c>
      <c r="N1739" t="s">
        <v>11</v>
      </c>
      <c r="O1739" s="50">
        <v>1.0419</v>
      </c>
      <c r="P1739" s="9">
        <f t="shared" si="166"/>
        <v>1083.58</v>
      </c>
      <c r="Q1739" s="10">
        <f t="shared" si="167"/>
        <v>7.3003400000000003</v>
      </c>
      <c r="R1739" s="10">
        <f t="shared" si="168"/>
        <v>0.14269999999999999</v>
      </c>
      <c r="S1739" s="11">
        <f t="shared" si="169"/>
        <v>148.41</v>
      </c>
      <c r="T1739" s="10" t="s">
        <v>349</v>
      </c>
      <c r="U1739" t="s">
        <v>125</v>
      </c>
    </row>
    <row r="1740" spans="1:21">
      <c r="A1740" t="s">
        <v>2431</v>
      </c>
      <c r="B1740" s="20">
        <v>45726</v>
      </c>
      <c r="C1740" s="20">
        <v>45702</v>
      </c>
      <c r="D1740" t="s">
        <v>295</v>
      </c>
      <c r="E1740" t="s">
        <v>296</v>
      </c>
      <c r="G1740" t="s">
        <v>2933</v>
      </c>
      <c r="H1740" t="s">
        <v>3120</v>
      </c>
      <c r="I1740" t="s">
        <v>294</v>
      </c>
      <c r="J1740" s="8" t="str">
        <f t="shared" si="165"/>
        <v>LHDL</v>
      </c>
      <c r="K1740" t="s">
        <v>10</v>
      </c>
      <c r="L1740" s="47">
        <v>1020</v>
      </c>
      <c r="M1740" t="s">
        <v>1472</v>
      </c>
      <c r="N1740" t="s">
        <v>11</v>
      </c>
      <c r="O1740" s="50">
        <v>1.0419</v>
      </c>
      <c r="P1740" s="9">
        <f t="shared" si="166"/>
        <v>1062.74</v>
      </c>
      <c r="Q1740" s="10">
        <f t="shared" si="167"/>
        <v>7.3003400000000003</v>
      </c>
      <c r="R1740" s="10">
        <f t="shared" si="168"/>
        <v>0.14269999999999999</v>
      </c>
      <c r="S1740" s="11">
        <f t="shared" si="169"/>
        <v>145.55000000000001</v>
      </c>
      <c r="T1740" s="10" t="s">
        <v>349</v>
      </c>
      <c r="U1740" t="s">
        <v>125</v>
      </c>
    </row>
    <row r="1741" spans="1:21">
      <c r="A1741" t="s">
        <v>2432</v>
      </c>
      <c r="B1741" s="20">
        <v>45726</v>
      </c>
      <c r="C1741" s="20">
        <v>45702</v>
      </c>
      <c r="D1741" t="s">
        <v>295</v>
      </c>
      <c r="E1741" t="s">
        <v>296</v>
      </c>
      <c r="G1741" t="s">
        <v>2933</v>
      </c>
      <c r="H1741" t="s">
        <v>3121</v>
      </c>
      <c r="I1741" t="s">
        <v>3331</v>
      </c>
      <c r="J1741" s="8" t="str">
        <f t="shared" si="165"/>
        <v>LHDL</v>
      </c>
      <c r="K1741" t="s">
        <v>10</v>
      </c>
      <c r="L1741" s="47">
        <v>1040</v>
      </c>
      <c r="M1741" t="s">
        <v>1472</v>
      </c>
      <c r="N1741" t="s">
        <v>11</v>
      </c>
      <c r="O1741" s="50">
        <v>1.0419</v>
      </c>
      <c r="P1741" s="9">
        <f t="shared" si="166"/>
        <v>1083.58</v>
      </c>
      <c r="Q1741" s="10">
        <f t="shared" si="167"/>
        <v>7.3003400000000003</v>
      </c>
      <c r="R1741" s="10">
        <f t="shared" si="168"/>
        <v>0.14269999999999999</v>
      </c>
      <c r="S1741" s="11">
        <f t="shared" si="169"/>
        <v>148.41</v>
      </c>
      <c r="T1741" s="10" t="s">
        <v>349</v>
      </c>
      <c r="U1741" t="s">
        <v>125</v>
      </c>
    </row>
    <row r="1742" spans="1:21">
      <c r="A1742" t="s">
        <v>2326</v>
      </c>
      <c r="B1742" s="20">
        <v>45726</v>
      </c>
      <c r="C1742" s="20">
        <v>45664</v>
      </c>
      <c r="D1742" t="s">
        <v>2817</v>
      </c>
      <c r="E1742" t="s">
        <v>2818</v>
      </c>
      <c r="G1742" t="s">
        <v>2883</v>
      </c>
      <c r="H1742" t="s">
        <v>3082</v>
      </c>
      <c r="I1742" t="s">
        <v>3298</v>
      </c>
      <c r="J1742" s="8" t="str">
        <f t="shared" si="165"/>
        <v>LID-</v>
      </c>
      <c r="K1742" t="s">
        <v>10</v>
      </c>
      <c r="L1742" s="47">
        <v>1020</v>
      </c>
      <c r="M1742" t="s">
        <v>1472</v>
      </c>
      <c r="N1742" t="s">
        <v>2246</v>
      </c>
      <c r="O1742" s="50">
        <v>2.2799999999999998</v>
      </c>
      <c r="P1742" s="9">
        <f t="shared" si="166"/>
        <v>2325.6</v>
      </c>
      <c r="Q1742" s="10">
        <f t="shared" si="167"/>
        <v>1</v>
      </c>
      <c r="R1742" s="10">
        <f t="shared" si="168"/>
        <v>2.2799999999999998</v>
      </c>
      <c r="S1742" s="11">
        <f t="shared" si="169"/>
        <v>2325.6</v>
      </c>
      <c r="T1742" s="10" t="s">
        <v>349</v>
      </c>
      <c r="U1742" t="s">
        <v>368</v>
      </c>
    </row>
    <row r="1743" spans="1:21">
      <c r="A1743" t="s">
        <v>2281</v>
      </c>
      <c r="B1743" s="20">
        <v>45726</v>
      </c>
      <c r="C1743" s="20">
        <v>45576</v>
      </c>
      <c r="D1743" t="s">
        <v>94</v>
      </c>
      <c r="E1743" t="s">
        <v>95</v>
      </c>
      <c r="G1743" t="s">
        <v>2848</v>
      </c>
      <c r="H1743" t="s">
        <v>3062</v>
      </c>
      <c r="I1743" t="s">
        <v>3278</v>
      </c>
      <c r="J1743" s="8" t="str">
        <f t="shared" si="165"/>
        <v>LID-</v>
      </c>
      <c r="K1743" t="s">
        <v>98</v>
      </c>
      <c r="L1743" s="47">
        <v>1010</v>
      </c>
      <c r="M1743" t="s">
        <v>1472</v>
      </c>
      <c r="N1743" t="s">
        <v>11</v>
      </c>
      <c r="O1743" s="50">
        <v>3.5</v>
      </c>
      <c r="P1743" s="9">
        <f t="shared" si="166"/>
        <v>3535</v>
      </c>
      <c r="Q1743" s="10">
        <f t="shared" si="167"/>
        <v>7.3003400000000003</v>
      </c>
      <c r="R1743" s="10">
        <f t="shared" si="168"/>
        <v>0.47939999999999999</v>
      </c>
      <c r="S1743" s="11">
        <f t="shared" si="169"/>
        <v>484.19</v>
      </c>
      <c r="T1743" s="10" t="s">
        <v>349</v>
      </c>
      <c r="U1743" t="s">
        <v>368</v>
      </c>
    </row>
    <row r="1744" spans="1:21">
      <c r="A1744" t="s">
        <v>2042</v>
      </c>
      <c r="B1744" s="20">
        <v>45726</v>
      </c>
      <c r="C1744" s="20">
        <v>45576</v>
      </c>
      <c r="D1744" t="s">
        <v>94</v>
      </c>
      <c r="E1744" t="s">
        <v>95</v>
      </c>
      <c r="G1744" t="s">
        <v>2848</v>
      </c>
      <c r="H1744" t="s">
        <v>1752</v>
      </c>
      <c r="I1744" t="s">
        <v>1753</v>
      </c>
      <c r="J1744" s="8" t="str">
        <f t="shared" si="165"/>
        <v>LID-</v>
      </c>
      <c r="K1744" t="s">
        <v>98</v>
      </c>
      <c r="L1744" s="47">
        <v>383</v>
      </c>
      <c r="M1744" t="s">
        <v>1472</v>
      </c>
      <c r="N1744" t="s">
        <v>11</v>
      </c>
      <c r="O1744" s="50">
        <v>4</v>
      </c>
      <c r="P1744" s="9">
        <f t="shared" si="166"/>
        <v>1532</v>
      </c>
      <c r="Q1744" s="10">
        <f t="shared" si="167"/>
        <v>7.3003400000000003</v>
      </c>
      <c r="R1744" s="10">
        <f t="shared" si="168"/>
        <v>0.54790000000000005</v>
      </c>
      <c r="S1744" s="11">
        <f t="shared" si="169"/>
        <v>209.85</v>
      </c>
      <c r="T1744" s="10" t="s">
        <v>349</v>
      </c>
      <c r="U1744" t="s">
        <v>368</v>
      </c>
    </row>
    <row r="1745" spans="1:21">
      <c r="A1745" t="s">
        <v>2515</v>
      </c>
      <c r="B1745" s="20">
        <v>45726</v>
      </c>
      <c r="C1745" s="20">
        <v>45713</v>
      </c>
      <c r="D1745" t="s">
        <v>169</v>
      </c>
      <c r="E1745" t="s">
        <v>170</v>
      </c>
      <c r="G1745" t="s">
        <v>2961</v>
      </c>
      <c r="H1745" t="s">
        <v>1098</v>
      </c>
      <c r="I1745" t="s">
        <v>1099</v>
      </c>
      <c r="J1745" s="8" t="str">
        <f t="shared" si="165"/>
        <v>PAP-</v>
      </c>
      <c r="K1745" t="s">
        <v>10</v>
      </c>
      <c r="L1745" s="47">
        <v>10000</v>
      </c>
      <c r="M1745" t="s">
        <v>1472</v>
      </c>
      <c r="N1745" t="s">
        <v>11</v>
      </c>
      <c r="O1745" s="50">
        <v>0.23</v>
      </c>
      <c r="P1745" s="9">
        <f t="shared" si="166"/>
        <v>2300</v>
      </c>
      <c r="Q1745" s="10">
        <f t="shared" si="167"/>
        <v>7.3003400000000003</v>
      </c>
      <c r="R1745" s="10">
        <f t="shared" si="168"/>
        <v>3.15E-2</v>
      </c>
      <c r="S1745" s="11">
        <f t="shared" si="169"/>
        <v>315</v>
      </c>
      <c r="T1745" s="10" t="s">
        <v>349</v>
      </c>
      <c r="U1745" t="s">
        <v>1094</v>
      </c>
    </row>
    <row r="1746" spans="1:21">
      <c r="A1746" t="s">
        <v>2516</v>
      </c>
      <c r="B1746" s="20">
        <v>45726</v>
      </c>
      <c r="C1746" s="20">
        <v>45713</v>
      </c>
      <c r="D1746" t="s">
        <v>169</v>
      </c>
      <c r="E1746" t="s">
        <v>170</v>
      </c>
      <c r="G1746" t="s">
        <v>2961</v>
      </c>
      <c r="H1746" t="s">
        <v>1095</v>
      </c>
      <c r="I1746" t="s">
        <v>1096</v>
      </c>
      <c r="J1746" s="8" t="str">
        <f t="shared" si="165"/>
        <v>PAP-</v>
      </c>
      <c r="K1746" t="s">
        <v>10</v>
      </c>
      <c r="L1746" s="47">
        <v>30000</v>
      </c>
      <c r="M1746" t="s">
        <v>1472</v>
      </c>
      <c r="N1746" t="s">
        <v>11</v>
      </c>
      <c r="O1746" s="50">
        <v>0.28999999999999998</v>
      </c>
      <c r="P1746" s="9">
        <f t="shared" si="166"/>
        <v>8700</v>
      </c>
      <c r="Q1746" s="10">
        <f t="shared" si="167"/>
        <v>7.3003400000000003</v>
      </c>
      <c r="R1746" s="10">
        <f t="shared" si="168"/>
        <v>3.9699999999999999E-2</v>
      </c>
      <c r="S1746" s="11">
        <f t="shared" si="169"/>
        <v>1191</v>
      </c>
      <c r="T1746" s="10" t="s">
        <v>349</v>
      </c>
      <c r="U1746" t="s">
        <v>1094</v>
      </c>
    </row>
    <row r="1747" spans="1:21">
      <c r="A1747" t="s">
        <v>648</v>
      </c>
      <c r="B1747" s="20">
        <v>45726</v>
      </c>
      <c r="C1747" s="20">
        <v>45643</v>
      </c>
      <c r="D1747" t="s">
        <v>169</v>
      </c>
      <c r="E1747" t="s">
        <v>170</v>
      </c>
      <c r="G1747" t="s">
        <v>2862</v>
      </c>
      <c r="H1747" t="s">
        <v>646</v>
      </c>
      <c r="I1747" t="s">
        <v>647</v>
      </c>
      <c r="J1747" s="8" t="str">
        <f t="shared" si="165"/>
        <v>PRIM</v>
      </c>
      <c r="K1747" t="s">
        <v>10</v>
      </c>
      <c r="L1747" s="47">
        <v>1200</v>
      </c>
      <c r="M1747" t="s">
        <v>1472</v>
      </c>
      <c r="N1747" t="s">
        <v>11</v>
      </c>
      <c r="O1747" s="50">
        <v>0.82</v>
      </c>
      <c r="P1747" s="9">
        <f t="shared" si="166"/>
        <v>984</v>
      </c>
      <c r="Q1747" s="10">
        <f t="shared" si="167"/>
        <v>7.3003400000000003</v>
      </c>
      <c r="R1747" s="10">
        <f t="shared" si="168"/>
        <v>0.1123</v>
      </c>
      <c r="S1747" s="11">
        <f t="shared" si="169"/>
        <v>134.76</v>
      </c>
      <c r="T1747" s="10" t="s">
        <v>349</v>
      </c>
      <c r="U1747" t="s">
        <v>181</v>
      </c>
    </row>
    <row r="1748" spans="1:21">
      <c r="A1748" t="s">
        <v>2338</v>
      </c>
      <c r="B1748" s="20">
        <v>45726</v>
      </c>
      <c r="C1748" s="20">
        <v>45674</v>
      </c>
      <c r="D1748" t="s">
        <v>169</v>
      </c>
      <c r="E1748" t="s">
        <v>170</v>
      </c>
      <c r="G1748" t="s">
        <v>2862</v>
      </c>
      <c r="H1748" t="s">
        <v>646</v>
      </c>
      <c r="I1748" t="s">
        <v>647</v>
      </c>
      <c r="J1748" s="8" t="str">
        <f t="shared" si="165"/>
        <v>PRIM</v>
      </c>
      <c r="K1748" t="s">
        <v>10</v>
      </c>
      <c r="L1748" s="47">
        <v>6500</v>
      </c>
      <c r="M1748" t="s">
        <v>1472</v>
      </c>
      <c r="N1748" t="s">
        <v>11</v>
      </c>
      <c r="O1748" s="50">
        <v>1.46</v>
      </c>
      <c r="P1748" s="9">
        <f t="shared" si="166"/>
        <v>9490</v>
      </c>
      <c r="Q1748" s="10">
        <f t="shared" si="167"/>
        <v>7.3003400000000003</v>
      </c>
      <c r="R1748" s="10">
        <f t="shared" si="168"/>
        <v>0.2</v>
      </c>
      <c r="S1748" s="11">
        <f t="shared" si="169"/>
        <v>1300</v>
      </c>
      <c r="T1748" s="10" t="s">
        <v>349</v>
      </c>
      <c r="U1748" t="s">
        <v>181</v>
      </c>
    </row>
    <row r="1749" spans="1:21">
      <c r="A1749" t="s">
        <v>2545</v>
      </c>
      <c r="B1749" s="20">
        <v>45726</v>
      </c>
      <c r="C1749" s="20">
        <v>45714</v>
      </c>
      <c r="D1749" t="s">
        <v>235</v>
      </c>
      <c r="E1749" t="s">
        <v>236</v>
      </c>
      <c r="G1749" t="s">
        <v>2923</v>
      </c>
      <c r="H1749" t="s">
        <v>1352</v>
      </c>
      <c r="I1749" t="s">
        <v>1353</v>
      </c>
      <c r="J1749" s="8" t="str">
        <f t="shared" si="165"/>
        <v>RIV-</v>
      </c>
      <c r="K1749" t="s">
        <v>10</v>
      </c>
      <c r="L1749" s="47">
        <v>80000</v>
      </c>
      <c r="M1749" t="s">
        <v>1472</v>
      </c>
      <c r="N1749" t="s">
        <v>11</v>
      </c>
      <c r="O1749" s="50">
        <v>0.13150000000000001</v>
      </c>
      <c r="P1749" s="9">
        <f t="shared" si="166"/>
        <v>10520</v>
      </c>
      <c r="Q1749" s="10">
        <f t="shared" si="167"/>
        <v>7.3003400000000003</v>
      </c>
      <c r="R1749" s="10">
        <f t="shared" si="168"/>
        <v>1.7999999999999999E-2</v>
      </c>
      <c r="S1749" s="11">
        <f t="shared" si="169"/>
        <v>1440</v>
      </c>
      <c r="T1749" s="10" t="s">
        <v>349</v>
      </c>
      <c r="U1749" t="s">
        <v>132</v>
      </c>
    </row>
    <row r="1750" spans="1:21">
      <c r="A1750" t="s">
        <v>2400</v>
      </c>
      <c r="B1750" s="20">
        <v>45726</v>
      </c>
      <c r="C1750" s="20">
        <v>45698</v>
      </c>
      <c r="D1750" t="s">
        <v>235</v>
      </c>
      <c r="E1750" t="s">
        <v>236</v>
      </c>
      <c r="G1750" t="s">
        <v>2923</v>
      </c>
      <c r="H1750" t="s">
        <v>1361</v>
      </c>
      <c r="I1750" t="s">
        <v>1362</v>
      </c>
      <c r="J1750" s="8" t="str">
        <f t="shared" si="165"/>
        <v>RIV-</v>
      </c>
      <c r="K1750" t="s">
        <v>10</v>
      </c>
      <c r="L1750" s="47">
        <v>10000</v>
      </c>
      <c r="M1750" t="s">
        <v>1472</v>
      </c>
      <c r="N1750" t="s">
        <v>11</v>
      </c>
      <c r="O1750" s="50">
        <v>0.17649999999999999</v>
      </c>
      <c r="P1750" s="9">
        <f t="shared" si="166"/>
        <v>1765</v>
      </c>
      <c r="Q1750" s="10">
        <f t="shared" si="167"/>
        <v>7.3003400000000003</v>
      </c>
      <c r="R1750" s="10">
        <f t="shared" si="168"/>
        <v>2.4199999999999999E-2</v>
      </c>
      <c r="S1750" s="11">
        <f t="shared" si="169"/>
        <v>242</v>
      </c>
      <c r="T1750" s="10" t="s">
        <v>349</v>
      </c>
      <c r="U1750" t="s">
        <v>132</v>
      </c>
    </row>
    <row r="1751" spans="1:21">
      <c r="A1751" t="s">
        <v>2620</v>
      </c>
      <c r="B1751" s="20">
        <v>45726</v>
      </c>
      <c r="C1751" s="20">
        <v>45721</v>
      </c>
      <c r="D1751" t="s">
        <v>169</v>
      </c>
      <c r="E1751" t="s">
        <v>170</v>
      </c>
      <c r="G1751" t="s">
        <v>3015</v>
      </c>
      <c r="H1751" t="s">
        <v>3204</v>
      </c>
      <c r="I1751" t="s">
        <v>3411</v>
      </c>
      <c r="J1751" s="8" t="str">
        <f t="shared" si="165"/>
        <v>STKR</v>
      </c>
      <c r="K1751" t="s">
        <v>10</v>
      </c>
      <c r="L1751" s="47">
        <v>1010</v>
      </c>
      <c r="M1751" t="s">
        <v>1472</v>
      </c>
      <c r="N1751" t="s">
        <v>11</v>
      </c>
      <c r="O1751" s="50">
        <v>0.06</v>
      </c>
      <c r="P1751" s="9">
        <f t="shared" si="166"/>
        <v>60.6</v>
      </c>
      <c r="Q1751" s="10">
        <f t="shared" si="167"/>
        <v>7.3003400000000003</v>
      </c>
      <c r="R1751" s="10">
        <f t="shared" si="168"/>
        <v>8.2000000000000007E-3</v>
      </c>
      <c r="S1751" s="11">
        <f t="shared" si="169"/>
        <v>8.2799999999999994</v>
      </c>
      <c r="T1751" s="10" t="s">
        <v>349</v>
      </c>
      <c r="U1751" t="s">
        <v>18</v>
      </c>
    </row>
    <row r="1752" spans="1:21">
      <c r="A1752" t="s">
        <v>2621</v>
      </c>
      <c r="B1752" s="20">
        <v>45726</v>
      </c>
      <c r="C1752" s="20">
        <v>45721</v>
      </c>
      <c r="D1752" t="s">
        <v>169</v>
      </c>
      <c r="E1752" t="s">
        <v>170</v>
      </c>
      <c r="G1752" t="s">
        <v>3015</v>
      </c>
      <c r="H1752" t="s">
        <v>1320</v>
      </c>
      <c r="I1752" t="s">
        <v>1321</v>
      </c>
      <c r="J1752" s="8" t="str">
        <f t="shared" si="165"/>
        <v>STKR</v>
      </c>
      <c r="K1752" t="s">
        <v>10</v>
      </c>
      <c r="L1752" s="47">
        <v>1010</v>
      </c>
      <c r="M1752" t="s">
        <v>1472</v>
      </c>
      <c r="N1752" t="s">
        <v>11</v>
      </c>
      <c r="O1752" s="50">
        <v>0.06</v>
      </c>
      <c r="P1752" s="9">
        <f t="shared" si="166"/>
        <v>60.6</v>
      </c>
      <c r="Q1752" s="10">
        <f t="shared" si="167"/>
        <v>7.3003400000000003</v>
      </c>
      <c r="R1752" s="10">
        <f t="shared" si="168"/>
        <v>8.2000000000000007E-3</v>
      </c>
      <c r="S1752" s="11">
        <f t="shared" si="169"/>
        <v>8.2799999999999994</v>
      </c>
      <c r="T1752" s="10" t="s">
        <v>349</v>
      </c>
      <c r="U1752" t="s">
        <v>18</v>
      </c>
    </row>
    <row r="1753" spans="1:21">
      <c r="A1753" t="s">
        <v>2622</v>
      </c>
      <c r="B1753" s="20">
        <v>45726</v>
      </c>
      <c r="C1753" s="20">
        <v>45721</v>
      </c>
      <c r="D1753" t="s">
        <v>169</v>
      </c>
      <c r="E1753" t="s">
        <v>170</v>
      </c>
      <c r="G1753" t="s">
        <v>3015</v>
      </c>
      <c r="H1753" t="s">
        <v>3205</v>
      </c>
      <c r="I1753" t="s">
        <v>3412</v>
      </c>
      <c r="J1753" s="8" t="str">
        <f t="shared" si="165"/>
        <v>STKR</v>
      </c>
      <c r="K1753" t="s">
        <v>10</v>
      </c>
      <c r="L1753" s="47">
        <v>1010</v>
      </c>
      <c r="M1753" t="s">
        <v>1472</v>
      </c>
      <c r="N1753" t="s">
        <v>11</v>
      </c>
      <c r="O1753" s="50">
        <v>0.06</v>
      </c>
      <c r="P1753" s="9">
        <f t="shared" si="166"/>
        <v>60.6</v>
      </c>
      <c r="Q1753" s="10">
        <f t="shared" si="167"/>
        <v>7.3003400000000003</v>
      </c>
      <c r="R1753" s="10">
        <f t="shared" si="168"/>
        <v>8.2000000000000007E-3</v>
      </c>
      <c r="S1753" s="11">
        <f t="shared" si="169"/>
        <v>8.2799999999999994</v>
      </c>
      <c r="T1753" s="10" t="s">
        <v>349</v>
      </c>
      <c r="U1753" t="s">
        <v>18</v>
      </c>
    </row>
    <row r="1754" spans="1:21">
      <c r="A1754" t="s">
        <v>2619</v>
      </c>
      <c r="B1754" s="20">
        <v>45726</v>
      </c>
      <c r="C1754" s="20">
        <v>45721</v>
      </c>
      <c r="D1754" t="s">
        <v>169</v>
      </c>
      <c r="E1754" t="s">
        <v>170</v>
      </c>
      <c r="G1754" t="s">
        <v>3015</v>
      </c>
      <c r="H1754" t="s">
        <v>1324</v>
      </c>
      <c r="I1754" t="s">
        <v>1325</v>
      </c>
      <c r="J1754" s="8" t="str">
        <f t="shared" si="165"/>
        <v>STKR</v>
      </c>
      <c r="K1754" t="s">
        <v>10</v>
      </c>
      <c r="L1754" s="47">
        <v>1010</v>
      </c>
      <c r="M1754" t="s">
        <v>1472</v>
      </c>
      <c r="N1754" t="s">
        <v>11</v>
      </c>
      <c r="O1754" s="50">
        <v>0.08</v>
      </c>
      <c r="P1754" s="9">
        <f t="shared" si="166"/>
        <v>80.8</v>
      </c>
      <c r="Q1754" s="10">
        <f t="shared" si="167"/>
        <v>7.3003400000000003</v>
      </c>
      <c r="R1754" s="10">
        <f t="shared" si="168"/>
        <v>1.0999999999999999E-2</v>
      </c>
      <c r="S1754" s="11">
        <f t="shared" si="169"/>
        <v>11.11</v>
      </c>
      <c r="T1754" s="10" t="s">
        <v>349</v>
      </c>
      <c r="U1754" t="s">
        <v>18</v>
      </c>
    </row>
    <row r="1755" spans="1:21">
      <c r="A1755" t="s">
        <v>2327</v>
      </c>
      <c r="B1755" s="20">
        <v>45726</v>
      </c>
      <c r="C1755" s="20">
        <v>45664</v>
      </c>
      <c r="D1755" t="s">
        <v>2817</v>
      </c>
      <c r="E1755" t="s">
        <v>2818</v>
      </c>
      <c r="G1755" t="s">
        <v>2883</v>
      </c>
      <c r="H1755" t="s">
        <v>3083</v>
      </c>
      <c r="I1755" t="s">
        <v>3299</v>
      </c>
      <c r="J1755" s="8" t="str">
        <f t="shared" si="165"/>
        <v>STM-</v>
      </c>
      <c r="K1755" t="s">
        <v>10</v>
      </c>
      <c r="L1755" s="47">
        <v>1008</v>
      </c>
      <c r="M1755" t="s">
        <v>1472</v>
      </c>
      <c r="N1755" t="s">
        <v>2246</v>
      </c>
      <c r="O1755" s="50">
        <v>6</v>
      </c>
      <c r="P1755" s="9">
        <f t="shared" si="166"/>
        <v>6048</v>
      </c>
      <c r="Q1755" s="10">
        <f t="shared" si="167"/>
        <v>1</v>
      </c>
      <c r="R1755" s="10">
        <f t="shared" si="168"/>
        <v>6</v>
      </c>
      <c r="S1755" s="11">
        <f t="shared" si="169"/>
        <v>6048</v>
      </c>
      <c r="T1755" s="10" t="s">
        <v>349</v>
      </c>
      <c r="U1755" t="s">
        <v>3482</v>
      </c>
    </row>
    <row r="1756" spans="1:21">
      <c r="A1756" t="s">
        <v>2454</v>
      </c>
      <c r="B1756" s="20">
        <v>45726</v>
      </c>
      <c r="C1756" s="20">
        <v>45705</v>
      </c>
      <c r="D1756" t="s">
        <v>2817</v>
      </c>
      <c r="E1756" t="s">
        <v>2818</v>
      </c>
      <c r="G1756" t="s">
        <v>2941</v>
      </c>
      <c r="H1756" t="s">
        <v>3071</v>
      </c>
      <c r="I1756" t="s">
        <v>3288</v>
      </c>
      <c r="J1756" s="8" t="str">
        <f t="shared" si="165"/>
        <v>T&amp;G-</v>
      </c>
      <c r="K1756" t="s">
        <v>10</v>
      </c>
      <c r="L1756" s="47">
        <v>1000</v>
      </c>
      <c r="M1756" t="s">
        <v>1472</v>
      </c>
      <c r="N1756" t="s">
        <v>2246</v>
      </c>
      <c r="O1756" s="50">
        <v>0.18</v>
      </c>
      <c r="P1756" s="9">
        <f t="shared" si="166"/>
        <v>180</v>
      </c>
      <c r="Q1756" s="10">
        <f t="shared" si="167"/>
        <v>1</v>
      </c>
      <c r="R1756" s="10">
        <f t="shared" si="168"/>
        <v>0.18</v>
      </c>
      <c r="S1756" s="11">
        <f t="shared" si="169"/>
        <v>180</v>
      </c>
      <c r="T1756" s="10" t="s">
        <v>349</v>
      </c>
      <c r="U1756" t="s">
        <v>2245</v>
      </c>
    </row>
    <row r="1757" spans="1:21">
      <c r="A1757" t="s">
        <v>2453</v>
      </c>
      <c r="B1757" s="20">
        <v>45726</v>
      </c>
      <c r="C1757" s="20">
        <v>45705</v>
      </c>
      <c r="D1757" t="s">
        <v>2817</v>
      </c>
      <c r="E1757" t="s">
        <v>2818</v>
      </c>
      <c r="G1757" t="s">
        <v>2941</v>
      </c>
      <c r="H1757" t="s">
        <v>3070</v>
      </c>
      <c r="I1757" t="s">
        <v>3287</v>
      </c>
      <c r="J1757" s="8" t="str">
        <f t="shared" si="165"/>
        <v>T&amp;G-</v>
      </c>
      <c r="K1757" t="s">
        <v>10</v>
      </c>
      <c r="L1757" s="47">
        <v>1000</v>
      </c>
      <c r="M1757" t="s">
        <v>1472</v>
      </c>
      <c r="N1757" t="s">
        <v>2246</v>
      </c>
      <c r="O1757" s="50">
        <v>0.2</v>
      </c>
      <c r="P1757" s="9">
        <f t="shared" si="166"/>
        <v>200</v>
      </c>
      <c r="Q1757" s="10">
        <f t="shared" si="167"/>
        <v>1</v>
      </c>
      <c r="R1757" s="10">
        <f t="shared" si="168"/>
        <v>0.2</v>
      </c>
      <c r="S1757" s="11">
        <f t="shared" si="169"/>
        <v>200</v>
      </c>
      <c r="T1757" s="10" t="s">
        <v>349</v>
      </c>
      <c r="U1757" t="s">
        <v>2245</v>
      </c>
    </row>
    <row r="1758" spans="1:21">
      <c r="A1758" t="s">
        <v>2452</v>
      </c>
      <c r="B1758" s="20">
        <v>45726</v>
      </c>
      <c r="C1758" s="20">
        <v>45705</v>
      </c>
      <c r="D1758" t="s">
        <v>2817</v>
      </c>
      <c r="E1758" t="s">
        <v>2818</v>
      </c>
      <c r="G1758" t="s">
        <v>2941</v>
      </c>
      <c r="H1758" t="s">
        <v>3069</v>
      </c>
      <c r="I1758" t="s">
        <v>3286</v>
      </c>
      <c r="J1758" s="8" t="str">
        <f t="shared" si="165"/>
        <v>T&amp;G-</v>
      </c>
      <c r="K1758" t="s">
        <v>10</v>
      </c>
      <c r="L1758" s="47">
        <v>1000</v>
      </c>
      <c r="M1758" t="s">
        <v>1472</v>
      </c>
      <c r="N1758" t="s">
        <v>2246</v>
      </c>
      <c r="O1758" s="50">
        <v>0.23</v>
      </c>
      <c r="P1758" s="9">
        <f t="shared" si="166"/>
        <v>230</v>
      </c>
      <c r="Q1758" s="10">
        <f t="shared" si="167"/>
        <v>1</v>
      </c>
      <c r="R1758" s="10">
        <f t="shared" si="168"/>
        <v>0.23</v>
      </c>
      <c r="S1758" s="11">
        <f t="shared" si="169"/>
        <v>230</v>
      </c>
      <c r="T1758" s="10" t="s">
        <v>349</v>
      </c>
      <c r="U1758" t="s">
        <v>2245</v>
      </c>
    </row>
    <row r="1759" spans="1:21">
      <c r="A1759" t="s">
        <v>2393</v>
      </c>
      <c r="B1759" s="20">
        <v>45726</v>
      </c>
      <c r="C1759" s="20">
        <v>45695</v>
      </c>
      <c r="D1759" t="s">
        <v>169</v>
      </c>
      <c r="E1759" t="s">
        <v>170</v>
      </c>
      <c r="G1759" t="s">
        <v>2919</v>
      </c>
      <c r="H1759" t="s">
        <v>3094</v>
      </c>
      <c r="I1759" t="s">
        <v>1628</v>
      </c>
      <c r="J1759" s="8" t="str">
        <f t="shared" si="165"/>
        <v>WACD</v>
      </c>
      <c r="K1759" t="s">
        <v>10</v>
      </c>
      <c r="L1759" s="47">
        <v>1000</v>
      </c>
      <c r="M1759" t="s">
        <v>1472</v>
      </c>
      <c r="N1759" t="s">
        <v>11</v>
      </c>
      <c r="O1759" s="50">
        <v>0.39200000000000002</v>
      </c>
      <c r="P1759" s="9">
        <f t="shared" si="166"/>
        <v>392</v>
      </c>
      <c r="Q1759" s="10">
        <f t="shared" si="167"/>
        <v>7.3003400000000003</v>
      </c>
      <c r="R1759" s="10">
        <f t="shared" si="168"/>
        <v>5.3699999999999998E-2</v>
      </c>
      <c r="S1759" s="11">
        <f t="shared" si="169"/>
        <v>53.7</v>
      </c>
      <c r="T1759" s="10" t="s">
        <v>349</v>
      </c>
      <c r="U1759" t="s">
        <v>635</v>
      </c>
    </row>
    <row r="1760" spans="1:21">
      <c r="A1760" t="s">
        <v>1912</v>
      </c>
      <c r="B1760" s="20">
        <v>45723</v>
      </c>
      <c r="C1760" s="20">
        <v>45671</v>
      </c>
      <c r="D1760" t="s">
        <v>128</v>
      </c>
      <c r="E1760" t="s">
        <v>129</v>
      </c>
      <c r="G1760" t="s">
        <v>2867</v>
      </c>
      <c r="H1760" t="s">
        <v>443</v>
      </c>
      <c r="I1760" t="s">
        <v>444</v>
      </c>
      <c r="J1760" s="8" t="str">
        <f t="shared" si="165"/>
        <v>FG--</v>
      </c>
      <c r="K1760" t="s">
        <v>10</v>
      </c>
      <c r="L1760" s="47">
        <v>3000</v>
      </c>
      <c r="M1760" t="s">
        <v>1472</v>
      </c>
      <c r="N1760" t="s">
        <v>11</v>
      </c>
      <c r="O1760" s="50">
        <v>1.0021</v>
      </c>
      <c r="P1760" s="9">
        <f t="shared" si="166"/>
        <v>3006.3</v>
      </c>
      <c r="Q1760" s="10">
        <f t="shared" si="167"/>
        <v>7.3003400000000003</v>
      </c>
      <c r="R1760" s="10">
        <f t="shared" si="168"/>
        <v>0.13730000000000001</v>
      </c>
      <c r="S1760" s="11">
        <f t="shared" si="169"/>
        <v>411.9</v>
      </c>
      <c r="T1760" s="10" t="s">
        <v>349</v>
      </c>
      <c r="U1760" t="s">
        <v>64</v>
      </c>
    </row>
    <row r="1761" spans="1:21">
      <c r="A1761" t="s">
        <v>2283</v>
      </c>
      <c r="B1761" s="20">
        <v>45723</v>
      </c>
      <c r="C1761" s="20">
        <v>45596</v>
      </c>
      <c r="D1761" t="s">
        <v>287</v>
      </c>
      <c r="E1761" t="s">
        <v>288</v>
      </c>
      <c r="G1761" t="s">
        <v>2850</v>
      </c>
      <c r="H1761" t="s">
        <v>3064</v>
      </c>
      <c r="I1761" t="s">
        <v>83</v>
      </c>
      <c r="J1761" s="8" t="s">
        <v>1478</v>
      </c>
      <c r="K1761" t="s">
        <v>10</v>
      </c>
      <c r="L1761" s="47">
        <v>-79</v>
      </c>
      <c r="M1761" t="s">
        <v>1472</v>
      </c>
      <c r="N1761" t="s">
        <v>11</v>
      </c>
      <c r="O1761" s="50">
        <v>7.4237000000000002</v>
      </c>
      <c r="P1761" s="9">
        <f t="shared" si="166"/>
        <v>-586.47</v>
      </c>
      <c r="Q1761" s="10">
        <f t="shared" si="167"/>
        <v>7.3003400000000003</v>
      </c>
      <c r="R1761" s="10">
        <f t="shared" si="168"/>
        <v>1.0168999999999999</v>
      </c>
      <c r="S1761" s="11">
        <f t="shared" si="169"/>
        <v>-80.34</v>
      </c>
      <c r="T1761" s="10" t="s">
        <v>349</v>
      </c>
      <c r="U1761" t="s">
        <v>36</v>
      </c>
    </row>
    <row r="1762" spans="1:21">
      <c r="A1762" t="s">
        <v>705</v>
      </c>
      <c r="B1762" s="20">
        <v>45723</v>
      </c>
      <c r="C1762" s="20">
        <v>45639</v>
      </c>
      <c r="D1762" t="s">
        <v>287</v>
      </c>
      <c r="E1762" t="s">
        <v>288</v>
      </c>
      <c r="G1762" t="s">
        <v>2850</v>
      </c>
      <c r="H1762" t="s">
        <v>703</v>
      </c>
      <c r="I1762" t="s">
        <v>704</v>
      </c>
      <c r="J1762" s="8" t="s">
        <v>1478</v>
      </c>
      <c r="K1762" t="s">
        <v>10</v>
      </c>
      <c r="L1762" s="47">
        <v>-78</v>
      </c>
      <c r="M1762" t="s">
        <v>1472</v>
      </c>
      <c r="N1762" t="s">
        <v>11</v>
      </c>
      <c r="O1762" s="50">
        <v>7.4237000000000002</v>
      </c>
      <c r="P1762" s="9">
        <f t="shared" si="166"/>
        <v>-579.04999999999995</v>
      </c>
      <c r="Q1762" s="10">
        <f t="shared" si="167"/>
        <v>7.3003400000000003</v>
      </c>
      <c r="R1762" s="10">
        <f t="shared" si="168"/>
        <v>1.0168999999999999</v>
      </c>
      <c r="S1762" s="11">
        <f t="shared" si="169"/>
        <v>-79.319999999999993</v>
      </c>
      <c r="T1762" s="10" t="s">
        <v>349</v>
      </c>
      <c r="U1762" t="s">
        <v>36</v>
      </c>
    </row>
    <row r="1763" spans="1:21">
      <c r="A1763" t="s">
        <v>2342</v>
      </c>
      <c r="B1763" s="20">
        <v>45723</v>
      </c>
      <c r="C1763" s="20">
        <v>45674</v>
      </c>
      <c r="D1763" t="s">
        <v>287</v>
      </c>
      <c r="E1763" t="s">
        <v>288</v>
      </c>
      <c r="G1763" t="s">
        <v>2897</v>
      </c>
      <c r="H1763" t="s">
        <v>3064</v>
      </c>
      <c r="I1763" t="s">
        <v>83</v>
      </c>
      <c r="J1763" s="8" t="s">
        <v>1478</v>
      </c>
      <c r="K1763" t="s">
        <v>10</v>
      </c>
      <c r="L1763" s="47">
        <v>2100</v>
      </c>
      <c r="M1763" t="s">
        <v>1472</v>
      </c>
      <c r="N1763" t="s">
        <v>11</v>
      </c>
      <c r="O1763" s="50">
        <v>7.4237000000000002</v>
      </c>
      <c r="P1763" s="9">
        <f t="shared" si="166"/>
        <v>15589.77</v>
      </c>
      <c r="Q1763" s="10">
        <f t="shared" si="167"/>
        <v>7.3003400000000003</v>
      </c>
      <c r="R1763" s="10">
        <f t="shared" si="168"/>
        <v>1.0168999999999999</v>
      </c>
      <c r="S1763" s="11">
        <f t="shared" si="169"/>
        <v>2135.4899999999998</v>
      </c>
      <c r="T1763" s="10" t="s">
        <v>349</v>
      </c>
      <c r="U1763" t="s">
        <v>36</v>
      </c>
    </row>
    <row r="1764" spans="1:21">
      <c r="A1764" t="s">
        <v>2284</v>
      </c>
      <c r="B1764" s="20">
        <v>45723</v>
      </c>
      <c r="C1764" s="20">
        <v>45604</v>
      </c>
      <c r="D1764" t="s">
        <v>287</v>
      </c>
      <c r="E1764" t="s">
        <v>288</v>
      </c>
      <c r="G1764" t="s">
        <v>2850</v>
      </c>
      <c r="H1764" t="s">
        <v>75</v>
      </c>
      <c r="I1764" t="s">
        <v>3280</v>
      </c>
      <c r="J1764" s="8" t="s">
        <v>1478</v>
      </c>
      <c r="K1764" t="s">
        <v>10</v>
      </c>
      <c r="L1764" s="47">
        <v>-100</v>
      </c>
      <c r="M1764" t="s">
        <v>1472</v>
      </c>
      <c r="N1764" t="s">
        <v>11</v>
      </c>
      <c r="O1764" s="50">
        <v>9.2149999999999999</v>
      </c>
      <c r="P1764" s="9">
        <f t="shared" si="166"/>
        <v>-921.5</v>
      </c>
      <c r="Q1764" s="10">
        <f t="shared" si="167"/>
        <v>7.3003400000000003</v>
      </c>
      <c r="R1764" s="10">
        <f t="shared" si="168"/>
        <v>1.2623</v>
      </c>
      <c r="S1764" s="11">
        <f t="shared" si="169"/>
        <v>-126.23</v>
      </c>
      <c r="T1764" s="10" t="s">
        <v>349</v>
      </c>
      <c r="U1764" t="s">
        <v>36</v>
      </c>
    </row>
    <row r="1765" spans="1:21">
      <c r="A1765" t="s">
        <v>2054</v>
      </c>
      <c r="B1765" s="20">
        <v>45723</v>
      </c>
      <c r="C1765" s="20">
        <v>45656</v>
      </c>
      <c r="D1765" t="s">
        <v>128</v>
      </c>
      <c r="E1765" t="s">
        <v>129</v>
      </c>
      <c r="G1765" t="s">
        <v>2867</v>
      </c>
      <c r="H1765" t="s">
        <v>1762</v>
      </c>
      <c r="I1765" t="s">
        <v>1763</v>
      </c>
      <c r="J1765" s="8" t="str">
        <f t="shared" ref="J1765:J1796" si="170">+LEFT(U1765,4)</f>
        <v>HDL-</v>
      </c>
      <c r="K1765" t="s">
        <v>10</v>
      </c>
      <c r="L1765" s="47">
        <v>3200</v>
      </c>
      <c r="M1765" t="s">
        <v>1472</v>
      </c>
      <c r="N1765" t="s">
        <v>11</v>
      </c>
      <c r="O1765" s="50">
        <v>4.5491999999999999</v>
      </c>
      <c r="P1765" s="9">
        <f t="shared" si="166"/>
        <v>14557.44</v>
      </c>
      <c r="Q1765" s="10">
        <f t="shared" si="167"/>
        <v>7.3003400000000003</v>
      </c>
      <c r="R1765" s="10">
        <f t="shared" si="168"/>
        <v>0.62309999999999999</v>
      </c>
      <c r="S1765" s="11">
        <f t="shared" si="169"/>
        <v>1993.92</v>
      </c>
      <c r="T1765" s="10" t="s">
        <v>349</v>
      </c>
      <c r="U1765" t="s">
        <v>228</v>
      </c>
    </row>
    <row r="1766" spans="1:21">
      <c r="A1766" t="s">
        <v>2340</v>
      </c>
      <c r="B1766" s="20">
        <v>45723</v>
      </c>
      <c r="C1766" s="20">
        <v>45674</v>
      </c>
      <c r="D1766" t="s">
        <v>128</v>
      </c>
      <c r="E1766" t="s">
        <v>129</v>
      </c>
      <c r="G1766" t="s">
        <v>2867</v>
      </c>
      <c r="H1766" t="s">
        <v>1762</v>
      </c>
      <c r="I1766" t="s">
        <v>1763</v>
      </c>
      <c r="J1766" s="8" t="str">
        <f t="shared" si="170"/>
        <v>HDL-</v>
      </c>
      <c r="K1766" t="s">
        <v>10</v>
      </c>
      <c r="L1766" s="47">
        <v>200</v>
      </c>
      <c r="M1766" t="s">
        <v>1472</v>
      </c>
      <c r="N1766" t="s">
        <v>11</v>
      </c>
      <c r="O1766" s="50">
        <v>4.5491999999999999</v>
      </c>
      <c r="P1766" s="9">
        <f t="shared" si="166"/>
        <v>909.84</v>
      </c>
      <c r="Q1766" s="10">
        <f t="shared" si="167"/>
        <v>7.3003400000000003</v>
      </c>
      <c r="R1766" s="10">
        <f t="shared" si="168"/>
        <v>0.62309999999999999</v>
      </c>
      <c r="S1766" s="11">
        <f t="shared" si="169"/>
        <v>124.62</v>
      </c>
      <c r="T1766" s="10" t="s">
        <v>349</v>
      </c>
      <c r="U1766" t="s">
        <v>228</v>
      </c>
    </row>
    <row r="1767" spans="1:21">
      <c r="A1767" t="s">
        <v>2291</v>
      </c>
      <c r="B1767" s="20">
        <v>45723</v>
      </c>
      <c r="C1767" s="20">
        <v>45636</v>
      </c>
      <c r="D1767" t="s">
        <v>143</v>
      </c>
      <c r="E1767" t="s">
        <v>144</v>
      </c>
      <c r="G1767" t="s">
        <v>2858</v>
      </c>
      <c r="H1767" t="s">
        <v>3065</v>
      </c>
      <c r="I1767" t="s">
        <v>3281</v>
      </c>
      <c r="J1767" s="8" t="str">
        <f t="shared" si="170"/>
        <v>HDL-</v>
      </c>
      <c r="K1767" t="s">
        <v>10</v>
      </c>
      <c r="L1767" s="47">
        <v>370</v>
      </c>
      <c r="M1767" t="s">
        <v>1472</v>
      </c>
      <c r="N1767" t="s">
        <v>11</v>
      </c>
      <c r="O1767" s="50">
        <v>15.564299999999999</v>
      </c>
      <c r="P1767" s="9">
        <f t="shared" si="166"/>
        <v>5758.79</v>
      </c>
      <c r="Q1767" s="10">
        <f t="shared" si="167"/>
        <v>7.3003400000000003</v>
      </c>
      <c r="R1767" s="10">
        <f t="shared" si="168"/>
        <v>2.1320000000000001</v>
      </c>
      <c r="S1767" s="11">
        <f t="shared" si="169"/>
        <v>788.84</v>
      </c>
      <c r="T1767" s="10" t="s">
        <v>349</v>
      </c>
      <c r="U1767" t="s">
        <v>228</v>
      </c>
    </row>
    <row r="1768" spans="1:21">
      <c r="A1768" t="s">
        <v>2292</v>
      </c>
      <c r="B1768" s="20">
        <v>45723</v>
      </c>
      <c r="C1768" s="20">
        <v>45636</v>
      </c>
      <c r="D1768" t="s">
        <v>143</v>
      </c>
      <c r="E1768" t="s">
        <v>144</v>
      </c>
      <c r="G1768" t="s">
        <v>2858</v>
      </c>
      <c r="H1768" t="s">
        <v>3066</v>
      </c>
      <c r="I1768" t="s">
        <v>3282</v>
      </c>
      <c r="J1768" s="8" t="str">
        <f t="shared" si="170"/>
        <v>HDL-</v>
      </c>
      <c r="K1768" t="s">
        <v>10</v>
      </c>
      <c r="L1768" s="47">
        <v>500</v>
      </c>
      <c r="M1768" t="s">
        <v>1472</v>
      </c>
      <c r="N1768" t="s">
        <v>11</v>
      </c>
      <c r="O1768" s="50">
        <v>15.564299999999999</v>
      </c>
      <c r="P1768" s="9">
        <f t="shared" si="166"/>
        <v>7782.15</v>
      </c>
      <c r="Q1768" s="10">
        <f t="shared" si="167"/>
        <v>7.3003400000000003</v>
      </c>
      <c r="R1768" s="10">
        <f t="shared" si="168"/>
        <v>2.1320000000000001</v>
      </c>
      <c r="S1768" s="11">
        <f t="shared" si="169"/>
        <v>1066</v>
      </c>
      <c r="T1768" s="10" t="s">
        <v>349</v>
      </c>
      <c r="U1768" t="s">
        <v>228</v>
      </c>
    </row>
    <row r="1769" spans="1:21">
      <c r="A1769" t="s">
        <v>2456</v>
      </c>
      <c r="B1769" s="20">
        <v>45723</v>
      </c>
      <c r="C1769" s="20">
        <v>45706</v>
      </c>
      <c r="D1769" t="s">
        <v>61</v>
      </c>
      <c r="E1769" t="s">
        <v>61</v>
      </c>
      <c r="G1769" t="s">
        <v>2943</v>
      </c>
      <c r="H1769" t="s">
        <v>221</v>
      </c>
      <c r="I1769" t="s">
        <v>222</v>
      </c>
      <c r="J1769" s="8" t="str">
        <f t="shared" si="170"/>
        <v>KNOB</v>
      </c>
      <c r="K1769" t="s">
        <v>10</v>
      </c>
      <c r="L1769" s="47">
        <v>2700</v>
      </c>
      <c r="M1769" t="s">
        <v>1472</v>
      </c>
      <c r="N1769" t="s">
        <v>11</v>
      </c>
      <c r="O1769" s="50">
        <v>1.2455000000000001</v>
      </c>
      <c r="P1769" s="9">
        <f t="shared" si="166"/>
        <v>3362.85</v>
      </c>
      <c r="Q1769" s="10">
        <f t="shared" si="167"/>
        <v>7.3003400000000003</v>
      </c>
      <c r="R1769" s="10">
        <f t="shared" si="168"/>
        <v>0.1706</v>
      </c>
      <c r="S1769" s="11">
        <f t="shared" si="169"/>
        <v>460.62</v>
      </c>
      <c r="T1769" s="10" t="s">
        <v>349</v>
      </c>
      <c r="U1769" t="s">
        <v>32</v>
      </c>
    </row>
    <row r="1770" spans="1:21">
      <c r="A1770" t="s">
        <v>2324</v>
      </c>
      <c r="B1770" s="20">
        <v>45723</v>
      </c>
      <c r="C1770" s="20">
        <v>45664</v>
      </c>
      <c r="D1770" t="s">
        <v>94</v>
      </c>
      <c r="E1770" t="s">
        <v>95</v>
      </c>
      <c r="G1770" t="s">
        <v>2881</v>
      </c>
      <c r="H1770" t="s">
        <v>997</v>
      </c>
      <c r="I1770" t="s">
        <v>998</v>
      </c>
      <c r="J1770" s="8" t="str">
        <f t="shared" si="170"/>
        <v>LID-</v>
      </c>
      <c r="K1770" t="s">
        <v>3481</v>
      </c>
      <c r="L1770" s="47">
        <v>1234</v>
      </c>
      <c r="M1770" t="s">
        <v>1472</v>
      </c>
      <c r="N1770" t="s">
        <v>11</v>
      </c>
      <c r="O1770" s="50">
        <v>3.64</v>
      </c>
      <c r="P1770" s="9">
        <f t="shared" si="166"/>
        <v>4491.76</v>
      </c>
      <c r="Q1770" s="10">
        <f t="shared" si="167"/>
        <v>7.3003400000000003</v>
      </c>
      <c r="R1770" s="10">
        <f t="shared" si="168"/>
        <v>0.49859999999999999</v>
      </c>
      <c r="S1770" s="11">
        <f t="shared" si="169"/>
        <v>615.27</v>
      </c>
      <c r="T1770" s="10" t="s">
        <v>349</v>
      </c>
      <c r="U1770" t="s">
        <v>368</v>
      </c>
    </row>
    <row r="1771" spans="1:21">
      <c r="A1771" t="s">
        <v>2325</v>
      </c>
      <c r="B1771" s="20">
        <v>45723</v>
      </c>
      <c r="C1771" s="20">
        <v>45664</v>
      </c>
      <c r="D1771" t="s">
        <v>94</v>
      </c>
      <c r="E1771" t="s">
        <v>95</v>
      </c>
      <c r="G1771" t="s">
        <v>2882</v>
      </c>
      <c r="H1771" t="s">
        <v>1750</v>
      </c>
      <c r="I1771" t="s">
        <v>1751</v>
      </c>
      <c r="J1771" s="8" t="str">
        <f t="shared" si="170"/>
        <v>LID-</v>
      </c>
      <c r="K1771" t="s">
        <v>3481</v>
      </c>
      <c r="L1771" s="47">
        <v>990</v>
      </c>
      <c r="M1771" t="s">
        <v>1472</v>
      </c>
      <c r="N1771" t="s">
        <v>11</v>
      </c>
      <c r="O1771" s="50">
        <v>3.92</v>
      </c>
      <c r="P1771" s="9">
        <f t="shared" si="166"/>
        <v>3880.8</v>
      </c>
      <c r="Q1771" s="10">
        <f t="shared" si="167"/>
        <v>7.3003400000000003</v>
      </c>
      <c r="R1771" s="10">
        <f t="shared" si="168"/>
        <v>0.53700000000000003</v>
      </c>
      <c r="S1771" s="11">
        <f t="shared" si="169"/>
        <v>531.63</v>
      </c>
      <c r="T1771" s="10" t="s">
        <v>349</v>
      </c>
      <c r="U1771" t="s">
        <v>368</v>
      </c>
    </row>
    <row r="1772" spans="1:21">
      <c r="A1772" t="s">
        <v>2410</v>
      </c>
      <c r="B1772" s="20">
        <v>45723</v>
      </c>
      <c r="C1772" s="20">
        <v>45700</v>
      </c>
      <c r="D1772" t="s">
        <v>94</v>
      </c>
      <c r="E1772" t="s">
        <v>95</v>
      </c>
      <c r="G1772" t="s">
        <v>2882</v>
      </c>
      <c r="H1772" t="s">
        <v>1750</v>
      </c>
      <c r="I1772" t="s">
        <v>1751</v>
      </c>
      <c r="J1772" s="8" t="str">
        <f t="shared" si="170"/>
        <v>LID-</v>
      </c>
      <c r="K1772" t="s">
        <v>3481</v>
      </c>
      <c r="L1772" s="47">
        <v>436</v>
      </c>
      <c r="M1772" t="s">
        <v>1472</v>
      </c>
      <c r="N1772" t="s">
        <v>11</v>
      </c>
      <c r="O1772" s="50">
        <v>3.92</v>
      </c>
      <c r="P1772" s="9">
        <f t="shared" si="166"/>
        <v>1709.12</v>
      </c>
      <c r="Q1772" s="10">
        <f t="shared" si="167"/>
        <v>7.3003400000000003</v>
      </c>
      <c r="R1772" s="10">
        <f t="shared" si="168"/>
        <v>0.53700000000000003</v>
      </c>
      <c r="S1772" s="11">
        <f t="shared" si="169"/>
        <v>234.13</v>
      </c>
      <c r="T1772" s="10" t="s">
        <v>349</v>
      </c>
      <c r="U1772" t="s">
        <v>368</v>
      </c>
    </row>
    <row r="1773" spans="1:21">
      <c r="A1773" t="s">
        <v>2580</v>
      </c>
      <c r="B1773" s="20">
        <v>45723</v>
      </c>
      <c r="C1773" s="20">
        <v>45716</v>
      </c>
      <c r="D1773" t="s">
        <v>268</v>
      </c>
      <c r="E1773" t="s">
        <v>269</v>
      </c>
      <c r="G1773" t="s">
        <v>3003</v>
      </c>
      <c r="H1773" t="s">
        <v>3184</v>
      </c>
      <c r="I1773" t="s">
        <v>3391</v>
      </c>
      <c r="J1773" s="8" t="str">
        <f t="shared" si="170"/>
        <v>MISC</v>
      </c>
      <c r="K1773" t="s">
        <v>10</v>
      </c>
      <c r="L1773" s="47">
        <v>50</v>
      </c>
      <c r="M1773" t="s">
        <v>136</v>
      </c>
      <c r="N1773" t="s">
        <v>11</v>
      </c>
      <c r="O1773" s="50">
        <v>2.57</v>
      </c>
      <c r="P1773" s="9">
        <f t="shared" si="166"/>
        <v>128.5</v>
      </c>
      <c r="Q1773" s="10">
        <f t="shared" si="167"/>
        <v>7.3003400000000003</v>
      </c>
      <c r="R1773" s="10">
        <f t="shared" si="168"/>
        <v>0.35199999999999998</v>
      </c>
      <c r="S1773" s="11">
        <f t="shared" si="169"/>
        <v>17.600000000000001</v>
      </c>
      <c r="T1773" s="10" t="s">
        <v>349</v>
      </c>
      <c r="U1773" t="s">
        <v>25</v>
      </c>
    </row>
    <row r="1774" spans="1:21">
      <c r="A1774" t="s">
        <v>2581</v>
      </c>
      <c r="B1774" s="20">
        <v>45723</v>
      </c>
      <c r="C1774" s="20">
        <v>45716</v>
      </c>
      <c r="D1774" t="s">
        <v>268</v>
      </c>
      <c r="E1774" t="s">
        <v>269</v>
      </c>
      <c r="G1774" t="s">
        <v>3003</v>
      </c>
      <c r="H1774" t="s">
        <v>1077</v>
      </c>
      <c r="I1774" t="s">
        <v>1078</v>
      </c>
      <c r="J1774" s="8" t="str">
        <f t="shared" si="170"/>
        <v>MISC</v>
      </c>
      <c r="K1774" t="s">
        <v>10</v>
      </c>
      <c r="L1774" s="47">
        <v>50</v>
      </c>
      <c r="M1774" t="s">
        <v>136</v>
      </c>
      <c r="N1774" t="s">
        <v>11</v>
      </c>
      <c r="O1774" s="50">
        <v>5.18</v>
      </c>
      <c r="P1774" s="9">
        <f t="shared" si="166"/>
        <v>259</v>
      </c>
      <c r="Q1774" s="10">
        <f t="shared" si="167"/>
        <v>7.3003400000000003</v>
      </c>
      <c r="R1774" s="10">
        <f t="shared" si="168"/>
        <v>0.70960000000000001</v>
      </c>
      <c r="S1774" s="11">
        <f t="shared" si="169"/>
        <v>35.479999999999997</v>
      </c>
      <c r="T1774" s="10" t="s">
        <v>349</v>
      </c>
      <c r="U1774" t="s">
        <v>25</v>
      </c>
    </row>
    <row r="1775" spans="1:21">
      <c r="A1775" t="s">
        <v>648</v>
      </c>
      <c r="B1775" s="20">
        <v>45723</v>
      </c>
      <c r="C1775" s="20">
        <v>45643</v>
      </c>
      <c r="D1775" t="s">
        <v>169</v>
      </c>
      <c r="E1775" t="s">
        <v>170</v>
      </c>
      <c r="G1775" t="s">
        <v>2863</v>
      </c>
      <c r="H1775" t="s">
        <v>646</v>
      </c>
      <c r="I1775" t="s">
        <v>647</v>
      </c>
      <c r="J1775" s="8" t="str">
        <f t="shared" si="170"/>
        <v>PRIM</v>
      </c>
      <c r="K1775" t="s">
        <v>10</v>
      </c>
      <c r="L1775" s="47">
        <v>-1200</v>
      </c>
      <c r="M1775" t="s">
        <v>1472</v>
      </c>
      <c r="N1775" t="s">
        <v>11</v>
      </c>
      <c r="O1775" s="50">
        <v>0.82</v>
      </c>
      <c r="P1775" s="9">
        <f t="shared" si="166"/>
        <v>-984</v>
      </c>
      <c r="Q1775" s="10">
        <f t="shared" si="167"/>
        <v>7.3003400000000003</v>
      </c>
      <c r="R1775" s="10">
        <f t="shared" si="168"/>
        <v>0.1123</v>
      </c>
      <c r="S1775" s="11">
        <f t="shared" si="169"/>
        <v>-134.76</v>
      </c>
      <c r="T1775" s="10" t="s">
        <v>349</v>
      </c>
      <c r="U1775" t="s">
        <v>181</v>
      </c>
    </row>
    <row r="1776" spans="1:21">
      <c r="A1776" t="s">
        <v>2338</v>
      </c>
      <c r="B1776" s="20">
        <v>45723</v>
      </c>
      <c r="C1776" s="20">
        <v>45674</v>
      </c>
      <c r="D1776" t="s">
        <v>169</v>
      </c>
      <c r="E1776" t="s">
        <v>170</v>
      </c>
      <c r="G1776" t="s">
        <v>2863</v>
      </c>
      <c r="H1776" t="s">
        <v>646</v>
      </c>
      <c r="I1776" t="s">
        <v>647</v>
      </c>
      <c r="J1776" s="8" t="str">
        <f t="shared" si="170"/>
        <v>PRIM</v>
      </c>
      <c r="K1776" t="s">
        <v>10</v>
      </c>
      <c r="L1776" s="47">
        <v>-5300</v>
      </c>
      <c r="M1776" t="s">
        <v>1472</v>
      </c>
      <c r="N1776" t="s">
        <v>11</v>
      </c>
      <c r="O1776" s="50">
        <v>1.46</v>
      </c>
      <c r="P1776" s="9">
        <f t="shared" si="166"/>
        <v>-7738</v>
      </c>
      <c r="Q1776" s="10">
        <f t="shared" si="167"/>
        <v>7.3003400000000003</v>
      </c>
      <c r="R1776" s="10">
        <f t="shared" si="168"/>
        <v>0.2</v>
      </c>
      <c r="S1776" s="11">
        <f t="shared" si="169"/>
        <v>-1060</v>
      </c>
      <c r="T1776" s="10" t="s">
        <v>349</v>
      </c>
      <c r="U1776" t="s">
        <v>181</v>
      </c>
    </row>
    <row r="1777" spans="1:21">
      <c r="A1777" t="s">
        <v>2338</v>
      </c>
      <c r="B1777" s="20">
        <v>45723</v>
      </c>
      <c r="C1777" s="20">
        <v>45674</v>
      </c>
      <c r="D1777" t="s">
        <v>169</v>
      </c>
      <c r="E1777" t="s">
        <v>170</v>
      </c>
      <c r="G1777" t="s">
        <v>2863</v>
      </c>
      <c r="H1777" t="s">
        <v>646</v>
      </c>
      <c r="I1777" t="s">
        <v>647</v>
      </c>
      <c r="J1777" s="8" t="str">
        <f t="shared" si="170"/>
        <v>PRIM</v>
      </c>
      <c r="K1777" t="s">
        <v>10</v>
      </c>
      <c r="L1777" s="47">
        <v>-1200</v>
      </c>
      <c r="M1777" t="s">
        <v>1472</v>
      </c>
      <c r="N1777" t="s">
        <v>11</v>
      </c>
      <c r="O1777" s="50">
        <v>1.46</v>
      </c>
      <c r="P1777" s="9">
        <f t="shared" si="166"/>
        <v>-1752</v>
      </c>
      <c r="Q1777" s="10">
        <f t="shared" si="167"/>
        <v>7.3003400000000003</v>
      </c>
      <c r="R1777" s="10">
        <f t="shared" si="168"/>
        <v>0.2</v>
      </c>
      <c r="S1777" s="11">
        <f t="shared" si="169"/>
        <v>-240</v>
      </c>
      <c r="T1777" s="10" t="s">
        <v>349</v>
      </c>
      <c r="U1777" t="s">
        <v>181</v>
      </c>
    </row>
    <row r="1778" spans="1:21">
      <c r="A1778" t="s">
        <v>2373</v>
      </c>
      <c r="B1778" s="20">
        <v>45723</v>
      </c>
      <c r="C1778" s="20">
        <v>45695</v>
      </c>
      <c r="D1778" t="s">
        <v>128</v>
      </c>
      <c r="E1778" t="s">
        <v>129</v>
      </c>
      <c r="G1778" t="s">
        <v>2867</v>
      </c>
      <c r="H1778" t="s">
        <v>3090</v>
      </c>
      <c r="I1778" t="s">
        <v>3306</v>
      </c>
      <c r="J1778" s="8" t="str">
        <f t="shared" si="170"/>
        <v>RIV-</v>
      </c>
      <c r="K1778" t="s">
        <v>10</v>
      </c>
      <c r="L1778" s="47">
        <v>12000</v>
      </c>
      <c r="M1778" t="s">
        <v>1472</v>
      </c>
      <c r="N1778" t="s">
        <v>11</v>
      </c>
      <c r="O1778" s="50">
        <v>6.2199999999999998E-2</v>
      </c>
      <c r="P1778" s="9">
        <f t="shared" si="166"/>
        <v>746.4</v>
      </c>
      <c r="Q1778" s="10">
        <f t="shared" si="167"/>
        <v>7.3003400000000003</v>
      </c>
      <c r="R1778" s="10">
        <f t="shared" si="168"/>
        <v>8.5000000000000006E-3</v>
      </c>
      <c r="S1778" s="11">
        <f t="shared" si="169"/>
        <v>102</v>
      </c>
      <c r="T1778" s="10" t="s">
        <v>349</v>
      </c>
      <c r="U1778" t="s">
        <v>132</v>
      </c>
    </row>
    <row r="1779" spans="1:21">
      <c r="A1779" t="s">
        <v>2467</v>
      </c>
      <c r="B1779" s="20">
        <v>45723</v>
      </c>
      <c r="C1779" s="20">
        <v>45706</v>
      </c>
      <c r="D1779" t="s">
        <v>128</v>
      </c>
      <c r="E1779" t="s">
        <v>129</v>
      </c>
      <c r="G1779" t="s">
        <v>2867</v>
      </c>
      <c r="H1779" t="s">
        <v>954</v>
      </c>
      <c r="I1779" t="s">
        <v>955</v>
      </c>
      <c r="J1779" s="8" t="str">
        <f t="shared" si="170"/>
        <v>RIV-</v>
      </c>
      <c r="K1779" t="s">
        <v>10</v>
      </c>
      <c r="L1779" s="47">
        <v>20000</v>
      </c>
      <c r="M1779" t="s">
        <v>1472</v>
      </c>
      <c r="N1779" t="s">
        <v>11</v>
      </c>
      <c r="O1779" s="50">
        <v>6.8599999999999994E-2</v>
      </c>
      <c r="P1779" s="9">
        <f t="shared" si="166"/>
        <v>1372</v>
      </c>
      <c r="Q1779" s="10">
        <f t="shared" si="167"/>
        <v>7.3003400000000003</v>
      </c>
      <c r="R1779" s="10">
        <f t="shared" si="168"/>
        <v>9.4000000000000004E-3</v>
      </c>
      <c r="S1779" s="11">
        <f t="shared" si="169"/>
        <v>188</v>
      </c>
      <c r="T1779" s="10" t="s">
        <v>349</v>
      </c>
      <c r="U1779" t="s">
        <v>132</v>
      </c>
    </row>
    <row r="1780" spans="1:21">
      <c r="A1780" t="s">
        <v>2339</v>
      </c>
      <c r="B1780" s="20">
        <v>45723</v>
      </c>
      <c r="C1780" s="20">
        <v>45674</v>
      </c>
      <c r="D1780" t="s">
        <v>806</v>
      </c>
      <c r="E1780" t="s">
        <v>807</v>
      </c>
      <c r="G1780" t="s">
        <v>2896</v>
      </c>
      <c r="H1780" t="s">
        <v>3087</v>
      </c>
      <c r="I1780" t="s">
        <v>3303</v>
      </c>
      <c r="J1780" s="8" t="str">
        <f t="shared" si="170"/>
        <v>SWF-</v>
      </c>
      <c r="K1780" t="s">
        <v>10</v>
      </c>
      <c r="L1780" s="47">
        <v>18.7</v>
      </c>
      <c r="M1780" t="s">
        <v>186</v>
      </c>
      <c r="N1780" t="s">
        <v>11</v>
      </c>
      <c r="O1780" s="50">
        <v>16</v>
      </c>
      <c r="P1780" s="9">
        <f t="shared" si="166"/>
        <v>299.2</v>
      </c>
      <c r="Q1780" s="10">
        <f t="shared" si="167"/>
        <v>7.3003400000000003</v>
      </c>
      <c r="R1780" s="10">
        <f t="shared" si="168"/>
        <v>2.1917</v>
      </c>
      <c r="S1780" s="11">
        <f t="shared" si="169"/>
        <v>40.98</v>
      </c>
      <c r="T1780" s="10" t="s">
        <v>349</v>
      </c>
      <c r="U1780" t="s">
        <v>3483</v>
      </c>
    </row>
    <row r="1781" spans="1:21">
      <c r="A1781" t="s">
        <v>2461</v>
      </c>
      <c r="B1781" s="20">
        <v>45722</v>
      </c>
      <c r="C1781" s="20">
        <v>45706</v>
      </c>
      <c r="D1781" t="s">
        <v>806</v>
      </c>
      <c r="E1781" t="s">
        <v>807</v>
      </c>
      <c r="G1781" t="s">
        <v>2945</v>
      </c>
      <c r="H1781" t="s">
        <v>3139</v>
      </c>
      <c r="I1781" t="s">
        <v>3349</v>
      </c>
      <c r="J1781" s="8" t="str">
        <f t="shared" si="170"/>
        <v>BAG-</v>
      </c>
      <c r="K1781" t="s">
        <v>10</v>
      </c>
      <c r="L1781" s="47">
        <v>3000</v>
      </c>
      <c r="M1781" t="s">
        <v>1472</v>
      </c>
      <c r="N1781" t="s">
        <v>11</v>
      </c>
      <c r="O1781" s="50">
        <v>7.2999999999999995E-2</v>
      </c>
      <c r="P1781" s="9">
        <f t="shared" si="166"/>
        <v>219</v>
      </c>
      <c r="Q1781" s="10">
        <f t="shared" si="167"/>
        <v>7.3003400000000003</v>
      </c>
      <c r="R1781" s="10">
        <f t="shared" si="168"/>
        <v>0.01</v>
      </c>
      <c r="S1781" s="11">
        <f t="shared" si="169"/>
        <v>30</v>
      </c>
      <c r="T1781" s="10" t="s">
        <v>349</v>
      </c>
      <c r="U1781" t="s">
        <v>810</v>
      </c>
    </row>
    <row r="1782" spans="1:21">
      <c r="A1782" t="s">
        <v>2462</v>
      </c>
      <c r="B1782" s="20">
        <v>45722</v>
      </c>
      <c r="C1782" s="20">
        <v>45706</v>
      </c>
      <c r="D1782" t="s">
        <v>806</v>
      </c>
      <c r="E1782" t="s">
        <v>807</v>
      </c>
      <c r="G1782" t="s">
        <v>2945</v>
      </c>
      <c r="H1782" t="s">
        <v>1585</v>
      </c>
      <c r="I1782" t="s">
        <v>1586</v>
      </c>
      <c r="J1782" s="8" t="str">
        <f t="shared" si="170"/>
        <v>BAG-</v>
      </c>
      <c r="K1782" t="s">
        <v>10</v>
      </c>
      <c r="L1782" s="47">
        <v>10000</v>
      </c>
      <c r="M1782" t="s">
        <v>1472</v>
      </c>
      <c r="N1782" t="s">
        <v>11</v>
      </c>
      <c r="O1782" s="50">
        <v>0.09</v>
      </c>
      <c r="P1782" s="9">
        <f t="shared" si="166"/>
        <v>900</v>
      </c>
      <c r="Q1782" s="10">
        <f t="shared" si="167"/>
        <v>7.3003400000000003</v>
      </c>
      <c r="R1782" s="10">
        <f t="shared" si="168"/>
        <v>1.23E-2</v>
      </c>
      <c r="S1782" s="11">
        <f t="shared" si="169"/>
        <v>123</v>
      </c>
      <c r="T1782" s="10" t="s">
        <v>349</v>
      </c>
      <c r="U1782" t="s">
        <v>810</v>
      </c>
    </row>
    <row r="1783" spans="1:21">
      <c r="A1783" t="s">
        <v>2604</v>
      </c>
      <c r="B1783" s="20">
        <v>45722</v>
      </c>
      <c r="C1783" s="20">
        <v>45719</v>
      </c>
      <c r="D1783" t="s">
        <v>806</v>
      </c>
      <c r="E1783" t="s">
        <v>807</v>
      </c>
      <c r="G1783" t="s">
        <v>2945</v>
      </c>
      <c r="H1783" t="s">
        <v>3194</v>
      </c>
      <c r="I1783" t="s">
        <v>3401</v>
      </c>
      <c r="J1783" s="8" t="str">
        <f t="shared" si="170"/>
        <v>BAG-</v>
      </c>
      <c r="K1783" t="s">
        <v>10</v>
      </c>
      <c r="L1783" s="47">
        <v>10000</v>
      </c>
      <c r="M1783" t="s">
        <v>1472</v>
      </c>
      <c r="N1783" t="s">
        <v>11</v>
      </c>
      <c r="O1783" s="50">
        <v>0.115</v>
      </c>
      <c r="P1783" s="9">
        <f t="shared" si="166"/>
        <v>1150</v>
      </c>
      <c r="Q1783" s="10">
        <f t="shared" si="167"/>
        <v>7.3003400000000003</v>
      </c>
      <c r="R1783" s="10">
        <f t="shared" si="168"/>
        <v>1.5800000000000002E-2</v>
      </c>
      <c r="S1783" s="11">
        <f t="shared" si="169"/>
        <v>158</v>
      </c>
      <c r="T1783" s="10" t="s">
        <v>349</v>
      </c>
      <c r="U1783" t="s">
        <v>810</v>
      </c>
    </row>
    <row r="1784" spans="1:21">
      <c r="A1784" t="s">
        <v>2463</v>
      </c>
      <c r="B1784" s="20">
        <v>45722</v>
      </c>
      <c r="C1784" s="20">
        <v>45706</v>
      </c>
      <c r="D1784" t="s">
        <v>806</v>
      </c>
      <c r="E1784" t="s">
        <v>807</v>
      </c>
      <c r="G1784" t="s">
        <v>2945</v>
      </c>
      <c r="H1784" t="s">
        <v>1599</v>
      </c>
      <c r="I1784" t="s">
        <v>1600</v>
      </c>
      <c r="J1784" s="8" t="str">
        <f t="shared" si="170"/>
        <v>BAG-</v>
      </c>
      <c r="K1784" t="s">
        <v>10</v>
      </c>
      <c r="L1784" s="47">
        <v>10000</v>
      </c>
      <c r="M1784" t="s">
        <v>1472</v>
      </c>
      <c r="N1784" t="s">
        <v>11</v>
      </c>
      <c r="O1784" s="50">
        <v>0.12</v>
      </c>
      <c r="P1784" s="9">
        <f t="shared" si="166"/>
        <v>1200</v>
      </c>
      <c r="Q1784" s="10">
        <f t="shared" si="167"/>
        <v>7.3003400000000003</v>
      </c>
      <c r="R1784" s="10">
        <f t="shared" si="168"/>
        <v>1.6400000000000001E-2</v>
      </c>
      <c r="S1784" s="11">
        <f t="shared" si="169"/>
        <v>164</v>
      </c>
      <c r="T1784" s="10" t="s">
        <v>349</v>
      </c>
      <c r="U1784" t="s">
        <v>810</v>
      </c>
    </row>
    <row r="1785" spans="1:21">
      <c r="A1785" t="s">
        <v>2464</v>
      </c>
      <c r="B1785" s="20">
        <v>45722</v>
      </c>
      <c r="C1785" s="20">
        <v>45706</v>
      </c>
      <c r="D1785" t="s">
        <v>806</v>
      </c>
      <c r="E1785" t="s">
        <v>807</v>
      </c>
      <c r="G1785" t="s">
        <v>2945</v>
      </c>
      <c r="H1785" t="s">
        <v>3140</v>
      </c>
      <c r="I1785" t="s">
        <v>3350</v>
      </c>
      <c r="J1785" s="8" t="str">
        <f t="shared" si="170"/>
        <v>BAG-</v>
      </c>
      <c r="K1785" t="s">
        <v>10</v>
      </c>
      <c r="L1785" s="47">
        <v>1500</v>
      </c>
      <c r="M1785" t="s">
        <v>1472</v>
      </c>
      <c r="N1785" t="s">
        <v>11</v>
      </c>
      <c r="O1785" s="50">
        <v>0.13200000000000001</v>
      </c>
      <c r="P1785" s="9">
        <f t="shared" si="166"/>
        <v>198</v>
      </c>
      <c r="Q1785" s="10">
        <f t="shared" si="167"/>
        <v>7.3003400000000003</v>
      </c>
      <c r="R1785" s="10">
        <f t="shared" si="168"/>
        <v>1.8100000000000002E-2</v>
      </c>
      <c r="S1785" s="11">
        <f t="shared" si="169"/>
        <v>27.15</v>
      </c>
      <c r="T1785" s="10" t="s">
        <v>349</v>
      </c>
      <c r="U1785" t="s">
        <v>810</v>
      </c>
    </row>
    <row r="1786" spans="1:21">
      <c r="A1786" t="s">
        <v>2465</v>
      </c>
      <c r="B1786" s="20">
        <v>45722</v>
      </c>
      <c r="C1786" s="20">
        <v>45706</v>
      </c>
      <c r="D1786" t="s">
        <v>806</v>
      </c>
      <c r="E1786" t="s">
        <v>807</v>
      </c>
      <c r="G1786" t="s">
        <v>2945</v>
      </c>
      <c r="H1786" t="s">
        <v>3141</v>
      </c>
      <c r="I1786" t="s">
        <v>3351</v>
      </c>
      <c r="J1786" s="8" t="str">
        <f t="shared" si="170"/>
        <v>BAG-</v>
      </c>
      <c r="K1786" t="s">
        <v>10</v>
      </c>
      <c r="L1786" s="47">
        <v>10000</v>
      </c>
      <c r="M1786" t="s">
        <v>1472</v>
      </c>
      <c r="N1786" t="s">
        <v>11</v>
      </c>
      <c r="O1786" s="50">
        <v>0.15</v>
      </c>
      <c r="P1786" s="9">
        <f t="shared" si="166"/>
        <v>1500</v>
      </c>
      <c r="Q1786" s="10">
        <f t="shared" si="167"/>
        <v>7.3003400000000003</v>
      </c>
      <c r="R1786" s="10">
        <f t="shared" si="168"/>
        <v>2.0500000000000001E-2</v>
      </c>
      <c r="S1786" s="11">
        <f t="shared" si="169"/>
        <v>205</v>
      </c>
      <c r="T1786" s="10" t="s">
        <v>349</v>
      </c>
      <c r="U1786" t="s">
        <v>810</v>
      </c>
    </row>
    <row r="1787" spans="1:21">
      <c r="A1787" t="s">
        <v>1866</v>
      </c>
      <c r="B1787" s="20">
        <v>45722</v>
      </c>
      <c r="C1787" s="20">
        <v>45672</v>
      </c>
      <c r="D1787" t="s">
        <v>806</v>
      </c>
      <c r="E1787" t="s">
        <v>807</v>
      </c>
      <c r="G1787" t="s">
        <v>2891</v>
      </c>
      <c r="H1787" t="s">
        <v>1603</v>
      </c>
      <c r="I1787" t="s">
        <v>1604</v>
      </c>
      <c r="J1787" s="8" t="str">
        <f t="shared" si="170"/>
        <v>BAG-</v>
      </c>
      <c r="K1787" t="s">
        <v>10</v>
      </c>
      <c r="L1787" s="47">
        <v>-10000</v>
      </c>
      <c r="M1787" t="s">
        <v>1472</v>
      </c>
      <c r="N1787" t="s">
        <v>11</v>
      </c>
      <c r="O1787" s="50">
        <v>0.158</v>
      </c>
      <c r="P1787" s="9">
        <f t="shared" si="166"/>
        <v>-1580</v>
      </c>
      <c r="Q1787" s="10">
        <f t="shared" si="167"/>
        <v>7.3003400000000003</v>
      </c>
      <c r="R1787" s="10">
        <f t="shared" si="168"/>
        <v>2.1600000000000001E-2</v>
      </c>
      <c r="S1787" s="11">
        <f t="shared" si="169"/>
        <v>-216</v>
      </c>
      <c r="T1787" s="10" t="s">
        <v>349</v>
      </c>
      <c r="U1787" t="s">
        <v>810</v>
      </c>
    </row>
    <row r="1788" spans="1:21">
      <c r="A1788" t="s">
        <v>1970</v>
      </c>
      <c r="B1788" s="20">
        <v>45722</v>
      </c>
      <c r="C1788" s="20">
        <v>45698</v>
      </c>
      <c r="D1788" t="s">
        <v>149</v>
      </c>
      <c r="E1788" t="s">
        <v>150</v>
      </c>
      <c r="G1788" t="s">
        <v>2918</v>
      </c>
      <c r="H1788" t="s">
        <v>786</v>
      </c>
      <c r="I1788" t="s">
        <v>787</v>
      </c>
      <c r="J1788" s="8" t="str">
        <f t="shared" si="170"/>
        <v>GLID</v>
      </c>
      <c r="K1788" t="s">
        <v>10</v>
      </c>
      <c r="L1788" s="47">
        <v>200</v>
      </c>
      <c r="M1788" t="s">
        <v>1472</v>
      </c>
      <c r="N1788" t="s">
        <v>11</v>
      </c>
      <c r="O1788" s="50">
        <v>2.7494000000000001</v>
      </c>
      <c r="P1788" s="9">
        <f t="shared" si="166"/>
        <v>549.88</v>
      </c>
      <c r="Q1788" s="10">
        <f t="shared" si="167"/>
        <v>7.3003400000000003</v>
      </c>
      <c r="R1788" s="10">
        <f t="shared" si="168"/>
        <v>0.37659999999999999</v>
      </c>
      <c r="S1788" s="11">
        <f t="shared" si="169"/>
        <v>75.319999999999993</v>
      </c>
      <c r="T1788" s="10" t="s">
        <v>349</v>
      </c>
      <c r="U1788" t="s">
        <v>78</v>
      </c>
    </row>
    <row r="1789" spans="1:21">
      <c r="A1789" t="s">
        <v>2392</v>
      </c>
      <c r="B1789" s="20">
        <v>45722</v>
      </c>
      <c r="C1789" s="20">
        <v>45695</v>
      </c>
      <c r="D1789" t="s">
        <v>149</v>
      </c>
      <c r="E1789" t="s">
        <v>150</v>
      </c>
      <c r="G1789" t="s">
        <v>2918</v>
      </c>
      <c r="H1789" t="s">
        <v>3093</v>
      </c>
      <c r="I1789" t="s">
        <v>3309</v>
      </c>
      <c r="J1789" s="8" t="str">
        <f t="shared" si="170"/>
        <v>GLID</v>
      </c>
      <c r="K1789" t="s">
        <v>10</v>
      </c>
      <c r="L1789" s="47">
        <v>1000</v>
      </c>
      <c r="M1789" t="s">
        <v>1472</v>
      </c>
      <c r="N1789" t="s">
        <v>11</v>
      </c>
      <c r="O1789" s="50">
        <v>3.1193</v>
      </c>
      <c r="P1789" s="9">
        <f t="shared" si="166"/>
        <v>3119.3</v>
      </c>
      <c r="Q1789" s="10">
        <f t="shared" si="167"/>
        <v>7.3003400000000003</v>
      </c>
      <c r="R1789" s="10">
        <f t="shared" si="168"/>
        <v>0.42730000000000001</v>
      </c>
      <c r="S1789" s="11">
        <f t="shared" si="169"/>
        <v>427.3</v>
      </c>
      <c r="T1789" s="10" t="s">
        <v>349</v>
      </c>
      <c r="U1789" t="s">
        <v>78</v>
      </c>
    </row>
    <row r="1790" spans="1:21">
      <c r="A1790" t="s">
        <v>2403</v>
      </c>
      <c r="B1790" s="20">
        <v>45722</v>
      </c>
      <c r="C1790" s="20">
        <v>45698</v>
      </c>
      <c r="D1790" t="s">
        <v>149</v>
      </c>
      <c r="E1790" t="s">
        <v>150</v>
      </c>
      <c r="G1790" t="s">
        <v>2918</v>
      </c>
      <c r="H1790" t="s">
        <v>3101</v>
      </c>
      <c r="I1790" t="s">
        <v>3316</v>
      </c>
      <c r="J1790" s="8" t="str">
        <f t="shared" si="170"/>
        <v>GLID</v>
      </c>
      <c r="K1790" t="s">
        <v>10</v>
      </c>
      <c r="L1790" s="47">
        <v>500</v>
      </c>
      <c r="M1790" t="s">
        <v>1472</v>
      </c>
      <c r="N1790" t="s">
        <v>11</v>
      </c>
      <c r="O1790" s="50">
        <v>3.6379000000000001</v>
      </c>
      <c r="P1790" s="9">
        <f t="shared" si="166"/>
        <v>1818.95</v>
      </c>
      <c r="Q1790" s="10">
        <f t="shared" si="167"/>
        <v>7.3003400000000003</v>
      </c>
      <c r="R1790" s="10">
        <f t="shared" si="168"/>
        <v>0.49830000000000002</v>
      </c>
      <c r="S1790" s="11">
        <f t="shared" si="169"/>
        <v>249.15</v>
      </c>
      <c r="T1790" s="10" t="s">
        <v>349</v>
      </c>
      <c r="U1790" t="s">
        <v>78</v>
      </c>
    </row>
    <row r="1791" spans="1:21">
      <c r="A1791" t="s">
        <v>2404</v>
      </c>
      <c r="B1791" s="20">
        <v>45722</v>
      </c>
      <c r="C1791" s="20">
        <v>45698</v>
      </c>
      <c r="D1791" t="s">
        <v>149</v>
      </c>
      <c r="E1791" t="s">
        <v>150</v>
      </c>
      <c r="G1791" t="s">
        <v>2918</v>
      </c>
      <c r="H1791" t="s">
        <v>3102</v>
      </c>
      <c r="I1791" t="s">
        <v>3317</v>
      </c>
      <c r="J1791" s="8" t="str">
        <f t="shared" si="170"/>
        <v>GLID</v>
      </c>
      <c r="K1791" t="s">
        <v>10</v>
      </c>
      <c r="L1791" s="47">
        <v>340</v>
      </c>
      <c r="M1791" t="s">
        <v>1472</v>
      </c>
      <c r="N1791" t="s">
        <v>11</v>
      </c>
      <c r="O1791" s="50">
        <v>4.8014000000000001</v>
      </c>
      <c r="P1791" s="9">
        <f t="shared" si="166"/>
        <v>1632.48</v>
      </c>
      <c r="Q1791" s="10">
        <f t="shared" si="167"/>
        <v>7.3003400000000003</v>
      </c>
      <c r="R1791" s="10">
        <f t="shared" si="168"/>
        <v>0.65769999999999995</v>
      </c>
      <c r="S1791" s="11">
        <f t="shared" si="169"/>
        <v>223.62</v>
      </c>
      <c r="T1791" s="10" t="s">
        <v>349</v>
      </c>
      <c r="U1791" t="s">
        <v>78</v>
      </c>
    </row>
    <row r="1792" spans="1:21">
      <c r="A1792" t="s">
        <v>2322</v>
      </c>
      <c r="B1792" s="20">
        <v>45722</v>
      </c>
      <c r="C1792" s="20">
        <v>45664</v>
      </c>
      <c r="D1792" t="s">
        <v>94</v>
      </c>
      <c r="E1792" t="s">
        <v>95</v>
      </c>
      <c r="G1792" t="s">
        <v>2860</v>
      </c>
      <c r="H1792" t="s">
        <v>1001</v>
      </c>
      <c r="I1792" t="s">
        <v>1002</v>
      </c>
      <c r="J1792" s="8" t="str">
        <f t="shared" si="170"/>
        <v>LID-</v>
      </c>
      <c r="K1792" t="s">
        <v>3481</v>
      </c>
      <c r="L1792" s="47">
        <v>1022</v>
      </c>
      <c r="M1792" t="s">
        <v>1472</v>
      </c>
      <c r="N1792" t="s">
        <v>11</v>
      </c>
      <c r="O1792" s="50">
        <v>3.42</v>
      </c>
      <c r="P1792" s="9">
        <f t="shared" si="166"/>
        <v>3495.24</v>
      </c>
      <c r="Q1792" s="10">
        <f t="shared" si="167"/>
        <v>7.3003400000000003</v>
      </c>
      <c r="R1792" s="10">
        <f t="shared" si="168"/>
        <v>0.46850000000000003</v>
      </c>
      <c r="S1792" s="11">
        <f t="shared" si="169"/>
        <v>478.81</v>
      </c>
      <c r="T1792" s="10" t="s">
        <v>349</v>
      </c>
      <c r="U1792" t="s">
        <v>368</v>
      </c>
    </row>
    <row r="1793" spans="1:21">
      <c r="A1793" t="s">
        <v>2407</v>
      </c>
      <c r="B1793" s="20">
        <v>45722</v>
      </c>
      <c r="C1793" s="20">
        <v>45700</v>
      </c>
      <c r="D1793" t="s">
        <v>94</v>
      </c>
      <c r="E1793" t="s">
        <v>95</v>
      </c>
      <c r="G1793" t="s">
        <v>2860</v>
      </c>
      <c r="H1793" t="s">
        <v>1001</v>
      </c>
      <c r="I1793" t="s">
        <v>1002</v>
      </c>
      <c r="J1793" s="8" t="str">
        <f t="shared" si="170"/>
        <v>LID-</v>
      </c>
      <c r="K1793" t="s">
        <v>3481</v>
      </c>
      <c r="L1793" s="47">
        <v>49</v>
      </c>
      <c r="M1793" t="s">
        <v>1472</v>
      </c>
      <c r="N1793" t="s">
        <v>11</v>
      </c>
      <c r="O1793" s="50">
        <v>3.42</v>
      </c>
      <c r="P1793" s="9">
        <f t="shared" si="166"/>
        <v>167.58</v>
      </c>
      <c r="Q1793" s="10">
        <f t="shared" si="167"/>
        <v>7.3003400000000003</v>
      </c>
      <c r="R1793" s="10">
        <f t="shared" si="168"/>
        <v>0.46850000000000003</v>
      </c>
      <c r="S1793" s="11">
        <f t="shared" si="169"/>
        <v>22.96</v>
      </c>
      <c r="T1793" s="10" t="s">
        <v>349</v>
      </c>
      <c r="U1793" t="s">
        <v>368</v>
      </c>
    </row>
    <row r="1794" spans="1:21">
      <c r="A1794" t="s">
        <v>2324</v>
      </c>
      <c r="B1794" s="20">
        <v>45722</v>
      </c>
      <c r="C1794" s="20">
        <v>45664</v>
      </c>
      <c r="D1794" t="s">
        <v>94</v>
      </c>
      <c r="E1794" t="s">
        <v>95</v>
      </c>
      <c r="G1794" t="s">
        <v>2860</v>
      </c>
      <c r="H1794" t="s">
        <v>997</v>
      </c>
      <c r="I1794" t="s">
        <v>998</v>
      </c>
      <c r="J1794" s="8" t="str">
        <f t="shared" si="170"/>
        <v>LID-</v>
      </c>
      <c r="K1794" t="s">
        <v>3481</v>
      </c>
      <c r="L1794" s="47">
        <v>170</v>
      </c>
      <c r="M1794" t="s">
        <v>1472</v>
      </c>
      <c r="N1794" t="s">
        <v>11</v>
      </c>
      <c r="O1794" s="50">
        <v>3.64</v>
      </c>
      <c r="P1794" s="9">
        <f t="shared" ref="P1794:P1857" si="171">ROUND(O1794*L1794,2)</f>
        <v>618.79999999999995</v>
      </c>
      <c r="Q1794" s="10">
        <f t="shared" ref="Q1794:Q1857" si="172">IF(N1794="HKD",7.8,IF(N1794="CNY",7.30034,1))</f>
        <v>7.3003400000000003</v>
      </c>
      <c r="R1794" s="10">
        <f t="shared" ref="R1794:R1857" si="173">+ROUND(O1794/Q1794,4)</f>
        <v>0.49859999999999999</v>
      </c>
      <c r="S1794" s="11">
        <f t="shared" ref="S1794:S1857" si="174">ROUND(R1794*L1794,2)</f>
        <v>84.76</v>
      </c>
      <c r="T1794" s="10" t="s">
        <v>349</v>
      </c>
      <c r="U1794" t="s">
        <v>368</v>
      </c>
    </row>
    <row r="1795" spans="1:21">
      <c r="A1795" t="s">
        <v>2409</v>
      </c>
      <c r="B1795" s="20">
        <v>45722</v>
      </c>
      <c r="C1795" s="20">
        <v>45700</v>
      </c>
      <c r="D1795" t="s">
        <v>94</v>
      </c>
      <c r="E1795" t="s">
        <v>95</v>
      </c>
      <c r="G1795" t="s">
        <v>2860</v>
      </c>
      <c r="H1795" t="s">
        <v>997</v>
      </c>
      <c r="I1795" t="s">
        <v>998</v>
      </c>
      <c r="J1795" s="8" t="str">
        <f t="shared" si="170"/>
        <v>LID-</v>
      </c>
      <c r="K1795" t="s">
        <v>3481</v>
      </c>
      <c r="L1795" s="47">
        <v>1030</v>
      </c>
      <c r="M1795" t="s">
        <v>1472</v>
      </c>
      <c r="N1795" t="s">
        <v>11</v>
      </c>
      <c r="O1795" s="50">
        <v>3.64</v>
      </c>
      <c r="P1795" s="9">
        <f t="shared" si="171"/>
        <v>3749.2</v>
      </c>
      <c r="Q1795" s="10">
        <f t="shared" si="172"/>
        <v>7.3003400000000003</v>
      </c>
      <c r="R1795" s="10">
        <f t="shared" si="173"/>
        <v>0.49859999999999999</v>
      </c>
      <c r="S1795" s="11">
        <f t="shared" si="174"/>
        <v>513.55999999999995</v>
      </c>
      <c r="T1795" s="10" t="s">
        <v>349</v>
      </c>
      <c r="U1795" t="s">
        <v>368</v>
      </c>
    </row>
    <row r="1796" spans="1:21">
      <c r="A1796" t="s">
        <v>2041</v>
      </c>
      <c r="B1796" s="20">
        <v>45722</v>
      </c>
      <c r="C1796" s="20">
        <v>45636</v>
      </c>
      <c r="D1796" t="s">
        <v>94</v>
      </c>
      <c r="E1796" t="s">
        <v>95</v>
      </c>
      <c r="G1796" t="s">
        <v>2860</v>
      </c>
      <c r="H1796" t="s">
        <v>1750</v>
      </c>
      <c r="I1796" t="s">
        <v>1751</v>
      </c>
      <c r="J1796" s="8" t="str">
        <f t="shared" si="170"/>
        <v>LID-</v>
      </c>
      <c r="K1796" t="s">
        <v>3481</v>
      </c>
      <c r="L1796" s="47">
        <v>46</v>
      </c>
      <c r="M1796" t="s">
        <v>1472</v>
      </c>
      <c r="N1796" t="s">
        <v>11</v>
      </c>
      <c r="O1796" s="50">
        <v>3.92</v>
      </c>
      <c r="P1796" s="9">
        <f t="shared" si="171"/>
        <v>180.32</v>
      </c>
      <c r="Q1796" s="10">
        <f t="shared" si="172"/>
        <v>7.3003400000000003</v>
      </c>
      <c r="R1796" s="10">
        <f t="shared" si="173"/>
        <v>0.53700000000000003</v>
      </c>
      <c r="S1796" s="11">
        <f t="shared" si="174"/>
        <v>24.7</v>
      </c>
      <c r="T1796" s="10" t="s">
        <v>349</v>
      </c>
      <c r="U1796" t="s">
        <v>368</v>
      </c>
    </row>
    <row r="1797" spans="1:21">
      <c r="A1797" t="s">
        <v>2410</v>
      </c>
      <c r="B1797" s="20">
        <v>45722</v>
      </c>
      <c r="C1797" s="20">
        <v>45700</v>
      </c>
      <c r="D1797" t="s">
        <v>94</v>
      </c>
      <c r="E1797" t="s">
        <v>95</v>
      </c>
      <c r="G1797" t="s">
        <v>2860</v>
      </c>
      <c r="H1797" t="s">
        <v>1750</v>
      </c>
      <c r="I1797" t="s">
        <v>1751</v>
      </c>
      <c r="J1797" s="8" t="str">
        <f t="shared" ref="J1797:J1816" si="175">+LEFT(U1797,4)</f>
        <v>LID-</v>
      </c>
      <c r="K1797" t="s">
        <v>3481</v>
      </c>
      <c r="L1797" s="47">
        <v>594</v>
      </c>
      <c r="M1797" t="s">
        <v>1472</v>
      </c>
      <c r="N1797" t="s">
        <v>11</v>
      </c>
      <c r="O1797" s="50">
        <v>3.92</v>
      </c>
      <c r="P1797" s="9">
        <f t="shared" si="171"/>
        <v>2328.48</v>
      </c>
      <c r="Q1797" s="10">
        <f t="shared" si="172"/>
        <v>7.3003400000000003</v>
      </c>
      <c r="R1797" s="10">
        <f t="shared" si="173"/>
        <v>0.53700000000000003</v>
      </c>
      <c r="S1797" s="11">
        <f t="shared" si="174"/>
        <v>318.98</v>
      </c>
      <c r="T1797" s="10" t="s">
        <v>349</v>
      </c>
      <c r="U1797" t="s">
        <v>368</v>
      </c>
    </row>
    <row r="1798" spans="1:21">
      <c r="A1798" t="s">
        <v>2339</v>
      </c>
      <c r="B1798" s="20">
        <v>45722</v>
      </c>
      <c r="C1798" s="20">
        <v>45674</v>
      </c>
      <c r="D1798" t="s">
        <v>806</v>
      </c>
      <c r="E1798" t="s">
        <v>807</v>
      </c>
      <c r="G1798" t="s">
        <v>2896</v>
      </c>
      <c r="H1798" t="s">
        <v>3087</v>
      </c>
      <c r="I1798" t="s">
        <v>3303</v>
      </c>
      <c r="J1798" s="8" t="str">
        <f t="shared" si="175"/>
        <v>SWF-</v>
      </c>
      <c r="K1798" t="s">
        <v>10</v>
      </c>
      <c r="L1798" s="47">
        <v>294.3</v>
      </c>
      <c r="M1798" t="s">
        <v>186</v>
      </c>
      <c r="N1798" t="s">
        <v>11</v>
      </c>
      <c r="O1798" s="50">
        <v>16</v>
      </c>
      <c r="P1798" s="9">
        <f t="shared" si="171"/>
        <v>4708.8</v>
      </c>
      <c r="Q1798" s="10">
        <f t="shared" si="172"/>
        <v>7.3003400000000003</v>
      </c>
      <c r="R1798" s="10">
        <f t="shared" si="173"/>
        <v>2.1917</v>
      </c>
      <c r="S1798" s="11">
        <f t="shared" si="174"/>
        <v>645.02</v>
      </c>
      <c r="T1798" s="10" t="s">
        <v>349</v>
      </c>
      <c r="U1798" t="s">
        <v>3483</v>
      </c>
    </row>
    <row r="1799" spans="1:21">
      <c r="A1799" t="s">
        <v>2307</v>
      </c>
      <c r="B1799" s="20">
        <v>45722</v>
      </c>
      <c r="C1799" s="20">
        <v>45663</v>
      </c>
      <c r="D1799" t="s">
        <v>2817</v>
      </c>
      <c r="E1799" t="s">
        <v>2818</v>
      </c>
      <c r="G1799" t="s">
        <v>2873</v>
      </c>
      <c r="H1799" t="s">
        <v>3071</v>
      </c>
      <c r="I1799" t="s">
        <v>3288</v>
      </c>
      <c r="J1799" s="8" t="str">
        <f t="shared" si="175"/>
        <v>T&amp;G-</v>
      </c>
      <c r="K1799" t="s">
        <v>10</v>
      </c>
      <c r="L1799" s="47">
        <v>3500</v>
      </c>
      <c r="M1799" t="s">
        <v>1472</v>
      </c>
      <c r="N1799" t="s">
        <v>2246</v>
      </c>
      <c r="O1799" s="50">
        <v>0.18</v>
      </c>
      <c r="P1799" s="9">
        <f t="shared" si="171"/>
        <v>630</v>
      </c>
      <c r="Q1799" s="10">
        <f t="shared" si="172"/>
        <v>1</v>
      </c>
      <c r="R1799" s="10">
        <f t="shared" si="173"/>
        <v>0.18</v>
      </c>
      <c r="S1799" s="11">
        <f t="shared" si="174"/>
        <v>630</v>
      </c>
      <c r="T1799" s="10" t="s">
        <v>349</v>
      </c>
      <c r="U1799" t="s">
        <v>2245</v>
      </c>
    </row>
    <row r="1800" spans="1:21">
      <c r="A1800" t="s">
        <v>2306</v>
      </c>
      <c r="B1800" s="20">
        <v>45722</v>
      </c>
      <c r="C1800" s="20">
        <v>45663</v>
      </c>
      <c r="D1800" t="s">
        <v>2817</v>
      </c>
      <c r="E1800" t="s">
        <v>2818</v>
      </c>
      <c r="G1800" t="s">
        <v>2873</v>
      </c>
      <c r="H1800" t="s">
        <v>3070</v>
      </c>
      <c r="I1800" t="s">
        <v>3287</v>
      </c>
      <c r="J1800" s="8" t="str">
        <f t="shared" si="175"/>
        <v>T&amp;G-</v>
      </c>
      <c r="K1800" t="s">
        <v>10</v>
      </c>
      <c r="L1800" s="47">
        <v>3500</v>
      </c>
      <c r="M1800" t="s">
        <v>1472</v>
      </c>
      <c r="N1800" t="s">
        <v>2246</v>
      </c>
      <c r="O1800" s="50">
        <v>0.2</v>
      </c>
      <c r="P1800" s="9">
        <f t="shared" si="171"/>
        <v>700</v>
      </c>
      <c r="Q1800" s="10">
        <f t="shared" si="172"/>
        <v>1</v>
      </c>
      <c r="R1800" s="10">
        <f t="shared" si="173"/>
        <v>0.2</v>
      </c>
      <c r="S1800" s="11">
        <f t="shared" si="174"/>
        <v>700</v>
      </c>
      <c r="T1800" s="10" t="s">
        <v>349</v>
      </c>
      <c r="U1800" t="s">
        <v>2245</v>
      </c>
    </row>
    <row r="1801" spans="1:21">
      <c r="A1801" t="s">
        <v>2305</v>
      </c>
      <c r="B1801" s="20">
        <v>45722</v>
      </c>
      <c r="C1801" s="20">
        <v>45663</v>
      </c>
      <c r="D1801" t="s">
        <v>2817</v>
      </c>
      <c r="E1801" t="s">
        <v>2818</v>
      </c>
      <c r="G1801" t="s">
        <v>2873</v>
      </c>
      <c r="H1801" t="s">
        <v>3069</v>
      </c>
      <c r="I1801" t="s">
        <v>3286</v>
      </c>
      <c r="J1801" s="8" t="str">
        <f t="shared" si="175"/>
        <v>T&amp;G-</v>
      </c>
      <c r="K1801" t="s">
        <v>10</v>
      </c>
      <c r="L1801" s="47">
        <v>3500</v>
      </c>
      <c r="M1801" t="s">
        <v>1472</v>
      </c>
      <c r="N1801" t="s">
        <v>2246</v>
      </c>
      <c r="O1801" s="50">
        <v>0.23</v>
      </c>
      <c r="P1801" s="9">
        <f t="shared" si="171"/>
        <v>805</v>
      </c>
      <c r="Q1801" s="10">
        <f t="shared" si="172"/>
        <v>1</v>
      </c>
      <c r="R1801" s="10">
        <f t="shared" si="173"/>
        <v>0.23</v>
      </c>
      <c r="S1801" s="11">
        <f t="shared" si="174"/>
        <v>805</v>
      </c>
      <c r="T1801" s="10" t="s">
        <v>349</v>
      </c>
      <c r="U1801" t="s">
        <v>2245</v>
      </c>
    </row>
    <row r="1802" spans="1:21">
      <c r="A1802" t="s">
        <v>2333</v>
      </c>
      <c r="B1802" s="20">
        <v>45721</v>
      </c>
      <c r="C1802" s="20">
        <v>45671</v>
      </c>
      <c r="D1802" t="s">
        <v>169</v>
      </c>
      <c r="E1802" t="s">
        <v>170</v>
      </c>
      <c r="G1802" t="s">
        <v>2888</v>
      </c>
      <c r="H1802" t="s">
        <v>3086</v>
      </c>
      <c r="I1802" t="s">
        <v>3302</v>
      </c>
      <c r="J1802" s="8" t="str">
        <f t="shared" si="175"/>
        <v>BHRE</v>
      </c>
      <c r="K1802" t="s">
        <v>10</v>
      </c>
      <c r="L1802" s="47">
        <v>7100</v>
      </c>
      <c r="M1802" t="s">
        <v>1472</v>
      </c>
      <c r="N1802" t="s">
        <v>11</v>
      </c>
      <c r="O1802" s="50">
        <v>1.22</v>
      </c>
      <c r="P1802" s="9">
        <f t="shared" si="171"/>
        <v>8662</v>
      </c>
      <c r="Q1802" s="10">
        <f t="shared" si="172"/>
        <v>7.3003400000000003</v>
      </c>
      <c r="R1802" s="10">
        <f t="shared" si="173"/>
        <v>0.1671</v>
      </c>
      <c r="S1802" s="11">
        <f t="shared" si="174"/>
        <v>1186.4100000000001</v>
      </c>
      <c r="T1802" s="10" t="s">
        <v>349</v>
      </c>
      <c r="U1802" t="s">
        <v>173</v>
      </c>
    </row>
    <row r="1803" spans="1:21">
      <c r="A1803" t="s">
        <v>2022</v>
      </c>
      <c r="B1803" s="20">
        <v>45721</v>
      </c>
      <c r="C1803" s="20">
        <v>45671</v>
      </c>
      <c r="D1803" t="s">
        <v>121</v>
      </c>
      <c r="E1803" t="s">
        <v>122</v>
      </c>
      <c r="G1803" t="s">
        <v>2885</v>
      </c>
      <c r="H1803" t="s">
        <v>357</v>
      </c>
      <c r="I1803" t="s">
        <v>358</v>
      </c>
      <c r="J1803" s="8" t="str">
        <f t="shared" si="175"/>
        <v>HDL-</v>
      </c>
      <c r="K1803" t="s">
        <v>10</v>
      </c>
      <c r="L1803" s="47">
        <v>1845</v>
      </c>
      <c r="M1803" t="s">
        <v>1472</v>
      </c>
      <c r="N1803" t="s">
        <v>11</v>
      </c>
      <c r="O1803" s="50">
        <v>3.5398000000000001</v>
      </c>
      <c r="P1803" s="9">
        <f t="shared" si="171"/>
        <v>6530.93</v>
      </c>
      <c r="Q1803" s="10">
        <f t="shared" si="172"/>
        <v>7.3003400000000003</v>
      </c>
      <c r="R1803" s="10">
        <f t="shared" si="173"/>
        <v>0.4849</v>
      </c>
      <c r="S1803" s="11">
        <f t="shared" si="174"/>
        <v>894.64</v>
      </c>
      <c r="T1803" s="10" t="s">
        <v>349</v>
      </c>
      <c r="U1803" t="s">
        <v>228</v>
      </c>
    </row>
    <row r="1804" spans="1:21">
      <c r="A1804" t="s">
        <v>2291</v>
      </c>
      <c r="B1804" s="20">
        <v>45721</v>
      </c>
      <c r="C1804" s="20">
        <v>45636</v>
      </c>
      <c r="D1804" t="s">
        <v>143</v>
      </c>
      <c r="E1804" t="s">
        <v>144</v>
      </c>
      <c r="G1804" t="s">
        <v>2859</v>
      </c>
      <c r="H1804" t="s">
        <v>3065</v>
      </c>
      <c r="I1804" t="s">
        <v>3281</v>
      </c>
      <c r="J1804" s="8" t="str">
        <f t="shared" si="175"/>
        <v>HDL-</v>
      </c>
      <c r="K1804" t="s">
        <v>10</v>
      </c>
      <c r="L1804" s="47">
        <v>670</v>
      </c>
      <c r="M1804" t="s">
        <v>1472</v>
      </c>
      <c r="N1804" t="s">
        <v>11</v>
      </c>
      <c r="O1804" s="50">
        <v>15.564299999999999</v>
      </c>
      <c r="P1804" s="9">
        <f t="shared" si="171"/>
        <v>10428.08</v>
      </c>
      <c r="Q1804" s="10">
        <f t="shared" si="172"/>
        <v>7.3003400000000003</v>
      </c>
      <c r="R1804" s="10">
        <f t="shared" si="173"/>
        <v>2.1320000000000001</v>
      </c>
      <c r="S1804" s="11">
        <f t="shared" si="174"/>
        <v>1428.44</v>
      </c>
      <c r="T1804" s="10" t="s">
        <v>349</v>
      </c>
      <c r="U1804" t="s">
        <v>228</v>
      </c>
    </row>
    <row r="1805" spans="1:21">
      <c r="A1805" t="s">
        <v>2292</v>
      </c>
      <c r="B1805" s="20">
        <v>45721</v>
      </c>
      <c r="C1805" s="20">
        <v>45636</v>
      </c>
      <c r="D1805" t="s">
        <v>143</v>
      </c>
      <c r="E1805" t="s">
        <v>144</v>
      </c>
      <c r="G1805" t="s">
        <v>2859</v>
      </c>
      <c r="H1805" t="s">
        <v>3066</v>
      </c>
      <c r="I1805" t="s">
        <v>3282</v>
      </c>
      <c r="J1805" s="8" t="str">
        <f t="shared" si="175"/>
        <v>HDL-</v>
      </c>
      <c r="K1805" t="s">
        <v>10</v>
      </c>
      <c r="L1805" s="47">
        <v>540</v>
      </c>
      <c r="M1805" t="s">
        <v>1472</v>
      </c>
      <c r="N1805" t="s">
        <v>11</v>
      </c>
      <c r="O1805" s="50">
        <v>15.564299999999999</v>
      </c>
      <c r="P1805" s="9">
        <f t="shared" si="171"/>
        <v>8404.7199999999993</v>
      </c>
      <c r="Q1805" s="10">
        <f t="shared" si="172"/>
        <v>7.3003400000000003</v>
      </c>
      <c r="R1805" s="10">
        <f t="shared" si="173"/>
        <v>2.1320000000000001</v>
      </c>
      <c r="S1805" s="11">
        <f t="shared" si="174"/>
        <v>1151.28</v>
      </c>
      <c r="T1805" s="10" t="s">
        <v>349</v>
      </c>
      <c r="U1805" t="s">
        <v>228</v>
      </c>
    </row>
    <row r="1806" spans="1:21">
      <c r="A1806" t="s">
        <v>2397</v>
      </c>
      <c r="B1806" s="20">
        <v>45721</v>
      </c>
      <c r="C1806" s="20">
        <v>45698</v>
      </c>
      <c r="D1806" t="s">
        <v>709</v>
      </c>
      <c r="E1806" t="s">
        <v>710</v>
      </c>
      <c r="G1806" t="s">
        <v>2869</v>
      </c>
      <c r="H1806" t="s">
        <v>3097</v>
      </c>
      <c r="I1806" t="s">
        <v>3312</v>
      </c>
      <c r="J1806" s="8" t="str">
        <f t="shared" si="175"/>
        <v>LHDL</v>
      </c>
      <c r="K1806" t="s">
        <v>10</v>
      </c>
      <c r="L1806" s="47">
        <v>900</v>
      </c>
      <c r="M1806" t="s">
        <v>1472</v>
      </c>
      <c r="N1806" t="s">
        <v>11</v>
      </c>
      <c r="O1806" s="50">
        <v>1.7138</v>
      </c>
      <c r="P1806" s="9">
        <f t="shared" si="171"/>
        <v>1542.42</v>
      </c>
      <c r="Q1806" s="10">
        <f t="shared" si="172"/>
        <v>7.3003400000000003</v>
      </c>
      <c r="R1806" s="10">
        <f t="shared" si="173"/>
        <v>0.23480000000000001</v>
      </c>
      <c r="S1806" s="11">
        <f t="shared" si="174"/>
        <v>211.32</v>
      </c>
      <c r="T1806" s="10" t="s">
        <v>349</v>
      </c>
      <c r="U1806" t="s">
        <v>125</v>
      </c>
    </row>
    <row r="1807" spans="1:21">
      <c r="A1807" t="s">
        <v>2482</v>
      </c>
      <c r="B1807" s="20">
        <v>45721</v>
      </c>
      <c r="C1807" s="20">
        <v>45712</v>
      </c>
      <c r="D1807" t="s">
        <v>709</v>
      </c>
      <c r="E1807" t="s">
        <v>710</v>
      </c>
      <c r="G1807" t="s">
        <v>2869</v>
      </c>
      <c r="H1807" t="s">
        <v>3146</v>
      </c>
      <c r="I1807" t="s">
        <v>3356</v>
      </c>
      <c r="J1807" s="8" t="str">
        <f t="shared" si="175"/>
        <v>LHDL</v>
      </c>
      <c r="K1807" t="s">
        <v>10</v>
      </c>
      <c r="L1807" s="47">
        <v>1800</v>
      </c>
      <c r="M1807" t="s">
        <v>1472</v>
      </c>
      <c r="N1807" t="s">
        <v>11</v>
      </c>
      <c r="O1807" s="50">
        <v>1.8576999999999999</v>
      </c>
      <c r="P1807" s="9">
        <f t="shared" si="171"/>
        <v>3343.86</v>
      </c>
      <c r="Q1807" s="10">
        <f t="shared" si="172"/>
        <v>7.3003400000000003</v>
      </c>
      <c r="R1807" s="10">
        <f t="shared" si="173"/>
        <v>0.2545</v>
      </c>
      <c r="S1807" s="11">
        <f t="shared" si="174"/>
        <v>458.1</v>
      </c>
      <c r="T1807" s="10" t="s">
        <v>349</v>
      </c>
      <c r="U1807" t="s">
        <v>125</v>
      </c>
    </row>
    <row r="1808" spans="1:21">
      <c r="A1808" t="s">
        <v>2019</v>
      </c>
      <c r="B1808" s="20">
        <v>45721</v>
      </c>
      <c r="C1808" s="20">
        <v>45700</v>
      </c>
      <c r="D1808" t="s">
        <v>94</v>
      </c>
      <c r="E1808" t="s">
        <v>95</v>
      </c>
      <c r="G1808" t="s">
        <v>2880</v>
      </c>
      <c r="H1808" t="s">
        <v>1001</v>
      </c>
      <c r="I1808" t="s">
        <v>1002</v>
      </c>
      <c r="J1808" s="8" t="str">
        <f t="shared" si="175"/>
        <v>LID-</v>
      </c>
      <c r="K1808" t="s">
        <v>3481</v>
      </c>
      <c r="L1808" s="47">
        <v>699</v>
      </c>
      <c r="M1808" t="s">
        <v>1472</v>
      </c>
      <c r="N1808" t="s">
        <v>11</v>
      </c>
      <c r="O1808" s="50">
        <v>3.42</v>
      </c>
      <c r="P1808" s="9">
        <f t="shared" si="171"/>
        <v>2390.58</v>
      </c>
      <c r="Q1808" s="10">
        <f t="shared" si="172"/>
        <v>7.3003400000000003</v>
      </c>
      <c r="R1808" s="10">
        <f t="shared" si="173"/>
        <v>0.46850000000000003</v>
      </c>
      <c r="S1808" s="11">
        <f t="shared" si="174"/>
        <v>327.48</v>
      </c>
      <c r="T1808" s="10" t="s">
        <v>349</v>
      </c>
      <c r="U1808" t="s">
        <v>368</v>
      </c>
    </row>
    <row r="1809" spans="1:21">
      <c r="A1809" t="s">
        <v>2407</v>
      </c>
      <c r="B1809" s="20">
        <v>45721</v>
      </c>
      <c r="C1809" s="20">
        <v>45700</v>
      </c>
      <c r="D1809" t="s">
        <v>94</v>
      </c>
      <c r="E1809" t="s">
        <v>95</v>
      </c>
      <c r="G1809" t="s">
        <v>2880</v>
      </c>
      <c r="H1809" t="s">
        <v>1001</v>
      </c>
      <c r="I1809" t="s">
        <v>1002</v>
      </c>
      <c r="J1809" s="8" t="str">
        <f t="shared" si="175"/>
        <v>LID-</v>
      </c>
      <c r="K1809" t="s">
        <v>3481</v>
      </c>
      <c r="L1809" s="47">
        <v>981</v>
      </c>
      <c r="M1809" t="s">
        <v>1472</v>
      </c>
      <c r="N1809" t="s">
        <v>11</v>
      </c>
      <c r="O1809" s="50">
        <v>3.42</v>
      </c>
      <c r="P1809" s="9">
        <f t="shared" si="171"/>
        <v>3355.02</v>
      </c>
      <c r="Q1809" s="10">
        <f t="shared" si="172"/>
        <v>7.3003400000000003</v>
      </c>
      <c r="R1809" s="10">
        <f t="shared" si="173"/>
        <v>0.46850000000000003</v>
      </c>
      <c r="S1809" s="11">
        <f t="shared" si="174"/>
        <v>459.6</v>
      </c>
      <c r="T1809" s="10" t="s">
        <v>349</v>
      </c>
      <c r="U1809" t="s">
        <v>368</v>
      </c>
    </row>
    <row r="1810" spans="1:21">
      <c r="A1810" t="s">
        <v>2323</v>
      </c>
      <c r="B1810" s="20">
        <v>45721</v>
      </c>
      <c r="C1810" s="20">
        <v>45664</v>
      </c>
      <c r="D1810" t="s">
        <v>94</v>
      </c>
      <c r="E1810" t="s">
        <v>95</v>
      </c>
      <c r="G1810" t="s">
        <v>2880</v>
      </c>
      <c r="H1810" t="s">
        <v>1734</v>
      </c>
      <c r="I1810" t="s">
        <v>1735</v>
      </c>
      <c r="J1810" s="8" t="str">
        <f t="shared" si="175"/>
        <v>LID-</v>
      </c>
      <c r="K1810" t="s">
        <v>3481</v>
      </c>
      <c r="L1810" s="47">
        <v>1742</v>
      </c>
      <c r="M1810" t="s">
        <v>1472</v>
      </c>
      <c r="N1810" t="s">
        <v>11</v>
      </c>
      <c r="O1810" s="50">
        <v>3.53</v>
      </c>
      <c r="P1810" s="9">
        <f t="shared" si="171"/>
        <v>6149.26</v>
      </c>
      <c r="Q1810" s="10">
        <f t="shared" si="172"/>
        <v>7.3003400000000003</v>
      </c>
      <c r="R1810" s="10">
        <f t="shared" si="173"/>
        <v>0.48349999999999999</v>
      </c>
      <c r="S1810" s="11">
        <f t="shared" si="174"/>
        <v>842.26</v>
      </c>
      <c r="T1810" s="10" t="s">
        <v>349</v>
      </c>
      <c r="U1810" t="s">
        <v>368</v>
      </c>
    </row>
    <row r="1811" spans="1:21">
      <c r="A1811" t="s">
        <v>2455</v>
      </c>
      <c r="B1811" s="20">
        <v>45721</v>
      </c>
      <c r="C1811" s="20">
        <v>45706</v>
      </c>
      <c r="D1811" t="s">
        <v>2821</v>
      </c>
      <c r="E1811" t="s">
        <v>2822</v>
      </c>
      <c r="G1811" t="s">
        <v>2942</v>
      </c>
      <c r="H1811" t="s">
        <v>3138</v>
      </c>
      <c r="I1811" t="s">
        <v>3348</v>
      </c>
      <c r="J1811" s="8" t="str">
        <f t="shared" si="175"/>
        <v>MISC</v>
      </c>
      <c r="K1811" t="s">
        <v>10</v>
      </c>
      <c r="L1811" s="47">
        <v>3000</v>
      </c>
      <c r="M1811" t="s">
        <v>186</v>
      </c>
      <c r="N1811" t="s">
        <v>11</v>
      </c>
      <c r="O1811" s="50">
        <v>1.9735</v>
      </c>
      <c r="P1811" s="9">
        <f t="shared" si="171"/>
        <v>5920.5</v>
      </c>
      <c r="Q1811" s="10">
        <f t="shared" si="172"/>
        <v>7.3003400000000003</v>
      </c>
      <c r="R1811" s="10">
        <f t="shared" si="173"/>
        <v>0.27029999999999998</v>
      </c>
      <c r="S1811" s="11">
        <f t="shared" si="174"/>
        <v>810.9</v>
      </c>
      <c r="T1811" s="10" t="s">
        <v>349</v>
      </c>
      <c r="U1811" t="s">
        <v>25</v>
      </c>
    </row>
    <row r="1812" spans="1:21">
      <c r="A1812" t="s">
        <v>2336</v>
      </c>
      <c r="B1812" s="20">
        <v>45721</v>
      </c>
      <c r="C1812" s="20">
        <v>45674</v>
      </c>
      <c r="D1812" t="s">
        <v>169</v>
      </c>
      <c r="E1812" t="s">
        <v>170</v>
      </c>
      <c r="G1812" t="s">
        <v>2893</v>
      </c>
      <c r="H1812" t="s">
        <v>1090</v>
      </c>
      <c r="I1812" t="s">
        <v>1091</v>
      </c>
      <c r="J1812" s="8" t="str">
        <f t="shared" si="175"/>
        <v>PAP-</v>
      </c>
      <c r="K1812" t="s">
        <v>10</v>
      </c>
      <c r="L1812" s="47">
        <v>15000</v>
      </c>
      <c r="M1812" t="s">
        <v>1472</v>
      </c>
      <c r="N1812" t="s">
        <v>11</v>
      </c>
      <c r="O1812" s="50">
        <v>0.47789999999999999</v>
      </c>
      <c r="P1812" s="9">
        <f t="shared" si="171"/>
        <v>7168.5</v>
      </c>
      <c r="Q1812" s="10">
        <f t="shared" si="172"/>
        <v>7.3003400000000003</v>
      </c>
      <c r="R1812" s="10">
        <f t="shared" si="173"/>
        <v>6.5500000000000003E-2</v>
      </c>
      <c r="S1812" s="11">
        <f t="shared" si="174"/>
        <v>982.5</v>
      </c>
      <c r="T1812" s="10" t="s">
        <v>349</v>
      </c>
      <c r="U1812" t="s">
        <v>1094</v>
      </c>
    </row>
    <row r="1813" spans="1:21">
      <c r="A1813" t="s">
        <v>1965</v>
      </c>
      <c r="B1813" s="20">
        <v>45721</v>
      </c>
      <c r="C1813" s="20">
        <v>45660</v>
      </c>
      <c r="D1813" t="s">
        <v>709</v>
      </c>
      <c r="E1813" t="s">
        <v>710</v>
      </c>
      <c r="G1813" t="s">
        <v>2869</v>
      </c>
      <c r="H1813" t="s">
        <v>1684</v>
      </c>
      <c r="I1813" t="s">
        <v>1685</v>
      </c>
      <c r="J1813" s="8" t="str">
        <f t="shared" si="175"/>
        <v>SHDL</v>
      </c>
      <c r="K1813" t="s">
        <v>10</v>
      </c>
      <c r="L1813" s="47">
        <v>1260</v>
      </c>
      <c r="M1813" t="s">
        <v>1472</v>
      </c>
      <c r="N1813" t="s">
        <v>11</v>
      </c>
      <c r="O1813" s="50">
        <v>2.6659999999999999</v>
      </c>
      <c r="P1813" s="9">
        <f t="shared" si="171"/>
        <v>3359.16</v>
      </c>
      <c r="Q1813" s="10">
        <f t="shared" si="172"/>
        <v>7.3003400000000003</v>
      </c>
      <c r="R1813" s="10">
        <f t="shared" si="173"/>
        <v>0.36520000000000002</v>
      </c>
      <c r="S1813" s="11">
        <f t="shared" si="174"/>
        <v>460.15</v>
      </c>
      <c r="T1813" s="10" t="s">
        <v>349</v>
      </c>
      <c r="U1813" t="s">
        <v>722</v>
      </c>
    </row>
    <row r="1814" spans="1:21">
      <c r="A1814" t="s">
        <v>2059</v>
      </c>
      <c r="B1814" s="20">
        <v>45721</v>
      </c>
      <c r="C1814" s="20">
        <v>45630</v>
      </c>
      <c r="D1814" t="s">
        <v>830</v>
      </c>
      <c r="E1814" t="s">
        <v>831</v>
      </c>
      <c r="G1814" t="s">
        <v>2856</v>
      </c>
      <c r="H1814" t="s">
        <v>834</v>
      </c>
      <c r="I1814" t="s">
        <v>835</v>
      </c>
      <c r="J1814" s="8" t="str">
        <f t="shared" si="175"/>
        <v>SKU-</v>
      </c>
      <c r="K1814" t="s">
        <v>98</v>
      </c>
      <c r="L1814" s="47">
        <v>200</v>
      </c>
      <c r="M1814" t="s">
        <v>1472</v>
      </c>
      <c r="N1814" t="s">
        <v>11</v>
      </c>
      <c r="O1814" s="50">
        <v>4.9154</v>
      </c>
      <c r="P1814" s="9">
        <f t="shared" si="171"/>
        <v>983.08</v>
      </c>
      <c r="Q1814" s="10">
        <f t="shared" si="172"/>
        <v>7.3003400000000003</v>
      </c>
      <c r="R1814" s="10">
        <f t="shared" si="173"/>
        <v>0.67330000000000001</v>
      </c>
      <c r="S1814" s="11">
        <f t="shared" si="174"/>
        <v>134.66</v>
      </c>
      <c r="T1814" s="10" t="s">
        <v>349</v>
      </c>
      <c r="U1814" t="s">
        <v>2</v>
      </c>
    </row>
    <row r="1815" spans="1:21">
      <c r="A1815" t="s">
        <v>2297</v>
      </c>
      <c r="B1815" s="20">
        <v>45721</v>
      </c>
      <c r="C1815" s="20">
        <v>45646</v>
      </c>
      <c r="D1815" t="s">
        <v>830</v>
      </c>
      <c r="E1815" t="s">
        <v>831</v>
      </c>
      <c r="G1815" t="s">
        <v>2856</v>
      </c>
      <c r="H1815" t="s">
        <v>834</v>
      </c>
      <c r="I1815" t="s">
        <v>835</v>
      </c>
      <c r="J1815" s="8" t="str">
        <f t="shared" si="175"/>
        <v>SKU-</v>
      </c>
      <c r="K1815" t="s">
        <v>98</v>
      </c>
      <c r="L1815" s="47">
        <v>2000</v>
      </c>
      <c r="M1815" t="s">
        <v>1472</v>
      </c>
      <c r="N1815" t="s">
        <v>11</v>
      </c>
      <c r="O1815" s="50">
        <v>4.9154</v>
      </c>
      <c r="P1815" s="9">
        <f t="shared" si="171"/>
        <v>9830.7999999999993</v>
      </c>
      <c r="Q1815" s="10">
        <f t="shared" si="172"/>
        <v>7.3003400000000003</v>
      </c>
      <c r="R1815" s="10">
        <f t="shared" si="173"/>
        <v>0.67330000000000001</v>
      </c>
      <c r="S1815" s="11">
        <f t="shared" si="174"/>
        <v>1346.6</v>
      </c>
      <c r="T1815" s="10" t="s">
        <v>349</v>
      </c>
      <c r="U1815" t="s">
        <v>2</v>
      </c>
    </row>
    <row r="1816" spans="1:21">
      <c r="A1816" t="s">
        <v>2603</v>
      </c>
      <c r="B1816" s="20">
        <v>45721</v>
      </c>
      <c r="C1816" s="20">
        <v>45719</v>
      </c>
      <c r="D1816" t="s">
        <v>2829</v>
      </c>
      <c r="E1816" t="s">
        <v>2830</v>
      </c>
      <c r="G1816" t="s">
        <v>3009</v>
      </c>
      <c r="H1816" t="s">
        <v>1808</v>
      </c>
      <c r="I1816" t="s">
        <v>1809</v>
      </c>
      <c r="J1816" s="8" t="str">
        <f t="shared" si="175"/>
        <v>SSM-</v>
      </c>
      <c r="K1816" t="s">
        <v>10</v>
      </c>
      <c r="L1816" s="47">
        <v>43134</v>
      </c>
      <c r="M1816" t="s">
        <v>186</v>
      </c>
      <c r="N1816" t="s">
        <v>11</v>
      </c>
      <c r="O1816" s="50">
        <v>11.8142</v>
      </c>
      <c r="P1816" s="9">
        <f t="shared" si="171"/>
        <v>509593.7</v>
      </c>
      <c r="Q1816" s="10">
        <f t="shared" si="172"/>
        <v>7.3003400000000003</v>
      </c>
      <c r="R1816" s="10">
        <f t="shared" si="173"/>
        <v>1.6183000000000001</v>
      </c>
      <c r="S1816" s="11">
        <f t="shared" si="174"/>
        <v>69803.75</v>
      </c>
      <c r="T1816" s="10" t="s">
        <v>349</v>
      </c>
      <c r="U1816" t="s">
        <v>33</v>
      </c>
    </row>
    <row r="1817" spans="1:21">
      <c r="A1817" t="s">
        <v>2344</v>
      </c>
      <c r="B1817" s="20">
        <v>45720</v>
      </c>
      <c r="C1817" s="20">
        <v>45677</v>
      </c>
      <c r="D1817" t="s">
        <v>287</v>
      </c>
      <c r="E1817" t="s">
        <v>288</v>
      </c>
      <c r="G1817" t="s">
        <v>2899</v>
      </c>
      <c r="H1817" t="s">
        <v>79</v>
      </c>
      <c r="I1817" t="s">
        <v>80</v>
      </c>
      <c r="J1817" s="8" t="s">
        <v>1478</v>
      </c>
      <c r="K1817" t="s">
        <v>10</v>
      </c>
      <c r="L1817" s="47">
        <v>1050</v>
      </c>
      <c r="M1817" t="s">
        <v>1472</v>
      </c>
      <c r="N1817" t="s">
        <v>11</v>
      </c>
      <c r="O1817" s="50">
        <v>6.5929000000000002</v>
      </c>
      <c r="P1817" s="9">
        <f t="shared" si="171"/>
        <v>6922.55</v>
      </c>
      <c r="Q1817" s="10">
        <f t="shared" si="172"/>
        <v>7.3003400000000003</v>
      </c>
      <c r="R1817" s="10">
        <f t="shared" si="173"/>
        <v>0.90310000000000001</v>
      </c>
      <c r="S1817" s="11">
        <f t="shared" si="174"/>
        <v>948.26</v>
      </c>
      <c r="T1817" s="10" t="s">
        <v>349</v>
      </c>
      <c r="U1817" t="s">
        <v>36</v>
      </c>
    </row>
    <row r="1818" spans="1:21">
      <c r="A1818" t="s">
        <v>2329</v>
      </c>
      <c r="B1818" s="20">
        <v>45720</v>
      </c>
      <c r="C1818" s="20">
        <v>45671</v>
      </c>
      <c r="D1818" t="s">
        <v>128</v>
      </c>
      <c r="E1818" t="s">
        <v>129</v>
      </c>
      <c r="G1818" t="s">
        <v>2886</v>
      </c>
      <c r="H1818" t="s">
        <v>3084</v>
      </c>
      <c r="I1818" t="s">
        <v>3300</v>
      </c>
      <c r="J1818" s="8" t="str">
        <f>+LEFT(U1818,4)</f>
        <v>HDL-</v>
      </c>
      <c r="K1818" t="s">
        <v>10</v>
      </c>
      <c r="L1818" s="47">
        <v>1080</v>
      </c>
      <c r="M1818" t="s">
        <v>1472</v>
      </c>
      <c r="N1818" t="s">
        <v>11</v>
      </c>
      <c r="O1818" s="50">
        <v>3.2145000000000001</v>
      </c>
      <c r="P1818" s="9">
        <f t="shared" si="171"/>
        <v>3471.66</v>
      </c>
      <c r="Q1818" s="10">
        <f t="shared" si="172"/>
        <v>7.3003400000000003</v>
      </c>
      <c r="R1818" s="10">
        <f t="shared" si="173"/>
        <v>0.44030000000000002</v>
      </c>
      <c r="S1818" s="11">
        <f t="shared" si="174"/>
        <v>475.52</v>
      </c>
      <c r="T1818" s="10" t="s">
        <v>349</v>
      </c>
      <c r="U1818" t="s">
        <v>228</v>
      </c>
    </row>
    <row r="1819" spans="1:21">
      <c r="A1819" t="s">
        <v>2349</v>
      </c>
      <c r="B1819" s="20">
        <v>45720</v>
      </c>
      <c r="C1819" s="20">
        <v>45680</v>
      </c>
      <c r="D1819" t="s">
        <v>121</v>
      </c>
      <c r="E1819" t="s">
        <v>122</v>
      </c>
      <c r="G1819" t="s">
        <v>2845</v>
      </c>
      <c r="H1819" t="s">
        <v>1548</v>
      </c>
      <c r="I1819" t="s">
        <v>1549</v>
      </c>
      <c r="J1819" s="8" t="s">
        <v>1527</v>
      </c>
      <c r="K1819" t="s">
        <v>10</v>
      </c>
      <c r="L1819" s="47">
        <v>3050</v>
      </c>
      <c r="M1819" t="s">
        <v>1472</v>
      </c>
      <c r="N1819" t="s">
        <v>11</v>
      </c>
      <c r="O1819" s="50">
        <v>0.8</v>
      </c>
      <c r="P1819" s="9">
        <f t="shared" si="171"/>
        <v>2440</v>
      </c>
      <c r="Q1819" s="10">
        <f t="shared" si="172"/>
        <v>7.3003400000000003</v>
      </c>
      <c r="R1819" s="10">
        <f t="shared" si="173"/>
        <v>0.1096</v>
      </c>
      <c r="S1819" s="11">
        <f t="shared" si="174"/>
        <v>334.28</v>
      </c>
      <c r="T1819" s="10" t="s">
        <v>349</v>
      </c>
      <c r="U1819" t="s">
        <v>36</v>
      </c>
    </row>
    <row r="1820" spans="1:21">
      <c r="A1820" t="s">
        <v>2350</v>
      </c>
      <c r="B1820" s="20">
        <v>45720</v>
      </c>
      <c r="C1820" s="20">
        <v>45680</v>
      </c>
      <c r="D1820" t="s">
        <v>121</v>
      </c>
      <c r="E1820" t="s">
        <v>122</v>
      </c>
      <c r="G1820" t="s">
        <v>2845</v>
      </c>
      <c r="H1820" t="s">
        <v>1550</v>
      </c>
      <c r="I1820" t="s">
        <v>1533</v>
      </c>
      <c r="J1820" s="8" t="s">
        <v>1527</v>
      </c>
      <c r="K1820" t="s">
        <v>10</v>
      </c>
      <c r="L1820" s="47">
        <v>2900</v>
      </c>
      <c r="M1820" t="s">
        <v>1472</v>
      </c>
      <c r="N1820" t="s">
        <v>11</v>
      </c>
      <c r="O1820" s="50">
        <v>0.8</v>
      </c>
      <c r="P1820" s="9">
        <f t="shared" si="171"/>
        <v>2320</v>
      </c>
      <c r="Q1820" s="10">
        <f t="shared" si="172"/>
        <v>7.3003400000000003</v>
      </c>
      <c r="R1820" s="10">
        <f t="shared" si="173"/>
        <v>0.1096</v>
      </c>
      <c r="S1820" s="11">
        <f t="shared" si="174"/>
        <v>317.83999999999997</v>
      </c>
      <c r="T1820" s="10" t="s">
        <v>349</v>
      </c>
      <c r="U1820" t="s">
        <v>36</v>
      </c>
    </row>
    <row r="1821" spans="1:21">
      <c r="A1821" t="s">
        <v>2275</v>
      </c>
      <c r="B1821" s="20">
        <v>45720</v>
      </c>
      <c r="C1821" s="20">
        <v>45509</v>
      </c>
      <c r="D1821" t="s">
        <v>128</v>
      </c>
      <c r="E1821" t="s">
        <v>129</v>
      </c>
      <c r="G1821" t="s">
        <v>2843</v>
      </c>
      <c r="H1821" t="s">
        <v>26</v>
      </c>
      <c r="I1821" t="s">
        <v>27</v>
      </c>
      <c r="J1821" s="8" t="str">
        <f t="shared" ref="J1821:J1841" si="176">+LEFT(U1821,4)</f>
        <v>KNOB</v>
      </c>
      <c r="K1821" t="s">
        <v>10</v>
      </c>
      <c r="L1821" s="47">
        <v>-1209</v>
      </c>
      <c r="M1821" t="s">
        <v>1472</v>
      </c>
      <c r="N1821" t="s">
        <v>11</v>
      </c>
      <c r="O1821" s="50">
        <v>2.2957000000000001</v>
      </c>
      <c r="P1821" s="9">
        <f t="shared" si="171"/>
        <v>-2775.5</v>
      </c>
      <c r="Q1821" s="10">
        <f t="shared" si="172"/>
        <v>7.3003400000000003</v>
      </c>
      <c r="R1821" s="10">
        <f t="shared" si="173"/>
        <v>0.3145</v>
      </c>
      <c r="S1821" s="11">
        <f t="shared" si="174"/>
        <v>-380.23</v>
      </c>
      <c r="T1821" s="10" t="s">
        <v>349</v>
      </c>
      <c r="U1821" t="s">
        <v>32</v>
      </c>
    </row>
    <row r="1822" spans="1:21">
      <c r="A1822" t="s">
        <v>2341</v>
      </c>
      <c r="B1822" s="20">
        <v>45720</v>
      </c>
      <c r="C1822" s="20">
        <v>45674</v>
      </c>
      <c r="D1822" t="s">
        <v>128</v>
      </c>
      <c r="E1822" t="s">
        <v>129</v>
      </c>
      <c r="G1822" t="s">
        <v>2886</v>
      </c>
      <c r="H1822" t="s">
        <v>26</v>
      </c>
      <c r="I1822" t="s">
        <v>27</v>
      </c>
      <c r="J1822" s="8" t="str">
        <f t="shared" si="176"/>
        <v>KNOB</v>
      </c>
      <c r="K1822" t="s">
        <v>10</v>
      </c>
      <c r="L1822" s="47">
        <v>840</v>
      </c>
      <c r="M1822" t="s">
        <v>1472</v>
      </c>
      <c r="N1822" t="s">
        <v>11</v>
      </c>
      <c r="O1822" s="50">
        <v>2.3666999999999998</v>
      </c>
      <c r="P1822" s="9">
        <f t="shared" si="171"/>
        <v>1988.03</v>
      </c>
      <c r="Q1822" s="10">
        <f t="shared" si="172"/>
        <v>7.3003400000000003</v>
      </c>
      <c r="R1822" s="10">
        <f t="shared" si="173"/>
        <v>0.32419999999999999</v>
      </c>
      <c r="S1822" s="11">
        <f t="shared" si="174"/>
        <v>272.33</v>
      </c>
      <c r="T1822" s="10" t="s">
        <v>349</v>
      </c>
      <c r="U1822" t="s">
        <v>32</v>
      </c>
    </row>
    <row r="1823" spans="1:21">
      <c r="A1823" t="s">
        <v>2276</v>
      </c>
      <c r="B1823" s="20">
        <v>45720</v>
      </c>
      <c r="C1823" s="20">
        <v>45576</v>
      </c>
      <c r="D1823" t="s">
        <v>121</v>
      </c>
      <c r="E1823" t="s">
        <v>122</v>
      </c>
      <c r="G1823" t="s">
        <v>2845</v>
      </c>
      <c r="H1823" t="s">
        <v>3058</v>
      </c>
      <c r="I1823" t="s">
        <v>3275</v>
      </c>
      <c r="J1823" s="8" t="str">
        <f t="shared" si="176"/>
        <v>LHDL</v>
      </c>
      <c r="K1823" t="s">
        <v>10</v>
      </c>
      <c r="L1823" s="47">
        <v>1620</v>
      </c>
      <c r="M1823" t="s">
        <v>1472</v>
      </c>
      <c r="N1823" t="s">
        <v>11</v>
      </c>
      <c r="O1823" s="50">
        <v>7.3152999999999997</v>
      </c>
      <c r="P1823" s="9">
        <f t="shared" si="171"/>
        <v>11850.79</v>
      </c>
      <c r="Q1823" s="10">
        <f t="shared" si="172"/>
        <v>7.3003400000000003</v>
      </c>
      <c r="R1823" s="10">
        <f t="shared" si="173"/>
        <v>1.002</v>
      </c>
      <c r="S1823" s="11">
        <f t="shared" si="174"/>
        <v>1623.24</v>
      </c>
      <c r="T1823" s="10" t="s">
        <v>349</v>
      </c>
      <c r="U1823" t="s">
        <v>125</v>
      </c>
    </row>
    <row r="1824" spans="1:21">
      <c r="A1824" t="s">
        <v>2277</v>
      </c>
      <c r="B1824" s="20">
        <v>45720</v>
      </c>
      <c r="C1824" s="20">
        <v>45576</v>
      </c>
      <c r="D1824" t="s">
        <v>121</v>
      </c>
      <c r="E1824" t="s">
        <v>122</v>
      </c>
      <c r="G1824" t="s">
        <v>2845</v>
      </c>
      <c r="H1824" t="s">
        <v>3059</v>
      </c>
      <c r="I1824" t="s">
        <v>963</v>
      </c>
      <c r="J1824" s="8" t="str">
        <f t="shared" si="176"/>
        <v>LHDL</v>
      </c>
      <c r="K1824" t="s">
        <v>10</v>
      </c>
      <c r="L1824" s="47">
        <v>1010</v>
      </c>
      <c r="M1824" t="s">
        <v>1472</v>
      </c>
      <c r="N1824" t="s">
        <v>11</v>
      </c>
      <c r="O1824" s="50">
        <v>7.3506999999999998</v>
      </c>
      <c r="P1824" s="9">
        <f t="shared" si="171"/>
        <v>7424.21</v>
      </c>
      <c r="Q1824" s="10">
        <f t="shared" si="172"/>
        <v>7.3003400000000003</v>
      </c>
      <c r="R1824" s="10">
        <f t="shared" si="173"/>
        <v>1.0068999999999999</v>
      </c>
      <c r="S1824" s="11">
        <f t="shared" si="174"/>
        <v>1016.97</v>
      </c>
      <c r="T1824" s="10" t="s">
        <v>349</v>
      </c>
      <c r="U1824" t="s">
        <v>125</v>
      </c>
    </row>
    <row r="1825" spans="1:21">
      <c r="A1825" t="s">
        <v>2287</v>
      </c>
      <c r="B1825" s="20">
        <v>45720</v>
      </c>
      <c r="C1825" s="20">
        <v>45611</v>
      </c>
      <c r="D1825" t="s">
        <v>121</v>
      </c>
      <c r="E1825" t="s">
        <v>122</v>
      </c>
      <c r="G1825" t="s">
        <v>2845</v>
      </c>
      <c r="H1825" t="s">
        <v>3059</v>
      </c>
      <c r="I1825" t="s">
        <v>963</v>
      </c>
      <c r="J1825" s="8" t="str">
        <f t="shared" si="176"/>
        <v>LHDL</v>
      </c>
      <c r="K1825" t="s">
        <v>10</v>
      </c>
      <c r="L1825" s="47">
        <v>1010</v>
      </c>
      <c r="M1825" t="s">
        <v>1472</v>
      </c>
      <c r="N1825" t="s">
        <v>11</v>
      </c>
      <c r="O1825" s="50">
        <v>7.3506999999999998</v>
      </c>
      <c r="P1825" s="9">
        <f t="shared" si="171"/>
        <v>7424.21</v>
      </c>
      <c r="Q1825" s="10">
        <f t="shared" si="172"/>
        <v>7.3003400000000003</v>
      </c>
      <c r="R1825" s="10">
        <f t="shared" si="173"/>
        <v>1.0068999999999999</v>
      </c>
      <c r="S1825" s="11">
        <f t="shared" si="174"/>
        <v>1016.97</v>
      </c>
      <c r="T1825" s="10" t="s">
        <v>349</v>
      </c>
      <c r="U1825" t="s">
        <v>125</v>
      </c>
    </row>
    <row r="1826" spans="1:21">
      <c r="A1826" t="s">
        <v>2288</v>
      </c>
      <c r="B1826" s="20">
        <v>45720</v>
      </c>
      <c r="C1826" s="20">
        <v>45611</v>
      </c>
      <c r="D1826" t="s">
        <v>121</v>
      </c>
      <c r="E1826" t="s">
        <v>122</v>
      </c>
      <c r="G1826" t="s">
        <v>2845</v>
      </c>
      <c r="H1826" t="s">
        <v>1794</v>
      </c>
      <c r="I1826" t="s">
        <v>1795</v>
      </c>
      <c r="J1826" s="8" t="str">
        <f t="shared" si="176"/>
        <v>LHDL</v>
      </c>
      <c r="K1826" t="s">
        <v>10</v>
      </c>
      <c r="L1826" s="47">
        <v>510</v>
      </c>
      <c r="M1826" t="s">
        <v>1472</v>
      </c>
      <c r="N1826" t="s">
        <v>11</v>
      </c>
      <c r="O1826" s="50">
        <v>7.4212999999999996</v>
      </c>
      <c r="P1826" s="9">
        <f t="shared" si="171"/>
        <v>3784.86</v>
      </c>
      <c r="Q1826" s="10">
        <f t="shared" si="172"/>
        <v>7.3003400000000003</v>
      </c>
      <c r="R1826" s="10">
        <f t="shared" si="173"/>
        <v>1.0165999999999999</v>
      </c>
      <c r="S1826" s="11">
        <f t="shared" si="174"/>
        <v>518.47</v>
      </c>
      <c r="T1826" s="10" t="s">
        <v>349</v>
      </c>
      <c r="U1826" t="s">
        <v>125</v>
      </c>
    </row>
    <row r="1827" spans="1:21">
      <c r="A1827" t="s">
        <v>2278</v>
      </c>
      <c r="B1827" s="20">
        <v>45720</v>
      </c>
      <c r="C1827" s="20">
        <v>45576</v>
      </c>
      <c r="D1827" t="s">
        <v>121</v>
      </c>
      <c r="E1827" t="s">
        <v>122</v>
      </c>
      <c r="G1827" t="s">
        <v>2845</v>
      </c>
      <c r="H1827" t="s">
        <v>119</v>
      </c>
      <c r="I1827" t="s">
        <v>120</v>
      </c>
      <c r="J1827" s="8" t="str">
        <f t="shared" si="176"/>
        <v>LHDL</v>
      </c>
      <c r="K1827" t="s">
        <v>10</v>
      </c>
      <c r="L1827" s="47">
        <v>410</v>
      </c>
      <c r="M1827" t="s">
        <v>1472</v>
      </c>
      <c r="N1827" t="s">
        <v>11</v>
      </c>
      <c r="O1827" s="50">
        <v>7.4566999999999997</v>
      </c>
      <c r="P1827" s="9">
        <f t="shared" si="171"/>
        <v>3057.25</v>
      </c>
      <c r="Q1827" s="10">
        <f t="shared" si="172"/>
        <v>7.3003400000000003</v>
      </c>
      <c r="R1827" s="10">
        <f t="shared" si="173"/>
        <v>1.0214000000000001</v>
      </c>
      <c r="S1827" s="11">
        <f t="shared" si="174"/>
        <v>418.77</v>
      </c>
      <c r="T1827" s="10" t="s">
        <v>349</v>
      </c>
      <c r="U1827" t="s">
        <v>125</v>
      </c>
    </row>
    <row r="1828" spans="1:21">
      <c r="A1828" t="s">
        <v>2279</v>
      </c>
      <c r="B1828" s="20">
        <v>45720</v>
      </c>
      <c r="C1828" s="20">
        <v>45576</v>
      </c>
      <c r="D1828" t="s">
        <v>94</v>
      </c>
      <c r="E1828" t="s">
        <v>95</v>
      </c>
      <c r="G1828" t="s">
        <v>2846</v>
      </c>
      <c r="H1828" t="s">
        <v>3060</v>
      </c>
      <c r="I1828" t="s">
        <v>3276</v>
      </c>
      <c r="J1828" s="8" t="str">
        <f t="shared" si="176"/>
        <v>LID-</v>
      </c>
      <c r="K1828" t="s">
        <v>98</v>
      </c>
      <c r="L1828" s="47">
        <v>1620</v>
      </c>
      <c r="M1828" t="s">
        <v>1472</v>
      </c>
      <c r="N1828" t="s">
        <v>11</v>
      </c>
      <c r="O1828" s="50">
        <v>3.2</v>
      </c>
      <c r="P1828" s="9">
        <f t="shared" si="171"/>
        <v>5184</v>
      </c>
      <c r="Q1828" s="10">
        <f t="shared" si="172"/>
        <v>7.3003400000000003</v>
      </c>
      <c r="R1828" s="10">
        <f t="shared" si="173"/>
        <v>0.43830000000000002</v>
      </c>
      <c r="S1828" s="11">
        <f t="shared" si="174"/>
        <v>710.05</v>
      </c>
      <c r="T1828" s="10" t="s">
        <v>349</v>
      </c>
      <c r="U1828" t="s">
        <v>368</v>
      </c>
    </row>
    <row r="1829" spans="1:21">
      <c r="A1829" t="s">
        <v>2323</v>
      </c>
      <c r="B1829" s="20">
        <v>45720</v>
      </c>
      <c r="C1829" s="20">
        <v>45664</v>
      </c>
      <c r="D1829" t="s">
        <v>94</v>
      </c>
      <c r="E1829" t="s">
        <v>95</v>
      </c>
      <c r="G1829" t="s">
        <v>2846</v>
      </c>
      <c r="H1829" t="s">
        <v>1734</v>
      </c>
      <c r="I1829" t="s">
        <v>1735</v>
      </c>
      <c r="J1829" s="8" t="str">
        <f t="shared" si="176"/>
        <v>LID-</v>
      </c>
      <c r="K1829" t="s">
        <v>3481</v>
      </c>
      <c r="L1829" s="47">
        <v>270</v>
      </c>
      <c r="M1829" t="s">
        <v>1472</v>
      </c>
      <c r="N1829" t="s">
        <v>11</v>
      </c>
      <c r="O1829" s="50">
        <v>3.53</v>
      </c>
      <c r="P1829" s="9">
        <f t="shared" si="171"/>
        <v>953.1</v>
      </c>
      <c r="Q1829" s="10">
        <f t="shared" si="172"/>
        <v>7.3003400000000003</v>
      </c>
      <c r="R1829" s="10">
        <f t="shared" si="173"/>
        <v>0.48349999999999999</v>
      </c>
      <c r="S1829" s="11">
        <f t="shared" si="174"/>
        <v>130.55000000000001</v>
      </c>
      <c r="T1829" s="10" t="s">
        <v>349</v>
      </c>
      <c r="U1829" t="s">
        <v>368</v>
      </c>
    </row>
    <row r="1830" spans="1:21">
      <c r="A1830" t="s">
        <v>2406</v>
      </c>
      <c r="B1830" s="20">
        <v>45720</v>
      </c>
      <c r="C1830" s="20">
        <v>45700</v>
      </c>
      <c r="D1830" t="s">
        <v>94</v>
      </c>
      <c r="E1830" t="s">
        <v>95</v>
      </c>
      <c r="G1830" t="s">
        <v>2846</v>
      </c>
      <c r="H1830" t="s">
        <v>1734</v>
      </c>
      <c r="I1830" t="s">
        <v>1735</v>
      </c>
      <c r="J1830" s="8" t="str">
        <f t="shared" si="176"/>
        <v>LID-</v>
      </c>
      <c r="K1830" t="s">
        <v>3481</v>
      </c>
      <c r="L1830" s="47">
        <v>380</v>
      </c>
      <c r="M1830" t="s">
        <v>1472</v>
      </c>
      <c r="N1830" t="s">
        <v>11</v>
      </c>
      <c r="O1830" s="50">
        <v>3.53</v>
      </c>
      <c r="P1830" s="9">
        <f t="shared" si="171"/>
        <v>1341.4</v>
      </c>
      <c r="Q1830" s="10">
        <f t="shared" si="172"/>
        <v>7.3003400000000003</v>
      </c>
      <c r="R1830" s="10">
        <f t="shared" si="173"/>
        <v>0.48349999999999999</v>
      </c>
      <c r="S1830" s="11">
        <f t="shared" si="174"/>
        <v>183.73</v>
      </c>
      <c r="T1830" s="10" t="s">
        <v>349</v>
      </c>
      <c r="U1830" t="s">
        <v>368</v>
      </c>
    </row>
    <row r="1831" spans="1:21">
      <c r="A1831" t="s">
        <v>2408</v>
      </c>
      <c r="B1831" s="20">
        <v>45720</v>
      </c>
      <c r="C1831" s="20">
        <v>45700</v>
      </c>
      <c r="D1831" t="s">
        <v>94</v>
      </c>
      <c r="E1831" t="s">
        <v>95</v>
      </c>
      <c r="G1831" t="s">
        <v>2846</v>
      </c>
      <c r="H1831" t="s">
        <v>1734</v>
      </c>
      <c r="I1831" t="s">
        <v>1735</v>
      </c>
      <c r="J1831" s="8" t="str">
        <f t="shared" si="176"/>
        <v>LID-</v>
      </c>
      <c r="K1831" t="s">
        <v>3481</v>
      </c>
      <c r="L1831" s="47">
        <v>1030</v>
      </c>
      <c r="M1831" t="s">
        <v>1472</v>
      </c>
      <c r="N1831" t="s">
        <v>11</v>
      </c>
      <c r="O1831" s="50">
        <v>3.53</v>
      </c>
      <c r="P1831" s="9">
        <f t="shared" si="171"/>
        <v>3635.9</v>
      </c>
      <c r="Q1831" s="10">
        <f t="shared" si="172"/>
        <v>7.3003400000000003</v>
      </c>
      <c r="R1831" s="10">
        <f t="shared" si="173"/>
        <v>0.48349999999999999</v>
      </c>
      <c r="S1831" s="11">
        <f t="shared" si="174"/>
        <v>498.01</v>
      </c>
      <c r="T1831" s="10" t="s">
        <v>349</v>
      </c>
      <c r="U1831" t="s">
        <v>368</v>
      </c>
    </row>
    <row r="1832" spans="1:21">
      <c r="A1832" t="s">
        <v>2523</v>
      </c>
      <c r="B1832" s="20">
        <v>45720</v>
      </c>
      <c r="C1832" s="20">
        <v>45713</v>
      </c>
      <c r="D1832" t="s">
        <v>128</v>
      </c>
      <c r="E1832" t="s">
        <v>129</v>
      </c>
      <c r="G1832" t="s">
        <v>2886</v>
      </c>
      <c r="H1832" t="s">
        <v>958</v>
      </c>
      <c r="I1832" t="s">
        <v>959</v>
      </c>
      <c r="J1832" s="8" t="str">
        <f t="shared" si="176"/>
        <v>RIV-</v>
      </c>
      <c r="K1832" t="s">
        <v>10</v>
      </c>
      <c r="L1832" s="47">
        <v>4000</v>
      </c>
      <c r="M1832" t="s">
        <v>1472</v>
      </c>
      <c r="N1832" t="s">
        <v>11</v>
      </c>
      <c r="O1832" s="50">
        <v>4.8000000000000001E-2</v>
      </c>
      <c r="P1832" s="9">
        <f t="shared" si="171"/>
        <v>192</v>
      </c>
      <c r="Q1832" s="10">
        <f t="shared" si="172"/>
        <v>7.3003400000000003</v>
      </c>
      <c r="R1832" s="10">
        <f t="shared" si="173"/>
        <v>6.6E-3</v>
      </c>
      <c r="S1832" s="11">
        <f t="shared" si="174"/>
        <v>26.4</v>
      </c>
      <c r="T1832" s="10" t="s">
        <v>349</v>
      </c>
      <c r="U1832" t="s">
        <v>132</v>
      </c>
    </row>
    <row r="1833" spans="1:21">
      <c r="A1833" t="s">
        <v>2603</v>
      </c>
      <c r="B1833" s="20">
        <v>45720</v>
      </c>
      <c r="C1833" s="20">
        <v>45719</v>
      </c>
      <c r="D1833" t="s">
        <v>2829</v>
      </c>
      <c r="E1833" t="s">
        <v>2830</v>
      </c>
      <c r="G1833" t="s">
        <v>3010</v>
      </c>
      <c r="H1833" t="s">
        <v>1808</v>
      </c>
      <c r="I1833" t="s">
        <v>1809</v>
      </c>
      <c r="J1833" s="8" t="str">
        <f t="shared" si="176"/>
        <v>SSM-</v>
      </c>
      <c r="K1833" t="s">
        <v>10</v>
      </c>
      <c r="L1833" s="47">
        <v>33033</v>
      </c>
      <c r="M1833" t="s">
        <v>186</v>
      </c>
      <c r="N1833" t="s">
        <v>11</v>
      </c>
      <c r="O1833" s="50">
        <v>11.8142</v>
      </c>
      <c r="P1833" s="9">
        <f t="shared" si="171"/>
        <v>390258.47</v>
      </c>
      <c r="Q1833" s="10">
        <f t="shared" si="172"/>
        <v>7.3003400000000003</v>
      </c>
      <c r="R1833" s="10">
        <f t="shared" si="173"/>
        <v>1.6183000000000001</v>
      </c>
      <c r="S1833" s="11">
        <f t="shared" si="174"/>
        <v>53457.3</v>
      </c>
      <c r="T1833" s="10" t="s">
        <v>349</v>
      </c>
      <c r="U1833" t="s">
        <v>33</v>
      </c>
    </row>
    <row r="1834" spans="1:21">
      <c r="A1834" t="s">
        <v>2603</v>
      </c>
      <c r="B1834" s="20">
        <v>45720</v>
      </c>
      <c r="C1834" s="20">
        <v>45719</v>
      </c>
      <c r="D1834" t="s">
        <v>2829</v>
      </c>
      <c r="E1834" t="s">
        <v>2830</v>
      </c>
      <c r="G1834" t="s">
        <v>3011</v>
      </c>
      <c r="H1834" t="s">
        <v>1808</v>
      </c>
      <c r="I1834" t="s">
        <v>1809</v>
      </c>
      <c r="J1834" s="8" t="str">
        <f t="shared" si="176"/>
        <v>SSM-</v>
      </c>
      <c r="K1834" t="s">
        <v>10</v>
      </c>
      <c r="L1834" s="47">
        <v>32834</v>
      </c>
      <c r="M1834" t="s">
        <v>186</v>
      </c>
      <c r="N1834" t="s">
        <v>11</v>
      </c>
      <c r="O1834" s="50">
        <v>11.8142</v>
      </c>
      <c r="P1834" s="9">
        <f t="shared" si="171"/>
        <v>387907.44</v>
      </c>
      <c r="Q1834" s="10">
        <f t="shared" si="172"/>
        <v>7.3003400000000003</v>
      </c>
      <c r="R1834" s="10">
        <f t="shared" si="173"/>
        <v>1.6183000000000001</v>
      </c>
      <c r="S1834" s="11">
        <f t="shared" si="174"/>
        <v>53135.26</v>
      </c>
      <c r="T1834" s="10" t="s">
        <v>349</v>
      </c>
      <c r="U1834" t="s">
        <v>33</v>
      </c>
    </row>
    <row r="1835" spans="1:21">
      <c r="A1835" t="s">
        <v>2333</v>
      </c>
      <c r="B1835" s="20">
        <v>45719</v>
      </c>
      <c r="C1835" s="20">
        <v>45671</v>
      </c>
      <c r="D1835" t="s">
        <v>169</v>
      </c>
      <c r="E1835" t="s">
        <v>170</v>
      </c>
      <c r="G1835" t="s">
        <v>2889</v>
      </c>
      <c r="H1835" t="s">
        <v>3086</v>
      </c>
      <c r="I1835" t="s">
        <v>3302</v>
      </c>
      <c r="J1835" s="8" t="str">
        <f t="shared" si="176"/>
        <v>BHRE</v>
      </c>
      <c r="K1835" t="s">
        <v>10</v>
      </c>
      <c r="L1835" s="47">
        <v>2000</v>
      </c>
      <c r="M1835" t="s">
        <v>1472</v>
      </c>
      <c r="N1835" t="s">
        <v>11</v>
      </c>
      <c r="O1835" s="50">
        <v>1.22</v>
      </c>
      <c r="P1835" s="9">
        <f t="shared" si="171"/>
        <v>2440</v>
      </c>
      <c r="Q1835" s="10">
        <f t="shared" si="172"/>
        <v>7.3003400000000003</v>
      </c>
      <c r="R1835" s="10">
        <f t="shared" si="173"/>
        <v>0.1671</v>
      </c>
      <c r="S1835" s="11">
        <f t="shared" si="174"/>
        <v>334.2</v>
      </c>
      <c r="T1835" s="10" t="s">
        <v>349</v>
      </c>
      <c r="U1835" t="s">
        <v>173</v>
      </c>
    </row>
    <row r="1836" spans="1:21">
      <c r="A1836" t="s">
        <v>2334</v>
      </c>
      <c r="B1836" s="20">
        <v>45719</v>
      </c>
      <c r="C1836" s="20">
        <v>45671</v>
      </c>
      <c r="D1836" t="s">
        <v>169</v>
      </c>
      <c r="E1836" t="s">
        <v>170</v>
      </c>
      <c r="G1836" t="s">
        <v>2889</v>
      </c>
      <c r="H1836" t="s">
        <v>3086</v>
      </c>
      <c r="I1836" t="s">
        <v>3302</v>
      </c>
      <c r="J1836" s="8" t="str">
        <f t="shared" si="176"/>
        <v>BHRE</v>
      </c>
      <c r="K1836" t="s">
        <v>10</v>
      </c>
      <c r="L1836" s="47">
        <v>50</v>
      </c>
      <c r="M1836" t="s">
        <v>1472</v>
      </c>
      <c r="N1836" t="s">
        <v>11</v>
      </c>
      <c r="O1836" s="50">
        <v>1.22</v>
      </c>
      <c r="P1836" s="9">
        <f t="shared" si="171"/>
        <v>61</v>
      </c>
      <c r="Q1836" s="10">
        <f t="shared" si="172"/>
        <v>7.3003400000000003</v>
      </c>
      <c r="R1836" s="10">
        <f t="shared" si="173"/>
        <v>0.1671</v>
      </c>
      <c r="S1836" s="11">
        <f t="shared" si="174"/>
        <v>8.36</v>
      </c>
      <c r="T1836" s="10" t="s">
        <v>349</v>
      </c>
      <c r="U1836" t="s">
        <v>173</v>
      </c>
    </row>
    <row r="1837" spans="1:21">
      <c r="A1837" t="s">
        <v>2601</v>
      </c>
      <c r="B1837" s="20">
        <v>45719</v>
      </c>
      <c r="C1837" s="20">
        <v>45719</v>
      </c>
      <c r="D1837" t="s">
        <v>5</v>
      </c>
      <c r="E1837" t="s">
        <v>6</v>
      </c>
      <c r="G1837" t="s">
        <v>3008</v>
      </c>
      <c r="H1837" t="s">
        <v>3193</v>
      </c>
      <c r="I1837" t="s">
        <v>3400</v>
      </c>
      <c r="J1837" s="8" t="str">
        <f t="shared" si="176"/>
        <v>BOX-</v>
      </c>
      <c r="K1837" t="s">
        <v>10</v>
      </c>
      <c r="L1837" s="47">
        <v>9100</v>
      </c>
      <c r="M1837" t="s">
        <v>1472</v>
      </c>
      <c r="N1837" t="s">
        <v>11</v>
      </c>
      <c r="O1837" s="50">
        <v>3.75</v>
      </c>
      <c r="P1837" s="9">
        <f t="shared" si="171"/>
        <v>34125</v>
      </c>
      <c r="Q1837" s="10">
        <f t="shared" si="172"/>
        <v>7.3003400000000003</v>
      </c>
      <c r="R1837" s="10">
        <f t="shared" si="173"/>
        <v>0.51370000000000005</v>
      </c>
      <c r="S1837" s="11">
        <f t="shared" si="174"/>
        <v>4674.67</v>
      </c>
      <c r="T1837" s="10" t="s">
        <v>349</v>
      </c>
      <c r="U1837" t="s">
        <v>1</v>
      </c>
    </row>
    <row r="1838" spans="1:21">
      <c r="A1838" t="s">
        <v>2602</v>
      </c>
      <c r="B1838" s="20">
        <v>45719</v>
      </c>
      <c r="C1838" s="20">
        <v>45719</v>
      </c>
      <c r="D1838" t="s">
        <v>5</v>
      </c>
      <c r="E1838" t="s">
        <v>6</v>
      </c>
      <c r="G1838" t="s">
        <v>3008</v>
      </c>
      <c r="H1838" t="s">
        <v>3193</v>
      </c>
      <c r="I1838" t="s">
        <v>3400</v>
      </c>
      <c r="J1838" s="8" t="str">
        <f t="shared" si="176"/>
        <v>BOX-</v>
      </c>
      <c r="K1838" t="s">
        <v>10</v>
      </c>
      <c r="L1838" s="47">
        <v>50</v>
      </c>
      <c r="M1838" t="s">
        <v>1472</v>
      </c>
      <c r="N1838" t="s">
        <v>11</v>
      </c>
      <c r="O1838" s="50">
        <v>3.75</v>
      </c>
      <c r="P1838" s="9">
        <f t="shared" si="171"/>
        <v>187.5</v>
      </c>
      <c r="Q1838" s="10">
        <f t="shared" si="172"/>
        <v>7.3003400000000003</v>
      </c>
      <c r="R1838" s="10">
        <f t="shared" si="173"/>
        <v>0.51370000000000005</v>
      </c>
      <c r="S1838" s="11">
        <f t="shared" si="174"/>
        <v>25.69</v>
      </c>
      <c r="T1838" s="10" t="s">
        <v>349</v>
      </c>
      <c r="U1838" t="s">
        <v>1</v>
      </c>
    </row>
    <row r="1839" spans="1:21">
      <c r="A1839" t="s">
        <v>2366</v>
      </c>
      <c r="B1839" s="20">
        <v>45719</v>
      </c>
      <c r="C1839" s="20">
        <v>45695</v>
      </c>
      <c r="D1839" t="s">
        <v>21</v>
      </c>
      <c r="E1839" t="s">
        <v>22</v>
      </c>
      <c r="G1839" t="s">
        <v>2905</v>
      </c>
      <c r="H1839" t="s">
        <v>1432</v>
      </c>
      <c r="I1839" t="s">
        <v>1433</v>
      </c>
      <c r="J1839" s="8" t="str">
        <f t="shared" si="176"/>
        <v>FG--</v>
      </c>
      <c r="K1839" t="s">
        <v>10</v>
      </c>
      <c r="L1839" s="47">
        <v>1040</v>
      </c>
      <c r="M1839" t="s">
        <v>1472</v>
      </c>
      <c r="N1839" t="s">
        <v>11</v>
      </c>
      <c r="O1839" s="50">
        <v>0.65390000000000004</v>
      </c>
      <c r="P1839" s="9">
        <f t="shared" si="171"/>
        <v>680.06</v>
      </c>
      <c r="Q1839" s="10">
        <f t="shared" si="172"/>
        <v>7.3003400000000003</v>
      </c>
      <c r="R1839" s="10">
        <f t="shared" si="173"/>
        <v>8.9599999999999999E-2</v>
      </c>
      <c r="S1839" s="11">
        <f t="shared" si="174"/>
        <v>93.18</v>
      </c>
      <c r="T1839" s="10" t="s">
        <v>349</v>
      </c>
      <c r="U1839" t="s">
        <v>64</v>
      </c>
    </row>
    <row r="1840" spans="1:21">
      <c r="A1840" t="s">
        <v>2469</v>
      </c>
      <c r="B1840" s="20">
        <v>45719</v>
      </c>
      <c r="C1840" s="20">
        <v>45707</v>
      </c>
      <c r="D1840" t="s">
        <v>28</v>
      </c>
      <c r="E1840" t="s">
        <v>29</v>
      </c>
      <c r="G1840" t="s">
        <v>2874</v>
      </c>
      <c r="H1840" t="s">
        <v>1141</v>
      </c>
      <c r="I1840" t="s">
        <v>1142</v>
      </c>
      <c r="J1840" s="8" t="str">
        <f t="shared" si="176"/>
        <v>FG--</v>
      </c>
      <c r="K1840" t="s">
        <v>10</v>
      </c>
      <c r="L1840" s="47">
        <v>520</v>
      </c>
      <c r="M1840" t="s">
        <v>1472</v>
      </c>
      <c r="N1840" t="s">
        <v>11</v>
      </c>
      <c r="O1840" s="50">
        <v>0.67430000000000001</v>
      </c>
      <c r="P1840" s="9">
        <f t="shared" si="171"/>
        <v>350.64</v>
      </c>
      <c r="Q1840" s="10">
        <f t="shared" si="172"/>
        <v>7.3003400000000003</v>
      </c>
      <c r="R1840" s="10">
        <f t="shared" si="173"/>
        <v>9.2399999999999996E-2</v>
      </c>
      <c r="S1840" s="11">
        <f t="shared" si="174"/>
        <v>48.05</v>
      </c>
      <c r="T1840" s="10" t="s">
        <v>349</v>
      </c>
      <c r="U1840" t="s">
        <v>64</v>
      </c>
    </row>
    <row r="1841" spans="1:21">
      <c r="A1841" t="s">
        <v>2328</v>
      </c>
      <c r="B1841" s="20">
        <v>45719</v>
      </c>
      <c r="C1841" s="20">
        <v>45671</v>
      </c>
      <c r="D1841" t="s">
        <v>28</v>
      </c>
      <c r="E1841" t="s">
        <v>29</v>
      </c>
      <c r="G1841" t="s">
        <v>2874</v>
      </c>
      <c r="H1841" t="s">
        <v>1162</v>
      </c>
      <c r="I1841" t="s">
        <v>1163</v>
      </c>
      <c r="J1841" s="8" t="str">
        <f t="shared" si="176"/>
        <v>FG--</v>
      </c>
      <c r="K1841" t="s">
        <v>10</v>
      </c>
      <c r="L1841" s="47">
        <v>3100</v>
      </c>
      <c r="M1841" t="s">
        <v>1472</v>
      </c>
      <c r="N1841" t="s">
        <v>11</v>
      </c>
      <c r="O1841" s="50">
        <v>1.3540000000000001</v>
      </c>
      <c r="P1841" s="9">
        <f t="shared" si="171"/>
        <v>4197.3999999999996</v>
      </c>
      <c r="Q1841" s="10">
        <f t="shared" si="172"/>
        <v>7.3003400000000003</v>
      </c>
      <c r="R1841" s="10">
        <f t="shared" si="173"/>
        <v>0.1855</v>
      </c>
      <c r="S1841" s="11">
        <f t="shared" si="174"/>
        <v>575.04999999999995</v>
      </c>
      <c r="T1841" s="10" t="s">
        <v>349</v>
      </c>
      <c r="U1841" t="s">
        <v>64</v>
      </c>
    </row>
    <row r="1842" spans="1:21">
      <c r="A1842" t="s">
        <v>2301</v>
      </c>
      <c r="B1842" s="20">
        <v>45719</v>
      </c>
      <c r="C1842" s="20">
        <v>45660</v>
      </c>
      <c r="D1842" t="s">
        <v>569</v>
      </c>
      <c r="E1842" t="s">
        <v>570</v>
      </c>
      <c r="G1842" t="s">
        <v>2870</v>
      </c>
      <c r="H1842" t="s">
        <v>1508</v>
      </c>
      <c r="I1842" t="s">
        <v>1509</v>
      </c>
      <c r="J1842" s="8" t="s">
        <v>1505</v>
      </c>
      <c r="K1842" t="s">
        <v>10</v>
      </c>
      <c r="L1842" s="47">
        <v>1000</v>
      </c>
      <c r="M1842" t="s">
        <v>1472</v>
      </c>
      <c r="N1842" t="s">
        <v>11</v>
      </c>
      <c r="O1842" s="50">
        <v>2.75</v>
      </c>
      <c r="P1842" s="9">
        <f t="shared" si="171"/>
        <v>2750</v>
      </c>
      <c r="Q1842" s="10">
        <f t="shared" si="172"/>
        <v>7.3003400000000003</v>
      </c>
      <c r="R1842" s="10">
        <f t="shared" si="173"/>
        <v>0.37669999999999998</v>
      </c>
      <c r="S1842" s="11">
        <f t="shared" si="174"/>
        <v>376.7</v>
      </c>
      <c r="T1842" s="10" t="s">
        <v>349</v>
      </c>
      <c r="U1842" t="s">
        <v>36</v>
      </c>
    </row>
    <row r="1843" spans="1:21">
      <c r="A1843" t="s">
        <v>2302</v>
      </c>
      <c r="B1843" s="20">
        <v>45719</v>
      </c>
      <c r="C1843" s="20">
        <v>45660</v>
      </c>
      <c r="D1843" t="s">
        <v>569</v>
      </c>
      <c r="E1843" t="s">
        <v>570</v>
      </c>
      <c r="G1843" t="s">
        <v>2870</v>
      </c>
      <c r="H1843" t="s">
        <v>1521</v>
      </c>
      <c r="I1843" t="s">
        <v>1522</v>
      </c>
      <c r="J1843" s="8" t="s">
        <v>1505</v>
      </c>
      <c r="K1843" t="s">
        <v>10</v>
      </c>
      <c r="L1843" s="47">
        <v>1000</v>
      </c>
      <c r="M1843" t="s">
        <v>1472</v>
      </c>
      <c r="N1843" t="s">
        <v>11</v>
      </c>
      <c r="O1843" s="50">
        <v>3.1</v>
      </c>
      <c r="P1843" s="9">
        <f t="shared" si="171"/>
        <v>3100</v>
      </c>
      <c r="Q1843" s="10">
        <f t="shared" si="172"/>
        <v>7.3003400000000003</v>
      </c>
      <c r="R1843" s="10">
        <f t="shared" si="173"/>
        <v>0.42459999999999998</v>
      </c>
      <c r="S1843" s="11">
        <f t="shared" si="174"/>
        <v>424.6</v>
      </c>
      <c r="T1843" s="10" t="s">
        <v>349</v>
      </c>
      <c r="U1843" t="s">
        <v>36</v>
      </c>
    </row>
    <row r="1844" spans="1:21">
      <c r="A1844" t="s">
        <v>2380</v>
      </c>
      <c r="B1844" s="20">
        <v>45719</v>
      </c>
      <c r="C1844" s="20">
        <v>45695</v>
      </c>
      <c r="D1844" t="s">
        <v>569</v>
      </c>
      <c r="E1844" t="s">
        <v>570</v>
      </c>
      <c r="G1844" t="s">
        <v>2870</v>
      </c>
      <c r="H1844" t="s">
        <v>769</v>
      </c>
      <c r="I1844" t="s">
        <v>770</v>
      </c>
      <c r="J1844" s="8" t="s">
        <v>1505</v>
      </c>
      <c r="K1844" t="s">
        <v>10</v>
      </c>
      <c r="L1844" s="47">
        <v>3500</v>
      </c>
      <c r="M1844" t="s">
        <v>1472</v>
      </c>
      <c r="N1844" t="s">
        <v>11</v>
      </c>
      <c r="O1844" s="50">
        <v>4.8019999999999996</v>
      </c>
      <c r="P1844" s="9">
        <f t="shared" si="171"/>
        <v>16807</v>
      </c>
      <c r="Q1844" s="10">
        <f t="shared" si="172"/>
        <v>7.3003400000000003</v>
      </c>
      <c r="R1844" s="10">
        <f t="shared" si="173"/>
        <v>0.65780000000000005</v>
      </c>
      <c r="S1844" s="11">
        <f t="shared" si="174"/>
        <v>2302.3000000000002</v>
      </c>
      <c r="T1844" s="10" t="s">
        <v>349</v>
      </c>
      <c r="U1844" t="s">
        <v>36</v>
      </c>
    </row>
    <row r="1845" spans="1:21">
      <c r="A1845" t="s">
        <v>2099</v>
      </c>
      <c r="B1845" s="20">
        <v>45719</v>
      </c>
      <c r="C1845" s="20">
        <v>45713</v>
      </c>
      <c r="D1845" t="s">
        <v>2257</v>
      </c>
      <c r="E1845" t="s">
        <v>2258</v>
      </c>
      <c r="G1845" t="s">
        <v>2953</v>
      </c>
      <c r="H1845" t="s">
        <v>1798</v>
      </c>
      <c r="I1845" t="s">
        <v>1799</v>
      </c>
      <c r="J1845" s="8" t="str">
        <f t="shared" ref="J1845:J1876" si="177">+LEFT(U1845,4)</f>
        <v>HDL-</v>
      </c>
      <c r="K1845" t="s">
        <v>10</v>
      </c>
      <c r="L1845" s="47">
        <v>400</v>
      </c>
      <c r="M1845" t="s">
        <v>1472</v>
      </c>
      <c r="N1845" t="s">
        <v>11</v>
      </c>
      <c r="O1845" s="50">
        <v>7.4931000000000001</v>
      </c>
      <c r="P1845" s="9">
        <f t="shared" si="171"/>
        <v>2997.24</v>
      </c>
      <c r="Q1845" s="10">
        <f t="shared" si="172"/>
        <v>7.3003400000000003</v>
      </c>
      <c r="R1845" s="10">
        <f t="shared" si="173"/>
        <v>1.0264</v>
      </c>
      <c r="S1845" s="11">
        <f t="shared" si="174"/>
        <v>410.56</v>
      </c>
      <c r="T1845" s="10" t="s">
        <v>349</v>
      </c>
      <c r="U1845" t="s">
        <v>228</v>
      </c>
    </row>
    <row r="1846" spans="1:21">
      <c r="A1846" t="s">
        <v>2102</v>
      </c>
      <c r="B1846" s="20">
        <v>45719</v>
      </c>
      <c r="C1846" s="20">
        <v>45713</v>
      </c>
      <c r="D1846" t="s">
        <v>2257</v>
      </c>
      <c r="E1846" t="s">
        <v>2258</v>
      </c>
      <c r="G1846" t="s">
        <v>2953</v>
      </c>
      <c r="H1846" t="s">
        <v>1800</v>
      </c>
      <c r="I1846" t="s">
        <v>1801</v>
      </c>
      <c r="J1846" s="8" t="str">
        <f t="shared" si="177"/>
        <v>HDL-</v>
      </c>
      <c r="K1846" t="s">
        <v>10</v>
      </c>
      <c r="L1846" s="47">
        <v>900</v>
      </c>
      <c r="M1846" t="s">
        <v>1472</v>
      </c>
      <c r="N1846" t="s">
        <v>11</v>
      </c>
      <c r="O1846" s="50">
        <v>7.4931000000000001</v>
      </c>
      <c r="P1846" s="9">
        <f t="shared" si="171"/>
        <v>6743.79</v>
      </c>
      <c r="Q1846" s="10">
        <f t="shared" si="172"/>
        <v>7.3003400000000003</v>
      </c>
      <c r="R1846" s="10">
        <f t="shared" si="173"/>
        <v>1.0264</v>
      </c>
      <c r="S1846" s="11">
        <f t="shared" si="174"/>
        <v>923.76</v>
      </c>
      <c r="T1846" s="10" t="s">
        <v>349</v>
      </c>
      <c r="U1846" t="s">
        <v>228</v>
      </c>
    </row>
    <row r="1847" spans="1:21">
      <c r="A1847" t="s">
        <v>2105</v>
      </c>
      <c r="B1847" s="20">
        <v>45719</v>
      </c>
      <c r="C1847" s="20">
        <v>45713</v>
      </c>
      <c r="D1847" t="s">
        <v>2257</v>
      </c>
      <c r="E1847" t="s">
        <v>2258</v>
      </c>
      <c r="G1847" t="s">
        <v>2953</v>
      </c>
      <c r="H1847" t="s">
        <v>1802</v>
      </c>
      <c r="I1847" t="s">
        <v>1803</v>
      </c>
      <c r="J1847" s="8" t="str">
        <f t="shared" si="177"/>
        <v>HDL-</v>
      </c>
      <c r="K1847" t="s">
        <v>10</v>
      </c>
      <c r="L1847" s="47">
        <v>200</v>
      </c>
      <c r="M1847" t="s">
        <v>1472</v>
      </c>
      <c r="N1847" t="s">
        <v>11</v>
      </c>
      <c r="O1847" s="50">
        <v>7.6459999999999999</v>
      </c>
      <c r="P1847" s="9">
        <f t="shared" si="171"/>
        <v>1529.2</v>
      </c>
      <c r="Q1847" s="10">
        <f t="shared" si="172"/>
        <v>7.3003400000000003</v>
      </c>
      <c r="R1847" s="10">
        <f t="shared" si="173"/>
        <v>1.0472999999999999</v>
      </c>
      <c r="S1847" s="11">
        <f t="shared" si="174"/>
        <v>209.46</v>
      </c>
      <c r="T1847" s="10" t="s">
        <v>349</v>
      </c>
      <c r="U1847" t="s">
        <v>228</v>
      </c>
    </row>
    <row r="1848" spans="1:21">
      <c r="A1848" t="s">
        <v>2367</v>
      </c>
      <c r="B1848" s="20">
        <v>45719</v>
      </c>
      <c r="C1848" s="20">
        <v>45695</v>
      </c>
      <c r="D1848" t="s">
        <v>21</v>
      </c>
      <c r="E1848" t="s">
        <v>22</v>
      </c>
      <c r="G1848" t="s">
        <v>2905</v>
      </c>
      <c r="H1848" t="s">
        <v>3089</v>
      </c>
      <c r="I1848" t="s">
        <v>3305</v>
      </c>
      <c r="J1848" s="8" t="str">
        <f t="shared" si="177"/>
        <v>HDL-</v>
      </c>
      <c r="K1848" t="s">
        <v>10</v>
      </c>
      <c r="L1848" s="47">
        <v>1000</v>
      </c>
      <c r="M1848" t="s">
        <v>1472</v>
      </c>
      <c r="N1848" t="s">
        <v>11</v>
      </c>
      <c r="O1848" s="50">
        <v>6.3521000000000001</v>
      </c>
      <c r="P1848" s="9">
        <f t="shared" si="171"/>
        <v>6352.1</v>
      </c>
      <c r="Q1848" s="10">
        <f t="shared" si="172"/>
        <v>7.3003400000000003</v>
      </c>
      <c r="R1848" s="10">
        <f t="shared" si="173"/>
        <v>0.87009999999999998</v>
      </c>
      <c r="S1848" s="11">
        <f t="shared" si="174"/>
        <v>870.1</v>
      </c>
      <c r="T1848" s="10" t="s">
        <v>349</v>
      </c>
      <c r="U1848" t="s">
        <v>228</v>
      </c>
    </row>
    <row r="1849" spans="1:21">
      <c r="A1849" t="s">
        <v>2398</v>
      </c>
      <c r="B1849" s="20">
        <v>45719</v>
      </c>
      <c r="C1849" s="20">
        <v>45698</v>
      </c>
      <c r="D1849" t="s">
        <v>651</v>
      </c>
      <c r="E1849" t="s">
        <v>652</v>
      </c>
      <c r="G1849" t="s">
        <v>2922</v>
      </c>
      <c r="H1849" t="s">
        <v>649</v>
      </c>
      <c r="I1849" t="s">
        <v>650</v>
      </c>
      <c r="J1849" s="8" t="str">
        <f t="shared" si="177"/>
        <v>HDL-</v>
      </c>
      <c r="K1849" t="s">
        <v>10</v>
      </c>
      <c r="L1849" s="47">
        <v>1000</v>
      </c>
      <c r="M1849" t="s">
        <v>1472</v>
      </c>
      <c r="N1849" t="s">
        <v>11</v>
      </c>
      <c r="O1849" s="50">
        <v>1.5</v>
      </c>
      <c r="P1849" s="9">
        <f t="shared" si="171"/>
        <v>1500</v>
      </c>
      <c r="Q1849" s="10">
        <f t="shared" si="172"/>
        <v>7.3003400000000003</v>
      </c>
      <c r="R1849" s="10">
        <f t="shared" si="173"/>
        <v>0.20549999999999999</v>
      </c>
      <c r="S1849" s="11">
        <f t="shared" si="174"/>
        <v>205.5</v>
      </c>
      <c r="T1849" s="10" t="s">
        <v>349</v>
      </c>
      <c r="U1849" t="s">
        <v>228</v>
      </c>
    </row>
    <row r="1850" spans="1:21">
      <c r="A1850" t="s">
        <v>2399</v>
      </c>
      <c r="B1850" s="20">
        <v>45719</v>
      </c>
      <c r="C1850" s="20">
        <v>45698</v>
      </c>
      <c r="D1850" t="s">
        <v>651</v>
      </c>
      <c r="E1850" t="s">
        <v>652</v>
      </c>
      <c r="G1850" t="s">
        <v>2922</v>
      </c>
      <c r="H1850" t="s">
        <v>3098</v>
      </c>
      <c r="I1850" t="s">
        <v>3313</v>
      </c>
      <c r="J1850" s="8" t="str">
        <f t="shared" si="177"/>
        <v>HDL-</v>
      </c>
      <c r="K1850" t="s">
        <v>10</v>
      </c>
      <c r="L1850" s="47">
        <v>1000</v>
      </c>
      <c r="M1850" t="s">
        <v>1472</v>
      </c>
      <c r="N1850" t="s">
        <v>11</v>
      </c>
      <c r="O1850" s="50">
        <v>2.5788000000000002</v>
      </c>
      <c r="P1850" s="9">
        <f t="shared" si="171"/>
        <v>2578.8000000000002</v>
      </c>
      <c r="Q1850" s="10">
        <f t="shared" si="172"/>
        <v>7.3003400000000003</v>
      </c>
      <c r="R1850" s="10">
        <f t="shared" si="173"/>
        <v>0.35320000000000001</v>
      </c>
      <c r="S1850" s="11">
        <f t="shared" si="174"/>
        <v>353.2</v>
      </c>
      <c r="T1850" s="10" t="s">
        <v>349</v>
      </c>
      <c r="U1850" t="s">
        <v>228</v>
      </c>
    </row>
    <row r="1851" spans="1:21">
      <c r="A1851" t="s">
        <v>2329</v>
      </c>
      <c r="B1851" s="20">
        <v>45719</v>
      </c>
      <c r="C1851" s="20">
        <v>45671</v>
      </c>
      <c r="D1851" t="s">
        <v>128</v>
      </c>
      <c r="E1851" t="s">
        <v>129</v>
      </c>
      <c r="G1851" t="s">
        <v>2868</v>
      </c>
      <c r="H1851" t="s">
        <v>3084</v>
      </c>
      <c r="I1851" t="s">
        <v>3300</v>
      </c>
      <c r="J1851" s="8" t="str">
        <f t="shared" si="177"/>
        <v>HDL-</v>
      </c>
      <c r="K1851" t="s">
        <v>10</v>
      </c>
      <c r="L1851" s="47">
        <v>960</v>
      </c>
      <c r="M1851" t="s">
        <v>1472</v>
      </c>
      <c r="N1851" t="s">
        <v>11</v>
      </c>
      <c r="O1851" s="50">
        <v>3.2145000000000001</v>
      </c>
      <c r="P1851" s="9">
        <f t="shared" si="171"/>
        <v>3085.92</v>
      </c>
      <c r="Q1851" s="10">
        <f t="shared" si="172"/>
        <v>7.3003400000000003</v>
      </c>
      <c r="R1851" s="10">
        <f t="shared" si="173"/>
        <v>0.44030000000000002</v>
      </c>
      <c r="S1851" s="11">
        <f t="shared" si="174"/>
        <v>422.69</v>
      </c>
      <c r="T1851" s="10" t="s">
        <v>349</v>
      </c>
      <c r="U1851" t="s">
        <v>228</v>
      </c>
    </row>
    <row r="1852" spans="1:21">
      <c r="A1852" t="s">
        <v>2054</v>
      </c>
      <c r="B1852" s="20">
        <v>45719</v>
      </c>
      <c r="C1852" s="20">
        <v>45656</v>
      </c>
      <c r="D1852" t="s">
        <v>128</v>
      </c>
      <c r="E1852" t="s">
        <v>129</v>
      </c>
      <c r="G1852" t="s">
        <v>2868</v>
      </c>
      <c r="H1852" t="s">
        <v>1762</v>
      </c>
      <c r="I1852" t="s">
        <v>1763</v>
      </c>
      <c r="J1852" s="8" t="str">
        <f t="shared" si="177"/>
        <v>HDL-</v>
      </c>
      <c r="K1852" t="s">
        <v>10</v>
      </c>
      <c r="L1852" s="47">
        <v>1950</v>
      </c>
      <c r="M1852" t="s">
        <v>1472</v>
      </c>
      <c r="N1852" t="s">
        <v>11</v>
      </c>
      <c r="O1852" s="50">
        <v>4.5491999999999999</v>
      </c>
      <c r="P1852" s="9">
        <f t="shared" si="171"/>
        <v>8870.94</v>
      </c>
      <c r="Q1852" s="10">
        <f t="shared" si="172"/>
        <v>7.3003400000000003</v>
      </c>
      <c r="R1852" s="10">
        <f t="shared" si="173"/>
        <v>0.62309999999999999</v>
      </c>
      <c r="S1852" s="11">
        <f t="shared" si="174"/>
        <v>1215.05</v>
      </c>
      <c r="T1852" s="10" t="s">
        <v>349</v>
      </c>
      <c r="U1852" t="s">
        <v>228</v>
      </c>
    </row>
    <row r="1853" spans="1:21">
      <c r="A1853" t="s">
        <v>2312</v>
      </c>
      <c r="B1853" s="20">
        <v>45719</v>
      </c>
      <c r="C1853" s="20">
        <v>45664</v>
      </c>
      <c r="D1853" t="s">
        <v>2819</v>
      </c>
      <c r="E1853" t="s">
        <v>2820</v>
      </c>
      <c r="G1853" t="s">
        <v>2875</v>
      </c>
      <c r="H1853" t="s">
        <v>3076</v>
      </c>
      <c r="I1853" t="s">
        <v>3292</v>
      </c>
      <c r="J1853" s="8" t="str">
        <f t="shared" si="177"/>
        <v>HDL-</v>
      </c>
      <c r="K1853" t="s">
        <v>10</v>
      </c>
      <c r="L1853" s="47">
        <v>1020</v>
      </c>
      <c r="M1853" t="s">
        <v>1472</v>
      </c>
      <c r="N1853" t="s">
        <v>11</v>
      </c>
      <c r="O1853" s="50">
        <v>7.4577999999999998</v>
      </c>
      <c r="P1853" s="9">
        <f t="shared" si="171"/>
        <v>7606.96</v>
      </c>
      <c r="Q1853" s="10">
        <f t="shared" si="172"/>
        <v>7.3003400000000003</v>
      </c>
      <c r="R1853" s="10">
        <f t="shared" si="173"/>
        <v>1.0216000000000001</v>
      </c>
      <c r="S1853" s="11">
        <f t="shared" si="174"/>
        <v>1042.03</v>
      </c>
      <c r="T1853" s="10" t="s">
        <v>349</v>
      </c>
      <c r="U1853" t="s">
        <v>228</v>
      </c>
    </row>
    <row r="1854" spans="1:21">
      <c r="A1854" t="s">
        <v>2313</v>
      </c>
      <c r="B1854" s="20">
        <v>45719</v>
      </c>
      <c r="C1854" s="20">
        <v>45664</v>
      </c>
      <c r="D1854" t="s">
        <v>2819</v>
      </c>
      <c r="E1854" t="s">
        <v>2820</v>
      </c>
      <c r="G1854" t="s">
        <v>2875</v>
      </c>
      <c r="H1854" t="s">
        <v>3077</v>
      </c>
      <c r="I1854" t="s">
        <v>3293</v>
      </c>
      <c r="J1854" s="8" t="str">
        <f t="shared" si="177"/>
        <v>HDL-</v>
      </c>
      <c r="K1854" t="s">
        <v>10</v>
      </c>
      <c r="L1854" s="47">
        <v>1550</v>
      </c>
      <c r="M1854" t="s">
        <v>1472</v>
      </c>
      <c r="N1854" t="s">
        <v>11</v>
      </c>
      <c r="O1854" s="50">
        <v>7.4577999999999998</v>
      </c>
      <c r="P1854" s="9">
        <f t="shared" si="171"/>
        <v>11559.59</v>
      </c>
      <c r="Q1854" s="10">
        <f t="shared" si="172"/>
        <v>7.3003400000000003</v>
      </c>
      <c r="R1854" s="10">
        <f t="shared" si="173"/>
        <v>1.0216000000000001</v>
      </c>
      <c r="S1854" s="11">
        <f t="shared" si="174"/>
        <v>1583.48</v>
      </c>
      <c r="T1854" s="10" t="s">
        <v>349</v>
      </c>
      <c r="U1854" t="s">
        <v>228</v>
      </c>
    </row>
    <row r="1855" spans="1:21">
      <c r="A1855" t="s">
        <v>2314</v>
      </c>
      <c r="B1855" s="20">
        <v>45719</v>
      </c>
      <c r="C1855" s="20">
        <v>45664</v>
      </c>
      <c r="D1855" t="s">
        <v>2819</v>
      </c>
      <c r="E1855" t="s">
        <v>2820</v>
      </c>
      <c r="G1855" t="s">
        <v>2875</v>
      </c>
      <c r="H1855" t="s">
        <v>3078</v>
      </c>
      <c r="I1855" t="s">
        <v>3294</v>
      </c>
      <c r="J1855" s="8" t="str">
        <f t="shared" si="177"/>
        <v>HDL-</v>
      </c>
      <c r="K1855" t="s">
        <v>10</v>
      </c>
      <c r="L1855" s="47">
        <v>520</v>
      </c>
      <c r="M1855" t="s">
        <v>1472</v>
      </c>
      <c r="N1855" t="s">
        <v>11</v>
      </c>
      <c r="O1855" s="50">
        <v>7.4577999999999998</v>
      </c>
      <c r="P1855" s="9">
        <f t="shared" si="171"/>
        <v>3878.06</v>
      </c>
      <c r="Q1855" s="10">
        <f t="shared" si="172"/>
        <v>7.3003400000000003</v>
      </c>
      <c r="R1855" s="10">
        <f t="shared" si="173"/>
        <v>1.0216000000000001</v>
      </c>
      <c r="S1855" s="11">
        <f t="shared" si="174"/>
        <v>531.23</v>
      </c>
      <c r="T1855" s="10" t="s">
        <v>349</v>
      </c>
      <c r="U1855" t="s">
        <v>228</v>
      </c>
    </row>
    <row r="1856" spans="1:21">
      <c r="A1856" t="s">
        <v>2315</v>
      </c>
      <c r="B1856" s="20">
        <v>45719</v>
      </c>
      <c r="C1856" s="20">
        <v>45664</v>
      </c>
      <c r="D1856" t="s">
        <v>2819</v>
      </c>
      <c r="E1856" t="s">
        <v>2820</v>
      </c>
      <c r="G1856" t="s">
        <v>2875</v>
      </c>
      <c r="H1856" t="s">
        <v>3079</v>
      </c>
      <c r="I1856" t="s">
        <v>3295</v>
      </c>
      <c r="J1856" s="8" t="str">
        <f t="shared" si="177"/>
        <v>HDL-</v>
      </c>
      <c r="K1856" t="s">
        <v>10</v>
      </c>
      <c r="L1856" s="47">
        <v>1500</v>
      </c>
      <c r="M1856" t="s">
        <v>1472</v>
      </c>
      <c r="N1856" t="s">
        <v>11</v>
      </c>
      <c r="O1856" s="50">
        <v>8.0116999999999994</v>
      </c>
      <c r="P1856" s="9">
        <f t="shared" si="171"/>
        <v>12017.55</v>
      </c>
      <c r="Q1856" s="10">
        <f t="shared" si="172"/>
        <v>7.3003400000000003</v>
      </c>
      <c r="R1856" s="10">
        <f t="shared" si="173"/>
        <v>1.0973999999999999</v>
      </c>
      <c r="S1856" s="11">
        <f t="shared" si="174"/>
        <v>1646.1</v>
      </c>
      <c r="T1856" s="10" t="s">
        <v>349</v>
      </c>
      <c r="U1856" t="s">
        <v>228</v>
      </c>
    </row>
    <row r="1857" spans="1:21">
      <c r="A1857" t="s">
        <v>2308</v>
      </c>
      <c r="B1857" s="20">
        <v>45719</v>
      </c>
      <c r="C1857" s="20">
        <v>45664</v>
      </c>
      <c r="D1857" t="s">
        <v>28</v>
      </c>
      <c r="E1857" t="s">
        <v>29</v>
      </c>
      <c r="G1857" t="s">
        <v>2874</v>
      </c>
      <c r="H1857" t="s">
        <v>3072</v>
      </c>
      <c r="I1857" t="s">
        <v>3289</v>
      </c>
      <c r="J1857" s="8" t="str">
        <f t="shared" si="177"/>
        <v>LHDL</v>
      </c>
      <c r="K1857" t="s">
        <v>10</v>
      </c>
      <c r="L1857" s="47">
        <v>1530</v>
      </c>
      <c r="M1857" t="s">
        <v>1472</v>
      </c>
      <c r="N1857" t="s">
        <v>11</v>
      </c>
      <c r="O1857" s="50">
        <v>2.1898</v>
      </c>
      <c r="P1857" s="9">
        <f t="shared" si="171"/>
        <v>3350.39</v>
      </c>
      <c r="Q1857" s="10">
        <f t="shared" si="172"/>
        <v>7.3003400000000003</v>
      </c>
      <c r="R1857" s="10">
        <f t="shared" si="173"/>
        <v>0.3</v>
      </c>
      <c r="S1857" s="11">
        <f t="shared" si="174"/>
        <v>459</v>
      </c>
      <c r="T1857" s="10" t="s">
        <v>349</v>
      </c>
      <c r="U1857" t="s">
        <v>125</v>
      </c>
    </row>
    <row r="1858" spans="1:21">
      <c r="A1858" t="s">
        <v>2309</v>
      </c>
      <c r="B1858" s="20">
        <v>45719</v>
      </c>
      <c r="C1858" s="20">
        <v>45664</v>
      </c>
      <c r="D1858" t="s">
        <v>28</v>
      </c>
      <c r="E1858" t="s">
        <v>29</v>
      </c>
      <c r="G1858" t="s">
        <v>2874</v>
      </c>
      <c r="H1858" t="s">
        <v>3073</v>
      </c>
      <c r="I1858" t="s">
        <v>948</v>
      </c>
      <c r="J1858" s="8" t="str">
        <f t="shared" si="177"/>
        <v>LHDL</v>
      </c>
      <c r="K1858" t="s">
        <v>10</v>
      </c>
      <c r="L1858" s="47">
        <v>510</v>
      </c>
      <c r="M1858" t="s">
        <v>1472</v>
      </c>
      <c r="N1858" t="s">
        <v>11</v>
      </c>
      <c r="O1858" s="50">
        <v>2.1898</v>
      </c>
      <c r="P1858" s="9">
        <f t="shared" ref="P1858:P1921" si="178">ROUND(O1858*L1858,2)</f>
        <v>1116.8</v>
      </c>
      <c r="Q1858" s="10">
        <f t="shared" ref="Q1858:Q1921" si="179">IF(N1858="HKD",7.8,IF(N1858="CNY",7.30034,1))</f>
        <v>7.3003400000000003</v>
      </c>
      <c r="R1858" s="10">
        <f t="shared" ref="R1858:R1921" si="180">+ROUND(O1858/Q1858,4)</f>
        <v>0.3</v>
      </c>
      <c r="S1858" s="11">
        <f t="shared" ref="S1858:S1921" si="181">ROUND(R1858*L1858,2)</f>
        <v>153</v>
      </c>
      <c r="T1858" s="10" t="s">
        <v>349</v>
      </c>
      <c r="U1858" t="s">
        <v>125</v>
      </c>
    </row>
    <row r="1859" spans="1:21">
      <c r="A1859" t="s">
        <v>2310</v>
      </c>
      <c r="B1859" s="20">
        <v>45719</v>
      </c>
      <c r="C1859" s="20">
        <v>45664</v>
      </c>
      <c r="D1859" t="s">
        <v>28</v>
      </c>
      <c r="E1859" t="s">
        <v>29</v>
      </c>
      <c r="G1859" t="s">
        <v>2874</v>
      </c>
      <c r="H1859" t="s">
        <v>3074</v>
      </c>
      <c r="I1859" t="s">
        <v>3290</v>
      </c>
      <c r="J1859" s="8" t="str">
        <f t="shared" si="177"/>
        <v>LHDL</v>
      </c>
      <c r="K1859" t="s">
        <v>10</v>
      </c>
      <c r="L1859" s="47">
        <v>1530</v>
      </c>
      <c r="M1859" t="s">
        <v>1472</v>
      </c>
      <c r="N1859" t="s">
        <v>11</v>
      </c>
      <c r="O1859" s="50">
        <v>2.1898</v>
      </c>
      <c r="P1859" s="9">
        <f t="shared" si="178"/>
        <v>3350.39</v>
      </c>
      <c r="Q1859" s="10">
        <f t="shared" si="179"/>
        <v>7.3003400000000003</v>
      </c>
      <c r="R1859" s="10">
        <f t="shared" si="180"/>
        <v>0.3</v>
      </c>
      <c r="S1859" s="11">
        <f t="shared" si="181"/>
        <v>459</v>
      </c>
      <c r="T1859" s="10" t="s">
        <v>349</v>
      </c>
      <c r="U1859" t="s">
        <v>125</v>
      </c>
    </row>
    <row r="1860" spans="1:21">
      <c r="A1860" t="s">
        <v>2311</v>
      </c>
      <c r="B1860" s="20">
        <v>45719</v>
      </c>
      <c r="C1860" s="20">
        <v>45664</v>
      </c>
      <c r="D1860" t="s">
        <v>28</v>
      </c>
      <c r="E1860" t="s">
        <v>29</v>
      </c>
      <c r="G1860" t="s">
        <v>2874</v>
      </c>
      <c r="H1860" t="s">
        <v>3075</v>
      </c>
      <c r="I1860" t="s">
        <v>3291</v>
      </c>
      <c r="J1860" s="8" t="str">
        <f t="shared" si="177"/>
        <v>LHDL</v>
      </c>
      <c r="K1860" t="s">
        <v>10</v>
      </c>
      <c r="L1860" s="47">
        <v>1010</v>
      </c>
      <c r="M1860" t="s">
        <v>1472</v>
      </c>
      <c r="N1860" t="s">
        <v>11</v>
      </c>
      <c r="O1860" s="50">
        <v>2.1898</v>
      </c>
      <c r="P1860" s="9">
        <f t="shared" si="178"/>
        <v>2211.6999999999998</v>
      </c>
      <c r="Q1860" s="10">
        <f t="shared" si="179"/>
        <v>7.3003400000000003</v>
      </c>
      <c r="R1860" s="10">
        <f t="shared" si="180"/>
        <v>0.3</v>
      </c>
      <c r="S1860" s="11">
        <f t="shared" si="181"/>
        <v>303</v>
      </c>
      <c r="T1860" s="10" t="s">
        <v>349</v>
      </c>
      <c r="U1860" t="s">
        <v>125</v>
      </c>
    </row>
    <row r="1861" spans="1:21">
      <c r="A1861" t="s">
        <v>2013</v>
      </c>
      <c r="B1861" s="20">
        <v>45719</v>
      </c>
      <c r="C1861" s="20">
        <v>45576</v>
      </c>
      <c r="D1861" t="s">
        <v>94</v>
      </c>
      <c r="E1861" t="s">
        <v>95</v>
      </c>
      <c r="G1861" t="s">
        <v>2847</v>
      </c>
      <c r="H1861" t="s">
        <v>1728</v>
      </c>
      <c r="I1861" t="s">
        <v>1729</v>
      </c>
      <c r="J1861" s="8" t="str">
        <f t="shared" si="177"/>
        <v>LID-</v>
      </c>
      <c r="K1861" t="s">
        <v>98</v>
      </c>
      <c r="L1861" s="47">
        <v>755</v>
      </c>
      <c r="M1861" t="s">
        <v>1472</v>
      </c>
      <c r="N1861" t="s">
        <v>11</v>
      </c>
      <c r="O1861" s="50">
        <v>3.3</v>
      </c>
      <c r="P1861" s="9">
        <f t="shared" si="178"/>
        <v>2491.5</v>
      </c>
      <c r="Q1861" s="10">
        <f t="shared" si="179"/>
        <v>7.3003400000000003</v>
      </c>
      <c r="R1861" s="10">
        <f t="shared" si="180"/>
        <v>0.45200000000000001</v>
      </c>
      <c r="S1861" s="11">
        <f t="shared" si="181"/>
        <v>341.26</v>
      </c>
      <c r="T1861" s="10" t="s">
        <v>349</v>
      </c>
      <c r="U1861" t="s">
        <v>368</v>
      </c>
    </row>
    <row r="1862" spans="1:21">
      <c r="A1862" t="s">
        <v>2280</v>
      </c>
      <c r="B1862" s="20">
        <v>45719</v>
      </c>
      <c r="C1862" s="20">
        <v>45576</v>
      </c>
      <c r="D1862" t="s">
        <v>94</v>
      </c>
      <c r="E1862" t="s">
        <v>95</v>
      </c>
      <c r="G1862" t="s">
        <v>2847</v>
      </c>
      <c r="H1862" t="s">
        <v>3061</v>
      </c>
      <c r="I1862" t="s">
        <v>3277</v>
      </c>
      <c r="J1862" s="8" t="str">
        <f t="shared" si="177"/>
        <v>LID-</v>
      </c>
      <c r="K1862" t="s">
        <v>98</v>
      </c>
      <c r="L1862" s="47">
        <v>1420</v>
      </c>
      <c r="M1862" t="s">
        <v>1472</v>
      </c>
      <c r="N1862" t="s">
        <v>11</v>
      </c>
      <c r="O1862" s="50">
        <v>3.4</v>
      </c>
      <c r="P1862" s="9">
        <f t="shared" si="178"/>
        <v>4828</v>
      </c>
      <c r="Q1862" s="10">
        <f t="shared" si="179"/>
        <v>7.3003400000000003</v>
      </c>
      <c r="R1862" s="10">
        <f t="shared" si="180"/>
        <v>0.4657</v>
      </c>
      <c r="S1862" s="11">
        <f t="shared" si="181"/>
        <v>661.29</v>
      </c>
      <c r="T1862" s="10" t="s">
        <v>349</v>
      </c>
      <c r="U1862" t="s">
        <v>368</v>
      </c>
    </row>
    <row r="1863" spans="1:21">
      <c r="A1863" t="s">
        <v>2285</v>
      </c>
      <c r="B1863" s="20">
        <v>45719</v>
      </c>
      <c r="C1863" s="20">
        <v>45611</v>
      </c>
      <c r="D1863" t="s">
        <v>94</v>
      </c>
      <c r="E1863" t="s">
        <v>95</v>
      </c>
      <c r="G1863" t="s">
        <v>2847</v>
      </c>
      <c r="H1863" t="s">
        <v>3062</v>
      </c>
      <c r="I1863" t="s">
        <v>3278</v>
      </c>
      <c r="J1863" s="8" t="str">
        <f t="shared" si="177"/>
        <v>LID-</v>
      </c>
      <c r="K1863" t="s">
        <v>98</v>
      </c>
      <c r="L1863" s="47">
        <v>1010</v>
      </c>
      <c r="M1863" t="s">
        <v>1472</v>
      </c>
      <c r="N1863" t="s">
        <v>11</v>
      </c>
      <c r="O1863" s="50">
        <v>3.5</v>
      </c>
      <c r="P1863" s="9">
        <f t="shared" si="178"/>
        <v>3535</v>
      </c>
      <c r="Q1863" s="10">
        <f t="shared" si="179"/>
        <v>7.3003400000000003</v>
      </c>
      <c r="R1863" s="10">
        <f t="shared" si="180"/>
        <v>0.47939999999999999</v>
      </c>
      <c r="S1863" s="11">
        <f t="shared" si="181"/>
        <v>484.19</v>
      </c>
      <c r="T1863" s="10" t="s">
        <v>349</v>
      </c>
      <c r="U1863" t="s">
        <v>368</v>
      </c>
    </row>
    <row r="1864" spans="1:21">
      <c r="A1864" t="s">
        <v>2406</v>
      </c>
      <c r="B1864" s="20">
        <v>45719</v>
      </c>
      <c r="C1864" s="20">
        <v>45700</v>
      </c>
      <c r="D1864" t="s">
        <v>94</v>
      </c>
      <c r="E1864" t="s">
        <v>95</v>
      </c>
      <c r="G1864" t="s">
        <v>2847</v>
      </c>
      <c r="H1864" t="s">
        <v>1734</v>
      </c>
      <c r="I1864" t="s">
        <v>1735</v>
      </c>
      <c r="J1864" s="8" t="str">
        <f t="shared" si="177"/>
        <v>LID-</v>
      </c>
      <c r="K1864" t="s">
        <v>3481</v>
      </c>
      <c r="L1864" s="47">
        <v>1680</v>
      </c>
      <c r="M1864" t="s">
        <v>1472</v>
      </c>
      <c r="N1864" t="s">
        <v>11</v>
      </c>
      <c r="O1864" s="50">
        <v>3.53</v>
      </c>
      <c r="P1864" s="9">
        <f t="shared" si="178"/>
        <v>5930.4</v>
      </c>
      <c r="Q1864" s="10">
        <f t="shared" si="179"/>
        <v>7.3003400000000003</v>
      </c>
      <c r="R1864" s="10">
        <f t="shared" si="180"/>
        <v>0.48349999999999999</v>
      </c>
      <c r="S1864" s="11">
        <f t="shared" si="181"/>
        <v>812.28</v>
      </c>
      <c r="T1864" s="10" t="s">
        <v>349</v>
      </c>
      <c r="U1864" t="s">
        <v>368</v>
      </c>
    </row>
    <row r="1865" spans="1:21">
      <c r="A1865" t="s">
        <v>2507</v>
      </c>
      <c r="B1865" s="20">
        <v>45719</v>
      </c>
      <c r="C1865" s="20">
        <v>45713</v>
      </c>
      <c r="D1865" t="s">
        <v>268</v>
      </c>
      <c r="E1865" t="s">
        <v>269</v>
      </c>
      <c r="G1865" t="s">
        <v>2958</v>
      </c>
      <c r="H1865" t="s">
        <v>1077</v>
      </c>
      <c r="I1865" t="s">
        <v>1078</v>
      </c>
      <c r="J1865" s="8" t="str">
        <f t="shared" si="177"/>
        <v>MISC</v>
      </c>
      <c r="K1865" t="s">
        <v>10</v>
      </c>
      <c r="L1865" s="47">
        <v>250</v>
      </c>
      <c r="M1865" t="s">
        <v>136</v>
      </c>
      <c r="N1865" t="s">
        <v>11</v>
      </c>
      <c r="O1865" s="50">
        <v>5.18</v>
      </c>
      <c r="P1865" s="9">
        <f t="shared" si="178"/>
        <v>1295</v>
      </c>
      <c r="Q1865" s="10">
        <f t="shared" si="179"/>
        <v>7.3003400000000003</v>
      </c>
      <c r="R1865" s="10">
        <f t="shared" si="180"/>
        <v>0.70960000000000001</v>
      </c>
      <c r="S1865" s="11">
        <f t="shared" si="181"/>
        <v>177.4</v>
      </c>
      <c r="T1865" s="10" t="s">
        <v>349</v>
      </c>
      <c r="U1865" t="s">
        <v>25</v>
      </c>
    </row>
    <row r="1866" spans="1:21">
      <c r="A1866" t="s">
        <v>2508</v>
      </c>
      <c r="B1866" s="20">
        <v>45719</v>
      </c>
      <c r="C1866" s="20">
        <v>45713</v>
      </c>
      <c r="D1866" t="s">
        <v>268</v>
      </c>
      <c r="E1866" t="s">
        <v>269</v>
      </c>
      <c r="G1866" t="s">
        <v>2958</v>
      </c>
      <c r="H1866" t="s">
        <v>1073</v>
      </c>
      <c r="I1866" t="s">
        <v>1074</v>
      </c>
      <c r="J1866" s="8" t="str">
        <f t="shared" si="177"/>
        <v>MISC</v>
      </c>
      <c r="K1866" t="s">
        <v>10</v>
      </c>
      <c r="L1866" s="47">
        <v>250</v>
      </c>
      <c r="M1866" t="s">
        <v>136</v>
      </c>
      <c r="N1866" t="s">
        <v>11</v>
      </c>
      <c r="O1866" s="50">
        <v>6.64</v>
      </c>
      <c r="P1866" s="9">
        <f t="shared" si="178"/>
        <v>1660</v>
      </c>
      <c r="Q1866" s="10">
        <f t="shared" si="179"/>
        <v>7.3003400000000003</v>
      </c>
      <c r="R1866" s="10">
        <f t="shared" si="180"/>
        <v>0.90949999999999998</v>
      </c>
      <c r="S1866" s="11">
        <f t="shared" si="181"/>
        <v>227.38</v>
      </c>
      <c r="T1866" s="10" t="s">
        <v>349</v>
      </c>
      <c r="U1866" t="s">
        <v>25</v>
      </c>
    </row>
    <row r="1867" spans="1:21">
      <c r="A1867" t="s">
        <v>2517</v>
      </c>
      <c r="B1867" s="20">
        <v>45719</v>
      </c>
      <c r="C1867" s="20">
        <v>45713</v>
      </c>
      <c r="D1867" t="s">
        <v>169</v>
      </c>
      <c r="E1867" t="s">
        <v>170</v>
      </c>
      <c r="G1867" t="s">
        <v>2962</v>
      </c>
      <c r="H1867" t="s">
        <v>3158</v>
      </c>
      <c r="I1867" t="s">
        <v>3368</v>
      </c>
      <c r="J1867" s="8" t="str">
        <f t="shared" si="177"/>
        <v>PAP-</v>
      </c>
      <c r="K1867" t="s">
        <v>10</v>
      </c>
      <c r="L1867" s="47">
        <v>2000</v>
      </c>
      <c r="M1867" t="s">
        <v>1472</v>
      </c>
      <c r="N1867" t="s">
        <v>11</v>
      </c>
      <c r="O1867" s="50">
        <v>0.12</v>
      </c>
      <c r="P1867" s="9">
        <f t="shared" si="178"/>
        <v>240</v>
      </c>
      <c r="Q1867" s="10">
        <f t="shared" si="179"/>
        <v>7.3003400000000003</v>
      </c>
      <c r="R1867" s="10">
        <f t="shared" si="180"/>
        <v>1.6400000000000001E-2</v>
      </c>
      <c r="S1867" s="11">
        <f t="shared" si="181"/>
        <v>32.799999999999997</v>
      </c>
      <c r="T1867" s="10" t="s">
        <v>349</v>
      </c>
      <c r="U1867" t="s">
        <v>1094</v>
      </c>
    </row>
    <row r="1868" spans="1:21">
      <c r="A1868" t="s">
        <v>2480</v>
      </c>
      <c r="B1868" s="20">
        <v>45719</v>
      </c>
      <c r="C1868" s="20">
        <v>45709</v>
      </c>
      <c r="D1868" t="s">
        <v>169</v>
      </c>
      <c r="E1868" t="s">
        <v>170</v>
      </c>
      <c r="G1868" t="s">
        <v>2894</v>
      </c>
      <c r="H1868" t="s">
        <v>1655</v>
      </c>
      <c r="I1868" t="s">
        <v>1656</v>
      </c>
      <c r="J1868" s="8" t="str">
        <f t="shared" si="177"/>
        <v>PRIM</v>
      </c>
      <c r="K1868" t="s">
        <v>10</v>
      </c>
      <c r="L1868" s="47">
        <v>1100</v>
      </c>
      <c r="M1868" t="s">
        <v>1472</v>
      </c>
      <c r="N1868" t="s">
        <v>11</v>
      </c>
      <c r="O1868" s="50">
        <v>1.29</v>
      </c>
      <c r="P1868" s="9">
        <f t="shared" si="178"/>
        <v>1419</v>
      </c>
      <c r="Q1868" s="10">
        <f t="shared" si="179"/>
        <v>7.3003400000000003</v>
      </c>
      <c r="R1868" s="10">
        <f t="shared" si="180"/>
        <v>0.1767</v>
      </c>
      <c r="S1868" s="11">
        <f t="shared" si="181"/>
        <v>194.37</v>
      </c>
      <c r="T1868" s="10" t="s">
        <v>349</v>
      </c>
      <c r="U1868" t="s">
        <v>181</v>
      </c>
    </row>
    <row r="1869" spans="1:21">
      <c r="A1869" t="s">
        <v>2338</v>
      </c>
      <c r="B1869" s="20">
        <v>45719</v>
      </c>
      <c r="C1869" s="20">
        <v>45674</v>
      </c>
      <c r="D1869" t="s">
        <v>169</v>
      </c>
      <c r="E1869" t="s">
        <v>170</v>
      </c>
      <c r="G1869" t="s">
        <v>2894</v>
      </c>
      <c r="H1869" t="s">
        <v>646</v>
      </c>
      <c r="I1869" t="s">
        <v>647</v>
      </c>
      <c r="J1869" s="8" t="str">
        <f t="shared" si="177"/>
        <v>PRIM</v>
      </c>
      <c r="K1869" t="s">
        <v>10</v>
      </c>
      <c r="L1869" s="47">
        <v>6500</v>
      </c>
      <c r="M1869" t="s">
        <v>1472</v>
      </c>
      <c r="N1869" t="s">
        <v>11</v>
      </c>
      <c r="O1869" s="50">
        <v>1.46</v>
      </c>
      <c r="P1869" s="9">
        <f t="shared" si="178"/>
        <v>9490</v>
      </c>
      <c r="Q1869" s="10">
        <f t="shared" si="179"/>
        <v>7.3003400000000003</v>
      </c>
      <c r="R1869" s="10">
        <f t="shared" si="180"/>
        <v>0.2</v>
      </c>
      <c r="S1869" s="11">
        <f t="shared" si="181"/>
        <v>1300</v>
      </c>
      <c r="T1869" s="10" t="s">
        <v>349</v>
      </c>
      <c r="U1869" t="s">
        <v>181</v>
      </c>
    </row>
    <row r="1870" spans="1:21">
      <c r="A1870" t="s">
        <v>2319</v>
      </c>
      <c r="B1870" s="20">
        <v>45719</v>
      </c>
      <c r="C1870" s="20">
        <v>45664</v>
      </c>
      <c r="D1870" t="s">
        <v>925</v>
      </c>
      <c r="E1870" t="s">
        <v>926</v>
      </c>
      <c r="G1870" t="s">
        <v>2878</v>
      </c>
      <c r="H1870" t="s">
        <v>3080</v>
      </c>
      <c r="I1870" t="s">
        <v>3296</v>
      </c>
      <c r="J1870" s="8" t="str">
        <f t="shared" si="177"/>
        <v>SHDL</v>
      </c>
      <c r="K1870" t="s">
        <v>10</v>
      </c>
      <c r="L1870" s="47">
        <v>2010</v>
      </c>
      <c r="M1870" t="s">
        <v>1472</v>
      </c>
      <c r="N1870" t="s">
        <v>11</v>
      </c>
      <c r="O1870" s="50">
        <v>2.4539</v>
      </c>
      <c r="P1870" s="9">
        <f t="shared" si="178"/>
        <v>4932.34</v>
      </c>
      <c r="Q1870" s="10">
        <f t="shared" si="179"/>
        <v>7.3003400000000003</v>
      </c>
      <c r="R1870" s="10">
        <f t="shared" si="180"/>
        <v>0.33610000000000001</v>
      </c>
      <c r="S1870" s="11">
        <f t="shared" si="181"/>
        <v>675.56</v>
      </c>
      <c r="T1870" s="10" t="s">
        <v>349</v>
      </c>
      <c r="U1870" t="s">
        <v>722</v>
      </c>
    </row>
    <row r="1871" spans="1:21">
      <c r="A1871" t="s">
        <v>2365</v>
      </c>
      <c r="B1871" s="20">
        <v>45719</v>
      </c>
      <c r="C1871" s="20">
        <v>45694</v>
      </c>
      <c r="D1871" t="s">
        <v>169</v>
      </c>
      <c r="E1871" t="s">
        <v>170</v>
      </c>
      <c r="G1871" t="s">
        <v>2904</v>
      </c>
      <c r="H1871" t="s">
        <v>3088</v>
      </c>
      <c r="I1871" t="s">
        <v>3304</v>
      </c>
      <c r="J1871" s="8" t="str">
        <f t="shared" si="177"/>
        <v>SKU-</v>
      </c>
      <c r="K1871" t="s">
        <v>98</v>
      </c>
      <c r="L1871" s="47">
        <v>3000</v>
      </c>
      <c r="M1871" t="s">
        <v>1472</v>
      </c>
      <c r="N1871" t="s">
        <v>11</v>
      </c>
      <c r="O1871" s="50">
        <v>2.79</v>
      </c>
      <c r="P1871" s="9">
        <f t="shared" si="178"/>
        <v>8370</v>
      </c>
      <c r="Q1871" s="10">
        <f t="shared" si="179"/>
        <v>7.3003400000000003</v>
      </c>
      <c r="R1871" s="10">
        <f t="shared" si="180"/>
        <v>0.38219999999999998</v>
      </c>
      <c r="S1871" s="11">
        <f t="shared" si="181"/>
        <v>1146.5999999999999</v>
      </c>
      <c r="T1871" s="10" t="s">
        <v>349</v>
      </c>
      <c r="U1871" t="s">
        <v>2</v>
      </c>
    </row>
    <row r="1872" spans="1:21">
      <c r="A1872" t="s">
        <v>2290</v>
      </c>
      <c r="B1872" s="20">
        <v>45719</v>
      </c>
      <c r="C1872" s="20">
        <v>45630</v>
      </c>
      <c r="D1872" t="s">
        <v>94</v>
      </c>
      <c r="E1872" t="s">
        <v>95</v>
      </c>
      <c r="G1872" t="s">
        <v>2855</v>
      </c>
      <c r="H1872" t="s">
        <v>92</v>
      </c>
      <c r="I1872" t="s">
        <v>93</v>
      </c>
      <c r="J1872" s="8" t="str">
        <f t="shared" si="177"/>
        <v>SKU-</v>
      </c>
      <c r="K1872" t="s">
        <v>98</v>
      </c>
      <c r="L1872" s="47">
        <v>2500</v>
      </c>
      <c r="M1872" t="s">
        <v>1472</v>
      </c>
      <c r="N1872" t="s">
        <v>11</v>
      </c>
      <c r="O1872" s="50">
        <v>6.298</v>
      </c>
      <c r="P1872" s="9">
        <f t="shared" si="178"/>
        <v>15745</v>
      </c>
      <c r="Q1872" s="10">
        <f t="shared" si="179"/>
        <v>7.3003400000000003</v>
      </c>
      <c r="R1872" s="10">
        <f t="shared" si="180"/>
        <v>0.86270000000000002</v>
      </c>
      <c r="S1872" s="11">
        <f t="shared" si="181"/>
        <v>2156.75</v>
      </c>
      <c r="T1872" s="10" t="s">
        <v>349</v>
      </c>
      <c r="U1872" t="s">
        <v>2</v>
      </c>
    </row>
    <row r="1873" spans="1:21">
      <c r="A1873" t="s">
        <v>2296</v>
      </c>
      <c r="B1873" s="20">
        <v>45719</v>
      </c>
      <c r="C1873" s="20">
        <v>45646</v>
      </c>
      <c r="D1873" t="s">
        <v>94</v>
      </c>
      <c r="E1873" t="s">
        <v>95</v>
      </c>
      <c r="G1873" t="s">
        <v>2855</v>
      </c>
      <c r="H1873" t="s">
        <v>92</v>
      </c>
      <c r="I1873" t="s">
        <v>93</v>
      </c>
      <c r="J1873" s="8" t="str">
        <f t="shared" si="177"/>
        <v>SKU-</v>
      </c>
      <c r="K1873" t="s">
        <v>98</v>
      </c>
      <c r="L1873" s="47">
        <v>2000</v>
      </c>
      <c r="M1873" t="s">
        <v>1472</v>
      </c>
      <c r="N1873" t="s">
        <v>11</v>
      </c>
      <c r="O1873" s="50">
        <v>6.298</v>
      </c>
      <c r="P1873" s="9">
        <f t="shared" si="178"/>
        <v>12596</v>
      </c>
      <c r="Q1873" s="10">
        <f t="shared" si="179"/>
        <v>7.3003400000000003</v>
      </c>
      <c r="R1873" s="10">
        <f t="shared" si="180"/>
        <v>0.86270000000000002</v>
      </c>
      <c r="S1873" s="11">
        <f t="shared" si="181"/>
        <v>1725.4</v>
      </c>
      <c r="T1873" s="10" t="s">
        <v>349</v>
      </c>
      <c r="U1873" t="s">
        <v>2</v>
      </c>
    </row>
    <row r="1874" spans="1:21">
      <c r="A1874" t="s">
        <v>2064</v>
      </c>
      <c r="B1874" s="20">
        <v>45719</v>
      </c>
      <c r="C1874" s="20">
        <v>45630</v>
      </c>
      <c r="D1874" t="s">
        <v>830</v>
      </c>
      <c r="E1874" t="s">
        <v>831</v>
      </c>
      <c r="G1874" t="s">
        <v>2857</v>
      </c>
      <c r="H1874" t="s">
        <v>828</v>
      </c>
      <c r="I1874" t="s">
        <v>829</v>
      </c>
      <c r="J1874" s="8" t="str">
        <f t="shared" si="177"/>
        <v>SKU-</v>
      </c>
      <c r="K1874" t="s">
        <v>98</v>
      </c>
      <c r="L1874" s="47">
        <v>200</v>
      </c>
      <c r="M1874" t="s">
        <v>1472</v>
      </c>
      <c r="N1874" t="s">
        <v>11</v>
      </c>
      <c r="O1874" s="50">
        <v>5.0862999999999996</v>
      </c>
      <c r="P1874" s="9">
        <f t="shared" si="178"/>
        <v>1017.26</v>
      </c>
      <c r="Q1874" s="10">
        <f t="shared" si="179"/>
        <v>7.3003400000000003</v>
      </c>
      <c r="R1874" s="10">
        <f t="shared" si="180"/>
        <v>0.69669999999999999</v>
      </c>
      <c r="S1874" s="11">
        <f t="shared" si="181"/>
        <v>139.34</v>
      </c>
      <c r="T1874" s="10" t="s">
        <v>349</v>
      </c>
      <c r="U1874" t="s">
        <v>2</v>
      </c>
    </row>
    <row r="1875" spans="1:21">
      <c r="A1875" t="s">
        <v>2298</v>
      </c>
      <c r="B1875" s="20">
        <v>45719</v>
      </c>
      <c r="C1875" s="20">
        <v>45646</v>
      </c>
      <c r="D1875" t="s">
        <v>830</v>
      </c>
      <c r="E1875" t="s">
        <v>831</v>
      </c>
      <c r="G1875" t="s">
        <v>2857</v>
      </c>
      <c r="H1875" t="s">
        <v>828</v>
      </c>
      <c r="I1875" t="s">
        <v>829</v>
      </c>
      <c r="J1875" s="8" t="str">
        <f t="shared" si="177"/>
        <v>SKU-</v>
      </c>
      <c r="K1875" t="s">
        <v>98</v>
      </c>
      <c r="L1875" s="47">
        <v>3500</v>
      </c>
      <c r="M1875" t="s">
        <v>1472</v>
      </c>
      <c r="N1875" t="s">
        <v>11</v>
      </c>
      <c r="O1875" s="50">
        <v>5.0862999999999996</v>
      </c>
      <c r="P1875" s="9">
        <f t="shared" si="178"/>
        <v>17802.05</v>
      </c>
      <c r="Q1875" s="10">
        <f t="shared" si="179"/>
        <v>7.3003400000000003</v>
      </c>
      <c r="R1875" s="10">
        <f t="shared" si="180"/>
        <v>0.69669999999999999</v>
      </c>
      <c r="S1875" s="11">
        <f t="shared" si="181"/>
        <v>2438.4499999999998</v>
      </c>
      <c r="T1875" s="10" t="s">
        <v>349</v>
      </c>
      <c r="U1875" t="s">
        <v>2</v>
      </c>
    </row>
    <row r="1876" spans="1:21">
      <c r="A1876" t="s">
        <v>2331</v>
      </c>
      <c r="B1876" s="20">
        <v>45719</v>
      </c>
      <c r="C1876" s="20">
        <v>45671</v>
      </c>
      <c r="D1876" t="s">
        <v>169</v>
      </c>
      <c r="E1876" t="s">
        <v>170</v>
      </c>
      <c r="G1876" t="s">
        <v>2887</v>
      </c>
      <c r="H1876" t="s">
        <v>1133</v>
      </c>
      <c r="I1876" t="s">
        <v>1134</v>
      </c>
      <c r="J1876" s="8" t="str">
        <f t="shared" si="177"/>
        <v>STKR</v>
      </c>
      <c r="K1876" t="s">
        <v>10</v>
      </c>
      <c r="L1876" s="47">
        <v>4000</v>
      </c>
      <c r="M1876" t="s">
        <v>1472</v>
      </c>
      <c r="N1876" t="s">
        <v>11</v>
      </c>
      <c r="O1876" s="50">
        <v>2.5899999999999999E-2</v>
      </c>
      <c r="P1876" s="9">
        <f t="shared" si="178"/>
        <v>103.6</v>
      </c>
      <c r="Q1876" s="10">
        <f t="shared" si="179"/>
        <v>7.3003400000000003</v>
      </c>
      <c r="R1876" s="10">
        <f t="shared" si="180"/>
        <v>3.5000000000000001E-3</v>
      </c>
      <c r="S1876" s="11">
        <f t="shared" si="181"/>
        <v>14</v>
      </c>
      <c r="T1876" s="10" t="s">
        <v>349</v>
      </c>
      <c r="U1876" t="s">
        <v>18</v>
      </c>
    </row>
    <row r="1877" spans="1:21">
      <c r="A1877" t="s">
        <v>2514</v>
      </c>
      <c r="B1877" s="20">
        <v>45719</v>
      </c>
      <c r="C1877" s="20">
        <v>45713</v>
      </c>
      <c r="D1877" t="s">
        <v>169</v>
      </c>
      <c r="E1877" t="s">
        <v>170</v>
      </c>
      <c r="G1877" t="s">
        <v>2887</v>
      </c>
      <c r="H1877" t="s">
        <v>3157</v>
      </c>
      <c r="I1877" t="s">
        <v>3367</v>
      </c>
      <c r="J1877" s="8" t="str">
        <f t="shared" ref="J1877:J1908" si="182">+LEFT(U1877,4)</f>
        <v>STKR</v>
      </c>
      <c r="K1877" t="s">
        <v>10</v>
      </c>
      <c r="L1877" s="47">
        <v>3600</v>
      </c>
      <c r="M1877" t="s">
        <v>1472</v>
      </c>
      <c r="N1877" t="s">
        <v>11</v>
      </c>
      <c r="O1877" s="50">
        <v>3.5000000000000003E-2</v>
      </c>
      <c r="P1877" s="9">
        <f t="shared" si="178"/>
        <v>126</v>
      </c>
      <c r="Q1877" s="10">
        <f t="shared" si="179"/>
        <v>7.3003400000000003</v>
      </c>
      <c r="R1877" s="10">
        <f t="shared" si="180"/>
        <v>4.7999999999999996E-3</v>
      </c>
      <c r="S1877" s="11">
        <f t="shared" si="181"/>
        <v>17.28</v>
      </c>
      <c r="T1877" s="10" t="s">
        <v>349</v>
      </c>
      <c r="U1877" t="s">
        <v>18</v>
      </c>
    </row>
    <row r="1878" spans="1:21">
      <c r="A1878" t="s">
        <v>2518</v>
      </c>
      <c r="B1878" s="20">
        <v>45719</v>
      </c>
      <c r="C1878" s="20">
        <v>45713</v>
      </c>
      <c r="D1878" t="s">
        <v>169</v>
      </c>
      <c r="E1878" t="s">
        <v>170</v>
      </c>
      <c r="G1878" t="s">
        <v>2963</v>
      </c>
      <c r="H1878" t="s">
        <v>1561</v>
      </c>
      <c r="I1878" t="s">
        <v>1562</v>
      </c>
      <c r="J1878" s="8" t="str">
        <f t="shared" si="182"/>
        <v>STKR</v>
      </c>
      <c r="K1878" t="s">
        <v>10</v>
      </c>
      <c r="L1878" s="47">
        <v>3000</v>
      </c>
      <c r="M1878" t="s">
        <v>1472</v>
      </c>
      <c r="N1878" t="s">
        <v>11</v>
      </c>
      <c r="O1878" s="50">
        <v>3.5000000000000003E-2</v>
      </c>
      <c r="P1878" s="9">
        <f t="shared" si="178"/>
        <v>105</v>
      </c>
      <c r="Q1878" s="10">
        <f t="shared" si="179"/>
        <v>7.3003400000000003</v>
      </c>
      <c r="R1878" s="10">
        <f t="shared" si="180"/>
        <v>4.7999999999999996E-3</v>
      </c>
      <c r="S1878" s="11">
        <f t="shared" si="181"/>
        <v>14.4</v>
      </c>
      <c r="T1878" s="10" t="s">
        <v>349</v>
      </c>
      <c r="U1878" t="s">
        <v>18</v>
      </c>
    </row>
    <row r="1879" spans="1:21">
      <c r="A1879" t="s">
        <v>2293</v>
      </c>
      <c r="B1879" s="20">
        <v>45719</v>
      </c>
      <c r="C1879" s="20">
        <v>45643</v>
      </c>
      <c r="D1879" t="s">
        <v>169</v>
      </c>
      <c r="E1879" t="s">
        <v>170</v>
      </c>
      <c r="G1879" t="s">
        <v>2861</v>
      </c>
      <c r="H1879" t="s">
        <v>3067</v>
      </c>
      <c r="I1879" t="s">
        <v>3283</v>
      </c>
      <c r="J1879" s="8" t="str">
        <f t="shared" si="182"/>
        <v>STKR</v>
      </c>
      <c r="K1879" t="s">
        <v>10</v>
      </c>
      <c r="L1879" s="47">
        <v>1600</v>
      </c>
      <c r="M1879" t="s">
        <v>1472</v>
      </c>
      <c r="N1879" t="s">
        <v>11</v>
      </c>
      <c r="O1879" s="50">
        <v>4.2000000000000003E-2</v>
      </c>
      <c r="P1879" s="9">
        <f t="shared" si="178"/>
        <v>67.2</v>
      </c>
      <c r="Q1879" s="10">
        <f t="shared" si="179"/>
        <v>7.3003400000000003</v>
      </c>
      <c r="R1879" s="10">
        <f t="shared" si="180"/>
        <v>5.7999999999999996E-3</v>
      </c>
      <c r="S1879" s="11">
        <f t="shared" si="181"/>
        <v>9.2799999999999994</v>
      </c>
      <c r="T1879" s="10" t="s">
        <v>349</v>
      </c>
      <c r="U1879" t="s">
        <v>18</v>
      </c>
    </row>
    <row r="1880" spans="1:21">
      <c r="A1880" t="s">
        <v>2294</v>
      </c>
      <c r="B1880" s="20">
        <v>45719</v>
      </c>
      <c r="C1880" s="20">
        <v>45643</v>
      </c>
      <c r="D1880" t="s">
        <v>169</v>
      </c>
      <c r="E1880" t="s">
        <v>170</v>
      </c>
      <c r="G1880" t="s">
        <v>2861</v>
      </c>
      <c r="H1880" t="s">
        <v>3067</v>
      </c>
      <c r="I1880" t="s">
        <v>3283</v>
      </c>
      <c r="J1880" s="8" t="str">
        <f t="shared" si="182"/>
        <v>STKR</v>
      </c>
      <c r="K1880" t="s">
        <v>10</v>
      </c>
      <c r="L1880" s="47">
        <v>30</v>
      </c>
      <c r="M1880" t="s">
        <v>1472</v>
      </c>
      <c r="N1880" t="s">
        <v>11</v>
      </c>
      <c r="O1880" s="50">
        <v>4.2000000000000003E-2</v>
      </c>
      <c r="P1880" s="9">
        <f t="shared" si="178"/>
        <v>1.26</v>
      </c>
      <c r="Q1880" s="10">
        <f t="shared" si="179"/>
        <v>7.3003400000000003</v>
      </c>
      <c r="R1880" s="10">
        <f t="shared" si="180"/>
        <v>5.7999999999999996E-3</v>
      </c>
      <c r="S1880" s="11">
        <f t="shared" si="181"/>
        <v>0.17</v>
      </c>
      <c r="T1880" s="10" t="s">
        <v>349</v>
      </c>
      <c r="U1880" t="s">
        <v>18</v>
      </c>
    </row>
    <row r="1881" spans="1:21">
      <c r="A1881" t="s">
        <v>2330</v>
      </c>
      <c r="B1881" s="20">
        <v>45719</v>
      </c>
      <c r="C1881" s="20">
        <v>45671</v>
      </c>
      <c r="D1881" t="s">
        <v>169</v>
      </c>
      <c r="E1881" t="s">
        <v>170</v>
      </c>
      <c r="G1881" t="s">
        <v>2887</v>
      </c>
      <c r="H1881" t="s">
        <v>3085</v>
      </c>
      <c r="I1881" t="s">
        <v>3301</v>
      </c>
      <c r="J1881" s="8" t="str">
        <f t="shared" si="182"/>
        <v>STKR</v>
      </c>
      <c r="K1881" t="s">
        <v>10</v>
      </c>
      <c r="L1881" s="47">
        <v>9100</v>
      </c>
      <c r="M1881" t="s">
        <v>1472</v>
      </c>
      <c r="N1881" t="s">
        <v>11</v>
      </c>
      <c r="O1881" s="50">
        <v>4.2000000000000003E-2</v>
      </c>
      <c r="P1881" s="9">
        <f t="shared" si="178"/>
        <v>382.2</v>
      </c>
      <c r="Q1881" s="10">
        <f t="shared" si="179"/>
        <v>7.3003400000000003</v>
      </c>
      <c r="R1881" s="10">
        <f t="shared" si="180"/>
        <v>5.7999999999999996E-3</v>
      </c>
      <c r="S1881" s="11">
        <f t="shared" si="181"/>
        <v>52.78</v>
      </c>
      <c r="T1881" s="10" t="s">
        <v>349</v>
      </c>
      <c r="U1881" t="s">
        <v>18</v>
      </c>
    </row>
    <row r="1882" spans="1:21">
      <c r="A1882" t="s">
        <v>2332</v>
      </c>
      <c r="B1882" s="20">
        <v>45719</v>
      </c>
      <c r="C1882" s="20">
        <v>45671</v>
      </c>
      <c r="D1882" t="s">
        <v>169</v>
      </c>
      <c r="E1882" t="s">
        <v>170</v>
      </c>
      <c r="G1882" t="s">
        <v>2887</v>
      </c>
      <c r="H1882" t="s">
        <v>3085</v>
      </c>
      <c r="I1882" t="s">
        <v>3301</v>
      </c>
      <c r="J1882" s="8" t="str">
        <f t="shared" si="182"/>
        <v>STKR</v>
      </c>
      <c r="K1882" t="s">
        <v>10</v>
      </c>
      <c r="L1882" s="47">
        <v>50</v>
      </c>
      <c r="M1882" t="s">
        <v>1472</v>
      </c>
      <c r="N1882" t="s">
        <v>11</v>
      </c>
      <c r="O1882" s="50">
        <v>4.2000000000000003E-2</v>
      </c>
      <c r="P1882" s="9">
        <f t="shared" si="178"/>
        <v>2.1</v>
      </c>
      <c r="Q1882" s="10">
        <f t="shared" si="179"/>
        <v>7.3003400000000003</v>
      </c>
      <c r="R1882" s="10">
        <f t="shared" si="180"/>
        <v>5.7999999999999996E-3</v>
      </c>
      <c r="S1882" s="11">
        <f t="shared" si="181"/>
        <v>0.28999999999999998</v>
      </c>
      <c r="T1882" s="10" t="s">
        <v>349</v>
      </c>
      <c r="U1882" t="s">
        <v>18</v>
      </c>
    </row>
    <row r="1883" spans="1:21">
      <c r="A1883" t="s">
        <v>2511</v>
      </c>
      <c r="B1883" s="20">
        <v>45719</v>
      </c>
      <c r="C1883" s="20">
        <v>45713</v>
      </c>
      <c r="D1883" t="s">
        <v>169</v>
      </c>
      <c r="E1883" t="s">
        <v>170</v>
      </c>
      <c r="G1883" t="s">
        <v>2921</v>
      </c>
      <c r="H1883" t="s">
        <v>3154</v>
      </c>
      <c r="I1883" t="s">
        <v>3364</v>
      </c>
      <c r="J1883" s="8" t="str">
        <f t="shared" si="182"/>
        <v>STKR</v>
      </c>
      <c r="K1883" t="s">
        <v>10</v>
      </c>
      <c r="L1883" s="47">
        <v>1010</v>
      </c>
      <c r="M1883" t="s">
        <v>1472</v>
      </c>
      <c r="N1883" t="s">
        <v>11</v>
      </c>
      <c r="O1883" s="50">
        <v>0.96</v>
      </c>
      <c r="P1883" s="9">
        <f t="shared" si="178"/>
        <v>969.6</v>
      </c>
      <c r="Q1883" s="10">
        <f t="shared" si="179"/>
        <v>7.3003400000000003</v>
      </c>
      <c r="R1883" s="10">
        <f t="shared" si="180"/>
        <v>0.13150000000000001</v>
      </c>
      <c r="S1883" s="11">
        <f t="shared" si="181"/>
        <v>132.82</v>
      </c>
      <c r="T1883" s="10" t="s">
        <v>349</v>
      </c>
      <c r="U1883" t="s">
        <v>18</v>
      </c>
    </row>
    <row r="1884" spans="1:21">
      <c r="A1884" t="s">
        <v>2543</v>
      </c>
      <c r="B1884" s="20">
        <v>45719</v>
      </c>
      <c r="C1884" s="20">
        <v>45714</v>
      </c>
      <c r="D1884" t="s">
        <v>169</v>
      </c>
      <c r="E1884" t="s">
        <v>170</v>
      </c>
      <c r="G1884" t="s">
        <v>2959</v>
      </c>
      <c r="H1884" t="s">
        <v>3167</v>
      </c>
      <c r="I1884" t="s">
        <v>3377</v>
      </c>
      <c r="J1884" s="8" t="str">
        <f t="shared" si="182"/>
        <v>U&amp;C-</v>
      </c>
      <c r="K1884" t="s">
        <v>10</v>
      </c>
      <c r="L1884" s="47">
        <v>3000</v>
      </c>
      <c r="M1884" t="s">
        <v>1472</v>
      </c>
      <c r="N1884" t="s">
        <v>11</v>
      </c>
      <c r="O1884" s="50">
        <v>0.21929999999999999</v>
      </c>
      <c r="P1884" s="9">
        <f t="shared" si="178"/>
        <v>657.9</v>
      </c>
      <c r="Q1884" s="10">
        <f t="shared" si="179"/>
        <v>7.3003400000000003</v>
      </c>
      <c r="R1884" s="10">
        <f t="shared" si="180"/>
        <v>0.03</v>
      </c>
      <c r="S1884" s="11">
        <f t="shared" si="181"/>
        <v>90</v>
      </c>
      <c r="T1884" s="10" t="s">
        <v>349</v>
      </c>
      <c r="U1884" t="s">
        <v>177</v>
      </c>
    </row>
    <row r="1885" spans="1:21">
      <c r="A1885" t="s">
        <v>2478</v>
      </c>
      <c r="B1885" s="20">
        <v>45719</v>
      </c>
      <c r="C1885" s="20">
        <v>45709</v>
      </c>
      <c r="D1885" t="s">
        <v>169</v>
      </c>
      <c r="E1885" t="s">
        <v>170</v>
      </c>
      <c r="G1885" t="s">
        <v>2921</v>
      </c>
      <c r="H1885" t="s">
        <v>3145</v>
      </c>
      <c r="I1885" t="s">
        <v>3355</v>
      </c>
      <c r="J1885" s="8" t="str">
        <f t="shared" si="182"/>
        <v>U&amp;C-</v>
      </c>
      <c r="K1885" t="s">
        <v>10</v>
      </c>
      <c r="L1885" s="47">
        <v>5000</v>
      </c>
      <c r="M1885" t="s">
        <v>1472</v>
      </c>
      <c r="N1885" t="s">
        <v>11</v>
      </c>
      <c r="O1885" s="50">
        <v>0.222</v>
      </c>
      <c r="P1885" s="9">
        <f t="shared" si="178"/>
        <v>1110</v>
      </c>
      <c r="Q1885" s="10">
        <f t="shared" si="179"/>
        <v>7.3003400000000003</v>
      </c>
      <c r="R1885" s="10">
        <f t="shared" si="180"/>
        <v>3.04E-2</v>
      </c>
      <c r="S1885" s="11">
        <f t="shared" si="181"/>
        <v>152</v>
      </c>
      <c r="T1885" s="10" t="s">
        <v>349</v>
      </c>
      <c r="U1885" t="s">
        <v>177</v>
      </c>
    </row>
    <row r="1886" spans="1:21">
      <c r="A1886" t="s">
        <v>2513</v>
      </c>
      <c r="B1886" s="20">
        <v>45719</v>
      </c>
      <c r="C1886" s="20">
        <v>45713</v>
      </c>
      <c r="D1886" t="s">
        <v>169</v>
      </c>
      <c r="E1886" t="s">
        <v>170</v>
      </c>
      <c r="G1886" t="s">
        <v>2959</v>
      </c>
      <c r="H1886" t="s">
        <v>3156</v>
      </c>
      <c r="I1886" t="s">
        <v>3366</v>
      </c>
      <c r="J1886" s="8" t="str">
        <f t="shared" si="182"/>
        <v>U&amp;C-</v>
      </c>
      <c r="K1886" t="s">
        <v>10</v>
      </c>
      <c r="L1886" s="47">
        <v>1010</v>
      </c>
      <c r="M1886" t="s">
        <v>1472</v>
      </c>
      <c r="N1886" t="s">
        <v>11</v>
      </c>
      <c r="O1886" s="50">
        <v>0.22839999999999999</v>
      </c>
      <c r="P1886" s="9">
        <f t="shared" si="178"/>
        <v>230.68</v>
      </c>
      <c r="Q1886" s="10">
        <f t="shared" si="179"/>
        <v>7.3003400000000003</v>
      </c>
      <c r="R1886" s="10">
        <f t="shared" si="180"/>
        <v>3.1300000000000001E-2</v>
      </c>
      <c r="S1886" s="11">
        <f t="shared" si="181"/>
        <v>31.61</v>
      </c>
      <c r="T1886" s="10" t="s">
        <v>349</v>
      </c>
      <c r="U1886" t="s">
        <v>177</v>
      </c>
    </row>
    <row r="1887" spans="1:21">
      <c r="A1887" t="s">
        <v>2396</v>
      </c>
      <c r="B1887" s="20">
        <v>45719</v>
      </c>
      <c r="C1887" s="20">
        <v>45695</v>
      </c>
      <c r="D1887" t="s">
        <v>169</v>
      </c>
      <c r="E1887" t="s">
        <v>170</v>
      </c>
      <c r="G1887" t="s">
        <v>2921</v>
      </c>
      <c r="H1887" t="s">
        <v>3096</v>
      </c>
      <c r="I1887" t="s">
        <v>3311</v>
      </c>
      <c r="J1887" s="8" t="str">
        <f t="shared" si="182"/>
        <v>U&amp;C-</v>
      </c>
      <c r="K1887" t="s">
        <v>10</v>
      </c>
      <c r="L1887" s="47">
        <v>9100</v>
      </c>
      <c r="M1887" t="s">
        <v>1472</v>
      </c>
      <c r="N1887" t="s">
        <v>11</v>
      </c>
      <c r="O1887" s="50">
        <v>0.23799999999999999</v>
      </c>
      <c r="P1887" s="9">
        <f t="shared" si="178"/>
        <v>2165.8000000000002</v>
      </c>
      <c r="Q1887" s="10">
        <f t="shared" si="179"/>
        <v>7.3003400000000003</v>
      </c>
      <c r="R1887" s="10">
        <f t="shared" si="180"/>
        <v>3.2599999999999997E-2</v>
      </c>
      <c r="S1887" s="11">
        <f t="shared" si="181"/>
        <v>296.66000000000003</v>
      </c>
      <c r="T1887" s="10" t="s">
        <v>349</v>
      </c>
      <c r="U1887" t="s">
        <v>177</v>
      </c>
    </row>
    <row r="1888" spans="1:21">
      <c r="A1888" t="s">
        <v>2520</v>
      </c>
      <c r="B1888" s="20">
        <v>45719</v>
      </c>
      <c r="C1888" s="20">
        <v>45713</v>
      </c>
      <c r="D1888" t="s">
        <v>169</v>
      </c>
      <c r="E1888" t="s">
        <v>170</v>
      </c>
      <c r="G1888" t="s">
        <v>2959</v>
      </c>
      <c r="H1888" t="s">
        <v>3159</v>
      </c>
      <c r="I1888" t="s">
        <v>3369</v>
      </c>
      <c r="J1888" s="8" t="str">
        <f t="shared" si="182"/>
        <v>U&amp;C-</v>
      </c>
      <c r="K1888" t="s">
        <v>10</v>
      </c>
      <c r="L1888" s="47">
        <v>5530</v>
      </c>
      <c r="M1888" t="s">
        <v>1472</v>
      </c>
      <c r="N1888" t="s">
        <v>11</v>
      </c>
      <c r="O1888" s="50">
        <v>0.252</v>
      </c>
      <c r="P1888" s="9">
        <f t="shared" si="178"/>
        <v>1393.56</v>
      </c>
      <c r="Q1888" s="10">
        <f t="shared" si="179"/>
        <v>7.3003400000000003</v>
      </c>
      <c r="R1888" s="10">
        <f t="shared" si="180"/>
        <v>3.4500000000000003E-2</v>
      </c>
      <c r="S1888" s="11">
        <f t="shared" si="181"/>
        <v>190.79</v>
      </c>
      <c r="T1888" s="10" t="s">
        <v>349</v>
      </c>
      <c r="U1888" t="s">
        <v>177</v>
      </c>
    </row>
    <row r="1889" spans="1:21">
      <c r="A1889" t="s">
        <v>2395</v>
      </c>
      <c r="B1889" s="20">
        <v>45719</v>
      </c>
      <c r="C1889" s="20">
        <v>45695</v>
      </c>
      <c r="D1889" t="s">
        <v>169</v>
      </c>
      <c r="E1889" t="s">
        <v>170</v>
      </c>
      <c r="G1889" t="s">
        <v>2889</v>
      </c>
      <c r="H1889" t="s">
        <v>1619</v>
      </c>
      <c r="I1889" t="s">
        <v>1620</v>
      </c>
      <c r="J1889" s="8" t="str">
        <f t="shared" si="182"/>
        <v>U&amp;C-</v>
      </c>
      <c r="K1889" t="s">
        <v>10</v>
      </c>
      <c r="L1889" s="47">
        <v>200</v>
      </c>
      <c r="M1889" t="s">
        <v>1472</v>
      </c>
      <c r="N1889" t="s">
        <v>11</v>
      </c>
      <c r="O1889" s="50">
        <v>0.27500000000000002</v>
      </c>
      <c r="P1889" s="9">
        <f t="shared" si="178"/>
        <v>55</v>
      </c>
      <c r="Q1889" s="10">
        <f t="shared" si="179"/>
        <v>7.3003400000000003</v>
      </c>
      <c r="R1889" s="10">
        <f t="shared" si="180"/>
        <v>3.7699999999999997E-2</v>
      </c>
      <c r="S1889" s="11">
        <f t="shared" si="181"/>
        <v>7.54</v>
      </c>
      <c r="T1889" s="10" t="s">
        <v>349</v>
      </c>
      <c r="U1889" t="s">
        <v>177</v>
      </c>
    </row>
    <row r="1890" spans="1:21">
      <c r="A1890" t="s">
        <v>2395</v>
      </c>
      <c r="B1890" s="20">
        <v>45719</v>
      </c>
      <c r="C1890" s="20">
        <v>45695</v>
      </c>
      <c r="D1890" t="s">
        <v>169</v>
      </c>
      <c r="E1890" t="s">
        <v>170</v>
      </c>
      <c r="G1890" t="s">
        <v>2921</v>
      </c>
      <c r="H1890" t="s">
        <v>1619</v>
      </c>
      <c r="I1890" t="s">
        <v>1620</v>
      </c>
      <c r="J1890" s="8" t="str">
        <f t="shared" si="182"/>
        <v>U&amp;C-</v>
      </c>
      <c r="K1890" t="s">
        <v>10</v>
      </c>
      <c r="L1890" s="47">
        <v>1000</v>
      </c>
      <c r="M1890" t="s">
        <v>1472</v>
      </c>
      <c r="N1890" t="s">
        <v>11</v>
      </c>
      <c r="O1890" s="50">
        <v>0.27500000000000002</v>
      </c>
      <c r="P1890" s="9">
        <f t="shared" si="178"/>
        <v>275</v>
      </c>
      <c r="Q1890" s="10">
        <f t="shared" si="179"/>
        <v>7.3003400000000003</v>
      </c>
      <c r="R1890" s="10">
        <f t="shared" si="180"/>
        <v>3.7699999999999997E-2</v>
      </c>
      <c r="S1890" s="11">
        <f t="shared" si="181"/>
        <v>37.700000000000003</v>
      </c>
      <c r="T1890" s="10" t="s">
        <v>349</v>
      </c>
      <c r="U1890" t="s">
        <v>177</v>
      </c>
    </row>
    <row r="1891" spans="1:21">
      <c r="A1891" t="s">
        <v>2509</v>
      </c>
      <c r="B1891" s="20">
        <v>45719</v>
      </c>
      <c r="C1891" s="20">
        <v>45713</v>
      </c>
      <c r="D1891" t="s">
        <v>169</v>
      </c>
      <c r="E1891" t="s">
        <v>170</v>
      </c>
      <c r="G1891" t="s">
        <v>2921</v>
      </c>
      <c r="H1891" t="s">
        <v>1117</v>
      </c>
      <c r="I1891" t="s">
        <v>1118</v>
      </c>
      <c r="J1891" s="8" t="str">
        <f t="shared" si="182"/>
        <v>U&amp;C-</v>
      </c>
      <c r="K1891" t="s">
        <v>10</v>
      </c>
      <c r="L1891" s="47">
        <v>2030</v>
      </c>
      <c r="M1891" t="s">
        <v>1472</v>
      </c>
      <c r="N1891" t="s">
        <v>11</v>
      </c>
      <c r="O1891" s="50">
        <v>0.28499999999999998</v>
      </c>
      <c r="P1891" s="9">
        <f t="shared" si="178"/>
        <v>578.54999999999995</v>
      </c>
      <c r="Q1891" s="10">
        <f t="shared" si="179"/>
        <v>7.3003400000000003</v>
      </c>
      <c r="R1891" s="10">
        <f t="shared" si="180"/>
        <v>3.9E-2</v>
      </c>
      <c r="S1891" s="11">
        <f t="shared" si="181"/>
        <v>79.17</v>
      </c>
      <c r="T1891" s="10" t="s">
        <v>349</v>
      </c>
      <c r="U1891" t="s">
        <v>177</v>
      </c>
    </row>
    <row r="1892" spans="1:21">
      <c r="A1892" t="s">
        <v>2521</v>
      </c>
      <c r="B1892" s="20">
        <v>45719</v>
      </c>
      <c r="C1892" s="20">
        <v>45713</v>
      </c>
      <c r="D1892" t="s">
        <v>169</v>
      </c>
      <c r="E1892" t="s">
        <v>170</v>
      </c>
      <c r="G1892" t="s">
        <v>2959</v>
      </c>
      <c r="H1892" t="s">
        <v>3160</v>
      </c>
      <c r="I1892" t="s">
        <v>3370</v>
      </c>
      <c r="J1892" s="8" t="str">
        <f t="shared" si="182"/>
        <v>U&amp;C-</v>
      </c>
      <c r="K1892" t="s">
        <v>10</v>
      </c>
      <c r="L1892" s="47">
        <v>1600</v>
      </c>
      <c r="M1892" t="s">
        <v>1472</v>
      </c>
      <c r="N1892" t="s">
        <v>11</v>
      </c>
      <c r="O1892" s="50">
        <v>0.29499999999999998</v>
      </c>
      <c r="P1892" s="9">
        <f t="shared" si="178"/>
        <v>472</v>
      </c>
      <c r="Q1892" s="10">
        <f t="shared" si="179"/>
        <v>7.3003400000000003</v>
      </c>
      <c r="R1892" s="10">
        <f t="shared" si="180"/>
        <v>4.0399999999999998E-2</v>
      </c>
      <c r="S1892" s="11">
        <f t="shared" si="181"/>
        <v>64.64</v>
      </c>
      <c r="T1892" s="10" t="s">
        <v>349</v>
      </c>
      <c r="U1892" t="s">
        <v>177</v>
      </c>
    </row>
    <row r="1893" spans="1:21">
      <c r="A1893" t="s">
        <v>2522</v>
      </c>
      <c r="B1893" s="20">
        <v>45719</v>
      </c>
      <c r="C1893" s="20">
        <v>45713</v>
      </c>
      <c r="D1893" t="s">
        <v>169</v>
      </c>
      <c r="E1893" t="s">
        <v>170</v>
      </c>
      <c r="G1893" t="s">
        <v>2921</v>
      </c>
      <c r="H1893" t="s">
        <v>3161</v>
      </c>
      <c r="I1893" t="s">
        <v>3371</v>
      </c>
      <c r="J1893" s="8" t="str">
        <f t="shared" si="182"/>
        <v>U&amp;C-</v>
      </c>
      <c r="K1893" t="s">
        <v>10</v>
      </c>
      <c r="L1893" s="47">
        <v>3100</v>
      </c>
      <c r="M1893" t="s">
        <v>1472</v>
      </c>
      <c r="N1893" t="s">
        <v>11</v>
      </c>
      <c r="O1893" s="50">
        <v>0.30759999999999998</v>
      </c>
      <c r="P1893" s="9">
        <f t="shared" si="178"/>
        <v>953.56</v>
      </c>
      <c r="Q1893" s="10">
        <f t="shared" si="179"/>
        <v>7.3003400000000003</v>
      </c>
      <c r="R1893" s="10">
        <f t="shared" si="180"/>
        <v>4.2099999999999999E-2</v>
      </c>
      <c r="S1893" s="11">
        <f t="shared" si="181"/>
        <v>130.51</v>
      </c>
      <c r="T1893" s="10" t="s">
        <v>349</v>
      </c>
      <c r="U1893" t="s">
        <v>177</v>
      </c>
    </row>
    <row r="1894" spans="1:21">
      <c r="A1894" t="s">
        <v>2510</v>
      </c>
      <c r="B1894" s="20">
        <v>45719</v>
      </c>
      <c r="C1894" s="20">
        <v>45713</v>
      </c>
      <c r="D1894" t="s">
        <v>169</v>
      </c>
      <c r="E1894" t="s">
        <v>170</v>
      </c>
      <c r="G1894" t="s">
        <v>2959</v>
      </c>
      <c r="H1894" t="s">
        <v>3153</v>
      </c>
      <c r="I1894" t="s">
        <v>3363</v>
      </c>
      <c r="J1894" s="8" t="str">
        <f t="shared" si="182"/>
        <v>U&amp;C-</v>
      </c>
      <c r="K1894" t="s">
        <v>10</v>
      </c>
      <c r="L1894" s="47">
        <v>1010</v>
      </c>
      <c r="M1894" t="s">
        <v>1472</v>
      </c>
      <c r="N1894" t="s">
        <v>11</v>
      </c>
      <c r="O1894" s="50">
        <v>0.65</v>
      </c>
      <c r="P1894" s="9">
        <f t="shared" si="178"/>
        <v>656.5</v>
      </c>
      <c r="Q1894" s="10">
        <f t="shared" si="179"/>
        <v>7.3003400000000003</v>
      </c>
      <c r="R1894" s="10">
        <f t="shared" si="180"/>
        <v>8.8999999999999996E-2</v>
      </c>
      <c r="S1894" s="11">
        <f t="shared" si="181"/>
        <v>89.89</v>
      </c>
      <c r="T1894" s="10" t="s">
        <v>349</v>
      </c>
      <c r="U1894" t="s">
        <v>177</v>
      </c>
    </row>
    <row r="1895" spans="1:21">
      <c r="A1895" t="s">
        <v>2337</v>
      </c>
      <c r="B1895" s="20">
        <v>45719</v>
      </c>
      <c r="C1895" s="20">
        <v>45674</v>
      </c>
      <c r="D1895" t="s">
        <v>169</v>
      </c>
      <c r="E1895" t="s">
        <v>170</v>
      </c>
      <c r="G1895" t="s">
        <v>2894</v>
      </c>
      <c r="H1895" t="s">
        <v>1659</v>
      </c>
      <c r="I1895" t="s">
        <v>643</v>
      </c>
      <c r="J1895" s="8" t="str">
        <f t="shared" si="182"/>
        <v>U&amp;C-</v>
      </c>
      <c r="K1895" t="s">
        <v>10</v>
      </c>
      <c r="L1895" s="47">
        <v>4600</v>
      </c>
      <c r="M1895" t="s">
        <v>1472</v>
      </c>
      <c r="N1895" t="s">
        <v>11</v>
      </c>
      <c r="O1895" s="50">
        <v>1.53</v>
      </c>
      <c r="P1895" s="9">
        <f t="shared" si="178"/>
        <v>7038</v>
      </c>
      <c r="Q1895" s="10">
        <f t="shared" si="179"/>
        <v>7.3003400000000003</v>
      </c>
      <c r="R1895" s="10">
        <f t="shared" si="180"/>
        <v>0.20960000000000001</v>
      </c>
      <c r="S1895" s="11">
        <f t="shared" si="181"/>
        <v>964.16</v>
      </c>
      <c r="T1895" s="10" t="s">
        <v>349</v>
      </c>
      <c r="U1895" t="s">
        <v>177</v>
      </c>
    </row>
    <row r="1896" spans="1:21">
      <c r="A1896" t="s">
        <v>2335</v>
      </c>
      <c r="B1896" s="20">
        <v>45719</v>
      </c>
      <c r="C1896" s="20">
        <v>45674</v>
      </c>
      <c r="D1896" t="s">
        <v>545</v>
      </c>
      <c r="E1896" t="s">
        <v>546</v>
      </c>
      <c r="G1896" t="s">
        <v>2892</v>
      </c>
      <c r="H1896" t="s">
        <v>557</v>
      </c>
      <c r="I1896" t="s">
        <v>558</v>
      </c>
      <c r="J1896" s="8" t="str">
        <f t="shared" si="182"/>
        <v>WHR-</v>
      </c>
      <c r="K1896" t="s">
        <v>10</v>
      </c>
      <c r="L1896" s="47">
        <v>1000</v>
      </c>
      <c r="M1896" t="s">
        <v>1472</v>
      </c>
      <c r="N1896" t="s">
        <v>11</v>
      </c>
      <c r="O1896" s="50">
        <v>3.9800000000000002E-2</v>
      </c>
      <c r="P1896" s="9">
        <f t="shared" si="178"/>
        <v>39.799999999999997</v>
      </c>
      <c r="Q1896" s="10">
        <f t="shared" si="179"/>
        <v>7.3003400000000003</v>
      </c>
      <c r="R1896" s="10">
        <f t="shared" si="180"/>
        <v>5.4999999999999997E-3</v>
      </c>
      <c r="S1896" s="11">
        <f t="shared" si="181"/>
        <v>5.5</v>
      </c>
      <c r="T1896" s="10" t="s">
        <v>349</v>
      </c>
      <c r="U1896" t="s">
        <v>248</v>
      </c>
    </row>
    <row r="1897" spans="1:21">
      <c r="A1897" t="s">
        <v>2475</v>
      </c>
      <c r="B1897" s="20">
        <v>45719</v>
      </c>
      <c r="C1897" s="20">
        <v>45709</v>
      </c>
      <c r="D1897" t="s">
        <v>545</v>
      </c>
      <c r="E1897" t="s">
        <v>546</v>
      </c>
      <c r="G1897" t="s">
        <v>2892</v>
      </c>
      <c r="H1897" t="s">
        <v>557</v>
      </c>
      <c r="I1897" t="s">
        <v>558</v>
      </c>
      <c r="J1897" s="8" t="str">
        <f t="shared" si="182"/>
        <v>WHR-</v>
      </c>
      <c r="K1897" t="s">
        <v>10</v>
      </c>
      <c r="L1897" s="47">
        <v>6000</v>
      </c>
      <c r="M1897" t="s">
        <v>1472</v>
      </c>
      <c r="N1897" t="s">
        <v>11</v>
      </c>
      <c r="O1897" s="50">
        <v>3.9800000000000002E-2</v>
      </c>
      <c r="P1897" s="9">
        <f t="shared" si="178"/>
        <v>238.8</v>
      </c>
      <c r="Q1897" s="10">
        <f t="shared" si="179"/>
        <v>7.3003400000000003</v>
      </c>
      <c r="R1897" s="10">
        <f t="shared" si="180"/>
        <v>5.4999999999999997E-3</v>
      </c>
      <c r="S1897" s="11">
        <f t="shared" si="181"/>
        <v>33</v>
      </c>
      <c r="T1897" s="10" t="s">
        <v>349</v>
      </c>
      <c r="U1897" t="s">
        <v>248</v>
      </c>
    </row>
    <row r="1898" spans="1:21">
      <c r="A1898" t="s">
        <v>2481</v>
      </c>
      <c r="B1898" s="20">
        <v>45719</v>
      </c>
      <c r="C1898" s="20">
        <v>45709</v>
      </c>
      <c r="D1898" t="s">
        <v>545</v>
      </c>
      <c r="E1898" t="s">
        <v>546</v>
      </c>
      <c r="G1898" t="s">
        <v>2892</v>
      </c>
      <c r="H1898" t="s">
        <v>543</v>
      </c>
      <c r="I1898" t="s">
        <v>544</v>
      </c>
      <c r="J1898" s="8" t="str">
        <f t="shared" si="182"/>
        <v>WHR-</v>
      </c>
      <c r="K1898" t="s">
        <v>10</v>
      </c>
      <c r="L1898" s="47">
        <v>5000</v>
      </c>
      <c r="M1898" t="s">
        <v>1472</v>
      </c>
      <c r="N1898" t="s">
        <v>11</v>
      </c>
      <c r="O1898" s="50">
        <v>4.2999999999999997E-2</v>
      </c>
      <c r="P1898" s="9">
        <f t="shared" si="178"/>
        <v>215</v>
      </c>
      <c r="Q1898" s="10">
        <f t="shared" si="179"/>
        <v>7.3003400000000003</v>
      </c>
      <c r="R1898" s="10">
        <f t="shared" si="180"/>
        <v>5.8999999999999999E-3</v>
      </c>
      <c r="S1898" s="11">
        <f t="shared" si="181"/>
        <v>29.5</v>
      </c>
      <c r="T1898" s="10" t="s">
        <v>349</v>
      </c>
      <c r="U1898" t="s">
        <v>248</v>
      </c>
    </row>
    <row r="1899" spans="1:21">
      <c r="A1899" t="s">
        <v>1906</v>
      </c>
      <c r="B1899" s="20">
        <v>45716</v>
      </c>
      <c r="C1899" s="20">
        <v>45715</v>
      </c>
      <c r="D1899" t="s">
        <v>128</v>
      </c>
      <c r="E1899" t="s">
        <v>129</v>
      </c>
      <c r="G1899" t="s">
        <v>2164</v>
      </c>
      <c r="H1899" s="15" t="s">
        <v>1639</v>
      </c>
      <c r="I1899" s="15" t="s">
        <v>1640</v>
      </c>
      <c r="J1899" s="8" t="str">
        <f t="shared" si="182"/>
        <v>FG--</v>
      </c>
      <c r="K1899" t="s">
        <v>10</v>
      </c>
      <c r="L1899" s="46">
        <v>50</v>
      </c>
      <c r="M1899" t="s">
        <v>1472</v>
      </c>
      <c r="N1899" t="s">
        <v>11</v>
      </c>
      <c r="O1899" s="49">
        <v>0.71950000000000003</v>
      </c>
      <c r="P1899" s="9">
        <f t="shared" si="178"/>
        <v>35.979999999999997</v>
      </c>
      <c r="Q1899" s="10">
        <f t="shared" si="179"/>
        <v>7.3003400000000003</v>
      </c>
      <c r="R1899" s="10">
        <f t="shared" si="180"/>
        <v>9.8599999999999993E-2</v>
      </c>
      <c r="S1899" s="11">
        <f t="shared" si="181"/>
        <v>4.93</v>
      </c>
      <c r="T1899" s="10" t="s">
        <v>349</v>
      </c>
      <c r="U1899" t="s">
        <v>64</v>
      </c>
    </row>
    <row r="1900" spans="1:21">
      <c r="A1900" t="s">
        <v>2054</v>
      </c>
      <c r="B1900" s="20">
        <v>45716</v>
      </c>
      <c r="C1900" s="20">
        <v>45656</v>
      </c>
      <c r="D1900" t="s">
        <v>128</v>
      </c>
      <c r="E1900" t="s">
        <v>129</v>
      </c>
      <c r="G1900" t="s">
        <v>2164</v>
      </c>
      <c r="H1900" s="15" t="s">
        <v>1762</v>
      </c>
      <c r="I1900" s="15" t="s">
        <v>1763</v>
      </c>
      <c r="J1900" s="8" t="str">
        <f t="shared" si="182"/>
        <v>HDL-</v>
      </c>
      <c r="K1900" t="s">
        <v>10</v>
      </c>
      <c r="L1900" s="46">
        <v>1050</v>
      </c>
      <c r="M1900" t="s">
        <v>1472</v>
      </c>
      <c r="N1900" t="s">
        <v>11</v>
      </c>
      <c r="O1900" s="49">
        <v>4.5491999999999999</v>
      </c>
      <c r="P1900" s="9">
        <f t="shared" si="178"/>
        <v>4776.66</v>
      </c>
      <c r="Q1900" s="10">
        <f t="shared" si="179"/>
        <v>7.3003400000000003</v>
      </c>
      <c r="R1900" s="10">
        <f t="shared" si="180"/>
        <v>0.62309999999999999</v>
      </c>
      <c r="S1900" s="11">
        <f t="shared" si="181"/>
        <v>654.26</v>
      </c>
      <c r="T1900" s="10" t="s">
        <v>349</v>
      </c>
      <c r="U1900" t="s">
        <v>228</v>
      </c>
    </row>
    <row r="1901" spans="1:21">
      <c r="A1901" t="s">
        <v>2013</v>
      </c>
      <c r="B1901" s="20">
        <v>45716</v>
      </c>
      <c r="C1901" s="20">
        <v>45576</v>
      </c>
      <c r="D1901" t="s">
        <v>94</v>
      </c>
      <c r="E1901" t="s">
        <v>95</v>
      </c>
      <c r="G1901" t="s">
        <v>2191</v>
      </c>
      <c r="H1901" s="15" t="s">
        <v>1728</v>
      </c>
      <c r="I1901" s="15" t="s">
        <v>1729</v>
      </c>
      <c r="J1901" s="8" t="str">
        <f t="shared" si="182"/>
        <v>LID-</v>
      </c>
      <c r="K1901" t="s">
        <v>98</v>
      </c>
      <c r="L1901" s="46">
        <v>765</v>
      </c>
      <c r="M1901" t="s">
        <v>1472</v>
      </c>
      <c r="N1901" t="s">
        <v>11</v>
      </c>
      <c r="O1901" s="49">
        <v>3.3</v>
      </c>
      <c r="P1901" s="9">
        <f t="shared" si="178"/>
        <v>2524.5</v>
      </c>
      <c r="Q1901" s="10">
        <f t="shared" si="179"/>
        <v>7.3003400000000003</v>
      </c>
      <c r="R1901" s="10">
        <f t="shared" si="180"/>
        <v>0.45200000000000001</v>
      </c>
      <c r="S1901" s="11">
        <f t="shared" si="181"/>
        <v>345.78</v>
      </c>
      <c r="T1901" s="10" t="s">
        <v>349</v>
      </c>
      <c r="U1901" t="s">
        <v>368</v>
      </c>
    </row>
    <row r="1902" spans="1:21">
      <c r="A1902" t="s">
        <v>2019</v>
      </c>
      <c r="B1902" s="20">
        <v>45716</v>
      </c>
      <c r="C1902" s="20">
        <v>45700</v>
      </c>
      <c r="D1902" t="s">
        <v>94</v>
      </c>
      <c r="E1902" t="s">
        <v>95</v>
      </c>
      <c r="G1902" t="s">
        <v>2191</v>
      </c>
      <c r="H1902" s="15" t="s">
        <v>1001</v>
      </c>
      <c r="I1902" s="15" t="s">
        <v>1002</v>
      </c>
      <c r="J1902" s="8" t="str">
        <f t="shared" si="182"/>
        <v>LID-</v>
      </c>
      <c r="K1902" t="s">
        <v>369</v>
      </c>
      <c r="L1902" s="46">
        <v>331</v>
      </c>
      <c r="M1902" t="s">
        <v>1472</v>
      </c>
      <c r="N1902" t="s">
        <v>11</v>
      </c>
      <c r="O1902" s="49">
        <v>3.42</v>
      </c>
      <c r="P1902" s="9">
        <f t="shared" si="178"/>
        <v>1132.02</v>
      </c>
      <c r="Q1902" s="10">
        <f t="shared" si="179"/>
        <v>7.3003400000000003</v>
      </c>
      <c r="R1902" s="10">
        <f t="shared" si="180"/>
        <v>0.46850000000000003</v>
      </c>
      <c r="S1902" s="11">
        <f t="shared" si="181"/>
        <v>155.07</v>
      </c>
      <c r="T1902" s="10" t="s">
        <v>349</v>
      </c>
      <c r="U1902" t="s">
        <v>368</v>
      </c>
    </row>
    <row r="1903" spans="1:21">
      <c r="A1903" t="s">
        <v>2040</v>
      </c>
      <c r="B1903" s="20">
        <v>45716</v>
      </c>
      <c r="C1903" s="20">
        <v>45636</v>
      </c>
      <c r="D1903" t="s">
        <v>94</v>
      </c>
      <c r="E1903" t="s">
        <v>95</v>
      </c>
      <c r="G1903" t="s">
        <v>2201</v>
      </c>
      <c r="H1903" s="15" t="s">
        <v>1750</v>
      </c>
      <c r="I1903" s="15" t="s">
        <v>1751</v>
      </c>
      <c r="J1903" s="8" t="str">
        <f t="shared" si="182"/>
        <v>LID-</v>
      </c>
      <c r="K1903" t="s">
        <v>369</v>
      </c>
      <c r="L1903" s="46">
        <v>2060</v>
      </c>
      <c r="M1903" t="s">
        <v>1472</v>
      </c>
      <c r="N1903" t="s">
        <v>11</v>
      </c>
      <c r="O1903" s="49">
        <v>3.92</v>
      </c>
      <c r="P1903" s="9">
        <f t="shared" si="178"/>
        <v>8075.2</v>
      </c>
      <c r="Q1903" s="10">
        <f t="shared" si="179"/>
        <v>7.3003400000000003</v>
      </c>
      <c r="R1903" s="10">
        <f t="shared" si="180"/>
        <v>0.53700000000000003</v>
      </c>
      <c r="S1903" s="11">
        <f t="shared" si="181"/>
        <v>1106.22</v>
      </c>
      <c r="T1903" s="10" t="s">
        <v>349</v>
      </c>
      <c r="U1903" t="s">
        <v>368</v>
      </c>
    </row>
    <row r="1904" spans="1:21">
      <c r="A1904" t="s">
        <v>2041</v>
      </c>
      <c r="B1904" s="20">
        <v>45716</v>
      </c>
      <c r="C1904" s="20">
        <v>45636</v>
      </c>
      <c r="D1904" t="s">
        <v>94</v>
      </c>
      <c r="E1904" t="s">
        <v>95</v>
      </c>
      <c r="G1904" t="s">
        <v>2191</v>
      </c>
      <c r="H1904" s="15" t="s">
        <v>1750</v>
      </c>
      <c r="I1904" s="15" t="s">
        <v>1751</v>
      </c>
      <c r="J1904" s="8" t="str">
        <f t="shared" si="182"/>
        <v>LID-</v>
      </c>
      <c r="K1904" t="s">
        <v>369</v>
      </c>
      <c r="L1904" s="46">
        <v>484</v>
      </c>
      <c r="M1904" t="s">
        <v>1472</v>
      </c>
      <c r="N1904" t="s">
        <v>11</v>
      </c>
      <c r="O1904" s="49">
        <v>3.92</v>
      </c>
      <c r="P1904" s="9">
        <f t="shared" si="178"/>
        <v>1897.28</v>
      </c>
      <c r="Q1904" s="10">
        <f t="shared" si="179"/>
        <v>7.3003400000000003</v>
      </c>
      <c r="R1904" s="10">
        <f t="shared" si="180"/>
        <v>0.53700000000000003</v>
      </c>
      <c r="S1904" s="11">
        <f t="shared" si="181"/>
        <v>259.91000000000003</v>
      </c>
      <c r="T1904" s="10" t="s">
        <v>349</v>
      </c>
      <c r="U1904" t="s">
        <v>368</v>
      </c>
    </row>
    <row r="1905" spans="1:21">
      <c r="A1905" t="s">
        <v>2041</v>
      </c>
      <c r="B1905" s="20">
        <v>45716</v>
      </c>
      <c r="C1905" s="20">
        <v>45636</v>
      </c>
      <c r="D1905" t="s">
        <v>94</v>
      </c>
      <c r="E1905" t="s">
        <v>95</v>
      </c>
      <c r="G1905" t="s">
        <v>2201</v>
      </c>
      <c r="H1905" s="15" t="s">
        <v>1750</v>
      </c>
      <c r="I1905" s="15" t="s">
        <v>1751</v>
      </c>
      <c r="J1905" s="8" t="str">
        <f t="shared" si="182"/>
        <v>LID-</v>
      </c>
      <c r="K1905" t="s">
        <v>369</v>
      </c>
      <c r="L1905" s="46">
        <v>500</v>
      </c>
      <c r="M1905" t="s">
        <v>1472</v>
      </c>
      <c r="N1905" t="s">
        <v>11</v>
      </c>
      <c r="O1905" s="49">
        <v>3.92</v>
      </c>
      <c r="P1905" s="9">
        <f t="shared" si="178"/>
        <v>1960</v>
      </c>
      <c r="Q1905" s="10">
        <f t="shared" si="179"/>
        <v>7.3003400000000003</v>
      </c>
      <c r="R1905" s="10">
        <f t="shared" si="180"/>
        <v>0.53700000000000003</v>
      </c>
      <c r="S1905" s="11">
        <f t="shared" si="181"/>
        <v>268.5</v>
      </c>
      <c r="T1905" s="10" t="s">
        <v>349</v>
      </c>
      <c r="U1905" t="s">
        <v>368</v>
      </c>
    </row>
    <row r="1906" spans="1:21">
      <c r="A1906" t="s">
        <v>2064</v>
      </c>
      <c r="B1906" s="20">
        <v>45716</v>
      </c>
      <c r="C1906" s="20">
        <v>45630</v>
      </c>
      <c r="D1906" t="s">
        <v>830</v>
      </c>
      <c r="E1906" t="s">
        <v>831</v>
      </c>
      <c r="G1906" t="s">
        <v>2207</v>
      </c>
      <c r="H1906" s="15" t="s">
        <v>828</v>
      </c>
      <c r="I1906" s="15" t="s">
        <v>829</v>
      </c>
      <c r="J1906" s="8" t="str">
        <f t="shared" si="182"/>
        <v>SKU-</v>
      </c>
      <c r="K1906" t="s">
        <v>98</v>
      </c>
      <c r="L1906" s="46">
        <v>4600</v>
      </c>
      <c r="M1906" t="s">
        <v>1472</v>
      </c>
      <c r="N1906" t="s">
        <v>11</v>
      </c>
      <c r="O1906" s="49">
        <v>5.0862999999999996</v>
      </c>
      <c r="P1906" s="9">
        <f t="shared" si="178"/>
        <v>23396.98</v>
      </c>
      <c r="Q1906" s="10">
        <f t="shared" si="179"/>
        <v>7.3003400000000003</v>
      </c>
      <c r="R1906" s="10">
        <f t="shared" si="180"/>
        <v>0.69669999999999999</v>
      </c>
      <c r="S1906" s="11">
        <f t="shared" si="181"/>
        <v>3204.82</v>
      </c>
      <c r="T1906" s="10" t="s">
        <v>349</v>
      </c>
      <c r="U1906" t="s">
        <v>2</v>
      </c>
    </row>
    <row r="1907" spans="1:21">
      <c r="A1907" t="s">
        <v>1976</v>
      </c>
      <c r="B1907" s="20">
        <v>45715</v>
      </c>
      <c r="C1907" s="20">
        <v>45695</v>
      </c>
      <c r="D1907" t="s">
        <v>1006</v>
      </c>
      <c r="E1907" t="s">
        <v>1007</v>
      </c>
      <c r="G1907" t="s">
        <v>2184</v>
      </c>
      <c r="H1907" s="15" t="s">
        <v>1697</v>
      </c>
      <c r="I1907" s="15" t="s">
        <v>1698</v>
      </c>
      <c r="J1907" s="8" t="str">
        <f t="shared" si="182"/>
        <v>ALM-</v>
      </c>
      <c r="K1907" t="s">
        <v>98</v>
      </c>
      <c r="L1907" s="46">
        <v>672</v>
      </c>
      <c r="M1907" t="s">
        <v>186</v>
      </c>
      <c r="N1907" t="s">
        <v>11</v>
      </c>
      <c r="O1907" s="49">
        <v>2.9203999999999999</v>
      </c>
      <c r="P1907" s="9">
        <f t="shared" si="178"/>
        <v>1962.51</v>
      </c>
      <c r="Q1907" s="10">
        <f t="shared" si="179"/>
        <v>7.3003400000000003</v>
      </c>
      <c r="R1907" s="10">
        <f t="shared" si="180"/>
        <v>0.4</v>
      </c>
      <c r="S1907" s="11">
        <f t="shared" si="181"/>
        <v>268.8</v>
      </c>
      <c r="T1907" s="10" t="s">
        <v>349</v>
      </c>
      <c r="U1907" t="s">
        <v>191</v>
      </c>
    </row>
    <row r="1908" spans="1:21">
      <c r="A1908" t="s">
        <v>1977</v>
      </c>
      <c r="B1908" s="20">
        <v>45715</v>
      </c>
      <c r="C1908" s="20">
        <v>45695</v>
      </c>
      <c r="D1908" t="s">
        <v>1006</v>
      </c>
      <c r="E1908" t="s">
        <v>1007</v>
      </c>
      <c r="G1908" t="s">
        <v>2184</v>
      </c>
      <c r="H1908" s="15" t="s">
        <v>1019</v>
      </c>
      <c r="I1908" s="15" t="s">
        <v>1020</v>
      </c>
      <c r="J1908" s="8" t="str">
        <f t="shared" si="182"/>
        <v>ALM-</v>
      </c>
      <c r="K1908" t="s">
        <v>98</v>
      </c>
      <c r="L1908" s="46">
        <v>2032</v>
      </c>
      <c r="M1908" t="s">
        <v>186</v>
      </c>
      <c r="N1908" t="s">
        <v>11</v>
      </c>
      <c r="O1908" s="49">
        <v>2.9203999999999999</v>
      </c>
      <c r="P1908" s="9">
        <f t="shared" si="178"/>
        <v>5934.25</v>
      </c>
      <c r="Q1908" s="10">
        <f t="shared" si="179"/>
        <v>7.3003400000000003</v>
      </c>
      <c r="R1908" s="10">
        <f t="shared" si="180"/>
        <v>0.4</v>
      </c>
      <c r="S1908" s="11">
        <f t="shared" si="181"/>
        <v>812.8</v>
      </c>
      <c r="T1908" s="10" t="s">
        <v>349</v>
      </c>
      <c r="U1908" t="s">
        <v>191</v>
      </c>
    </row>
    <row r="1909" spans="1:21">
      <c r="A1909" t="s">
        <v>1978</v>
      </c>
      <c r="B1909" s="20">
        <v>45715</v>
      </c>
      <c r="C1909" s="20">
        <v>45695</v>
      </c>
      <c r="D1909" t="s">
        <v>1006</v>
      </c>
      <c r="E1909" t="s">
        <v>1007</v>
      </c>
      <c r="G1909" t="s">
        <v>2184</v>
      </c>
      <c r="H1909" s="15" t="s">
        <v>1699</v>
      </c>
      <c r="I1909" s="15" t="s">
        <v>1700</v>
      </c>
      <c r="J1909" s="8" t="str">
        <f t="shared" ref="J1909:J1940" si="183">+LEFT(U1909,4)</f>
        <v>ALM-</v>
      </c>
      <c r="K1909" t="s">
        <v>98</v>
      </c>
      <c r="L1909" s="46">
        <v>1564</v>
      </c>
      <c r="M1909" t="s">
        <v>186</v>
      </c>
      <c r="N1909" t="s">
        <v>11</v>
      </c>
      <c r="O1909" s="49">
        <v>2.9203999999999999</v>
      </c>
      <c r="P1909" s="9">
        <f t="shared" si="178"/>
        <v>4567.51</v>
      </c>
      <c r="Q1909" s="10">
        <f t="shared" si="179"/>
        <v>7.3003400000000003</v>
      </c>
      <c r="R1909" s="10">
        <f t="shared" si="180"/>
        <v>0.4</v>
      </c>
      <c r="S1909" s="11">
        <f t="shared" si="181"/>
        <v>625.6</v>
      </c>
      <c r="T1909" s="10" t="s">
        <v>349</v>
      </c>
      <c r="U1909" t="s">
        <v>191</v>
      </c>
    </row>
    <row r="1910" spans="1:21">
      <c r="A1910" t="s">
        <v>1979</v>
      </c>
      <c r="B1910" s="20">
        <v>45715</v>
      </c>
      <c r="C1910" s="20">
        <v>45695</v>
      </c>
      <c r="D1910" t="s">
        <v>1006</v>
      </c>
      <c r="E1910" t="s">
        <v>1007</v>
      </c>
      <c r="G1910" t="s">
        <v>2184</v>
      </c>
      <c r="H1910" s="15" t="s">
        <v>1701</v>
      </c>
      <c r="I1910" s="15" t="s">
        <v>1702</v>
      </c>
      <c r="J1910" s="8" t="str">
        <f t="shared" si="183"/>
        <v>ALM-</v>
      </c>
      <c r="K1910" t="s">
        <v>98</v>
      </c>
      <c r="L1910" s="46">
        <v>1254</v>
      </c>
      <c r="M1910" t="s">
        <v>186</v>
      </c>
      <c r="N1910" t="s">
        <v>11</v>
      </c>
      <c r="O1910" s="49">
        <v>2.9203999999999999</v>
      </c>
      <c r="P1910" s="9">
        <f t="shared" si="178"/>
        <v>3662.18</v>
      </c>
      <c r="Q1910" s="10">
        <f t="shared" si="179"/>
        <v>7.3003400000000003</v>
      </c>
      <c r="R1910" s="10">
        <f t="shared" si="180"/>
        <v>0.4</v>
      </c>
      <c r="S1910" s="11">
        <f t="shared" si="181"/>
        <v>501.6</v>
      </c>
      <c r="T1910" s="10" t="s">
        <v>349</v>
      </c>
      <c r="U1910" t="s">
        <v>191</v>
      </c>
    </row>
    <row r="1911" spans="1:21">
      <c r="A1911" t="s">
        <v>1980</v>
      </c>
      <c r="B1911" s="20">
        <v>45715</v>
      </c>
      <c r="C1911" s="20">
        <v>45698</v>
      </c>
      <c r="D1911" t="s">
        <v>1006</v>
      </c>
      <c r="E1911" t="s">
        <v>1007</v>
      </c>
      <c r="G1911" t="s">
        <v>2184</v>
      </c>
      <c r="H1911" s="15" t="s">
        <v>1703</v>
      </c>
      <c r="I1911" s="15" t="s">
        <v>1704</v>
      </c>
      <c r="J1911" s="8" t="str">
        <f t="shared" si="183"/>
        <v>ALM-</v>
      </c>
      <c r="K1911" t="s">
        <v>98</v>
      </c>
      <c r="L1911" s="46">
        <v>628</v>
      </c>
      <c r="M1911" t="s">
        <v>186</v>
      </c>
      <c r="N1911" t="s">
        <v>11</v>
      </c>
      <c r="O1911" s="49">
        <v>2.9203999999999999</v>
      </c>
      <c r="P1911" s="9">
        <f t="shared" si="178"/>
        <v>1834.01</v>
      </c>
      <c r="Q1911" s="10">
        <f t="shared" si="179"/>
        <v>7.3003400000000003</v>
      </c>
      <c r="R1911" s="10">
        <f t="shared" si="180"/>
        <v>0.4</v>
      </c>
      <c r="S1911" s="11">
        <f t="shared" si="181"/>
        <v>251.2</v>
      </c>
      <c r="T1911" s="10" t="s">
        <v>349</v>
      </c>
      <c r="U1911" t="s">
        <v>191</v>
      </c>
    </row>
    <row r="1912" spans="1:21">
      <c r="A1912" t="s">
        <v>1981</v>
      </c>
      <c r="B1912" s="20">
        <v>45715</v>
      </c>
      <c r="C1912" s="20">
        <v>45698</v>
      </c>
      <c r="D1912" t="s">
        <v>1006</v>
      </c>
      <c r="E1912" t="s">
        <v>1007</v>
      </c>
      <c r="G1912" t="s">
        <v>2184</v>
      </c>
      <c r="H1912" s="15" t="s">
        <v>1705</v>
      </c>
      <c r="I1912" s="15" t="s">
        <v>1706</v>
      </c>
      <c r="J1912" s="8" t="str">
        <f t="shared" si="183"/>
        <v>ALM-</v>
      </c>
      <c r="K1912" t="s">
        <v>98</v>
      </c>
      <c r="L1912" s="46">
        <v>1387</v>
      </c>
      <c r="M1912" t="s">
        <v>186</v>
      </c>
      <c r="N1912" t="s">
        <v>11</v>
      </c>
      <c r="O1912" s="49">
        <v>2.9203999999999999</v>
      </c>
      <c r="P1912" s="9">
        <f t="shared" si="178"/>
        <v>4050.59</v>
      </c>
      <c r="Q1912" s="10">
        <f t="shared" si="179"/>
        <v>7.3003400000000003</v>
      </c>
      <c r="R1912" s="10">
        <f t="shared" si="180"/>
        <v>0.4</v>
      </c>
      <c r="S1912" s="11">
        <f t="shared" si="181"/>
        <v>554.79999999999995</v>
      </c>
      <c r="T1912" s="10" t="s">
        <v>349</v>
      </c>
      <c r="U1912" t="s">
        <v>191</v>
      </c>
    </row>
    <row r="1913" spans="1:21">
      <c r="A1913" t="s">
        <v>1982</v>
      </c>
      <c r="B1913" s="20">
        <v>45715</v>
      </c>
      <c r="C1913" s="20">
        <v>45698</v>
      </c>
      <c r="D1913" t="s">
        <v>1006</v>
      </c>
      <c r="E1913" t="s">
        <v>1007</v>
      </c>
      <c r="G1913" t="s">
        <v>2184</v>
      </c>
      <c r="H1913" s="15" t="s">
        <v>1699</v>
      </c>
      <c r="I1913" s="15" t="s">
        <v>1700</v>
      </c>
      <c r="J1913" s="8" t="str">
        <f t="shared" si="183"/>
        <v>ALM-</v>
      </c>
      <c r="K1913" t="s">
        <v>98</v>
      </c>
      <c r="L1913" s="46">
        <v>756</v>
      </c>
      <c r="M1913" t="s">
        <v>186</v>
      </c>
      <c r="N1913" t="s">
        <v>11</v>
      </c>
      <c r="O1913" s="49">
        <v>2.9203999999999999</v>
      </c>
      <c r="P1913" s="9">
        <f t="shared" si="178"/>
        <v>2207.8200000000002</v>
      </c>
      <c r="Q1913" s="10">
        <f t="shared" si="179"/>
        <v>7.3003400000000003</v>
      </c>
      <c r="R1913" s="10">
        <f t="shared" si="180"/>
        <v>0.4</v>
      </c>
      <c r="S1913" s="11">
        <f t="shared" si="181"/>
        <v>302.39999999999998</v>
      </c>
      <c r="T1913" s="10" t="s">
        <v>349</v>
      </c>
      <c r="U1913" t="s">
        <v>191</v>
      </c>
    </row>
    <row r="1914" spans="1:21">
      <c r="A1914" t="s">
        <v>1989</v>
      </c>
      <c r="B1914" s="20">
        <v>45715</v>
      </c>
      <c r="C1914" s="20">
        <v>45695</v>
      </c>
      <c r="D1914" t="s">
        <v>1006</v>
      </c>
      <c r="E1914" t="s">
        <v>1007</v>
      </c>
      <c r="G1914" t="s">
        <v>2184</v>
      </c>
      <c r="H1914" s="15" t="s">
        <v>1713</v>
      </c>
      <c r="I1914" s="15" t="s">
        <v>1714</v>
      </c>
      <c r="J1914" s="8" t="str">
        <f t="shared" si="183"/>
        <v>ALM-</v>
      </c>
      <c r="K1914" t="s">
        <v>98</v>
      </c>
      <c r="L1914" s="46">
        <v>585</v>
      </c>
      <c r="M1914" t="s">
        <v>186</v>
      </c>
      <c r="N1914" t="s">
        <v>11</v>
      </c>
      <c r="O1914" s="49">
        <v>3.0973000000000002</v>
      </c>
      <c r="P1914" s="9">
        <f t="shared" si="178"/>
        <v>1811.92</v>
      </c>
      <c r="Q1914" s="10">
        <f t="shared" si="179"/>
        <v>7.3003400000000003</v>
      </c>
      <c r="R1914" s="10">
        <f t="shared" si="180"/>
        <v>0.42430000000000001</v>
      </c>
      <c r="S1914" s="11">
        <f t="shared" si="181"/>
        <v>248.22</v>
      </c>
      <c r="T1914" s="10" t="s">
        <v>349</v>
      </c>
      <c r="U1914" t="s">
        <v>191</v>
      </c>
    </row>
    <row r="1915" spans="1:21">
      <c r="A1915" t="s">
        <v>1990</v>
      </c>
      <c r="B1915" s="20">
        <v>45715</v>
      </c>
      <c r="C1915" s="20">
        <v>45698</v>
      </c>
      <c r="D1915" t="s">
        <v>1006</v>
      </c>
      <c r="E1915" t="s">
        <v>1007</v>
      </c>
      <c r="G1915" t="s">
        <v>2184</v>
      </c>
      <c r="H1915" s="15" t="s">
        <v>1016</v>
      </c>
      <c r="I1915" s="15" t="s">
        <v>1017</v>
      </c>
      <c r="J1915" s="8" t="str">
        <f t="shared" si="183"/>
        <v>ALM-</v>
      </c>
      <c r="K1915" t="s">
        <v>98</v>
      </c>
      <c r="L1915" s="46">
        <v>484</v>
      </c>
      <c r="M1915" t="s">
        <v>186</v>
      </c>
      <c r="N1915" t="s">
        <v>11</v>
      </c>
      <c r="O1915" s="49">
        <v>3.0973000000000002</v>
      </c>
      <c r="P1915" s="9">
        <f t="shared" si="178"/>
        <v>1499.09</v>
      </c>
      <c r="Q1915" s="10">
        <f t="shared" si="179"/>
        <v>7.3003400000000003</v>
      </c>
      <c r="R1915" s="10">
        <f t="shared" si="180"/>
        <v>0.42430000000000001</v>
      </c>
      <c r="S1915" s="11">
        <f t="shared" si="181"/>
        <v>205.36</v>
      </c>
      <c r="T1915" s="10" t="s">
        <v>349</v>
      </c>
      <c r="U1915" t="s">
        <v>191</v>
      </c>
    </row>
    <row r="1916" spans="1:21">
      <c r="A1916" t="s">
        <v>2010</v>
      </c>
      <c r="B1916" s="20">
        <v>45715</v>
      </c>
      <c r="C1916" s="20">
        <v>45714</v>
      </c>
      <c r="D1916" t="s">
        <v>5</v>
      </c>
      <c r="E1916" t="s">
        <v>6</v>
      </c>
      <c r="G1916" t="s">
        <v>2190</v>
      </c>
      <c r="H1916" s="15" t="s">
        <v>1724</v>
      </c>
      <c r="I1916" s="15" t="s">
        <v>1725</v>
      </c>
      <c r="J1916" s="8" t="str">
        <f t="shared" si="183"/>
        <v>BOX-</v>
      </c>
      <c r="K1916" t="s">
        <v>10</v>
      </c>
      <c r="L1916" s="46">
        <v>1500</v>
      </c>
      <c r="M1916" t="s">
        <v>1472</v>
      </c>
      <c r="N1916" t="s">
        <v>11</v>
      </c>
      <c r="O1916" s="49">
        <v>3.16</v>
      </c>
      <c r="P1916" s="9">
        <f t="shared" si="178"/>
        <v>4740</v>
      </c>
      <c r="Q1916" s="10">
        <f t="shared" si="179"/>
        <v>7.3003400000000003</v>
      </c>
      <c r="R1916" s="10">
        <f t="shared" si="180"/>
        <v>0.43290000000000001</v>
      </c>
      <c r="S1916" s="11">
        <f t="shared" si="181"/>
        <v>649.35</v>
      </c>
      <c r="T1916" s="10" t="s">
        <v>349</v>
      </c>
      <c r="U1916" t="s">
        <v>1</v>
      </c>
    </row>
    <row r="1917" spans="1:21">
      <c r="A1917" t="s">
        <v>1969</v>
      </c>
      <c r="B1917" s="20">
        <v>45715</v>
      </c>
      <c r="C1917" s="20">
        <v>45664</v>
      </c>
      <c r="D1917" t="s">
        <v>149</v>
      </c>
      <c r="E1917" t="s">
        <v>150</v>
      </c>
      <c r="G1917" t="s">
        <v>2180</v>
      </c>
      <c r="H1917" s="15" t="s">
        <v>1689</v>
      </c>
      <c r="I1917" s="15" t="s">
        <v>1690</v>
      </c>
      <c r="J1917" s="8" t="str">
        <f t="shared" si="183"/>
        <v>GLID</v>
      </c>
      <c r="K1917" t="s">
        <v>10</v>
      </c>
      <c r="L1917" s="46">
        <v>330</v>
      </c>
      <c r="M1917" t="s">
        <v>1472</v>
      </c>
      <c r="N1917" t="s">
        <v>11</v>
      </c>
      <c r="O1917" s="49">
        <v>2.7103999999999999</v>
      </c>
      <c r="P1917" s="9">
        <f t="shared" si="178"/>
        <v>894.43</v>
      </c>
      <c r="Q1917" s="10">
        <f t="shared" si="179"/>
        <v>7.3003400000000003</v>
      </c>
      <c r="R1917" s="10">
        <f t="shared" si="180"/>
        <v>0.37130000000000002</v>
      </c>
      <c r="S1917" s="11">
        <f t="shared" si="181"/>
        <v>122.53</v>
      </c>
      <c r="T1917" s="10" t="s">
        <v>349</v>
      </c>
      <c r="U1917" t="s">
        <v>78</v>
      </c>
    </row>
    <row r="1918" spans="1:21">
      <c r="A1918" t="s">
        <v>2014</v>
      </c>
      <c r="B1918" s="20">
        <v>45715</v>
      </c>
      <c r="C1918" s="20">
        <v>45664</v>
      </c>
      <c r="D1918" t="s">
        <v>149</v>
      </c>
      <c r="E1918" t="s">
        <v>150</v>
      </c>
      <c r="G1918" t="s">
        <v>2180</v>
      </c>
      <c r="H1918" s="15" t="s">
        <v>1730</v>
      </c>
      <c r="I1918" s="15" t="s">
        <v>1731</v>
      </c>
      <c r="J1918" s="8" t="str">
        <f t="shared" si="183"/>
        <v>GLID</v>
      </c>
      <c r="K1918" t="s">
        <v>10</v>
      </c>
      <c r="L1918" s="46">
        <v>1510</v>
      </c>
      <c r="M1918" t="s">
        <v>1472</v>
      </c>
      <c r="N1918" t="s">
        <v>11</v>
      </c>
      <c r="O1918" s="49">
        <v>3.3490000000000002</v>
      </c>
      <c r="P1918" s="9">
        <f t="shared" si="178"/>
        <v>5056.99</v>
      </c>
      <c r="Q1918" s="10">
        <f t="shared" si="179"/>
        <v>7.3003400000000003</v>
      </c>
      <c r="R1918" s="10">
        <f t="shared" si="180"/>
        <v>0.4587</v>
      </c>
      <c r="S1918" s="11">
        <f t="shared" si="181"/>
        <v>692.64</v>
      </c>
      <c r="T1918" s="10" t="s">
        <v>349</v>
      </c>
      <c r="U1918" t="s">
        <v>78</v>
      </c>
    </row>
    <row r="1919" spans="1:21">
      <c r="A1919" t="s">
        <v>2047</v>
      </c>
      <c r="B1919" s="20">
        <v>45715</v>
      </c>
      <c r="C1919" s="20">
        <v>45664</v>
      </c>
      <c r="D1919" t="s">
        <v>149</v>
      </c>
      <c r="E1919" t="s">
        <v>150</v>
      </c>
      <c r="G1919" t="s">
        <v>2180</v>
      </c>
      <c r="H1919" s="15" t="s">
        <v>1758</v>
      </c>
      <c r="I1919" s="15" t="s">
        <v>1759</v>
      </c>
      <c r="J1919" s="8" t="str">
        <f t="shared" si="183"/>
        <v>GLID</v>
      </c>
      <c r="K1919" t="s">
        <v>10</v>
      </c>
      <c r="L1919" s="46">
        <v>1020</v>
      </c>
      <c r="M1919" t="s">
        <v>1472</v>
      </c>
      <c r="N1919" t="s">
        <v>11</v>
      </c>
      <c r="O1919" s="49">
        <v>4.1127000000000002</v>
      </c>
      <c r="P1919" s="9">
        <f t="shared" si="178"/>
        <v>4194.95</v>
      </c>
      <c r="Q1919" s="10">
        <f t="shared" si="179"/>
        <v>7.3003400000000003</v>
      </c>
      <c r="R1919" s="10">
        <f t="shared" si="180"/>
        <v>0.56340000000000001</v>
      </c>
      <c r="S1919" s="11">
        <f t="shared" si="181"/>
        <v>574.66999999999996</v>
      </c>
      <c r="T1919" s="10" t="s">
        <v>349</v>
      </c>
      <c r="U1919" t="s">
        <v>78</v>
      </c>
    </row>
    <row r="1920" spans="1:21">
      <c r="A1920" t="s">
        <v>2040</v>
      </c>
      <c r="B1920" s="20">
        <v>45715</v>
      </c>
      <c r="C1920" s="20">
        <v>45636</v>
      </c>
      <c r="D1920" t="s">
        <v>94</v>
      </c>
      <c r="E1920" t="s">
        <v>95</v>
      </c>
      <c r="G1920" t="s">
        <v>2202</v>
      </c>
      <c r="H1920" s="15" t="s">
        <v>1750</v>
      </c>
      <c r="I1920" s="15" t="s">
        <v>1751</v>
      </c>
      <c r="J1920" s="8" t="str">
        <f t="shared" si="183"/>
        <v>LID-</v>
      </c>
      <c r="K1920" t="s">
        <v>369</v>
      </c>
      <c r="L1920" s="46">
        <v>2450</v>
      </c>
      <c r="M1920" t="s">
        <v>1472</v>
      </c>
      <c r="N1920" t="s">
        <v>11</v>
      </c>
      <c r="O1920" s="49">
        <v>3.92</v>
      </c>
      <c r="P1920" s="9">
        <f t="shared" si="178"/>
        <v>9604</v>
      </c>
      <c r="Q1920" s="10">
        <f t="shared" si="179"/>
        <v>7.3003400000000003</v>
      </c>
      <c r="R1920" s="10">
        <f t="shared" si="180"/>
        <v>0.53700000000000003</v>
      </c>
      <c r="S1920" s="11">
        <f t="shared" si="181"/>
        <v>1315.65</v>
      </c>
      <c r="T1920" s="10" t="s">
        <v>349</v>
      </c>
      <c r="U1920" t="s">
        <v>368</v>
      </c>
    </row>
    <row r="1921" spans="1:21">
      <c r="A1921" t="s">
        <v>1954</v>
      </c>
      <c r="B1921" s="20">
        <v>45715</v>
      </c>
      <c r="C1921" s="20">
        <v>45677</v>
      </c>
      <c r="D1921" t="s">
        <v>5</v>
      </c>
      <c r="E1921" t="s">
        <v>6</v>
      </c>
      <c r="G1921" t="s">
        <v>2176</v>
      </c>
      <c r="H1921" s="15" t="s">
        <v>1670</v>
      </c>
      <c r="I1921" s="15" t="s">
        <v>1671</v>
      </c>
      <c r="J1921" s="8" t="str">
        <f t="shared" si="183"/>
        <v>SHTS</v>
      </c>
      <c r="K1921" t="s">
        <v>10</v>
      </c>
      <c r="L1921" s="46">
        <v>1010</v>
      </c>
      <c r="M1921" t="s">
        <v>1472</v>
      </c>
      <c r="N1921" t="s">
        <v>11</v>
      </c>
      <c r="O1921" s="49">
        <v>2.02</v>
      </c>
      <c r="P1921" s="9">
        <f t="shared" si="178"/>
        <v>2040.2</v>
      </c>
      <c r="Q1921" s="10">
        <f t="shared" si="179"/>
        <v>7.3003400000000003</v>
      </c>
      <c r="R1921" s="10">
        <f t="shared" si="180"/>
        <v>0.2767</v>
      </c>
      <c r="S1921" s="11">
        <f t="shared" si="181"/>
        <v>279.47000000000003</v>
      </c>
      <c r="T1921" s="10" t="s">
        <v>349</v>
      </c>
      <c r="U1921" t="s">
        <v>9</v>
      </c>
    </row>
    <row r="1922" spans="1:21">
      <c r="A1922" t="s">
        <v>1987</v>
      </c>
      <c r="B1922" s="20">
        <v>45715</v>
      </c>
      <c r="C1922" s="20">
        <v>45714</v>
      </c>
      <c r="D1922" t="s">
        <v>5</v>
      </c>
      <c r="E1922" t="s">
        <v>6</v>
      </c>
      <c r="G1922" t="s">
        <v>2176</v>
      </c>
      <c r="H1922" s="15" t="s">
        <v>518</v>
      </c>
      <c r="I1922" s="15" t="s">
        <v>519</v>
      </c>
      <c r="J1922" s="8" t="str">
        <f t="shared" si="183"/>
        <v>SHTS</v>
      </c>
      <c r="K1922" t="s">
        <v>10</v>
      </c>
      <c r="L1922" s="46">
        <v>505</v>
      </c>
      <c r="M1922" t="s">
        <v>1472</v>
      </c>
      <c r="N1922" t="s">
        <v>11</v>
      </c>
      <c r="O1922" s="49">
        <v>3.08</v>
      </c>
      <c r="P1922" s="9">
        <f t="shared" ref="P1922:P1985" si="184">ROUND(O1922*L1922,2)</f>
        <v>1555.4</v>
      </c>
      <c r="Q1922" s="10">
        <f t="shared" ref="Q1922:Q1985" si="185">IF(N1922="HKD",7.8,IF(N1922="CNY",7.30034,1))</f>
        <v>7.3003400000000003</v>
      </c>
      <c r="R1922" s="10">
        <f t="shared" ref="R1922:R1985" si="186">+ROUND(O1922/Q1922,4)</f>
        <v>0.4219</v>
      </c>
      <c r="S1922" s="11">
        <f t="shared" ref="S1922:S1985" si="187">ROUND(R1922*L1922,2)</f>
        <v>213.06</v>
      </c>
      <c r="T1922" s="10" t="s">
        <v>349</v>
      </c>
      <c r="U1922" t="s">
        <v>9</v>
      </c>
    </row>
    <row r="1923" spans="1:21">
      <c r="A1923" t="s">
        <v>2016</v>
      </c>
      <c r="B1923" s="20">
        <v>45715</v>
      </c>
      <c r="C1923" s="20">
        <v>45714</v>
      </c>
      <c r="D1923" t="s">
        <v>5</v>
      </c>
      <c r="E1923" t="s">
        <v>6</v>
      </c>
      <c r="G1923" t="s">
        <v>2176</v>
      </c>
      <c r="H1923" s="15" t="s">
        <v>1732</v>
      </c>
      <c r="I1923" s="15" t="s">
        <v>1733</v>
      </c>
      <c r="J1923" s="8" t="str">
        <f t="shared" si="183"/>
        <v>SHTS</v>
      </c>
      <c r="K1923" t="s">
        <v>10</v>
      </c>
      <c r="L1923" s="46">
        <v>505</v>
      </c>
      <c r="M1923" t="s">
        <v>1472</v>
      </c>
      <c r="N1923" t="s">
        <v>11</v>
      </c>
      <c r="O1923" s="49">
        <v>3.4</v>
      </c>
      <c r="P1923" s="9">
        <f t="shared" si="184"/>
        <v>1717</v>
      </c>
      <c r="Q1923" s="10">
        <f t="shared" si="185"/>
        <v>7.3003400000000003</v>
      </c>
      <c r="R1923" s="10">
        <f t="shared" si="186"/>
        <v>0.4657</v>
      </c>
      <c r="S1923" s="11">
        <f t="shared" si="187"/>
        <v>235.18</v>
      </c>
      <c r="T1923" s="10" t="s">
        <v>349</v>
      </c>
      <c r="U1923" t="s">
        <v>9</v>
      </c>
    </row>
    <row r="1924" spans="1:21">
      <c r="A1924" t="s">
        <v>2094</v>
      </c>
      <c r="B1924" s="20">
        <v>45715</v>
      </c>
      <c r="C1924" s="20">
        <v>45639</v>
      </c>
      <c r="D1924" t="s">
        <v>149</v>
      </c>
      <c r="E1924" t="s">
        <v>150</v>
      </c>
      <c r="G1924" t="s">
        <v>2220</v>
      </c>
      <c r="H1924" s="15" t="s">
        <v>345</v>
      </c>
      <c r="I1924" s="15" t="s">
        <v>346</v>
      </c>
      <c r="J1924" s="8" t="str">
        <f t="shared" si="183"/>
        <v>SKU-</v>
      </c>
      <c r="K1924" t="s">
        <v>98</v>
      </c>
      <c r="L1924" s="46">
        <v>2980</v>
      </c>
      <c r="M1924" t="s">
        <v>1472</v>
      </c>
      <c r="N1924" t="s">
        <v>11</v>
      </c>
      <c r="O1924" s="49">
        <v>7.4157999999999999</v>
      </c>
      <c r="P1924" s="9">
        <f t="shared" si="184"/>
        <v>22099.08</v>
      </c>
      <c r="Q1924" s="10">
        <f t="shared" si="185"/>
        <v>7.3003400000000003</v>
      </c>
      <c r="R1924" s="10">
        <f t="shared" si="186"/>
        <v>1.0158</v>
      </c>
      <c r="S1924" s="11">
        <f t="shared" si="187"/>
        <v>3027.08</v>
      </c>
      <c r="T1924" s="10" t="s">
        <v>349</v>
      </c>
      <c r="U1924" t="s">
        <v>2</v>
      </c>
    </row>
    <row r="1925" spans="1:21">
      <c r="A1925" t="s">
        <v>1887</v>
      </c>
      <c r="B1925" s="20">
        <v>45715</v>
      </c>
      <c r="C1925" s="20">
        <v>45712</v>
      </c>
      <c r="D1925" t="s">
        <v>5</v>
      </c>
      <c r="E1925" t="s">
        <v>6</v>
      </c>
      <c r="G1925" t="s">
        <v>2157</v>
      </c>
      <c r="H1925" s="15" t="s">
        <v>1621</v>
      </c>
      <c r="I1925" s="15" t="s">
        <v>1622</v>
      </c>
      <c r="J1925" s="8" t="str">
        <f t="shared" si="183"/>
        <v>STKR</v>
      </c>
      <c r="K1925" t="s">
        <v>10</v>
      </c>
      <c r="L1925" s="46">
        <v>3530</v>
      </c>
      <c r="M1925" t="s">
        <v>1472</v>
      </c>
      <c r="N1925" t="s">
        <v>11</v>
      </c>
      <c r="O1925" s="49">
        <v>0.28999999999999998</v>
      </c>
      <c r="P1925" s="9">
        <f t="shared" si="184"/>
        <v>1023.7</v>
      </c>
      <c r="Q1925" s="10">
        <f t="shared" si="185"/>
        <v>7.3003400000000003</v>
      </c>
      <c r="R1925" s="10">
        <f t="shared" si="186"/>
        <v>3.9699999999999999E-2</v>
      </c>
      <c r="S1925" s="11">
        <f t="shared" si="187"/>
        <v>140.13999999999999</v>
      </c>
      <c r="T1925" s="10" t="s">
        <v>349</v>
      </c>
      <c r="U1925" t="s">
        <v>18</v>
      </c>
    </row>
    <row r="1926" spans="1:21">
      <c r="A1926" t="s">
        <v>1905</v>
      </c>
      <c r="B1926" s="20">
        <v>45715</v>
      </c>
      <c r="C1926" s="20">
        <v>45715</v>
      </c>
      <c r="D1926" t="s">
        <v>5</v>
      </c>
      <c r="E1926" t="s">
        <v>6</v>
      </c>
      <c r="G1926" t="s">
        <v>2163</v>
      </c>
      <c r="H1926" s="15" t="s">
        <v>1637</v>
      </c>
      <c r="I1926" s="15" t="s">
        <v>1638</v>
      </c>
      <c r="J1926" s="8" t="str">
        <f t="shared" si="183"/>
        <v>U&amp;C-</v>
      </c>
      <c r="K1926" t="s">
        <v>10</v>
      </c>
      <c r="L1926" s="46">
        <v>1000</v>
      </c>
      <c r="M1926" t="s">
        <v>1472</v>
      </c>
      <c r="N1926" t="s">
        <v>11</v>
      </c>
      <c r="O1926" s="49">
        <v>0.69</v>
      </c>
      <c r="P1926" s="9">
        <f t="shared" si="184"/>
        <v>690</v>
      </c>
      <c r="Q1926" s="10">
        <f t="shared" si="185"/>
        <v>7.3003400000000003</v>
      </c>
      <c r="R1926" s="10">
        <f t="shared" si="186"/>
        <v>9.4500000000000001E-2</v>
      </c>
      <c r="S1926" s="11">
        <f t="shared" si="187"/>
        <v>94.5</v>
      </c>
      <c r="T1926" s="10" t="s">
        <v>349</v>
      </c>
      <c r="U1926" t="s">
        <v>177</v>
      </c>
    </row>
    <row r="1927" spans="1:21">
      <c r="A1927" t="s">
        <v>1992</v>
      </c>
      <c r="B1927" s="20">
        <v>45714</v>
      </c>
      <c r="C1927" s="20">
        <v>45671</v>
      </c>
      <c r="D1927" t="s">
        <v>187</v>
      </c>
      <c r="E1927" t="s">
        <v>188</v>
      </c>
      <c r="G1927" t="s">
        <v>2187</v>
      </c>
      <c r="H1927" s="15" t="s">
        <v>211</v>
      </c>
      <c r="I1927" s="15" t="s">
        <v>212</v>
      </c>
      <c r="J1927" s="8" t="str">
        <f t="shared" si="183"/>
        <v>ALM-</v>
      </c>
      <c r="K1927" t="s">
        <v>98</v>
      </c>
      <c r="L1927" s="46">
        <v>1200</v>
      </c>
      <c r="M1927" t="s">
        <v>186</v>
      </c>
      <c r="N1927" t="s">
        <v>11</v>
      </c>
      <c r="O1927" s="49">
        <v>3.1415999999999999</v>
      </c>
      <c r="P1927" s="9">
        <f t="shared" si="184"/>
        <v>3769.92</v>
      </c>
      <c r="Q1927" s="10">
        <f t="shared" si="185"/>
        <v>7.3003400000000003</v>
      </c>
      <c r="R1927" s="10">
        <f t="shared" si="186"/>
        <v>0.43030000000000002</v>
      </c>
      <c r="S1927" s="11">
        <f t="shared" si="187"/>
        <v>516.36</v>
      </c>
      <c r="T1927" s="10" t="s">
        <v>349</v>
      </c>
      <c r="U1927" t="s">
        <v>191</v>
      </c>
    </row>
    <row r="1928" spans="1:21">
      <c r="A1928" t="s">
        <v>1993</v>
      </c>
      <c r="B1928" s="20">
        <v>45714</v>
      </c>
      <c r="C1928" s="20">
        <v>45671</v>
      </c>
      <c r="D1928" t="s">
        <v>187</v>
      </c>
      <c r="E1928" t="s">
        <v>188</v>
      </c>
      <c r="G1928" t="s">
        <v>2187</v>
      </c>
      <c r="H1928" s="15" t="s">
        <v>214</v>
      </c>
      <c r="I1928" s="15" t="s">
        <v>215</v>
      </c>
      <c r="J1928" s="8" t="str">
        <f t="shared" si="183"/>
        <v>ALM-</v>
      </c>
      <c r="K1928" t="s">
        <v>98</v>
      </c>
      <c r="L1928" s="46">
        <v>500</v>
      </c>
      <c r="M1928" t="s">
        <v>186</v>
      </c>
      <c r="N1928" t="s">
        <v>11</v>
      </c>
      <c r="O1928" s="49">
        <v>3.1415999999999999</v>
      </c>
      <c r="P1928" s="9">
        <f t="shared" si="184"/>
        <v>1570.8</v>
      </c>
      <c r="Q1928" s="10">
        <f t="shared" si="185"/>
        <v>7.3003400000000003</v>
      </c>
      <c r="R1928" s="10">
        <f t="shared" si="186"/>
        <v>0.43030000000000002</v>
      </c>
      <c r="S1928" s="11">
        <f t="shared" si="187"/>
        <v>215.15</v>
      </c>
      <c r="T1928" s="10" t="s">
        <v>349</v>
      </c>
      <c r="U1928" t="s">
        <v>191</v>
      </c>
    </row>
    <row r="1929" spans="1:21">
      <c r="A1929" t="s">
        <v>1994</v>
      </c>
      <c r="B1929" s="20">
        <v>45714</v>
      </c>
      <c r="C1929" s="20">
        <v>45671</v>
      </c>
      <c r="D1929" t="s">
        <v>187</v>
      </c>
      <c r="E1929" t="s">
        <v>188</v>
      </c>
      <c r="G1929" t="s">
        <v>2187</v>
      </c>
      <c r="H1929" s="15" t="s">
        <v>199</v>
      </c>
      <c r="I1929" s="15" t="s">
        <v>200</v>
      </c>
      <c r="J1929" s="8" t="str">
        <f t="shared" si="183"/>
        <v>ALM-</v>
      </c>
      <c r="K1929" t="s">
        <v>98</v>
      </c>
      <c r="L1929" s="46">
        <v>1000</v>
      </c>
      <c r="M1929" t="s">
        <v>186</v>
      </c>
      <c r="N1929" t="s">
        <v>11</v>
      </c>
      <c r="O1929" s="49">
        <v>3.1415999999999999</v>
      </c>
      <c r="P1929" s="9">
        <f t="shared" si="184"/>
        <v>3141.6</v>
      </c>
      <c r="Q1929" s="10">
        <f t="shared" si="185"/>
        <v>7.3003400000000003</v>
      </c>
      <c r="R1929" s="10">
        <f t="shared" si="186"/>
        <v>0.43030000000000002</v>
      </c>
      <c r="S1929" s="11">
        <f t="shared" si="187"/>
        <v>430.3</v>
      </c>
      <c r="T1929" s="10" t="s">
        <v>349</v>
      </c>
      <c r="U1929" t="s">
        <v>191</v>
      </c>
    </row>
    <row r="1930" spans="1:21">
      <c r="A1930" t="s">
        <v>1995</v>
      </c>
      <c r="B1930" s="20">
        <v>45714</v>
      </c>
      <c r="C1930" s="20">
        <v>45675</v>
      </c>
      <c r="D1930" t="s">
        <v>187</v>
      </c>
      <c r="E1930" t="s">
        <v>188</v>
      </c>
      <c r="G1930" t="s">
        <v>2187</v>
      </c>
      <c r="H1930" s="15" t="s">
        <v>208</v>
      </c>
      <c r="I1930" s="15" t="s">
        <v>209</v>
      </c>
      <c r="J1930" s="8" t="str">
        <f t="shared" si="183"/>
        <v>ALM-</v>
      </c>
      <c r="K1930" t="s">
        <v>98</v>
      </c>
      <c r="L1930" s="46">
        <v>500</v>
      </c>
      <c r="M1930" t="s">
        <v>186</v>
      </c>
      <c r="N1930" t="s">
        <v>11</v>
      </c>
      <c r="O1930" s="49">
        <v>3.1415999999999999</v>
      </c>
      <c r="P1930" s="9">
        <f t="shared" si="184"/>
        <v>1570.8</v>
      </c>
      <c r="Q1930" s="10">
        <f t="shared" si="185"/>
        <v>7.3003400000000003</v>
      </c>
      <c r="R1930" s="10">
        <f t="shared" si="186"/>
        <v>0.43030000000000002</v>
      </c>
      <c r="S1930" s="11">
        <f t="shared" si="187"/>
        <v>215.15</v>
      </c>
      <c r="T1930" s="10" t="s">
        <v>349</v>
      </c>
      <c r="U1930" t="s">
        <v>191</v>
      </c>
    </row>
    <row r="1931" spans="1:21">
      <c r="A1931" t="s">
        <v>1996</v>
      </c>
      <c r="B1931" s="20">
        <v>45714</v>
      </c>
      <c r="C1931" s="20">
        <v>45675</v>
      </c>
      <c r="D1931" t="s">
        <v>187</v>
      </c>
      <c r="E1931" t="s">
        <v>188</v>
      </c>
      <c r="G1931" t="s">
        <v>2187</v>
      </c>
      <c r="H1931" s="15" t="s">
        <v>202</v>
      </c>
      <c r="I1931" s="15" t="s">
        <v>203</v>
      </c>
      <c r="J1931" s="8" t="str">
        <f t="shared" si="183"/>
        <v>ALM-</v>
      </c>
      <c r="K1931" t="s">
        <v>98</v>
      </c>
      <c r="L1931" s="46">
        <v>300</v>
      </c>
      <c r="M1931" t="s">
        <v>186</v>
      </c>
      <c r="N1931" t="s">
        <v>11</v>
      </c>
      <c r="O1931" s="49">
        <v>3.1415999999999999</v>
      </c>
      <c r="P1931" s="9">
        <f t="shared" si="184"/>
        <v>942.48</v>
      </c>
      <c r="Q1931" s="10">
        <f t="shared" si="185"/>
        <v>7.3003400000000003</v>
      </c>
      <c r="R1931" s="10">
        <f t="shared" si="186"/>
        <v>0.43030000000000002</v>
      </c>
      <c r="S1931" s="11">
        <f t="shared" si="187"/>
        <v>129.09</v>
      </c>
      <c r="T1931" s="10" t="s">
        <v>349</v>
      </c>
      <c r="U1931" t="s">
        <v>191</v>
      </c>
    </row>
    <row r="1932" spans="1:21">
      <c r="A1932" t="s">
        <v>1997</v>
      </c>
      <c r="B1932" s="20">
        <v>45714</v>
      </c>
      <c r="C1932" s="20">
        <v>45675</v>
      </c>
      <c r="D1932" t="s">
        <v>187</v>
      </c>
      <c r="E1932" t="s">
        <v>188</v>
      </c>
      <c r="G1932" t="s">
        <v>2187</v>
      </c>
      <c r="H1932" s="15" t="s">
        <v>1217</v>
      </c>
      <c r="I1932" s="15" t="s">
        <v>1218</v>
      </c>
      <c r="J1932" s="8" t="str">
        <f t="shared" si="183"/>
        <v>ALM-</v>
      </c>
      <c r="K1932" t="s">
        <v>98</v>
      </c>
      <c r="L1932" s="46">
        <v>250</v>
      </c>
      <c r="M1932" t="s">
        <v>186</v>
      </c>
      <c r="N1932" t="s">
        <v>11</v>
      </c>
      <c r="O1932" s="49">
        <v>3.1415999999999999</v>
      </c>
      <c r="P1932" s="9">
        <f t="shared" si="184"/>
        <v>785.4</v>
      </c>
      <c r="Q1932" s="10">
        <f t="shared" si="185"/>
        <v>7.3003400000000003</v>
      </c>
      <c r="R1932" s="10">
        <f t="shared" si="186"/>
        <v>0.43030000000000002</v>
      </c>
      <c r="S1932" s="11">
        <f t="shared" si="187"/>
        <v>107.58</v>
      </c>
      <c r="T1932" s="10" t="s">
        <v>349</v>
      </c>
      <c r="U1932" t="s">
        <v>191</v>
      </c>
    </row>
    <row r="1933" spans="1:21">
      <c r="A1933" t="s">
        <v>1998</v>
      </c>
      <c r="B1933" s="20">
        <v>45714</v>
      </c>
      <c r="C1933" s="20">
        <v>45675</v>
      </c>
      <c r="D1933" t="s">
        <v>187</v>
      </c>
      <c r="E1933" t="s">
        <v>188</v>
      </c>
      <c r="G1933" t="s">
        <v>2188</v>
      </c>
      <c r="H1933" s="15" t="s">
        <v>214</v>
      </c>
      <c r="I1933" s="15" t="s">
        <v>215</v>
      </c>
      <c r="J1933" s="8" t="str">
        <f t="shared" si="183"/>
        <v>ALM-</v>
      </c>
      <c r="K1933" t="s">
        <v>98</v>
      </c>
      <c r="L1933" s="46">
        <v>150</v>
      </c>
      <c r="M1933" t="s">
        <v>186</v>
      </c>
      <c r="N1933" t="s">
        <v>11</v>
      </c>
      <c r="O1933" s="49">
        <v>3.1415999999999999</v>
      </c>
      <c r="P1933" s="9">
        <f t="shared" si="184"/>
        <v>471.24</v>
      </c>
      <c r="Q1933" s="10">
        <f t="shared" si="185"/>
        <v>7.3003400000000003</v>
      </c>
      <c r="R1933" s="10">
        <f t="shared" si="186"/>
        <v>0.43030000000000002</v>
      </c>
      <c r="S1933" s="11">
        <f t="shared" si="187"/>
        <v>64.55</v>
      </c>
      <c r="T1933" s="10" t="s">
        <v>349</v>
      </c>
      <c r="U1933" t="s">
        <v>191</v>
      </c>
    </row>
    <row r="1934" spans="1:21">
      <c r="A1934" t="s">
        <v>1999</v>
      </c>
      <c r="B1934" s="20">
        <v>45714</v>
      </c>
      <c r="C1934" s="20">
        <v>45698</v>
      </c>
      <c r="D1934" t="s">
        <v>187</v>
      </c>
      <c r="E1934" t="s">
        <v>188</v>
      </c>
      <c r="G1934" t="s">
        <v>2187</v>
      </c>
      <c r="H1934" s="15" t="s">
        <v>205</v>
      </c>
      <c r="I1934" s="15" t="s">
        <v>206</v>
      </c>
      <c r="J1934" s="8" t="str">
        <f t="shared" si="183"/>
        <v>ALM-</v>
      </c>
      <c r="K1934" t="s">
        <v>98</v>
      </c>
      <c r="L1934" s="46">
        <v>550</v>
      </c>
      <c r="M1934" t="s">
        <v>186</v>
      </c>
      <c r="N1934" t="s">
        <v>11</v>
      </c>
      <c r="O1934" s="49">
        <v>3.1415999999999999</v>
      </c>
      <c r="P1934" s="9">
        <f t="shared" si="184"/>
        <v>1727.88</v>
      </c>
      <c r="Q1934" s="10">
        <f t="shared" si="185"/>
        <v>7.3003400000000003</v>
      </c>
      <c r="R1934" s="10">
        <f t="shared" si="186"/>
        <v>0.43030000000000002</v>
      </c>
      <c r="S1934" s="11">
        <f t="shared" si="187"/>
        <v>236.67</v>
      </c>
      <c r="T1934" s="10" t="s">
        <v>349</v>
      </c>
      <c r="U1934" t="s">
        <v>191</v>
      </c>
    </row>
    <row r="1935" spans="1:21">
      <c r="A1935" t="s">
        <v>2000</v>
      </c>
      <c r="B1935" s="20">
        <v>45714</v>
      </c>
      <c r="C1935" s="20">
        <v>45698</v>
      </c>
      <c r="D1935" t="s">
        <v>187</v>
      </c>
      <c r="E1935" t="s">
        <v>188</v>
      </c>
      <c r="G1935" t="s">
        <v>2187</v>
      </c>
      <c r="H1935" s="15" t="s">
        <v>214</v>
      </c>
      <c r="I1935" s="15" t="s">
        <v>215</v>
      </c>
      <c r="J1935" s="8" t="str">
        <f t="shared" si="183"/>
        <v>ALM-</v>
      </c>
      <c r="K1935" t="s">
        <v>98</v>
      </c>
      <c r="L1935" s="46">
        <v>300</v>
      </c>
      <c r="M1935" t="s">
        <v>186</v>
      </c>
      <c r="N1935" t="s">
        <v>11</v>
      </c>
      <c r="O1935" s="49">
        <v>3.1415999999999999</v>
      </c>
      <c r="P1935" s="9">
        <f t="shared" si="184"/>
        <v>942.48</v>
      </c>
      <c r="Q1935" s="10">
        <f t="shared" si="185"/>
        <v>7.3003400000000003</v>
      </c>
      <c r="R1935" s="10">
        <f t="shared" si="186"/>
        <v>0.43030000000000002</v>
      </c>
      <c r="S1935" s="11">
        <f t="shared" si="187"/>
        <v>129.09</v>
      </c>
      <c r="T1935" s="10" t="s">
        <v>349</v>
      </c>
      <c r="U1935" t="s">
        <v>191</v>
      </c>
    </row>
    <row r="1936" spans="1:21">
      <c r="A1936" t="s">
        <v>2001</v>
      </c>
      <c r="B1936" s="20">
        <v>45714</v>
      </c>
      <c r="C1936" s="20">
        <v>45698</v>
      </c>
      <c r="D1936" t="s">
        <v>187</v>
      </c>
      <c r="E1936" t="s">
        <v>188</v>
      </c>
      <c r="G1936" t="s">
        <v>2187</v>
      </c>
      <c r="H1936" s="15" t="s">
        <v>211</v>
      </c>
      <c r="I1936" s="15" t="s">
        <v>212</v>
      </c>
      <c r="J1936" s="8" t="str">
        <f t="shared" si="183"/>
        <v>ALM-</v>
      </c>
      <c r="K1936" t="s">
        <v>98</v>
      </c>
      <c r="L1936" s="46">
        <v>1000</v>
      </c>
      <c r="M1936" t="s">
        <v>186</v>
      </c>
      <c r="N1936" t="s">
        <v>11</v>
      </c>
      <c r="O1936" s="49">
        <v>3.1415999999999999</v>
      </c>
      <c r="P1936" s="9">
        <f t="shared" si="184"/>
        <v>3141.6</v>
      </c>
      <c r="Q1936" s="10">
        <f t="shared" si="185"/>
        <v>7.3003400000000003</v>
      </c>
      <c r="R1936" s="10">
        <f t="shared" si="186"/>
        <v>0.43030000000000002</v>
      </c>
      <c r="S1936" s="11">
        <f t="shared" si="187"/>
        <v>430.3</v>
      </c>
      <c r="T1936" s="10" t="s">
        <v>349</v>
      </c>
      <c r="U1936" t="s">
        <v>191</v>
      </c>
    </row>
    <row r="1937" spans="1:21">
      <c r="A1937" t="s">
        <v>2002</v>
      </c>
      <c r="B1937" s="20">
        <v>45714</v>
      </c>
      <c r="C1937" s="20">
        <v>45698</v>
      </c>
      <c r="D1937" t="s">
        <v>187</v>
      </c>
      <c r="E1937" t="s">
        <v>188</v>
      </c>
      <c r="G1937" t="s">
        <v>2187</v>
      </c>
      <c r="H1937" s="15" t="s">
        <v>1715</v>
      </c>
      <c r="I1937" s="15" t="s">
        <v>1716</v>
      </c>
      <c r="J1937" s="8" t="str">
        <f t="shared" si="183"/>
        <v>ALM-</v>
      </c>
      <c r="K1937" t="s">
        <v>98</v>
      </c>
      <c r="L1937" s="46">
        <v>100</v>
      </c>
      <c r="M1937" t="s">
        <v>186</v>
      </c>
      <c r="N1937" t="s">
        <v>11</v>
      </c>
      <c r="O1937" s="49">
        <v>3.1415999999999999</v>
      </c>
      <c r="P1937" s="9">
        <f t="shared" si="184"/>
        <v>314.16000000000003</v>
      </c>
      <c r="Q1937" s="10">
        <f t="shared" si="185"/>
        <v>7.3003400000000003</v>
      </c>
      <c r="R1937" s="10">
        <f t="shared" si="186"/>
        <v>0.43030000000000002</v>
      </c>
      <c r="S1937" s="11">
        <f t="shared" si="187"/>
        <v>43.03</v>
      </c>
      <c r="T1937" s="10" t="s">
        <v>349</v>
      </c>
      <c r="U1937" t="s">
        <v>191</v>
      </c>
    </row>
    <row r="1938" spans="1:21">
      <c r="A1938" t="s">
        <v>2003</v>
      </c>
      <c r="B1938" s="20">
        <v>45714</v>
      </c>
      <c r="C1938" s="20">
        <v>45698</v>
      </c>
      <c r="D1938" t="s">
        <v>187</v>
      </c>
      <c r="E1938" t="s">
        <v>188</v>
      </c>
      <c r="G1938" t="s">
        <v>2187</v>
      </c>
      <c r="H1938" s="15" t="s">
        <v>1717</v>
      </c>
      <c r="I1938" s="15" t="s">
        <v>1214</v>
      </c>
      <c r="J1938" s="8" t="str">
        <f t="shared" si="183"/>
        <v>ALM-</v>
      </c>
      <c r="K1938" t="s">
        <v>98</v>
      </c>
      <c r="L1938" s="46">
        <v>50</v>
      </c>
      <c r="M1938" t="s">
        <v>186</v>
      </c>
      <c r="N1938" t="s">
        <v>11</v>
      </c>
      <c r="O1938" s="49">
        <v>3.1415999999999999</v>
      </c>
      <c r="P1938" s="9">
        <f t="shared" si="184"/>
        <v>157.08000000000001</v>
      </c>
      <c r="Q1938" s="10">
        <f t="shared" si="185"/>
        <v>7.3003400000000003</v>
      </c>
      <c r="R1938" s="10">
        <f t="shared" si="186"/>
        <v>0.43030000000000002</v>
      </c>
      <c r="S1938" s="11">
        <f t="shared" si="187"/>
        <v>21.52</v>
      </c>
      <c r="T1938" s="10" t="s">
        <v>349</v>
      </c>
      <c r="U1938" t="s">
        <v>191</v>
      </c>
    </row>
    <row r="1939" spans="1:21">
      <c r="A1939" t="s">
        <v>2004</v>
      </c>
      <c r="B1939" s="20">
        <v>45714</v>
      </c>
      <c r="C1939" s="20">
        <v>45698</v>
      </c>
      <c r="D1939" t="s">
        <v>187</v>
      </c>
      <c r="E1939" t="s">
        <v>188</v>
      </c>
      <c r="G1939" t="s">
        <v>2187</v>
      </c>
      <c r="H1939" s="15" t="s">
        <v>1718</v>
      </c>
      <c r="I1939" s="15" t="s">
        <v>1719</v>
      </c>
      <c r="J1939" s="8" t="str">
        <f t="shared" si="183"/>
        <v>ALM-</v>
      </c>
      <c r="K1939" t="s">
        <v>98</v>
      </c>
      <c r="L1939" s="46">
        <v>300</v>
      </c>
      <c r="M1939" t="s">
        <v>186</v>
      </c>
      <c r="N1939" t="s">
        <v>11</v>
      </c>
      <c r="O1939" s="49">
        <v>3.1415999999999999</v>
      </c>
      <c r="P1939" s="9">
        <f t="shared" si="184"/>
        <v>942.48</v>
      </c>
      <c r="Q1939" s="10">
        <f t="shared" si="185"/>
        <v>7.3003400000000003</v>
      </c>
      <c r="R1939" s="10">
        <f t="shared" si="186"/>
        <v>0.43030000000000002</v>
      </c>
      <c r="S1939" s="11">
        <f t="shared" si="187"/>
        <v>129.09</v>
      </c>
      <c r="T1939" s="10" t="s">
        <v>349</v>
      </c>
      <c r="U1939" t="s">
        <v>191</v>
      </c>
    </row>
    <row r="1940" spans="1:21">
      <c r="A1940" t="s">
        <v>2005</v>
      </c>
      <c r="B1940" s="20">
        <v>45714</v>
      </c>
      <c r="C1940" s="20">
        <v>45698</v>
      </c>
      <c r="D1940" t="s">
        <v>187</v>
      </c>
      <c r="E1940" t="s">
        <v>188</v>
      </c>
      <c r="G1940" t="s">
        <v>2187</v>
      </c>
      <c r="H1940" s="15" t="s">
        <v>199</v>
      </c>
      <c r="I1940" s="15" t="s">
        <v>200</v>
      </c>
      <c r="J1940" s="8" t="str">
        <f t="shared" si="183"/>
        <v>ALM-</v>
      </c>
      <c r="K1940" t="s">
        <v>98</v>
      </c>
      <c r="L1940" s="46">
        <v>1500</v>
      </c>
      <c r="M1940" t="s">
        <v>186</v>
      </c>
      <c r="N1940" t="s">
        <v>11</v>
      </c>
      <c r="O1940" s="49">
        <v>3.1415999999999999</v>
      </c>
      <c r="P1940" s="9">
        <f t="shared" si="184"/>
        <v>4712.3999999999996</v>
      </c>
      <c r="Q1940" s="10">
        <f t="shared" si="185"/>
        <v>7.3003400000000003</v>
      </c>
      <c r="R1940" s="10">
        <f t="shared" si="186"/>
        <v>0.43030000000000002</v>
      </c>
      <c r="S1940" s="11">
        <f t="shared" si="187"/>
        <v>645.45000000000005</v>
      </c>
      <c r="T1940" s="10" t="s">
        <v>349</v>
      </c>
      <c r="U1940" t="s">
        <v>191</v>
      </c>
    </row>
    <row r="1941" spans="1:21">
      <c r="A1941" t="s">
        <v>2006</v>
      </c>
      <c r="B1941" s="20">
        <v>45714</v>
      </c>
      <c r="C1941" s="20">
        <v>45698</v>
      </c>
      <c r="D1941" t="s">
        <v>187</v>
      </c>
      <c r="E1941" t="s">
        <v>188</v>
      </c>
      <c r="G1941" t="s">
        <v>2187</v>
      </c>
      <c r="H1941" s="15" t="s">
        <v>1720</v>
      </c>
      <c r="I1941" s="15" t="s">
        <v>1721</v>
      </c>
      <c r="J1941" s="8" t="str">
        <f t="shared" ref="J1941:J1972" si="188">+LEFT(U1941,4)</f>
        <v>ALM-</v>
      </c>
      <c r="K1941" t="s">
        <v>98</v>
      </c>
      <c r="L1941" s="46">
        <v>400</v>
      </c>
      <c r="M1941" t="s">
        <v>186</v>
      </c>
      <c r="N1941" t="s">
        <v>11</v>
      </c>
      <c r="O1941" s="49">
        <v>3.1415999999999999</v>
      </c>
      <c r="P1941" s="9">
        <f t="shared" si="184"/>
        <v>1256.6400000000001</v>
      </c>
      <c r="Q1941" s="10">
        <f t="shared" si="185"/>
        <v>7.3003400000000003</v>
      </c>
      <c r="R1941" s="10">
        <f t="shared" si="186"/>
        <v>0.43030000000000002</v>
      </c>
      <c r="S1941" s="11">
        <f t="shared" si="187"/>
        <v>172.12</v>
      </c>
      <c r="T1941" s="10" t="s">
        <v>349</v>
      </c>
      <c r="U1941" t="s">
        <v>191</v>
      </c>
    </row>
    <row r="1942" spans="1:21">
      <c r="A1942" t="s">
        <v>2007</v>
      </c>
      <c r="B1942" s="20">
        <v>45714</v>
      </c>
      <c r="C1942" s="20">
        <v>45698</v>
      </c>
      <c r="D1942" t="s">
        <v>187</v>
      </c>
      <c r="E1942" t="s">
        <v>188</v>
      </c>
      <c r="G1942" t="s">
        <v>2187</v>
      </c>
      <c r="H1942" s="15" t="s">
        <v>1722</v>
      </c>
      <c r="I1942" s="15" t="s">
        <v>1723</v>
      </c>
      <c r="J1942" s="8" t="str">
        <f t="shared" si="188"/>
        <v>ALM-</v>
      </c>
      <c r="K1942" t="s">
        <v>98</v>
      </c>
      <c r="L1942" s="46">
        <v>350</v>
      </c>
      <c r="M1942" t="s">
        <v>186</v>
      </c>
      <c r="N1942" t="s">
        <v>11</v>
      </c>
      <c r="O1942" s="49">
        <v>3.1415999999999999</v>
      </c>
      <c r="P1942" s="9">
        <f t="shared" si="184"/>
        <v>1099.56</v>
      </c>
      <c r="Q1942" s="10">
        <f t="shared" si="185"/>
        <v>7.3003400000000003</v>
      </c>
      <c r="R1942" s="10">
        <f t="shared" si="186"/>
        <v>0.43030000000000002</v>
      </c>
      <c r="S1942" s="11">
        <f t="shared" si="187"/>
        <v>150.61000000000001</v>
      </c>
      <c r="T1942" s="10" t="s">
        <v>349</v>
      </c>
      <c r="U1942" t="s">
        <v>191</v>
      </c>
    </row>
    <row r="1943" spans="1:21">
      <c r="A1943" t="s">
        <v>2008</v>
      </c>
      <c r="B1943" s="20">
        <v>45714</v>
      </c>
      <c r="C1943" s="20">
        <v>45701</v>
      </c>
      <c r="D1943" t="s">
        <v>187</v>
      </c>
      <c r="E1943" t="s">
        <v>188</v>
      </c>
      <c r="G1943" t="s">
        <v>2189</v>
      </c>
      <c r="H1943" s="15" t="s">
        <v>202</v>
      </c>
      <c r="I1943" s="15" t="s">
        <v>203</v>
      </c>
      <c r="J1943" s="8" t="str">
        <f t="shared" si="188"/>
        <v>ALM-</v>
      </c>
      <c r="K1943" t="s">
        <v>98</v>
      </c>
      <c r="L1943" s="46">
        <v>500</v>
      </c>
      <c r="M1943" t="s">
        <v>186</v>
      </c>
      <c r="N1943" t="s">
        <v>11</v>
      </c>
      <c r="O1943" s="49">
        <v>3.1415999999999999</v>
      </c>
      <c r="P1943" s="9">
        <f t="shared" si="184"/>
        <v>1570.8</v>
      </c>
      <c r="Q1943" s="10">
        <f t="shared" si="185"/>
        <v>7.3003400000000003</v>
      </c>
      <c r="R1943" s="10">
        <f t="shared" si="186"/>
        <v>0.43030000000000002</v>
      </c>
      <c r="S1943" s="11">
        <f t="shared" si="187"/>
        <v>215.15</v>
      </c>
      <c r="T1943" s="10" t="s">
        <v>349</v>
      </c>
      <c r="U1943" t="s">
        <v>191</v>
      </c>
    </row>
    <row r="1944" spans="1:21">
      <c r="A1944" t="s">
        <v>2009</v>
      </c>
      <c r="B1944" s="20">
        <v>45714</v>
      </c>
      <c r="C1944" s="20">
        <v>45701</v>
      </c>
      <c r="D1944" t="s">
        <v>187</v>
      </c>
      <c r="E1944" t="s">
        <v>188</v>
      </c>
      <c r="G1944" t="s">
        <v>2187</v>
      </c>
      <c r="H1944" s="15" t="s">
        <v>205</v>
      </c>
      <c r="I1944" s="15" t="s">
        <v>206</v>
      </c>
      <c r="J1944" s="8" t="str">
        <f t="shared" si="188"/>
        <v>ALM-</v>
      </c>
      <c r="K1944" t="s">
        <v>98</v>
      </c>
      <c r="L1944" s="46">
        <v>550</v>
      </c>
      <c r="M1944" t="s">
        <v>186</v>
      </c>
      <c r="N1944" t="s">
        <v>11</v>
      </c>
      <c r="O1944" s="49">
        <v>3.1415999999999999</v>
      </c>
      <c r="P1944" s="9">
        <f t="shared" si="184"/>
        <v>1727.88</v>
      </c>
      <c r="Q1944" s="10">
        <f t="shared" si="185"/>
        <v>7.3003400000000003</v>
      </c>
      <c r="R1944" s="10">
        <f t="shared" si="186"/>
        <v>0.43030000000000002</v>
      </c>
      <c r="S1944" s="11">
        <f t="shared" si="187"/>
        <v>236.67</v>
      </c>
      <c r="T1944" s="10" t="s">
        <v>349</v>
      </c>
      <c r="U1944" t="s">
        <v>191</v>
      </c>
    </row>
    <row r="1945" spans="1:21">
      <c r="A1945" t="s">
        <v>2023</v>
      </c>
      <c r="B1945" s="20">
        <v>45714</v>
      </c>
      <c r="C1945" s="20">
        <v>45675</v>
      </c>
      <c r="D1945" t="s">
        <v>187</v>
      </c>
      <c r="E1945" t="s">
        <v>188</v>
      </c>
      <c r="G1945" t="s">
        <v>2187</v>
      </c>
      <c r="H1945" s="15" t="s">
        <v>192</v>
      </c>
      <c r="I1945" s="15" t="s">
        <v>193</v>
      </c>
      <c r="J1945" s="8" t="str">
        <f t="shared" si="188"/>
        <v>ALM-</v>
      </c>
      <c r="K1945" t="s">
        <v>98</v>
      </c>
      <c r="L1945" s="46">
        <v>50</v>
      </c>
      <c r="M1945" t="s">
        <v>186</v>
      </c>
      <c r="N1945" t="s">
        <v>11</v>
      </c>
      <c r="O1945" s="49">
        <v>3.6282999999999999</v>
      </c>
      <c r="P1945" s="9">
        <f t="shared" si="184"/>
        <v>181.42</v>
      </c>
      <c r="Q1945" s="10">
        <f t="shared" si="185"/>
        <v>7.3003400000000003</v>
      </c>
      <c r="R1945" s="10">
        <f t="shared" si="186"/>
        <v>0.497</v>
      </c>
      <c r="S1945" s="11">
        <f t="shared" si="187"/>
        <v>24.85</v>
      </c>
      <c r="T1945" s="10" t="s">
        <v>349</v>
      </c>
      <c r="U1945" t="s">
        <v>191</v>
      </c>
    </row>
    <row r="1946" spans="1:21">
      <c r="A1946" t="s">
        <v>2024</v>
      </c>
      <c r="B1946" s="20">
        <v>45714</v>
      </c>
      <c r="C1946" s="20">
        <v>45675</v>
      </c>
      <c r="D1946" t="s">
        <v>187</v>
      </c>
      <c r="E1946" t="s">
        <v>188</v>
      </c>
      <c r="G1946" t="s">
        <v>2187</v>
      </c>
      <c r="H1946" s="15" t="s">
        <v>1736</v>
      </c>
      <c r="I1946" s="15" t="s">
        <v>1737</v>
      </c>
      <c r="J1946" s="8" t="str">
        <f t="shared" si="188"/>
        <v>ALM-</v>
      </c>
      <c r="K1946" t="s">
        <v>98</v>
      </c>
      <c r="L1946" s="46">
        <v>50</v>
      </c>
      <c r="M1946" t="s">
        <v>186</v>
      </c>
      <c r="N1946" t="s">
        <v>11</v>
      </c>
      <c r="O1946" s="49">
        <v>3.6282999999999999</v>
      </c>
      <c r="P1946" s="9">
        <f t="shared" si="184"/>
        <v>181.42</v>
      </c>
      <c r="Q1946" s="10">
        <f t="shared" si="185"/>
        <v>7.3003400000000003</v>
      </c>
      <c r="R1946" s="10">
        <f t="shared" si="186"/>
        <v>0.497</v>
      </c>
      <c r="S1946" s="11">
        <f t="shared" si="187"/>
        <v>24.85</v>
      </c>
      <c r="T1946" s="10" t="s">
        <v>349</v>
      </c>
      <c r="U1946" t="s">
        <v>191</v>
      </c>
    </row>
    <row r="1947" spans="1:21">
      <c r="A1947" t="s">
        <v>2025</v>
      </c>
      <c r="B1947" s="20">
        <v>45714</v>
      </c>
      <c r="C1947" s="20">
        <v>45675</v>
      </c>
      <c r="D1947" t="s">
        <v>187</v>
      </c>
      <c r="E1947" t="s">
        <v>188</v>
      </c>
      <c r="G1947" t="s">
        <v>2187</v>
      </c>
      <c r="H1947" s="15" t="s">
        <v>1200</v>
      </c>
      <c r="I1947" s="15" t="s">
        <v>1201</v>
      </c>
      <c r="J1947" s="8" t="str">
        <f t="shared" si="188"/>
        <v>ALM-</v>
      </c>
      <c r="K1947" t="s">
        <v>98</v>
      </c>
      <c r="L1947" s="46">
        <v>80</v>
      </c>
      <c r="M1947" t="s">
        <v>186</v>
      </c>
      <c r="N1947" t="s">
        <v>11</v>
      </c>
      <c r="O1947" s="49">
        <v>3.6282999999999999</v>
      </c>
      <c r="P1947" s="9">
        <f t="shared" si="184"/>
        <v>290.26</v>
      </c>
      <c r="Q1947" s="10">
        <f t="shared" si="185"/>
        <v>7.3003400000000003</v>
      </c>
      <c r="R1947" s="10">
        <f t="shared" si="186"/>
        <v>0.497</v>
      </c>
      <c r="S1947" s="11">
        <f t="shared" si="187"/>
        <v>39.76</v>
      </c>
      <c r="T1947" s="10" t="s">
        <v>349</v>
      </c>
      <c r="U1947" t="s">
        <v>191</v>
      </c>
    </row>
    <row r="1948" spans="1:21">
      <c r="A1948" t="s">
        <v>2026</v>
      </c>
      <c r="B1948" s="20">
        <v>45714</v>
      </c>
      <c r="C1948" s="20">
        <v>45675</v>
      </c>
      <c r="D1948" t="s">
        <v>187</v>
      </c>
      <c r="E1948" t="s">
        <v>188</v>
      </c>
      <c r="G1948" t="s">
        <v>2187</v>
      </c>
      <c r="H1948" s="15" t="s">
        <v>1226</v>
      </c>
      <c r="I1948" s="15" t="s">
        <v>1227</v>
      </c>
      <c r="J1948" s="8" t="str">
        <f t="shared" si="188"/>
        <v>ALM-</v>
      </c>
      <c r="K1948" t="s">
        <v>98</v>
      </c>
      <c r="L1948" s="46">
        <v>170</v>
      </c>
      <c r="M1948" t="s">
        <v>186</v>
      </c>
      <c r="N1948" t="s">
        <v>11</v>
      </c>
      <c r="O1948" s="49">
        <v>3.6282999999999999</v>
      </c>
      <c r="P1948" s="9">
        <f t="shared" si="184"/>
        <v>616.80999999999995</v>
      </c>
      <c r="Q1948" s="10">
        <f t="shared" si="185"/>
        <v>7.3003400000000003</v>
      </c>
      <c r="R1948" s="10">
        <f t="shared" si="186"/>
        <v>0.497</v>
      </c>
      <c r="S1948" s="11">
        <f t="shared" si="187"/>
        <v>84.49</v>
      </c>
      <c r="T1948" s="10" t="s">
        <v>349</v>
      </c>
      <c r="U1948" t="s">
        <v>191</v>
      </c>
    </row>
    <row r="1949" spans="1:21">
      <c r="A1949" t="s">
        <v>2027</v>
      </c>
      <c r="B1949" s="20">
        <v>45714</v>
      </c>
      <c r="C1949" s="20">
        <v>45698</v>
      </c>
      <c r="D1949" t="s">
        <v>187</v>
      </c>
      <c r="E1949" t="s">
        <v>188</v>
      </c>
      <c r="G1949" t="s">
        <v>2187</v>
      </c>
      <c r="H1949" s="15" t="s">
        <v>1736</v>
      </c>
      <c r="I1949" s="15" t="s">
        <v>1737</v>
      </c>
      <c r="J1949" s="8" t="str">
        <f t="shared" si="188"/>
        <v>ALM-</v>
      </c>
      <c r="K1949" t="s">
        <v>98</v>
      </c>
      <c r="L1949" s="46">
        <v>50</v>
      </c>
      <c r="M1949" t="s">
        <v>186</v>
      </c>
      <c r="N1949" t="s">
        <v>11</v>
      </c>
      <c r="O1949" s="49">
        <v>3.6282999999999999</v>
      </c>
      <c r="P1949" s="9">
        <f t="shared" si="184"/>
        <v>181.42</v>
      </c>
      <c r="Q1949" s="10">
        <f t="shared" si="185"/>
        <v>7.3003400000000003</v>
      </c>
      <c r="R1949" s="10">
        <f t="shared" si="186"/>
        <v>0.497</v>
      </c>
      <c r="S1949" s="11">
        <f t="shared" si="187"/>
        <v>24.85</v>
      </c>
      <c r="T1949" s="10" t="s">
        <v>349</v>
      </c>
      <c r="U1949" t="s">
        <v>191</v>
      </c>
    </row>
    <row r="1950" spans="1:21">
      <c r="A1950" t="s">
        <v>2028</v>
      </c>
      <c r="B1950" s="20">
        <v>45714</v>
      </c>
      <c r="C1950" s="20">
        <v>45698</v>
      </c>
      <c r="D1950" t="s">
        <v>187</v>
      </c>
      <c r="E1950" t="s">
        <v>188</v>
      </c>
      <c r="G1950" t="s">
        <v>2187</v>
      </c>
      <c r="H1950" s="15" t="s">
        <v>1738</v>
      </c>
      <c r="I1950" s="15" t="s">
        <v>1739</v>
      </c>
      <c r="J1950" s="8" t="str">
        <f t="shared" si="188"/>
        <v>ALM-</v>
      </c>
      <c r="K1950" t="s">
        <v>98</v>
      </c>
      <c r="L1950" s="46">
        <v>100</v>
      </c>
      <c r="M1950" t="s">
        <v>186</v>
      </c>
      <c r="N1950" t="s">
        <v>11</v>
      </c>
      <c r="O1950" s="49">
        <v>3.6282999999999999</v>
      </c>
      <c r="P1950" s="9">
        <f t="shared" si="184"/>
        <v>362.83</v>
      </c>
      <c r="Q1950" s="10">
        <f t="shared" si="185"/>
        <v>7.3003400000000003</v>
      </c>
      <c r="R1950" s="10">
        <f t="shared" si="186"/>
        <v>0.497</v>
      </c>
      <c r="S1950" s="11">
        <f t="shared" si="187"/>
        <v>49.7</v>
      </c>
      <c r="T1950" s="10" t="s">
        <v>349</v>
      </c>
      <c r="U1950" t="s">
        <v>191</v>
      </c>
    </row>
    <row r="1951" spans="1:21">
      <c r="A1951" t="s">
        <v>2029</v>
      </c>
      <c r="B1951" s="20">
        <v>45714</v>
      </c>
      <c r="C1951" s="20">
        <v>45698</v>
      </c>
      <c r="D1951" t="s">
        <v>187</v>
      </c>
      <c r="E1951" t="s">
        <v>188</v>
      </c>
      <c r="G1951" t="s">
        <v>2187</v>
      </c>
      <c r="H1951" s="15" t="s">
        <v>1740</v>
      </c>
      <c r="I1951" s="15" t="s">
        <v>1741</v>
      </c>
      <c r="J1951" s="8" t="str">
        <f t="shared" si="188"/>
        <v>ALM-</v>
      </c>
      <c r="K1951" t="s">
        <v>98</v>
      </c>
      <c r="L1951" s="46">
        <v>150</v>
      </c>
      <c r="M1951" t="s">
        <v>186</v>
      </c>
      <c r="N1951" t="s">
        <v>11</v>
      </c>
      <c r="O1951" s="49">
        <v>3.6282999999999999</v>
      </c>
      <c r="P1951" s="9">
        <f t="shared" si="184"/>
        <v>544.25</v>
      </c>
      <c r="Q1951" s="10">
        <f t="shared" si="185"/>
        <v>7.3003400000000003</v>
      </c>
      <c r="R1951" s="10">
        <f t="shared" si="186"/>
        <v>0.497</v>
      </c>
      <c r="S1951" s="11">
        <f t="shared" si="187"/>
        <v>74.55</v>
      </c>
      <c r="T1951" s="10" t="s">
        <v>349</v>
      </c>
      <c r="U1951" t="s">
        <v>191</v>
      </c>
    </row>
    <row r="1952" spans="1:21">
      <c r="A1952" t="s">
        <v>2066</v>
      </c>
      <c r="B1952" s="20">
        <v>45714</v>
      </c>
      <c r="C1952" s="20">
        <v>45713</v>
      </c>
      <c r="D1952" t="s">
        <v>5</v>
      </c>
      <c r="E1952" t="s">
        <v>6</v>
      </c>
      <c r="G1952" t="s">
        <v>2209</v>
      </c>
      <c r="H1952" s="15" t="s">
        <v>1772</v>
      </c>
      <c r="I1952" s="15" t="s">
        <v>1773</v>
      </c>
      <c r="J1952" s="8" t="str">
        <f t="shared" si="188"/>
        <v>BOX-</v>
      </c>
      <c r="K1952" t="s">
        <v>10</v>
      </c>
      <c r="L1952" s="46">
        <v>505</v>
      </c>
      <c r="M1952" t="s">
        <v>1472</v>
      </c>
      <c r="N1952" t="s">
        <v>11</v>
      </c>
      <c r="O1952" s="49">
        <v>5.17</v>
      </c>
      <c r="P1952" s="9">
        <f t="shared" si="184"/>
        <v>2610.85</v>
      </c>
      <c r="Q1952" s="10">
        <f t="shared" si="185"/>
        <v>7.3003400000000003</v>
      </c>
      <c r="R1952" s="10">
        <f t="shared" si="186"/>
        <v>0.70820000000000005</v>
      </c>
      <c r="S1952" s="11">
        <f t="shared" si="187"/>
        <v>357.64</v>
      </c>
      <c r="T1952" s="10" t="s">
        <v>349</v>
      </c>
      <c r="U1952" t="s">
        <v>1</v>
      </c>
    </row>
    <row r="1953" spans="1:21">
      <c r="A1953" t="s">
        <v>1912</v>
      </c>
      <c r="B1953" s="20">
        <v>45714</v>
      </c>
      <c r="C1953" s="20">
        <v>45671</v>
      </c>
      <c r="D1953" t="s">
        <v>128</v>
      </c>
      <c r="E1953" t="s">
        <v>129</v>
      </c>
      <c r="G1953" t="s">
        <v>2167</v>
      </c>
      <c r="H1953" s="15" t="s">
        <v>443</v>
      </c>
      <c r="I1953" s="15" t="s">
        <v>444</v>
      </c>
      <c r="J1953" s="8" t="str">
        <f t="shared" si="188"/>
        <v>FG--</v>
      </c>
      <c r="K1953" t="s">
        <v>10</v>
      </c>
      <c r="L1953" s="46">
        <v>1000</v>
      </c>
      <c r="M1953" t="s">
        <v>1472</v>
      </c>
      <c r="N1953" t="s">
        <v>11</v>
      </c>
      <c r="O1953" s="49">
        <v>1.0021</v>
      </c>
      <c r="P1953" s="9">
        <f t="shared" si="184"/>
        <v>1002.1</v>
      </c>
      <c r="Q1953" s="10">
        <f t="shared" si="185"/>
        <v>7.3003400000000003</v>
      </c>
      <c r="R1953" s="10">
        <f t="shared" si="186"/>
        <v>0.13730000000000001</v>
      </c>
      <c r="S1953" s="11">
        <f t="shared" si="187"/>
        <v>137.30000000000001</v>
      </c>
      <c r="T1953" s="10" t="s">
        <v>349</v>
      </c>
      <c r="U1953" t="s">
        <v>64</v>
      </c>
    </row>
    <row r="1954" spans="1:21">
      <c r="A1954" t="s">
        <v>1913</v>
      </c>
      <c r="B1954" s="20">
        <v>45714</v>
      </c>
      <c r="C1954" s="20">
        <v>45670</v>
      </c>
      <c r="D1954" t="s">
        <v>128</v>
      </c>
      <c r="E1954" t="s">
        <v>129</v>
      </c>
      <c r="G1954" t="s">
        <v>2167</v>
      </c>
      <c r="H1954" s="15" t="s">
        <v>443</v>
      </c>
      <c r="I1954" s="15" t="s">
        <v>444</v>
      </c>
      <c r="J1954" s="8" t="str">
        <f t="shared" si="188"/>
        <v>FG--</v>
      </c>
      <c r="K1954" t="s">
        <v>10</v>
      </c>
      <c r="L1954" s="46">
        <v>4020</v>
      </c>
      <c r="M1954" t="s">
        <v>1472</v>
      </c>
      <c r="N1954" t="s">
        <v>11</v>
      </c>
      <c r="O1954" s="49">
        <v>1.0124</v>
      </c>
      <c r="P1954" s="9">
        <f t="shared" si="184"/>
        <v>4069.85</v>
      </c>
      <c r="Q1954" s="10">
        <f t="shared" si="185"/>
        <v>7.3003400000000003</v>
      </c>
      <c r="R1954" s="10">
        <f t="shared" si="186"/>
        <v>0.13869999999999999</v>
      </c>
      <c r="S1954" s="11">
        <f t="shared" si="187"/>
        <v>557.57000000000005</v>
      </c>
      <c r="T1954" s="10" t="s">
        <v>349</v>
      </c>
      <c r="U1954" t="s">
        <v>64</v>
      </c>
    </row>
    <row r="1955" spans="1:21">
      <c r="A1955" t="s">
        <v>1968</v>
      </c>
      <c r="B1955" s="20">
        <v>45714</v>
      </c>
      <c r="C1955" s="20">
        <v>45714</v>
      </c>
      <c r="D1955" t="s">
        <v>898</v>
      </c>
      <c r="E1955" t="s">
        <v>899</v>
      </c>
      <c r="G1955" t="s">
        <v>2179</v>
      </c>
      <c r="H1955" s="15" t="s">
        <v>1688</v>
      </c>
      <c r="I1955" s="15" t="s">
        <v>1188</v>
      </c>
      <c r="J1955" s="8" t="str">
        <f t="shared" si="188"/>
        <v>GLID</v>
      </c>
      <c r="K1955" t="s">
        <v>10</v>
      </c>
      <c r="L1955" s="46">
        <v>50</v>
      </c>
      <c r="M1955" t="s">
        <v>1472</v>
      </c>
      <c r="N1955" t="s">
        <v>11</v>
      </c>
      <c r="O1955" s="49">
        <v>2.6817000000000002</v>
      </c>
      <c r="P1955" s="9">
        <f t="shared" si="184"/>
        <v>134.09</v>
      </c>
      <c r="Q1955" s="10">
        <f t="shared" si="185"/>
        <v>7.3003400000000003</v>
      </c>
      <c r="R1955" s="10">
        <f t="shared" si="186"/>
        <v>0.36730000000000002</v>
      </c>
      <c r="S1955" s="11">
        <f t="shared" si="187"/>
        <v>18.37</v>
      </c>
      <c r="T1955" s="10" t="s">
        <v>349</v>
      </c>
      <c r="U1955" t="s">
        <v>78</v>
      </c>
    </row>
    <row r="1956" spans="1:21">
      <c r="A1956" t="s">
        <v>2012</v>
      </c>
      <c r="B1956" s="20">
        <v>45714</v>
      </c>
      <c r="C1956" s="20">
        <v>45714</v>
      </c>
      <c r="D1956" t="s">
        <v>898</v>
      </c>
      <c r="E1956" t="s">
        <v>899</v>
      </c>
      <c r="G1956" t="s">
        <v>2179</v>
      </c>
      <c r="H1956" s="15" t="s">
        <v>1726</v>
      </c>
      <c r="I1956" s="15" t="s">
        <v>1727</v>
      </c>
      <c r="J1956" s="8" t="str">
        <f t="shared" si="188"/>
        <v>GLID</v>
      </c>
      <c r="K1956" t="s">
        <v>10</v>
      </c>
      <c r="L1956" s="46">
        <v>75</v>
      </c>
      <c r="M1956" t="s">
        <v>1472</v>
      </c>
      <c r="N1956" t="s">
        <v>11</v>
      </c>
      <c r="O1956" s="49">
        <v>3.1972</v>
      </c>
      <c r="P1956" s="9">
        <f t="shared" si="184"/>
        <v>239.79</v>
      </c>
      <c r="Q1956" s="10">
        <f t="shared" si="185"/>
        <v>7.3003400000000003</v>
      </c>
      <c r="R1956" s="10">
        <f t="shared" si="186"/>
        <v>0.438</v>
      </c>
      <c r="S1956" s="11">
        <f t="shared" si="187"/>
        <v>32.85</v>
      </c>
      <c r="T1956" s="10" t="s">
        <v>349</v>
      </c>
      <c r="U1956" t="s">
        <v>78</v>
      </c>
    </row>
    <row r="1957" spans="1:21">
      <c r="A1957" t="s">
        <v>2098</v>
      </c>
      <c r="B1957" s="20">
        <v>45714</v>
      </c>
      <c r="C1957" s="20">
        <v>45713</v>
      </c>
      <c r="D1957" t="s">
        <v>2257</v>
      </c>
      <c r="E1957" t="s">
        <v>2258</v>
      </c>
      <c r="G1957" t="s">
        <v>2224</v>
      </c>
      <c r="H1957" s="15" t="s">
        <v>1798</v>
      </c>
      <c r="I1957" s="15" t="s">
        <v>1799</v>
      </c>
      <c r="J1957" s="8" t="str">
        <f t="shared" si="188"/>
        <v>HDL-</v>
      </c>
      <c r="K1957" t="s">
        <v>10</v>
      </c>
      <c r="L1957" s="46">
        <v>2700</v>
      </c>
      <c r="M1957" t="s">
        <v>1472</v>
      </c>
      <c r="N1957" t="s">
        <v>11</v>
      </c>
      <c r="O1957" s="49">
        <v>7.4931000000000001</v>
      </c>
      <c r="P1957" s="9">
        <f t="shared" si="184"/>
        <v>20231.37</v>
      </c>
      <c r="Q1957" s="10">
        <f t="shared" si="185"/>
        <v>7.3003400000000003</v>
      </c>
      <c r="R1957" s="10">
        <f t="shared" si="186"/>
        <v>1.0264</v>
      </c>
      <c r="S1957" s="11">
        <f t="shared" si="187"/>
        <v>2771.28</v>
      </c>
      <c r="T1957" s="10" t="s">
        <v>349</v>
      </c>
      <c r="U1957" t="s">
        <v>228</v>
      </c>
    </row>
    <row r="1958" spans="1:21">
      <c r="A1958" t="s">
        <v>2099</v>
      </c>
      <c r="B1958" s="20">
        <v>45714</v>
      </c>
      <c r="C1958" s="20">
        <v>45713</v>
      </c>
      <c r="D1958" t="s">
        <v>2257</v>
      </c>
      <c r="E1958" t="s">
        <v>2258</v>
      </c>
      <c r="G1958" t="s">
        <v>2224</v>
      </c>
      <c r="H1958" s="15" t="s">
        <v>1798</v>
      </c>
      <c r="I1958" s="15" t="s">
        <v>1799</v>
      </c>
      <c r="J1958" s="8" t="str">
        <f t="shared" si="188"/>
        <v>HDL-</v>
      </c>
      <c r="K1958" t="s">
        <v>10</v>
      </c>
      <c r="L1958" s="46">
        <v>2200</v>
      </c>
      <c r="M1958" t="s">
        <v>1472</v>
      </c>
      <c r="N1958" t="s">
        <v>11</v>
      </c>
      <c r="O1958" s="49">
        <v>7.4931000000000001</v>
      </c>
      <c r="P1958" s="9">
        <f t="shared" si="184"/>
        <v>16484.82</v>
      </c>
      <c r="Q1958" s="10">
        <f t="shared" si="185"/>
        <v>7.3003400000000003</v>
      </c>
      <c r="R1958" s="10">
        <f t="shared" si="186"/>
        <v>1.0264</v>
      </c>
      <c r="S1958" s="11">
        <f t="shared" si="187"/>
        <v>2258.08</v>
      </c>
      <c r="T1958" s="10" t="s">
        <v>349</v>
      </c>
      <c r="U1958" t="s">
        <v>228</v>
      </c>
    </row>
    <row r="1959" spans="1:21">
      <c r="A1959" t="s">
        <v>2100</v>
      </c>
      <c r="B1959" s="20">
        <v>45714</v>
      </c>
      <c r="C1959" s="20">
        <v>45713</v>
      </c>
      <c r="D1959" t="s">
        <v>2257</v>
      </c>
      <c r="E1959" t="s">
        <v>2258</v>
      </c>
      <c r="G1959" t="s">
        <v>2224</v>
      </c>
      <c r="H1959" s="15" t="s">
        <v>1800</v>
      </c>
      <c r="I1959" s="15" t="s">
        <v>1801</v>
      </c>
      <c r="J1959" s="8" t="str">
        <f t="shared" si="188"/>
        <v>HDL-</v>
      </c>
      <c r="K1959" t="s">
        <v>10</v>
      </c>
      <c r="L1959" s="46">
        <v>200</v>
      </c>
      <c r="M1959" t="s">
        <v>1472</v>
      </c>
      <c r="N1959" t="s">
        <v>11</v>
      </c>
      <c r="O1959" s="49">
        <v>7.4931000000000001</v>
      </c>
      <c r="P1959" s="9">
        <f t="shared" si="184"/>
        <v>1498.62</v>
      </c>
      <c r="Q1959" s="10">
        <f t="shared" si="185"/>
        <v>7.3003400000000003</v>
      </c>
      <c r="R1959" s="10">
        <f t="shared" si="186"/>
        <v>1.0264</v>
      </c>
      <c r="S1959" s="11">
        <f t="shared" si="187"/>
        <v>205.28</v>
      </c>
      <c r="T1959" s="10" t="s">
        <v>349</v>
      </c>
      <c r="U1959" t="s">
        <v>228</v>
      </c>
    </row>
    <row r="1960" spans="1:21">
      <c r="A1960" t="s">
        <v>2101</v>
      </c>
      <c r="B1960" s="20">
        <v>45714</v>
      </c>
      <c r="C1960" s="20">
        <v>45713</v>
      </c>
      <c r="D1960" t="s">
        <v>2257</v>
      </c>
      <c r="E1960" t="s">
        <v>2258</v>
      </c>
      <c r="G1960" t="s">
        <v>2225</v>
      </c>
      <c r="H1960" s="15" t="s">
        <v>1800</v>
      </c>
      <c r="I1960" s="15" t="s">
        <v>1801</v>
      </c>
      <c r="J1960" s="8" t="str">
        <f t="shared" si="188"/>
        <v>HDL-</v>
      </c>
      <c r="K1960" t="s">
        <v>10</v>
      </c>
      <c r="L1960" s="46">
        <v>3100</v>
      </c>
      <c r="M1960" t="s">
        <v>1472</v>
      </c>
      <c r="N1960" t="s">
        <v>11</v>
      </c>
      <c r="O1960" s="49">
        <v>7.4931000000000001</v>
      </c>
      <c r="P1960" s="9">
        <f t="shared" si="184"/>
        <v>23228.61</v>
      </c>
      <c r="Q1960" s="10">
        <f t="shared" si="185"/>
        <v>7.3003400000000003</v>
      </c>
      <c r="R1960" s="10">
        <f t="shared" si="186"/>
        <v>1.0264</v>
      </c>
      <c r="S1960" s="11">
        <f t="shared" si="187"/>
        <v>3181.84</v>
      </c>
      <c r="T1960" s="10" t="s">
        <v>349</v>
      </c>
      <c r="U1960" t="s">
        <v>228</v>
      </c>
    </row>
    <row r="1961" spans="1:21">
      <c r="A1961" t="s">
        <v>2102</v>
      </c>
      <c r="B1961" s="20">
        <v>45714</v>
      </c>
      <c r="C1961" s="20">
        <v>45713</v>
      </c>
      <c r="D1961" t="s">
        <v>2257</v>
      </c>
      <c r="E1961" t="s">
        <v>2258</v>
      </c>
      <c r="G1961" t="s">
        <v>2225</v>
      </c>
      <c r="H1961" s="15" t="s">
        <v>1800</v>
      </c>
      <c r="I1961" s="15" t="s">
        <v>1801</v>
      </c>
      <c r="J1961" s="8" t="str">
        <f t="shared" si="188"/>
        <v>HDL-</v>
      </c>
      <c r="K1961" t="s">
        <v>10</v>
      </c>
      <c r="L1961" s="46">
        <v>2200</v>
      </c>
      <c r="M1961" t="s">
        <v>1472</v>
      </c>
      <c r="N1961" t="s">
        <v>11</v>
      </c>
      <c r="O1961" s="49">
        <v>7.4931000000000001</v>
      </c>
      <c r="P1961" s="9">
        <f t="shared" si="184"/>
        <v>16484.82</v>
      </c>
      <c r="Q1961" s="10">
        <f t="shared" si="185"/>
        <v>7.3003400000000003</v>
      </c>
      <c r="R1961" s="10">
        <f t="shared" si="186"/>
        <v>1.0264</v>
      </c>
      <c r="S1961" s="11">
        <f t="shared" si="187"/>
        <v>2258.08</v>
      </c>
      <c r="T1961" s="10" t="s">
        <v>349</v>
      </c>
      <c r="U1961" t="s">
        <v>228</v>
      </c>
    </row>
    <row r="1962" spans="1:21">
      <c r="A1962" t="s">
        <v>2103</v>
      </c>
      <c r="B1962" s="20">
        <v>45714</v>
      </c>
      <c r="C1962" s="20">
        <v>45713</v>
      </c>
      <c r="D1962" t="s">
        <v>2257</v>
      </c>
      <c r="E1962" t="s">
        <v>2258</v>
      </c>
      <c r="G1962" t="s">
        <v>2225</v>
      </c>
      <c r="H1962" s="15" t="s">
        <v>1802</v>
      </c>
      <c r="I1962" s="15" t="s">
        <v>1803</v>
      </c>
      <c r="J1962" s="8" t="str">
        <f t="shared" si="188"/>
        <v>HDL-</v>
      </c>
      <c r="K1962" t="s">
        <v>10</v>
      </c>
      <c r="L1962" s="46">
        <v>2600</v>
      </c>
      <c r="M1962" t="s">
        <v>1472</v>
      </c>
      <c r="N1962" t="s">
        <v>11</v>
      </c>
      <c r="O1962" s="49">
        <v>7.4931000000000001</v>
      </c>
      <c r="P1962" s="9">
        <f t="shared" si="184"/>
        <v>19482.060000000001</v>
      </c>
      <c r="Q1962" s="10">
        <f t="shared" si="185"/>
        <v>7.3003400000000003</v>
      </c>
      <c r="R1962" s="10">
        <f t="shared" si="186"/>
        <v>1.0264</v>
      </c>
      <c r="S1962" s="11">
        <f t="shared" si="187"/>
        <v>2668.64</v>
      </c>
      <c r="T1962" s="10" t="s">
        <v>349</v>
      </c>
      <c r="U1962" t="s">
        <v>228</v>
      </c>
    </row>
    <row r="1963" spans="1:21">
      <c r="A1963" t="s">
        <v>2104</v>
      </c>
      <c r="B1963" s="20">
        <v>45714</v>
      </c>
      <c r="C1963" s="20">
        <v>45713</v>
      </c>
      <c r="D1963" t="s">
        <v>2257</v>
      </c>
      <c r="E1963" t="s">
        <v>2258</v>
      </c>
      <c r="G1963" t="s">
        <v>2225</v>
      </c>
      <c r="H1963" s="15" t="s">
        <v>1802</v>
      </c>
      <c r="I1963" s="15" t="s">
        <v>1803</v>
      </c>
      <c r="J1963" s="8" t="str">
        <f t="shared" si="188"/>
        <v>HDL-</v>
      </c>
      <c r="K1963" t="s">
        <v>10</v>
      </c>
      <c r="L1963" s="46">
        <v>2600</v>
      </c>
      <c r="M1963" t="s">
        <v>1472</v>
      </c>
      <c r="N1963" t="s">
        <v>11</v>
      </c>
      <c r="O1963" s="49">
        <v>7.4931000000000001</v>
      </c>
      <c r="P1963" s="9">
        <f t="shared" si="184"/>
        <v>19482.060000000001</v>
      </c>
      <c r="Q1963" s="10">
        <f t="shared" si="185"/>
        <v>7.3003400000000003</v>
      </c>
      <c r="R1963" s="10">
        <f t="shared" si="186"/>
        <v>1.0264</v>
      </c>
      <c r="S1963" s="11">
        <f t="shared" si="187"/>
        <v>2668.64</v>
      </c>
      <c r="T1963" s="10" t="s">
        <v>349</v>
      </c>
      <c r="U1963" t="s">
        <v>228</v>
      </c>
    </row>
    <row r="1964" spans="1:21">
      <c r="A1964" t="s">
        <v>2105</v>
      </c>
      <c r="B1964" s="20">
        <v>45714</v>
      </c>
      <c r="C1964" s="20">
        <v>45713</v>
      </c>
      <c r="D1964" t="s">
        <v>2257</v>
      </c>
      <c r="E1964" t="s">
        <v>2258</v>
      </c>
      <c r="G1964" t="s">
        <v>2225</v>
      </c>
      <c r="H1964" s="15" t="s">
        <v>1802</v>
      </c>
      <c r="I1964" s="15" t="s">
        <v>1803</v>
      </c>
      <c r="J1964" s="8" t="str">
        <f t="shared" si="188"/>
        <v>HDL-</v>
      </c>
      <c r="K1964" t="s">
        <v>10</v>
      </c>
      <c r="L1964" s="46">
        <v>1400</v>
      </c>
      <c r="M1964" t="s">
        <v>1472</v>
      </c>
      <c r="N1964" t="s">
        <v>11</v>
      </c>
      <c r="O1964" s="49">
        <v>7.4931000000000001</v>
      </c>
      <c r="P1964" s="9">
        <f t="shared" si="184"/>
        <v>10490.34</v>
      </c>
      <c r="Q1964" s="10">
        <f t="shared" si="185"/>
        <v>7.3003400000000003</v>
      </c>
      <c r="R1964" s="10">
        <f t="shared" si="186"/>
        <v>1.0264</v>
      </c>
      <c r="S1964" s="11">
        <f t="shared" si="187"/>
        <v>1436.96</v>
      </c>
      <c r="T1964" s="10" t="s">
        <v>349</v>
      </c>
      <c r="U1964" t="s">
        <v>228</v>
      </c>
    </row>
    <row r="1965" spans="1:21">
      <c r="A1965" t="s">
        <v>2054</v>
      </c>
      <c r="B1965" s="20">
        <v>45714</v>
      </c>
      <c r="C1965" s="20">
        <v>45656</v>
      </c>
      <c r="D1965" t="s">
        <v>128</v>
      </c>
      <c r="E1965" t="s">
        <v>129</v>
      </c>
      <c r="G1965" t="s">
        <v>2167</v>
      </c>
      <c r="H1965" s="15" t="s">
        <v>1762</v>
      </c>
      <c r="I1965" s="15" t="s">
        <v>1763</v>
      </c>
      <c r="J1965" s="8" t="str">
        <f t="shared" si="188"/>
        <v>HDL-</v>
      </c>
      <c r="K1965" t="s">
        <v>10</v>
      </c>
      <c r="L1965" s="46">
        <v>1050</v>
      </c>
      <c r="M1965" t="s">
        <v>1472</v>
      </c>
      <c r="N1965" t="s">
        <v>11</v>
      </c>
      <c r="O1965" s="49">
        <v>4.5491999999999999</v>
      </c>
      <c r="P1965" s="9">
        <f t="shared" si="184"/>
        <v>4776.66</v>
      </c>
      <c r="Q1965" s="10">
        <f t="shared" si="185"/>
        <v>7.3003400000000003</v>
      </c>
      <c r="R1965" s="10">
        <f t="shared" si="186"/>
        <v>0.62309999999999999</v>
      </c>
      <c r="S1965" s="11">
        <f t="shared" si="187"/>
        <v>654.26</v>
      </c>
      <c r="T1965" s="10" t="s">
        <v>349</v>
      </c>
      <c r="U1965" t="s">
        <v>228</v>
      </c>
    </row>
    <row r="1966" spans="1:21">
      <c r="A1966" t="s">
        <v>2040</v>
      </c>
      <c r="B1966" s="20">
        <v>45714</v>
      </c>
      <c r="C1966" s="20">
        <v>45636</v>
      </c>
      <c r="D1966" t="s">
        <v>94</v>
      </c>
      <c r="E1966" t="s">
        <v>95</v>
      </c>
      <c r="G1966" t="s">
        <v>2203</v>
      </c>
      <c r="H1966" s="15" t="s">
        <v>1750</v>
      </c>
      <c r="I1966" s="15" t="s">
        <v>1751</v>
      </c>
      <c r="J1966" s="8" t="str">
        <f t="shared" si="188"/>
        <v>LID-</v>
      </c>
      <c r="K1966" t="s">
        <v>369</v>
      </c>
      <c r="L1966" s="46">
        <v>640</v>
      </c>
      <c r="M1966" t="s">
        <v>1472</v>
      </c>
      <c r="N1966" t="s">
        <v>11</v>
      </c>
      <c r="O1966" s="49">
        <v>3.92</v>
      </c>
      <c r="P1966" s="9">
        <f t="shared" si="184"/>
        <v>2508.8000000000002</v>
      </c>
      <c r="Q1966" s="10">
        <f t="shared" si="185"/>
        <v>7.3003400000000003</v>
      </c>
      <c r="R1966" s="10">
        <f t="shared" si="186"/>
        <v>0.53700000000000003</v>
      </c>
      <c r="S1966" s="11">
        <f t="shared" si="187"/>
        <v>343.68</v>
      </c>
      <c r="T1966" s="10" t="s">
        <v>349</v>
      </c>
      <c r="U1966" t="s">
        <v>368</v>
      </c>
    </row>
    <row r="1967" spans="1:21">
      <c r="A1967" t="s">
        <v>2042</v>
      </c>
      <c r="B1967" s="20">
        <v>45714</v>
      </c>
      <c r="C1967" s="20">
        <v>45576</v>
      </c>
      <c r="D1967" t="s">
        <v>94</v>
      </c>
      <c r="E1967" t="s">
        <v>95</v>
      </c>
      <c r="G1967" t="s">
        <v>2203</v>
      </c>
      <c r="H1967" s="15" t="s">
        <v>1752</v>
      </c>
      <c r="I1967" s="15" t="s">
        <v>1753</v>
      </c>
      <c r="J1967" s="8" t="str">
        <f t="shared" si="188"/>
        <v>LID-</v>
      </c>
      <c r="K1967" t="s">
        <v>98</v>
      </c>
      <c r="L1967" s="46">
        <v>427</v>
      </c>
      <c r="M1967" t="s">
        <v>1472</v>
      </c>
      <c r="N1967" t="s">
        <v>11</v>
      </c>
      <c r="O1967" s="49">
        <v>4</v>
      </c>
      <c r="P1967" s="9">
        <f t="shared" si="184"/>
        <v>1708</v>
      </c>
      <c r="Q1967" s="10">
        <f t="shared" si="185"/>
        <v>7.3003400000000003</v>
      </c>
      <c r="R1967" s="10">
        <f t="shared" si="186"/>
        <v>0.54790000000000005</v>
      </c>
      <c r="S1967" s="11">
        <f t="shared" si="187"/>
        <v>233.95</v>
      </c>
      <c r="T1967" s="10" t="s">
        <v>349</v>
      </c>
      <c r="U1967" t="s">
        <v>368</v>
      </c>
    </row>
    <row r="1968" spans="1:21">
      <c r="A1968" t="s">
        <v>2116</v>
      </c>
      <c r="B1968" s="20">
        <v>45713</v>
      </c>
      <c r="C1968" s="20">
        <v>45709</v>
      </c>
      <c r="D1968" t="s">
        <v>5</v>
      </c>
      <c r="E1968" t="s">
        <v>6</v>
      </c>
      <c r="G1968" t="s">
        <v>2232</v>
      </c>
      <c r="H1968" s="15" t="s">
        <v>1812</v>
      </c>
      <c r="I1968" s="15" t="s">
        <v>1813</v>
      </c>
      <c r="J1968" s="8" t="str">
        <f t="shared" si="188"/>
        <v>BOX-</v>
      </c>
      <c r="K1968" t="s">
        <v>10</v>
      </c>
      <c r="L1968" s="46">
        <v>505</v>
      </c>
      <c r="M1968" t="s">
        <v>1472</v>
      </c>
      <c r="N1968" t="s">
        <v>11</v>
      </c>
      <c r="O1968" s="49">
        <v>12.21</v>
      </c>
      <c r="P1968" s="9">
        <f t="shared" si="184"/>
        <v>6166.05</v>
      </c>
      <c r="Q1968" s="10">
        <f t="shared" si="185"/>
        <v>7.3003400000000003</v>
      </c>
      <c r="R1968" s="10">
        <f t="shared" si="186"/>
        <v>1.6725000000000001</v>
      </c>
      <c r="S1968" s="11">
        <f t="shared" si="187"/>
        <v>844.61</v>
      </c>
      <c r="T1968" s="10" t="s">
        <v>349</v>
      </c>
      <c r="U1968" t="s">
        <v>1</v>
      </c>
    </row>
    <row r="1969" spans="1:21">
      <c r="A1969" t="s">
        <v>1969</v>
      </c>
      <c r="B1969" s="20">
        <v>45713</v>
      </c>
      <c r="C1969" s="20">
        <v>45664</v>
      </c>
      <c r="D1969" t="s">
        <v>149</v>
      </c>
      <c r="E1969" t="s">
        <v>150</v>
      </c>
      <c r="G1969" t="s">
        <v>2181</v>
      </c>
      <c r="H1969" s="15" t="s">
        <v>1689</v>
      </c>
      <c r="I1969" s="15" t="s">
        <v>1690</v>
      </c>
      <c r="J1969" s="8" t="str">
        <f t="shared" si="188"/>
        <v>GLID</v>
      </c>
      <c r="K1969" t="s">
        <v>10</v>
      </c>
      <c r="L1969" s="46">
        <v>1200</v>
      </c>
      <c r="M1969" t="s">
        <v>1472</v>
      </c>
      <c r="N1969" t="s">
        <v>11</v>
      </c>
      <c r="O1969" s="49">
        <v>2.7103999999999999</v>
      </c>
      <c r="P1969" s="9">
        <f t="shared" si="184"/>
        <v>3252.48</v>
      </c>
      <c r="Q1969" s="10">
        <f t="shared" si="185"/>
        <v>7.3003400000000003</v>
      </c>
      <c r="R1969" s="10">
        <f t="shared" si="186"/>
        <v>0.37130000000000002</v>
      </c>
      <c r="S1969" s="11">
        <f t="shared" si="187"/>
        <v>445.56</v>
      </c>
      <c r="T1969" s="10" t="s">
        <v>349</v>
      </c>
      <c r="U1969" t="s">
        <v>78</v>
      </c>
    </row>
    <row r="1970" spans="1:21">
      <c r="A1970" t="s">
        <v>1970</v>
      </c>
      <c r="B1970" s="20">
        <v>45713</v>
      </c>
      <c r="C1970" s="20">
        <v>45698</v>
      </c>
      <c r="D1970" t="s">
        <v>149</v>
      </c>
      <c r="E1970" t="s">
        <v>150</v>
      </c>
      <c r="G1970" t="s">
        <v>2181</v>
      </c>
      <c r="H1970" s="15" t="s">
        <v>786</v>
      </c>
      <c r="I1970" s="15" t="s">
        <v>787</v>
      </c>
      <c r="J1970" s="8" t="str">
        <f t="shared" si="188"/>
        <v>GLID</v>
      </c>
      <c r="K1970" t="s">
        <v>10</v>
      </c>
      <c r="L1970" s="46">
        <v>1530</v>
      </c>
      <c r="M1970" t="s">
        <v>1472</v>
      </c>
      <c r="N1970" t="s">
        <v>11</v>
      </c>
      <c r="O1970" s="49">
        <v>2.7494000000000001</v>
      </c>
      <c r="P1970" s="9">
        <f t="shared" si="184"/>
        <v>4206.58</v>
      </c>
      <c r="Q1970" s="10">
        <f t="shared" si="185"/>
        <v>7.3003400000000003</v>
      </c>
      <c r="R1970" s="10">
        <f t="shared" si="186"/>
        <v>0.37659999999999999</v>
      </c>
      <c r="S1970" s="11">
        <f t="shared" si="187"/>
        <v>576.20000000000005</v>
      </c>
      <c r="T1970" s="10" t="s">
        <v>349</v>
      </c>
      <c r="U1970" t="s">
        <v>78</v>
      </c>
    </row>
    <row r="1971" spans="1:21">
      <c r="A1971" t="s">
        <v>1975</v>
      </c>
      <c r="B1971" s="20">
        <v>45713</v>
      </c>
      <c r="C1971" s="20">
        <v>45700</v>
      </c>
      <c r="D1971" t="s">
        <v>149</v>
      </c>
      <c r="E1971" t="s">
        <v>150</v>
      </c>
      <c r="G1971" t="s">
        <v>2181</v>
      </c>
      <c r="H1971" s="15" t="s">
        <v>1695</v>
      </c>
      <c r="I1971" s="15" t="s">
        <v>1696</v>
      </c>
      <c r="J1971" s="8" t="str">
        <f t="shared" si="188"/>
        <v>GLID</v>
      </c>
      <c r="K1971" t="s">
        <v>10</v>
      </c>
      <c r="L1971" s="46">
        <v>450</v>
      </c>
      <c r="M1971" t="s">
        <v>1472</v>
      </c>
      <c r="N1971" t="s">
        <v>11</v>
      </c>
      <c r="O1971" s="49">
        <v>2.9073000000000002</v>
      </c>
      <c r="P1971" s="9">
        <f t="shared" si="184"/>
        <v>1308.29</v>
      </c>
      <c r="Q1971" s="10">
        <f t="shared" si="185"/>
        <v>7.3003400000000003</v>
      </c>
      <c r="R1971" s="10">
        <f t="shared" si="186"/>
        <v>0.3982</v>
      </c>
      <c r="S1971" s="11">
        <f t="shared" si="187"/>
        <v>179.19</v>
      </c>
      <c r="T1971" s="10" t="s">
        <v>349</v>
      </c>
      <c r="U1971" t="s">
        <v>78</v>
      </c>
    </row>
    <row r="1972" spans="1:21">
      <c r="A1972" t="s">
        <v>1985</v>
      </c>
      <c r="B1972" s="20">
        <v>45713</v>
      </c>
      <c r="C1972" s="20">
        <v>45664</v>
      </c>
      <c r="D1972" t="s">
        <v>149</v>
      </c>
      <c r="E1972" t="s">
        <v>150</v>
      </c>
      <c r="G1972" t="s">
        <v>2181</v>
      </c>
      <c r="H1972" s="15" t="s">
        <v>1709</v>
      </c>
      <c r="I1972" s="15" t="s">
        <v>1710</v>
      </c>
      <c r="J1972" s="8" t="str">
        <f t="shared" si="188"/>
        <v>GLID</v>
      </c>
      <c r="K1972" t="s">
        <v>10</v>
      </c>
      <c r="L1972" s="46">
        <v>520</v>
      </c>
      <c r="M1972" t="s">
        <v>1472</v>
      </c>
      <c r="N1972" t="s">
        <v>11</v>
      </c>
      <c r="O1972" s="49">
        <v>3.0331000000000001</v>
      </c>
      <c r="P1972" s="9">
        <f t="shared" si="184"/>
        <v>1577.21</v>
      </c>
      <c r="Q1972" s="10">
        <f t="shared" si="185"/>
        <v>7.3003400000000003</v>
      </c>
      <c r="R1972" s="10">
        <f t="shared" si="186"/>
        <v>0.41549999999999998</v>
      </c>
      <c r="S1972" s="11">
        <f t="shared" si="187"/>
        <v>216.06</v>
      </c>
      <c r="T1972" s="10" t="s">
        <v>349</v>
      </c>
      <c r="U1972" t="s">
        <v>78</v>
      </c>
    </row>
    <row r="1973" spans="1:21">
      <c r="A1973" t="s">
        <v>2035</v>
      </c>
      <c r="B1973" s="20">
        <v>45713</v>
      </c>
      <c r="C1973" s="20">
        <v>45674</v>
      </c>
      <c r="D1973" t="s">
        <v>149</v>
      </c>
      <c r="E1973" t="s">
        <v>150</v>
      </c>
      <c r="G1973" t="s">
        <v>2181</v>
      </c>
      <c r="H1973" s="15" t="s">
        <v>1746</v>
      </c>
      <c r="I1973" s="15" t="s">
        <v>1747</v>
      </c>
      <c r="J1973" s="8" t="str">
        <f t="shared" ref="J1973:J2004" si="189">+LEFT(U1973,4)</f>
        <v>GLID</v>
      </c>
      <c r="K1973" t="s">
        <v>10</v>
      </c>
      <c r="L1973" s="46">
        <v>510</v>
      </c>
      <c r="M1973" t="s">
        <v>1472</v>
      </c>
      <c r="N1973" t="s">
        <v>11</v>
      </c>
      <c r="O1973" s="49">
        <v>3.8246000000000002</v>
      </c>
      <c r="P1973" s="9">
        <f t="shared" si="184"/>
        <v>1950.55</v>
      </c>
      <c r="Q1973" s="10">
        <f t="shared" si="185"/>
        <v>7.3003400000000003</v>
      </c>
      <c r="R1973" s="10">
        <f t="shared" si="186"/>
        <v>0.52390000000000003</v>
      </c>
      <c r="S1973" s="11">
        <f t="shared" si="187"/>
        <v>267.19</v>
      </c>
      <c r="T1973" s="10" t="s">
        <v>349</v>
      </c>
      <c r="U1973" t="s">
        <v>78</v>
      </c>
    </row>
    <row r="1974" spans="1:21">
      <c r="A1974" t="s">
        <v>2087</v>
      </c>
      <c r="B1974" s="20">
        <v>45713</v>
      </c>
      <c r="C1974" s="20">
        <v>45609</v>
      </c>
      <c r="D1974" t="s">
        <v>149</v>
      </c>
      <c r="E1974" t="s">
        <v>150</v>
      </c>
      <c r="G1974" t="s">
        <v>2181</v>
      </c>
      <c r="H1974" s="15" t="s">
        <v>1786</v>
      </c>
      <c r="I1974" s="15" t="s">
        <v>1787</v>
      </c>
      <c r="J1974" s="8" t="str">
        <f t="shared" si="189"/>
        <v>GLID</v>
      </c>
      <c r="K1974" t="s">
        <v>10</v>
      </c>
      <c r="L1974" s="46">
        <v>74</v>
      </c>
      <c r="M1974" t="s">
        <v>1472</v>
      </c>
      <c r="N1974" t="s">
        <v>11</v>
      </c>
      <c r="O1974" s="49">
        <v>6.65</v>
      </c>
      <c r="P1974" s="9">
        <f t="shared" si="184"/>
        <v>492.1</v>
      </c>
      <c r="Q1974" s="10">
        <f t="shared" si="185"/>
        <v>7.3003400000000003</v>
      </c>
      <c r="R1974" s="10">
        <f t="shared" si="186"/>
        <v>0.91090000000000004</v>
      </c>
      <c r="S1974" s="11">
        <f t="shared" si="187"/>
        <v>67.41</v>
      </c>
      <c r="T1974" s="10" t="s">
        <v>349</v>
      </c>
      <c r="U1974" t="s">
        <v>78</v>
      </c>
    </row>
    <row r="1975" spans="1:21">
      <c r="A1975" t="s">
        <v>1916</v>
      </c>
      <c r="B1975" s="20">
        <v>45713</v>
      </c>
      <c r="C1975" s="20">
        <v>45695</v>
      </c>
      <c r="D1975" t="s">
        <v>709</v>
      </c>
      <c r="E1975" t="s">
        <v>710</v>
      </c>
      <c r="G1975" t="s">
        <v>2159</v>
      </c>
      <c r="H1975" s="15" t="s">
        <v>1649</v>
      </c>
      <c r="I1975" s="15" t="s">
        <v>1650</v>
      </c>
      <c r="J1975" s="8" t="str">
        <f t="shared" si="189"/>
        <v>HDL-</v>
      </c>
      <c r="K1975" t="s">
        <v>10</v>
      </c>
      <c r="L1975" s="46">
        <v>3050</v>
      </c>
      <c r="M1975" t="s">
        <v>1472</v>
      </c>
      <c r="N1975" t="s">
        <v>11</v>
      </c>
      <c r="O1975" s="49">
        <v>1.1255999999999999</v>
      </c>
      <c r="P1975" s="9">
        <f t="shared" si="184"/>
        <v>3433.08</v>
      </c>
      <c r="Q1975" s="10">
        <f t="shared" si="185"/>
        <v>7.3003400000000003</v>
      </c>
      <c r="R1975" s="10">
        <f t="shared" si="186"/>
        <v>0.1542</v>
      </c>
      <c r="S1975" s="11">
        <f t="shared" si="187"/>
        <v>470.31</v>
      </c>
      <c r="T1975" s="10" t="s">
        <v>349</v>
      </c>
      <c r="U1975" t="s">
        <v>228</v>
      </c>
    </row>
    <row r="1976" spans="1:21">
      <c r="A1976" t="s">
        <v>1919</v>
      </c>
      <c r="B1976" s="20">
        <v>45713</v>
      </c>
      <c r="C1976" s="20">
        <v>45695</v>
      </c>
      <c r="D1976" t="s">
        <v>709</v>
      </c>
      <c r="E1976" t="s">
        <v>710</v>
      </c>
      <c r="G1976" t="s">
        <v>2159</v>
      </c>
      <c r="H1976" s="15" t="s">
        <v>1653</v>
      </c>
      <c r="I1976" s="15" t="s">
        <v>1654</v>
      </c>
      <c r="J1976" s="8" t="str">
        <f t="shared" si="189"/>
        <v>HDL-</v>
      </c>
      <c r="K1976" t="s">
        <v>10</v>
      </c>
      <c r="L1976" s="46">
        <v>3000</v>
      </c>
      <c r="M1976" t="s">
        <v>1472</v>
      </c>
      <c r="N1976" t="s">
        <v>11</v>
      </c>
      <c r="O1976" s="49">
        <v>1.278</v>
      </c>
      <c r="P1976" s="9">
        <f t="shared" si="184"/>
        <v>3834</v>
      </c>
      <c r="Q1976" s="10">
        <f t="shared" si="185"/>
        <v>7.3003400000000003</v>
      </c>
      <c r="R1976" s="10">
        <f t="shared" si="186"/>
        <v>0.17510000000000001</v>
      </c>
      <c r="S1976" s="11">
        <f t="shared" si="187"/>
        <v>525.29999999999995</v>
      </c>
      <c r="T1976" s="10" t="s">
        <v>349</v>
      </c>
      <c r="U1976" t="s">
        <v>228</v>
      </c>
    </row>
    <row r="1977" spans="1:21">
      <c r="A1977" t="s">
        <v>1930</v>
      </c>
      <c r="B1977" s="20">
        <v>45713</v>
      </c>
      <c r="C1977" s="20">
        <v>45670</v>
      </c>
      <c r="D1977" t="s">
        <v>709</v>
      </c>
      <c r="E1977" t="s">
        <v>710</v>
      </c>
      <c r="G1977" t="s">
        <v>2159</v>
      </c>
      <c r="H1977" s="15" t="s">
        <v>729</v>
      </c>
      <c r="I1977" s="15" t="s">
        <v>730</v>
      </c>
      <c r="J1977" s="8" t="str">
        <f t="shared" si="189"/>
        <v>HDL-</v>
      </c>
      <c r="K1977" t="s">
        <v>10</v>
      </c>
      <c r="L1977" s="46">
        <v>6100</v>
      </c>
      <c r="M1977" t="s">
        <v>1472</v>
      </c>
      <c r="N1977" t="s">
        <v>11</v>
      </c>
      <c r="O1977" s="49">
        <v>1.5156000000000001</v>
      </c>
      <c r="P1977" s="9">
        <f t="shared" si="184"/>
        <v>9245.16</v>
      </c>
      <c r="Q1977" s="10">
        <f t="shared" si="185"/>
        <v>7.3003400000000003</v>
      </c>
      <c r="R1977" s="10">
        <f t="shared" si="186"/>
        <v>0.20760000000000001</v>
      </c>
      <c r="S1977" s="11">
        <f t="shared" si="187"/>
        <v>1266.3599999999999</v>
      </c>
      <c r="T1977" s="10" t="s">
        <v>349</v>
      </c>
      <c r="U1977" t="s">
        <v>228</v>
      </c>
    </row>
    <row r="1978" spans="1:21">
      <c r="A1978" t="s">
        <v>1931</v>
      </c>
      <c r="B1978" s="20">
        <v>45713</v>
      </c>
      <c r="C1978" s="20">
        <v>45671</v>
      </c>
      <c r="D1978" t="s">
        <v>709</v>
      </c>
      <c r="E1978" t="s">
        <v>710</v>
      </c>
      <c r="G1978" t="s">
        <v>2159</v>
      </c>
      <c r="H1978" s="15" t="s">
        <v>729</v>
      </c>
      <c r="I1978" s="15" t="s">
        <v>730</v>
      </c>
      <c r="J1978" s="8" t="str">
        <f t="shared" si="189"/>
        <v>HDL-</v>
      </c>
      <c r="K1978" t="s">
        <v>10</v>
      </c>
      <c r="L1978" s="46">
        <v>8200</v>
      </c>
      <c r="M1978" t="s">
        <v>1472</v>
      </c>
      <c r="N1978" t="s">
        <v>11</v>
      </c>
      <c r="O1978" s="49">
        <v>1.5156000000000001</v>
      </c>
      <c r="P1978" s="9">
        <f t="shared" si="184"/>
        <v>12427.92</v>
      </c>
      <c r="Q1978" s="10">
        <f t="shared" si="185"/>
        <v>7.3003400000000003</v>
      </c>
      <c r="R1978" s="10">
        <f t="shared" si="186"/>
        <v>0.20760000000000001</v>
      </c>
      <c r="S1978" s="11">
        <f t="shared" si="187"/>
        <v>1702.32</v>
      </c>
      <c r="T1978" s="10" t="s">
        <v>349</v>
      </c>
      <c r="U1978" t="s">
        <v>228</v>
      </c>
    </row>
    <row r="1979" spans="1:21">
      <c r="A1979" t="s">
        <v>1934</v>
      </c>
      <c r="B1979" s="20">
        <v>45713</v>
      </c>
      <c r="C1979" s="20">
        <v>45695</v>
      </c>
      <c r="D1979" t="s">
        <v>709</v>
      </c>
      <c r="E1979" t="s">
        <v>710</v>
      </c>
      <c r="G1979" t="s">
        <v>2159</v>
      </c>
      <c r="H1979" s="15" t="s">
        <v>729</v>
      </c>
      <c r="I1979" s="15" t="s">
        <v>730</v>
      </c>
      <c r="J1979" s="8" t="str">
        <f t="shared" si="189"/>
        <v>HDL-</v>
      </c>
      <c r="K1979" t="s">
        <v>10</v>
      </c>
      <c r="L1979" s="46">
        <v>2000</v>
      </c>
      <c r="M1979" t="s">
        <v>1472</v>
      </c>
      <c r="N1979" t="s">
        <v>11</v>
      </c>
      <c r="O1979" s="49">
        <v>1.5313000000000001</v>
      </c>
      <c r="P1979" s="9">
        <f t="shared" si="184"/>
        <v>3062.6</v>
      </c>
      <c r="Q1979" s="10">
        <f t="shared" si="185"/>
        <v>7.3003400000000003</v>
      </c>
      <c r="R1979" s="10">
        <f t="shared" si="186"/>
        <v>0.20979999999999999</v>
      </c>
      <c r="S1979" s="11">
        <f t="shared" si="187"/>
        <v>419.6</v>
      </c>
      <c r="T1979" s="10" t="s">
        <v>349</v>
      </c>
      <c r="U1979" t="s">
        <v>228</v>
      </c>
    </row>
    <row r="1980" spans="1:21">
      <c r="A1980" t="s">
        <v>1935</v>
      </c>
      <c r="B1980" s="20">
        <v>45713</v>
      </c>
      <c r="C1980" s="20">
        <v>45698</v>
      </c>
      <c r="D1980" t="s">
        <v>709</v>
      </c>
      <c r="E1980" t="s">
        <v>710</v>
      </c>
      <c r="G1980" t="s">
        <v>2159</v>
      </c>
      <c r="H1980" s="15" t="s">
        <v>729</v>
      </c>
      <c r="I1980" s="15" t="s">
        <v>730</v>
      </c>
      <c r="J1980" s="8" t="str">
        <f t="shared" si="189"/>
        <v>HDL-</v>
      </c>
      <c r="K1980" t="s">
        <v>10</v>
      </c>
      <c r="L1980" s="46">
        <v>2010</v>
      </c>
      <c r="M1980" t="s">
        <v>1472</v>
      </c>
      <c r="N1980" t="s">
        <v>11</v>
      </c>
      <c r="O1980" s="49">
        <v>1.5313000000000001</v>
      </c>
      <c r="P1980" s="9">
        <f t="shared" si="184"/>
        <v>3077.91</v>
      </c>
      <c r="Q1980" s="10">
        <f t="shared" si="185"/>
        <v>7.3003400000000003</v>
      </c>
      <c r="R1980" s="10">
        <f t="shared" si="186"/>
        <v>0.20979999999999999</v>
      </c>
      <c r="S1980" s="11">
        <f t="shared" si="187"/>
        <v>421.7</v>
      </c>
      <c r="T1980" s="10" t="s">
        <v>349</v>
      </c>
      <c r="U1980" t="s">
        <v>228</v>
      </c>
    </row>
    <row r="1981" spans="1:21">
      <c r="A1981" t="s">
        <v>1945</v>
      </c>
      <c r="B1981" s="20">
        <v>45713</v>
      </c>
      <c r="C1981" s="20">
        <v>45671</v>
      </c>
      <c r="D1981" t="s">
        <v>709</v>
      </c>
      <c r="E1981" t="s">
        <v>710</v>
      </c>
      <c r="G1981" t="s">
        <v>2166</v>
      </c>
      <c r="H1981" s="15" t="s">
        <v>732</v>
      </c>
      <c r="I1981" s="15" t="s">
        <v>733</v>
      </c>
      <c r="J1981" s="8" t="str">
        <f t="shared" si="189"/>
        <v>HDL-</v>
      </c>
      <c r="K1981" t="s">
        <v>10</v>
      </c>
      <c r="L1981" s="46">
        <v>6300</v>
      </c>
      <c r="M1981" t="s">
        <v>1472</v>
      </c>
      <c r="N1981" t="s">
        <v>11</v>
      </c>
      <c r="O1981" s="49">
        <v>1.849</v>
      </c>
      <c r="P1981" s="9">
        <f t="shared" si="184"/>
        <v>11648.7</v>
      </c>
      <c r="Q1981" s="10">
        <f t="shared" si="185"/>
        <v>7.3003400000000003</v>
      </c>
      <c r="R1981" s="10">
        <f t="shared" si="186"/>
        <v>0.25330000000000003</v>
      </c>
      <c r="S1981" s="11">
        <f t="shared" si="187"/>
        <v>1595.79</v>
      </c>
      <c r="T1981" s="10" t="s">
        <v>349</v>
      </c>
      <c r="U1981" t="s">
        <v>228</v>
      </c>
    </row>
    <row r="1982" spans="1:21">
      <c r="A1982" t="s">
        <v>1947</v>
      </c>
      <c r="B1982" s="20">
        <v>45713</v>
      </c>
      <c r="C1982" s="20">
        <v>45695</v>
      </c>
      <c r="D1982" t="s">
        <v>709</v>
      </c>
      <c r="E1982" t="s">
        <v>710</v>
      </c>
      <c r="G1982" t="s">
        <v>2166</v>
      </c>
      <c r="H1982" s="15" t="s">
        <v>732</v>
      </c>
      <c r="I1982" s="15" t="s">
        <v>733</v>
      </c>
      <c r="J1982" s="8" t="str">
        <f t="shared" si="189"/>
        <v>HDL-</v>
      </c>
      <c r="K1982" t="s">
        <v>10</v>
      </c>
      <c r="L1982" s="46">
        <v>3000</v>
      </c>
      <c r="M1982" t="s">
        <v>1472</v>
      </c>
      <c r="N1982" t="s">
        <v>11</v>
      </c>
      <c r="O1982" s="49">
        <v>1.8681000000000001</v>
      </c>
      <c r="P1982" s="9">
        <f t="shared" si="184"/>
        <v>5604.3</v>
      </c>
      <c r="Q1982" s="10">
        <f t="shared" si="185"/>
        <v>7.3003400000000003</v>
      </c>
      <c r="R1982" s="10">
        <f t="shared" si="186"/>
        <v>0.25590000000000002</v>
      </c>
      <c r="S1982" s="11">
        <f t="shared" si="187"/>
        <v>767.7</v>
      </c>
      <c r="T1982" s="10" t="s">
        <v>349</v>
      </c>
      <c r="U1982" t="s">
        <v>228</v>
      </c>
    </row>
    <row r="1983" spans="1:21">
      <c r="A1983" t="s">
        <v>1951</v>
      </c>
      <c r="B1983" s="20">
        <v>45713</v>
      </c>
      <c r="C1983" s="20">
        <v>45670</v>
      </c>
      <c r="D1983" t="s">
        <v>709</v>
      </c>
      <c r="E1983" t="s">
        <v>710</v>
      </c>
      <c r="G1983" t="s">
        <v>2166</v>
      </c>
      <c r="H1983" s="15" t="s">
        <v>732</v>
      </c>
      <c r="I1983" s="15" t="s">
        <v>733</v>
      </c>
      <c r="J1983" s="8" t="str">
        <f t="shared" si="189"/>
        <v>HDL-</v>
      </c>
      <c r="K1983" t="s">
        <v>10</v>
      </c>
      <c r="L1983" s="46">
        <v>1900</v>
      </c>
      <c r="M1983" t="s">
        <v>1472</v>
      </c>
      <c r="N1983" t="s">
        <v>11</v>
      </c>
      <c r="O1983" s="49">
        <v>1.9061999999999999</v>
      </c>
      <c r="P1983" s="9">
        <f t="shared" si="184"/>
        <v>3621.78</v>
      </c>
      <c r="Q1983" s="10">
        <f t="shared" si="185"/>
        <v>7.3003400000000003</v>
      </c>
      <c r="R1983" s="10">
        <f t="shared" si="186"/>
        <v>0.2611</v>
      </c>
      <c r="S1983" s="11">
        <f t="shared" si="187"/>
        <v>496.09</v>
      </c>
      <c r="T1983" s="10" t="s">
        <v>349</v>
      </c>
      <c r="U1983" t="s">
        <v>228</v>
      </c>
    </row>
    <row r="1984" spans="1:21">
      <c r="A1984" t="s">
        <v>2046</v>
      </c>
      <c r="B1984" s="20">
        <v>45713</v>
      </c>
      <c r="C1984" s="20">
        <v>45698</v>
      </c>
      <c r="D1984" t="s">
        <v>709</v>
      </c>
      <c r="E1984" t="s">
        <v>710</v>
      </c>
      <c r="G1984" t="s">
        <v>2166</v>
      </c>
      <c r="H1984" s="15" t="s">
        <v>1756</v>
      </c>
      <c r="I1984" s="15" t="s">
        <v>1757</v>
      </c>
      <c r="J1984" s="8" t="str">
        <f t="shared" si="189"/>
        <v>HDL-</v>
      </c>
      <c r="K1984" t="s">
        <v>10</v>
      </c>
      <c r="L1984" s="46">
        <v>400</v>
      </c>
      <c r="M1984" t="s">
        <v>1472</v>
      </c>
      <c r="N1984" t="s">
        <v>11</v>
      </c>
      <c r="O1984" s="49">
        <v>4.0471000000000004</v>
      </c>
      <c r="P1984" s="9">
        <f t="shared" si="184"/>
        <v>1618.84</v>
      </c>
      <c r="Q1984" s="10">
        <f t="shared" si="185"/>
        <v>7.3003400000000003</v>
      </c>
      <c r="R1984" s="10">
        <f t="shared" si="186"/>
        <v>0.5544</v>
      </c>
      <c r="S1984" s="11">
        <f t="shared" si="187"/>
        <v>221.76</v>
      </c>
      <c r="T1984" s="10" t="s">
        <v>349</v>
      </c>
      <c r="U1984" t="s">
        <v>228</v>
      </c>
    </row>
    <row r="1985" spans="1:21">
      <c r="A1985" t="s">
        <v>2022</v>
      </c>
      <c r="B1985" s="20">
        <v>45713</v>
      </c>
      <c r="C1985" s="20">
        <v>45671</v>
      </c>
      <c r="D1985" t="s">
        <v>121</v>
      </c>
      <c r="E1985" t="s">
        <v>122</v>
      </c>
      <c r="G1985" t="s">
        <v>2195</v>
      </c>
      <c r="H1985" s="15" t="s">
        <v>357</v>
      </c>
      <c r="I1985" s="15" t="s">
        <v>358</v>
      </c>
      <c r="J1985" s="8" t="str">
        <f t="shared" si="189"/>
        <v>HDL-</v>
      </c>
      <c r="K1985" t="s">
        <v>10</v>
      </c>
      <c r="L1985" s="46">
        <v>195</v>
      </c>
      <c r="M1985" t="s">
        <v>1472</v>
      </c>
      <c r="N1985" t="s">
        <v>11</v>
      </c>
      <c r="O1985" s="49">
        <v>3.5398000000000001</v>
      </c>
      <c r="P1985" s="9">
        <f t="shared" si="184"/>
        <v>690.26</v>
      </c>
      <c r="Q1985" s="10">
        <f t="shared" si="185"/>
        <v>7.3003400000000003</v>
      </c>
      <c r="R1985" s="10">
        <f t="shared" si="186"/>
        <v>0.4849</v>
      </c>
      <c r="S1985" s="11">
        <f t="shared" si="187"/>
        <v>94.56</v>
      </c>
      <c r="T1985" s="10" t="s">
        <v>349</v>
      </c>
      <c r="U1985" t="s">
        <v>228</v>
      </c>
    </row>
    <row r="1986" spans="1:21">
      <c r="A1986" t="s">
        <v>1894</v>
      </c>
      <c r="B1986" s="20">
        <v>45713</v>
      </c>
      <c r="C1986" s="20">
        <v>45670</v>
      </c>
      <c r="D1986" t="s">
        <v>709</v>
      </c>
      <c r="E1986" t="s">
        <v>710</v>
      </c>
      <c r="G1986" t="s">
        <v>2159</v>
      </c>
      <c r="H1986" s="15" t="s">
        <v>726</v>
      </c>
      <c r="I1986" s="15" t="s">
        <v>727</v>
      </c>
      <c r="J1986" s="8" t="str">
        <f t="shared" si="189"/>
        <v>KNOB</v>
      </c>
      <c r="K1986" t="s">
        <v>10</v>
      </c>
      <c r="L1986" s="46">
        <v>6100</v>
      </c>
      <c r="M1986" t="s">
        <v>1472</v>
      </c>
      <c r="N1986" t="s">
        <v>11</v>
      </c>
      <c r="O1986" s="49">
        <v>0.54969999999999997</v>
      </c>
      <c r="P1986" s="9">
        <f t="shared" ref="P1986:P2049" si="190">ROUND(O1986*L1986,2)</f>
        <v>3353.17</v>
      </c>
      <c r="Q1986" s="10">
        <f t="shared" ref="Q1986:Q2049" si="191">IF(N1986="HKD",7.8,IF(N1986="CNY",7.30034,1))</f>
        <v>7.3003400000000003</v>
      </c>
      <c r="R1986" s="10">
        <f t="shared" ref="R1986:R2049" si="192">+ROUND(O1986/Q1986,4)</f>
        <v>7.5300000000000006E-2</v>
      </c>
      <c r="S1986" s="11">
        <f t="shared" ref="S1986:S2049" si="193">ROUND(R1986*L1986,2)</f>
        <v>459.33</v>
      </c>
      <c r="T1986" s="10" t="s">
        <v>349</v>
      </c>
      <c r="U1986" t="s">
        <v>32</v>
      </c>
    </row>
    <row r="1987" spans="1:21">
      <c r="A1987" t="s">
        <v>1895</v>
      </c>
      <c r="B1987" s="20">
        <v>45713</v>
      </c>
      <c r="C1987" s="20">
        <v>45671</v>
      </c>
      <c r="D1987" t="s">
        <v>709</v>
      </c>
      <c r="E1987" t="s">
        <v>710</v>
      </c>
      <c r="G1987" t="s">
        <v>2159</v>
      </c>
      <c r="H1987" s="15" t="s">
        <v>726</v>
      </c>
      <c r="I1987" s="15" t="s">
        <v>727</v>
      </c>
      <c r="J1987" s="8" t="str">
        <f t="shared" si="189"/>
        <v>KNOB</v>
      </c>
      <c r="K1987" t="s">
        <v>10</v>
      </c>
      <c r="L1987" s="46">
        <v>12300</v>
      </c>
      <c r="M1987" t="s">
        <v>1472</v>
      </c>
      <c r="N1987" t="s">
        <v>11</v>
      </c>
      <c r="O1987" s="49">
        <v>0.54969999999999997</v>
      </c>
      <c r="P1987" s="9">
        <f t="shared" si="190"/>
        <v>6761.31</v>
      </c>
      <c r="Q1987" s="10">
        <f t="shared" si="191"/>
        <v>7.3003400000000003</v>
      </c>
      <c r="R1987" s="10">
        <f t="shared" si="192"/>
        <v>7.5300000000000006E-2</v>
      </c>
      <c r="S1987" s="11">
        <f t="shared" si="193"/>
        <v>926.19</v>
      </c>
      <c r="T1987" s="10" t="s">
        <v>349</v>
      </c>
      <c r="U1987" t="s">
        <v>32</v>
      </c>
    </row>
    <row r="1988" spans="1:21">
      <c r="A1988" t="s">
        <v>1896</v>
      </c>
      <c r="B1988" s="20">
        <v>45713</v>
      </c>
      <c r="C1988" s="20">
        <v>45695</v>
      </c>
      <c r="D1988" t="s">
        <v>709</v>
      </c>
      <c r="E1988" t="s">
        <v>710</v>
      </c>
      <c r="G1988" t="s">
        <v>2159</v>
      </c>
      <c r="H1988" s="15" t="s">
        <v>726</v>
      </c>
      <c r="I1988" s="15" t="s">
        <v>727</v>
      </c>
      <c r="J1988" s="8" t="str">
        <f t="shared" si="189"/>
        <v>KNOB</v>
      </c>
      <c r="K1988" t="s">
        <v>10</v>
      </c>
      <c r="L1988" s="46">
        <v>10000</v>
      </c>
      <c r="M1988" t="s">
        <v>1472</v>
      </c>
      <c r="N1988" t="s">
        <v>11</v>
      </c>
      <c r="O1988" s="49">
        <v>0.54969999999999997</v>
      </c>
      <c r="P1988" s="9">
        <f t="shared" si="190"/>
        <v>5497</v>
      </c>
      <c r="Q1988" s="10">
        <f t="shared" si="191"/>
        <v>7.3003400000000003</v>
      </c>
      <c r="R1988" s="10">
        <f t="shared" si="192"/>
        <v>7.5300000000000006E-2</v>
      </c>
      <c r="S1988" s="11">
        <f t="shared" si="193"/>
        <v>753</v>
      </c>
      <c r="T1988" s="10" t="s">
        <v>349</v>
      </c>
      <c r="U1988" t="s">
        <v>32</v>
      </c>
    </row>
    <row r="1989" spans="1:21">
      <c r="A1989" t="s">
        <v>1900</v>
      </c>
      <c r="B1989" s="20">
        <v>45713</v>
      </c>
      <c r="C1989" s="20">
        <v>45695</v>
      </c>
      <c r="D1989" t="s">
        <v>709</v>
      </c>
      <c r="E1989" t="s">
        <v>710</v>
      </c>
      <c r="G1989" t="s">
        <v>2160</v>
      </c>
      <c r="H1989" s="15" t="s">
        <v>713</v>
      </c>
      <c r="I1989" s="15" t="s">
        <v>714</v>
      </c>
      <c r="J1989" s="8" t="str">
        <f t="shared" si="189"/>
        <v>KNOB</v>
      </c>
      <c r="K1989" t="s">
        <v>10</v>
      </c>
      <c r="L1989" s="46">
        <v>1700</v>
      </c>
      <c r="M1989" t="s">
        <v>1472</v>
      </c>
      <c r="N1989" t="s">
        <v>11</v>
      </c>
      <c r="O1989" s="49">
        <v>0.61839999999999995</v>
      </c>
      <c r="P1989" s="9">
        <f t="shared" si="190"/>
        <v>1051.28</v>
      </c>
      <c r="Q1989" s="10">
        <f t="shared" si="191"/>
        <v>7.3003400000000003</v>
      </c>
      <c r="R1989" s="10">
        <f t="shared" si="192"/>
        <v>8.4699999999999998E-2</v>
      </c>
      <c r="S1989" s="11">
        <f t="shared" si="193"/>
        <v>143.99</v>
      </c>
      <c r="T1989" s="10" t="s">
        <v>349</v>
      </c>
      <c r="U1989" t="s">
        <v>32</v>
      </c>
    </row>
    <row r="1990" spans="1:21">
      <c r="A1990" t="s">
        <v>1909</v>
      </c>
      <c r="B1990" s="20">
        <v>45713</v>
      </c>
      <c r="C1990" s="20">
        <v>45674</v>
      </c>
      <c r="D1990" t="s">
        <v>709</v>
      </c>
      <c r="E1990" t="s">
        <v>710</v>
      </c>
      <c r="G1990" t="s">
        <v>2166</v>
      </c>
      <c r="H1990" s="15" t="s">
        <v>1641</v>
      </c>
      <c r="I1990" s="15" t="s">
        <v>1642</v>
      </c>
      <c r="J1990" s="8" t="str">
        <f t="shared" si="189"/>
        <v>KNOB</v>
      </c>
      <c r="K1990" t="s">
        <v>10</v>
      </c>
      <c r="L1990" s="46">
        <v>600</v>
      </c>
      <c r="M1990" t="s">
        <v>1472</v>
      </c>
      <c r="N1990" t="s">
        <v>11</v>
      </c>
      <c r="O1990" s="49">
        <v>0.89419999999999999</v>
      </c>
      <c r="P1990" s="9">
        <f t="shared" si="190"/>
        <v>536.52</v>
      </c>
      <c r="Q1990" s="10">
        <f t="shared" si="191"/>
        <v>7.3003400000000003</v>
      </c>
      <c r="R1990" s="10">
        <f t="shared" si="192"/>
        <v>0.1225</v>
      </c>
      <c r="S1990" s="11">
        <f t="shared" si="193"/>
        <v>73.5</v>
      </c>
      <c r="T1990" s="10" t="s">
        <v>349</v>
      </c>
      <c r="U1990" t="s">
        <v>32</v>
      </c>
    </row>
    <row r="1991" spans="1:21">
      <c r="A1991" t="s">
        <v>1910</v>
      </c>
      <c r="B1991" s="20">
        <v>45713</v>
      </c>
      <c r="C1991" s="20">
        <v>45674</v>
      </c>
      <c r="D1991" t="s">
        <v>709</v>
      </c>
      <c r="E1991" t="s">
        <v>710</v>
      </c>
      <c r="G1991" t="s">
        <v>2166</v>
      </c>
      <c r="H1991" s="15" t="s">
        <v>1641</v>
      </c>
      <c r="I1991" s="15" t="s">
        <v>1642</v>
      </c>
      <c r="J1991" s="8" t="str">
        <f t="shared" si="189"/>
        <v>KNOB</v>
      </c>
      <c r="K1991" t="s">
        <v>10</v>
      </c>
      <c r="L1991" s="46">
        <v>200</v>
      </c>
      <c r="M1991" t="s">
        <v>1472</v>
      </c>
      <c r="N1991" t="s">
        <v>11</v>
      </c>
      <c r="O1991" s="49">
        <v>0.89419999999999999</v>
      </c>
      <c r="P1991" s="9">
        <f t="shared" si="190"/>
        <v>178.84</v>
      </c>
      <c r="Q1991" s="10">
        <f t="shared" si="191"/>
        <v>7.3003400000000003</v>
      </c>
      <c r="R1991" s="10">
        <f t="shared" si="192"/>
        <v>0.1225</v>
      </c>
      <c r="S1991" s="11">
        <f t="shared" si="193"/>
        <v>24.5</v>
      </c>
      <c r="T1991" s="10" t="s">
        <v>349</v>
      </c>
      <c r="U1991" t="s">
        <v>32</v>
      </c>
    </row>
    <row r="1992" spans="1:21">
      <c r="A1992" t="s">
        <v>1915</v>
      </c>
      <c r="B1992" s="20">
        <v>45713</v>
      </c>
      <c r="C1992" s="20">
        <v>45674</v>
      </c>
      <c r="D1992" t="s">
        <v>709</v>
      </c>
      <c r="E1992" t="s">
        <v>710</v>
      </c>
      <c r="G1992" t="s">
        <v>2166</v>
      </c>
      <c r="H1992" s="15" t="s">
        <v>1647</v>
      </c>
      <c r="I1992" s="15" t="s">
        <v>1648</v>
      </c>
      <c r="J1992" s="8" t="str">
        <f t="shared" si="189"/>
        <v>KNOB</v>
      </c>
      <c r="K1992" t="s">
        <v>10</v>
      </c>
      <c r="L1992" s="46">
        <v>510</v>
      </c>
      <c r="M1992" t="s">
        <v>1472</v>
      </c>
      <c r="N1992" t="s">
        <v>11</v>
      </c>
      <c r="O1992" s="49">
        <v>1.0902000000000001</v>
      </c>
      <c r="P1992" s="9">
        <f t="shared" si="190"/>
        <v>556</v>
      </c>
      <c r="Q1992" s="10">
        <f t="shared" si="191"/>
        <v>7.3003400000000003</v>
      </c>
      <c r="R1992" s="10">
        <f t="shared" si="192"/>
        <v>0.14929999999999999</v>
      </c>
      <c r="S1992" s="11">
        <f t="shared" si="193"/>
        <v>76.14</v>
      </c>
      <c r="T1992" s="10" t="s">
        <v>349</v>
      </c>
      <c r="U1992" t="s">
        <v>32</v>
      </c>
    </row>
    <row r="1993" spans="1:21">
      <c r="A1993" t="s">
        <v>1963</v>
      </c>
      <c r="B1993" s="20">
        <v>45713</v>
      </c>
      <c r="C1993" s="20">
        <v>45698</v>
      </c>
      <c r="D1993" t="s">
        <v>709</v>
      </c>
      <c r="E1993" t="s">
        <v>710</v>
      </c>
      <c r="G1993" t="s">
        <v>2166</v>
      </c>
      <c r="H1993" s="15" t="s">
        <v>1682</v>
      </c>
      <c r="I1993" s="15" t="s">
        <v>1683</v>
      </c>
      <c r="J1993" s="8" t="str">
        <f t="shared" si="189"/>
        <v>LHDL</v>
      </c>
      <c r="K1993" t="s">
        <v>10</v>
      </c>
      <c r="L1993" s="46">
        <v>380</v>
      </c>
      <c r="M1993" t="s">
        <v>1472</v>
      </c>
      <c r="N1993" t="s">
        <v>11</v>
      </c>
      <c r="O1993" s="49">
        <v>2.6436000000000002</v>
      </c>
      <c r="P1993" s="9">
        <f t="shared" si="190"/>
        <v>1004.57</v>
      </c>
      <c r="Q1993" s="10">
        <f t="shared" si="191"/>
        <v>7.3003400000000003</v>
      </c>
      <c r="R1993" s="10">
        <f t="shared" si="192"/>
        <v>0.36209999999999998</v>
      </c>
      <c r="S1993" s="11">
        <f t="shared" si="193"/>
        <v>137.6</v>
      </c>
      <c r="T1993" s="10" t="s">
        <v>349</v>
      </c>
      <c r="U1993" t="s">
        <v>125</v>
      </c>
    </row>
    <row r="1994" spans="1:21">
      <c r="A1994" t="s">
        <v>1964</v>
      </c>
      <c r="B1994" s="20">
        <v>45713</v>
      </c>
      <c r="C1994" s="20">
        <v>45702</v>
      </c>
      <c r="D1994" t="s">
        <v>709</v>
      </c>
      <c r="E1994" t="s">
        <v>710</v>
      </c>
      <c r="G1994" t="s">
        <v>2166</v>
      </c>
      <c r="H1994" s="15" t="s">
        <v>1682</v>
      </c>
      <c r="I1994" s="15" t="s">
        <v>1683</v>
      </c>
      <c r="J1994" s="8" t="str">
        <f t="shared" si="189"/>
        <v>LHDL</v>
      </c>
      <c r="K1994" t="s">
        <v>10</v>
      </c>
      <c r="L1994" s="46">
        <v>150</v>
      </c>
      <c r="M1994" t="s">
        <v>1472</v>
      </c>
      <c r="N1994" t="s">
        <v>11</v>
      </c>
      <c r="O1994" s="49">
        <v>2.6436000000000002</v>
      </c>
      <c r="P1994" s="9">
        <f t="shared" si="190"/>
        <v>396.54</v>
      </c>
      <c r="Q1994" s="10">
        <f t="shared" si="191"/>
        <v>7.3003400000000003</v>
      </c>
      <c r="R1994" s="10">
        <f t="shared" si="192"/>
        <v>0.36209999999999998</v>
      </c>
      <c r="S1994" s="11">
        <f t="shared" si="193"/>
        <v>54.32</v>
      </c>
      <c r="T1994" s="10" t="s">
        <v>349</v>
      </c>
      <c r="U1994" t="s">
        <v>125</v>
      </c>
    </row>
    <row r="1995" spans="1:21">
      <c r="A1995" t="s">
        <v>2092</v>
      </c>
      <c r="B1995" s="20">
        <v>45713</v>
      </c>
      <c r="C1995" s="20">
        <v>45576</v>
      </c>
      <c r="D1995" t="s">
        <v>121</v>
      </c>
      <c r="E1995" t="s">
        <v>122</v>
      </c>
      <c r="G1995" t="s">
        <v>2195</v>
      </c>
      <c r="H1995" s="15" t="s">
        <v>1790</v>
      </c>
      <c r="I1995" s="15" t="s">
        <v>1791</v>
      </c>
      <c r="J1995" s="8" t="str">
        <f t="shared" si="189"/>
        <v>LHDL</v>
      </c>
      <c r="K1995" t="s">
        <v>10</v>
      </c>
      <c r="L1995" s="46">
        <v>1520</v>
      </c>
      <c r="M1995" t="s">
        <v>1472</v>
      </c>
      <c r="N1995" t="s">
        <v>11</v>
      </c>
      <c r="O1995" s="49">
        <v>7.3506999999999998</v>
      </c>
      <c r="P1995" s="9">
        <f t="shared" si="190"/>
        <v>11173.06</v>
      </c>
      <c r="Q1995" s="10">
        <f t="shared" si="191"/>
        <v>7.3003400000000003</v>
      </c>
      <c r="R1995" s="10">
        <f t="shared" si="192"/>
        <v>1.0068999999999999</v>
      </c>
      <c r="S1995" s="11">
        <f t="shared" si="193"/>
        <v>1530.49</v>
      </c>
      <c r="T1995" s="10" t="s">
        <v>349</v>
      </c>
      <c r="U1995" t="s">
        <v>125</v>
      </c>
    </row>
    <row r="1996" spans="1:21">
      <c r="A1996" t="s">
        <v>2093</v>
      </c>
      <c r="B1996" s="20">
        <v>45713</v>
      </c>
      <c r="C1996" s="20">
        <v>45576</v>
      </c>
      <c r="D1996" t="s">
        <v>121</v>
      </c>
      <c r="E1996" t="s">
        <v>122</v>
      </c>
      <c r="G1996" t="s">
        <v>2195</v>
      </c>
      <c r="H1996" s="15" t="s">
        <v>1792</v>
      </c>
      <c r="I1996" s="15" t="s">
        <v>1793</v>
      </c>
      <c r="J1996" s="8" t="str">
        <f t="shared" si="189"/>
        <v>LHDL</v>
      </c>
      <c r="K1996" t="s">
        <v>10</v>
      </c>
      <c r="L1996" s="46">
        <v>1420</v>
      </c>
      <c r="M1996" t="s">
        <v>1472</v>
      </c>
      <c r="N1996" t="s">
        <v>11</v>
      </c>
      <c r="O1996" s="49">
        <v>7.3506999999999998</v>
      </c>
      <c r="P1996" s="9">
        <f t="shared" si="190"/>
        <v>10437.99</v>
      </c>
      <c r="Q1996" s="10">
        <f t="shared" si="191"/>
        <v>7.3003400000000003</v>
      </c>
      <c r="R1996" s="10">
        <f t="shared" si="192"/>
        <v>1.0068999999999999</v>
      </c>
      <c r="S1996" s="11">
        <f t="shared" si="193"/>
        <v>1429.8</v>
      </c>
      <c r="T1996" s="10" t="s">
        <v>349</v>
      </c>
      <c r="U1996" t="s">
        <v>125</v>
      </c>
    </row>
    <row r="1997" spans="1:21">
      <c r="A1997" t="s">
        <v>2096</v>
      </c>
      <c r="B1997" s="20">
        <v>45713</v>
      </c>
      <c r="C1997" s="20">
        <v>45576</v>
      </c>
      <c r="D1997" t="s">
        <v>121</v>
      </c>
      <c r="E1997" t="s">
        <v>122</v>
      </c>
      <c r="G1997" t="s">
        <v>2195</v>
      </c>
      <c r="H1997" s="15" t="s">
        <v>1794</v>
      </c>
      <c r="I1997" s="15" t="s">
        <v>1795</v>
      </c>
      <c r="J1997" s="8" t="str">
        <f t="shared" si="189"/>
        <v>LHDL</v>
      </c>
      <c r="K1997" t="s">
        <v>10</v>
      </c>
      <c r="L1997" s="46">
        <v>1010</v>
      </c>
      <c r="M1997" t="s">
        <v>1472</v>
      </c>
      <c r="N1997" t="s">
        <v>11</v>
      </c>
      <c r="O1997" s="49">
        <v>7.4212999999999996</v>
      </c>
      <c r="P1997" s="9">
        <f t="shared" si="190"/>
        <v>7495.51</v>
      </c>
      <c r="Q1997" s="10">
        <f t="shared" si="191"/>
        <v>7.3003400000000003</v>
      </c>
      <c r="R1997" s="10">
        <f t="shared" si="192"/>
        <v>1.0165999999999999</v>
      </c>
      <c r="S1997" s="11">
        <f t="shared" si="193"/>
        <v>1026.77</v>
      </c>
      <c r="T1997" s="10" t="s">
        <v>349</v>
      </c>
      <c r="U1997" t="s">
        <v>125</v>
      </c>
    </row>
    <row r="1998" spans="1:21">
      <c r="A1998" t="s">
        <v>1830</v>
      </c>
      <c r="B1998" s="20">
        <v>45713</v>
      </c>
      <c r="C1998" s="20">
        <v>45670</v>
      </c>
      <c r="D1998" t="s">
        <v>162</v>
      </c>
      <c r="E1998" t="s">
        <v>163</v>
      </c>
      <c r="G1998" t="s">
        <v>2138</v>
      </c>
      <c r="H1998" s="15" t="s">
        <v>599</v>
      </c>
      <c r="I1998" s="15" t="s">
        <v>600</v>
      </c>
      <c r="J1998" s="8" t="str">
        <f t="shared" si="189"/>
        <v>SCR-</v>
      </c>
      <c r="K1998" t="s">
        <v>10</v>
      </c>
      <c r="L1998" s="46">
        <v>3400</v>
      </c>
      <c r="M1998" t="s">
        <v>1472</v>
      </c>
      <c r="N1998" t="s">
        <v>11</v>
      </c>
      <c r="O1998" s="49">
        <v>4.1200000000000001E-2</v>
      </c>
      <c r="P1998" s="9">
        <f t="shared" si="190"/>
        <v>140.08000000000001</v>
      </c>
      <c r="Q1998" s="10">
        <f t="shared" si="191"/>
        <v>7.3003400000000003</v>
      </c>
      <c r="R1998" s="10">
        <f t="shared" si="192"/>
        <v>5.5999999999999999E-3</v>
      </c>
      <c r="S1998" s="11">
        <f t="shared" si="193"/>
        <v>19.04</v>
      </c>
      <c r="T1998" s="10" t="s">
        <v>349</v>
      </c>
      <c r="U1998" t="s">
        <v>166</v>
      </c>
    </row>
    <row r="1999" spans="1:21">
      <c r="A1999" t="s">
        <v>1939</v>
      </c>
      <c r="B1999" s="20">
        <v>45713</v>
      </c>
      <c r="C1999" s="20">
        <v>45671</v>
      </c>
      <c r="D1999" t="s">
        <v>709</v>
      </c>
      <c r="E1999" t="s">
        <v>710</v>
      </c>
      <c r="G1999" t="s">
        <v>2159</v>
      </c>
      <c r="H1999" s="15" t="s">
        <v>723</v>
      </c>
      <c r="I1999" s="15" t="s">
        <v>724</v>
      </c>
      <c r="J1999" s="8" t="str">
        <f t="shared" si="189"/>
        <v>SHDL</v>
      </c>
      <c r="K1999" t="s">
        <v>10</v>
      </c>
      <c r="L1999" s="46">
        <v>4100</v>
      </c>
      <c r="M1999" t="s">
        <v>1472</v>
      </c>
      <c r="N1999" t="s">
        <v>11</v>
      </c>
      <c r="O1999" s="49">
        <v>1.6517999999999999</v>
      </c>
      <c r="P1999" s="9">
        <f t="shared" si="190"/>
        <v>6772.38</v>
      </c>
      <c r="Q1999" s="10">
        <f t="shared" si="191"/>
        <v>7.3003400000000003</v>
      </c>
      <c r="R1999" s="10">
        <f t="shared" si="192"/>
        <v>0.2263</v>
      </c>
      <c r="S1999" s="11">
        <f t="shared" si="193"/>
        <v>927.83</v>
      </c>
      <c r="T1999" s="10" t="s">
        <v>349</v>
      </c>
      <c r="U1999" t="s">
        <v>722</v>
      </c>
    </row>
    <row r="2000" spans="1:21">
      <c r="A2000" t="s">
        <v>1940</v>
      </c>
      <c r="B2000" s="20">
        <v>45713</v>
      </c>
      <c r="C2000" s="20">
        <v>45695</v>
      </c>
      <c r="D2000" t="s">
        <v>709</v>
      </c>
      <c r="E2000" t="s">
        <v>710</v>
      </c>
      <c r="G2000" t="s">
        <v>2159</v>
      </c>
      <c r="H2000" s="15" t="s">
        <v>723</v>
      </c>
      <c r="I2000" s="15" t="s">
        <v>724</v>
      </c>
      <c r="J2000" s="8" t="str">
        <f t="shared" si="189"/>
        <v>SHDL</v>
      </c>
      <c r="K2000" t="s">
        <v>10</v>
      </c>
      <c r="L2000" s="46">
        <v>2000</v>
      </c>
      <c r="M2000" t="s">
        <v>1472</v>
      </c>
      <c r="N2000" t="s">
        <v>11</v>
      </c>
      <c r="O2000" s="49">
        <v>1.6517999999999999</v>
      </c>
      <c r="P2000" s="9">
        <f t="shared" si="190"/>
        <v>3303.6</v>
      </c>
      <c r="Q2000" s="10">
        <f t="shared" si="191"/>
        <v>7.3003400000000003</v>
      </c>
      <c r="R2000" s="10">
        <f t="shared" si="192"/>
        <v>0.2263</v>
      </c>
      <c r="S2000" s="11">
        <f t="shared" si="193"/>
        <v>452.6</v>
      </c>
      <c r="T2000" s="10" t="s">
        <v>349</v>
      </c>
      <c r="U2000" t="s">
        <v>722</v>
      </c>
    </row>
    <row r="2001" spans="1:21">
      <c r="A2001" t="s">
        <v>1948</v>
      </c>
      <c r="B2001" s="20">
        <v>45713</v>
      </c>
      <c r="C2001" s="20">
        <v>45670</v>
      </c>
      <c r="D2001" t="s">
        <v>709</v>
      </c>
      <c r="E2001" t="s">
        <v>710</v>
      </c>
      <c r="G2001" t="s">
        <v>2160</v>
      </c>
      <c r="H2001" s="15" t="s">
        <v>719</v>
      </c>
      <c r="I2001" s="15" t="s">
        <v>720</v>
      </c>
      <c r="J2001" s="8" t="str">
        <f t="shared" si="189"/>
        <v>SHDL</v>
      </c>
      <c r="K2001" t="s">
        <v>10</v>
      </c>
      <c r="L2001" s="46">
        <v>2030</v>
      </c>
      <c r="M2001" t="s">
        <v>1472</v>
      </c>
      <c r="N2001" t="s">
        <v>11</v>
      </c>
      <c r="O2001" s="49">
        <v>1.8811</v>
      </c>
      <c r="P2001" s="9">
        <f t="shared" si="190"/>
        <v>3818.63</v>
      </c>
      <c r="Q2001" s="10">
        <f t="shared" si="191"/>
        <v>7.3003400000000003</v>
      </c>
      <c r="R2001" s="10">
        <f t="shared" si="192"/>
        <v>0.25769999999999998</v>
      </c>
      <c r="S2001" s="11">
        <f t="shared" si="193"/>
        <v>523.13</v>
      </c>
      <c r="T2001" s="10" t="s">
        <v>349</v>
      </c>
      <c r="U2001" t="s">
        <v>722</v>
      </c>
    </row>
    <row r="2002" spans="1:21">
      <c r="A2002" t="s">
        <v>1949</v>
      </c>
      <c r="B2002" s="20">
        <v>45713</v>
      </c>
      <c r="C2002" s="20">
        <v>45671</v>
      </c>
      <c r="D2002" t="s">
        <v>709</v>
      </c>
      <c r="E2002" t="s">
        <v>710</v>
      </c>
      <c r="G2002" t="s">
        <v>2160</v>
      </c>
      <c r="H2002" s="15" t="s">
        <v>719</v>
      </c>
      <c r="I2002" s="15" t="s">
        <v>720</v>
      </c>
      <c r="J2002" s="8" t="str">
        <f t="shared" si="189"/>
        <v>SHDL</v>
      </c>
      <c r="K2002" t="s">
        <v>10</v>
      </c>
      <c r="L2002" s="46">
        <v>4100</v>
      </c>
      <c r="M2002" t="s">
        <v>1472</v>
      </c>
      <c r="N2002" t="s">
        <v>11</v>
      </c>
      <c r="O2002" s="49">
        <v>1.8811</v>
      </c>
      <c r="P2002" s="9">
        <f t="shared" si="190"/>
        <v>7712.51</v>
      </c>
      <c r="Q2002" s="10">
        <f t="shared" si="191"/>
        <v>7.3003400000000003</v>
      </c>
      <c r="R2002" s="10">
        <f t="shared" si="192"/>
        <v>0.25769999999999998</v>
      </c>
      <c r="S2002" s="11">
        <f t="shared" si="193"/>
        <v>1056.57</v>
      </c>
      <c r="T2002" s="10" t="s">
        <v>349</v>
      </c>
      <c r="U2002" t="s">
        <v>722</v>
      </c>
    </row>
    <row r="2003" spans="1:21">
      <c r="A2003" t="s">
        <v>1950</v>
      </c>
      <c r="B2003" s="20">
        <v>45713</v>
      </c>
      <c r="C2003" s="20">
        <v>45695</v>
      </c>
      <c r="D2003" t="s">
        <v>709</v>
      </c>
      <c r="E2003" t="s">
        <v>710</v>
      </c>
      <c r="G2003" t="s">
        <v>2160</v>
      </c>
      <c r="H2003" s="15" t="s">
        <v>719</v>
      </c>
      <c r="I2003" s="15" t="s">
        <v>720</v>
      </c>
      <c r="J2003" s="8" t="str">
        <f t="shared" si="189"/>
        <v>SHDL</v>
      </c>
      <c r="K2003" t="s">
        <v>10</v>
      </c>
      <c r="L2003" s="46">
        <v>2000</v>
      </c>
      <c r="M2003" t="s">
        <v>1472</v>
      </c>
      <c r="N2003" t="s">
        <v>11</v>
      </c>
      <c r="O2003" s="49">
        <v>1.8811</v>
      </c>
      <c r="P2003" s="9">
        <f t="shared" si="190"/>
        <v>3762.2</v>
      </c>
      <c r="Q2003" s="10">
        <f t="shared" si="191"/>
        <v>7.3003400000000003</v>
      </c>
      <c r="R2003" s="10">
        <f t="shared" si="192"/>
        <v>0.25769999999999998</v>
      </c>
      <c r="S2003" s="11">
        <f t="shared" si="193"/>
        <v>515.4</v>
      </c>
      <c r="T2003" s="10" t="s">
        <v>349</v>
      </c>
      <c r="U2003" t="s">
        <v>722</v>
      </c>
    </row>
    <row r="2004" spans="1:21">
      <c r="A2004" t="s">
        <v>1965</v>
      </c>
      <c r="B2004" s="20">
        <v>45713</v>
      </c>
      <c r="C2004" s="20">
        <v>45660</v>
      </c>
      <c r="D2004" t="s">
        <v>709</v>
      </c>
      <c r="E2004" t="s">
        <v>710</v>
      </c>
      <c r="G2004" t="s">
        <v>2166</v>
      </c>
      <c r="H2004" s="15" t="s">
        <v>1684</v>
      </c>
      <c r="I2004" s="15" t="s">
        <v>1685</v>
      </c>
      <c r="J2004" s="8" t="str">
        <f t="shared" si="189"/>
        <v>SHDL</v>
      </c>
      <c r="K2004" t="s">
        <v>10</v>
      </c>
      <c r="L2004" s="46">
        <v>1800</v>
      </c>
      <c r="M2004" t="s">
        <v>1472</v>
      </c>
      <c r="N2004" t="s">
        <v>11</v>
      </c>
      <c r="O2004" s="49">
        <v>2.6659999999999999</v>
      </c>
      <c r="P2004" s="9">
        <f t="shared" si="190"/>
        <v>4798.8</v>
      </c>
      <c r="Q2004" s="10">
        <f t="shared" si="191"/>
        <v>7.3003400000000003</v>
      </c>
      <c r="R2004" s="10">
        <f t="shared" si="192"/>
        <v>0.36520000000000002</v>
      </c>
      <c r="S2004" s="11">
        <f t="shared" si="193"/>
        <v>657.36</v>
      </c>
      <c r="T2004" s="10" t="s">
        <v>349</v>
      </c>
      <c r="U2004" t="s">
        <v>722</v>
      </c>
    </row>
    <row r="2005" spans="1:21">
      <c r="A2005" t="s">
        <v>2094</v>
      </c>
      <c r="B2005" s="20">
        <v>45713</v>
      </c>
      <c r="C2005" s="20">
        <v>45639</v>
      </c>
      <c r="D2005" t="s">
        <v>149</v>
      </c>
      <c r="E2005" t="s">
        <v>150</v>
      </c>
      <c r="G2005" t="s">
        <v>2221</v>
      </c>
      <c r="H2005" s="15" t="s">
        <v>345</v>
      </c>
      <c r="I2005" s="15" t="s">
        <v>346</v>
      </c>
      <c r="J2005" s="8" t="str">
        <f t="shared" ref="J2005:J2019" si="194">+LEFT(U2005,4)</f>
        <v>SKU-</v>
      </c>
      <c r="K2005" t="s">
        <v>98</v>
      </c>
      <c r="L2005" s="46">
        <v>4020</v>
      </c>
      <c r="M2005" t="s">
        <v>1472</v>
      </c>
      <c r="N2005" t="s">
        <v>11</v>
      </c>
      <c r="O2005" s="49">
        <v>7.4157999999999999</v>
      </c>
      <c r="P2005" s="9">
        <f t="shared" si="190"/>
        <v>29811.52</v>
      </c>
      <c r="Q2005" s="10">
        <f t="shared" si="191"/>
        <v>7.3003400000000003</v>
      </c>
      <c r="R2005" s="10">
        <f t="shared" si="192"/>
        <v>1.0158</v>
      </c>
      <c r="S2005" s="11">
        <f t="shared" si="193"/>
        <v>4083.52</v>
      </c>
      <c r="T2005" s="10" t="s">
        <v>349</v>
      </c>
      <c r="U2005" t="s">
        <v>2</v>
      </c>
    </row>
    <row r="2006" spans="1:21">
      <c r="A2006" t="s">
        <v>2095</v>
      </c>
      <c r="B2006" s="20">
        <v>45713</v>
      </c>
      <c r="C2006" s="20">
        <v>45644</v>
      </c>
      <c r="D2006" t="s">
        <v>149</v>
      </c>
      <c r="E2006" t="s">
        <v>150</v>
      </c>
      <c r="G2006" t="s">
        <v>2221</v>
      </c>
      <c r="H2006" s="15" t="s">
        <v>345</v>
      </c>
      <c r="I2006" s="15" t="s">
        <v>346</v>
      </c>
      <c r="J2006" s="8" t="str">
        <f t="shared" si="194"/>
        <v>SKU-</v>
      </c>
      <c r="K2006" t="s">
        <v>98</v>
      </c>
      <c r="L2006" s="46">
        <v>1740</v>
      </c>
      <c r="M2006" t="s">
        <v>1472</v>
      </c>
      <c r="N2006" t="s">
        <v>11</v>
      </c>
      <c r="O2006" s="49">
        <v>7.4157999999999999</v>
      </c>
      <c r="P2006" s="9">
        <f t="shared" si="190"/>
        <v>12903.49</v>
      </c>
      <c r="Q2006" s="10">
        <f t="shared" si="191"/>
        <v>7.3003400000000003</v>
      </c>
      <c r="R2006" s="10">
        <f t="shared" si="192"/>
        <v>1.0158</v>
      </c>
      <c r="S2006" s="11">
        <f t="shared" si="193"/>
        <v>1767.49</v>
      </c>
      <c r="T2006" s="10" t="s">
        <v>349</v>
      </c>
      <c r="U2006" t="s">
        <v>2</v>
      </c>
    </row>
    <row r="2007" spans="1:21">
      <c r="A2007" t="s">
        <v>1914</v>
      </c>
      <c r="B2007" s="20">
        <v>45713</v>
      </c>
      <c r="C2007" s="20">
        <v>45653</v>
      </c>
      <c r="D2007" t="s">
        <v>709</v>
      </c>
      <c r="E2007" t="s">
        <v>710</v>
      </c>
      <c r="G2007" t="s">
        <v>2166</v>
      </c>
      <c r="H2007" s="15" t="s">
        <v>1645</v>
      </c>
      <c r="I2007" s="15" t="s">
        <v>1646</v>
      </c>
      <c r="J2007" s="8" t="str">
        <f t="shared" si="194"/>
        <v>T&amp;G-</v>
      </c>
      <c r="K2007" t="s">
        <v>10</v>
      </c>
      <c r="L2007" s="46">
        <v>20000</v>
      </c>
      <c r="M2007" t="s">
        <v>1472</v>
      </c>
      <c r="N2007" t="s">
        <v>11</v>
      </c>
      <c r="O2007" s="49">
        <v>1.0768</v>
      </c>
      <c r="P2007" s="9">
        <f t="shared" si="190"/>
        <v>21536</v>
      </c>
      <c r="Q2007" s="10">
        <f t="shared" si="191"/>
        <v>7.3003400000000003</v>
      </c>
      <c r="R2007" s="10">
        <f t="shared" si="192"/>
        <v>0.14749999999999999</v>
      </c>
      <c r="S2007" s="11">
        <f t="shared" si="193"/>
        <v>2950</v>
      </c>
      <c r="T2007" s="10" t="s">
        <v>349</v>
      </c>
      <c r="U2007" t="s">
        <v>2245</v>
      </c>
    </row>
    <row r="2008" spans="1:21">
      <c r="A2008" t="s">
        <v>2121</v>
      </c>
      <c r="B2008" s="20">
        <v>45712</v>
      </c>
      <c r="C2008" s="20">
        <v>45709</v>
      </c>
      <c r="D2008" t="s">
        <v>2261</v>
      </c>
      <c r="E2008" t="s">
        <v>2262</v>
      </c>
      <c r="G2008" t="s">
        <v>2233</v>
      </c>
      <c r="H2008" s="15" t="s">
        <v>1819</v>
      </c>
      <c r="I2008" s="15" t="s">
        <v>1820</v>
      </c>
      <c r="J2008" s="8" t="str">
        <f t="shared" si="194"/>
        <v>ALM-</v>
      </c>
      <c r="K2008" t="s">
        <v>10</v>
      </c>
      <c r="L2008" s="46">
        <v>34295</v>
      </c>
      <c r="M2008" t="s">
        <v>186</v>
      </c>
      <c r="N2008" t="s">
        <v>11</v>
      </c>
      <c r="O2008" s="49">
        <v>18.380500000000001</v>
      </c>
      <c r="P2008" s="9">
        <f t="shared" si="190"/>
        <v>630359.25</v>
      </c>
      <c r="Q2008" s="10">
        <f t="shared" si="191"/>
        <v>7.3003400000000003</v>
      </c>
      <c r="R2008" s="10">
        <f t="shared" si="192"/>
        <v>2.5177999999999998</v>
      </c>
      <c r="S2008" s="11">
        <f t="shared" si="193"/>
        <v>86347.95</v>
      </c>
      <c r="T2008" s="10" t="s">
        <v>349</v>
      </c>
      <c r="U2008" t="s">
        <v>191</v>
      </c>
    </row>
    <row r="2009" spans="1:21">
      <c r="A2009" t="s">
        <v>1901</v>
      </c>
      <c r="B2009" s="20">
        <v>45712</v>
      </c>
      <c r="C2009" s="20">
        <v>45670</v>
      </c>
      <c r="D2009" t="s">
        <v>21</v>
      </c>
      <c r="E2009" t="s">
        <v>22</v>
      </c>
      <c r="G2009" t="s">
        <v>2161</v>
      </c>
      <c r="H2009" s="15" t="s">
        <v>1631</v>
      </c>
      <c r="I2009" s="15" t="s">
        <v>1632</v>
      </c>
      <c r="J2009" s="8" t="str">
        <f t="shared" si="194"/>
        <v>BRKT</v>
      </c>
      <c r="K2009" t="s">
        <v>10</v>
      </c>
      <c r="L2009" s="46">
        <v>1050</v>
      </c>
      <c r="M2009" t="s">
        <v>1472</v>
      </c>
      <c r="N2009" t="s">
        <v>11</v>
      </c>
      <c r="O2009" s="49">
        <v>0.63419999999999999</v>
      </c>
      <c r="P2009" s="9">
        <f t="shared" si="190"/>
        <v>665.91</v>
      </c>
      <c r="Q2009" s="10">
        <f t="shared" si="191"/>
        <v>7.3003400000000003</v>
      </c>
      <c r="R2009" s="10">
        <f t="shared" si="192"/>
        <v>8.6900000000000005E-2</v>
      </c>
      <c r="S2009" s="11">
        <f t="shared" si="193"/>
        <v>91.25</v>
      </c>
      <c r="T2009" s="10" t="s">
        <v>349</v>
      </c>
      <c r="U2009" t="s">
        <v>442</v>
      </c>
    </row>
    <row r="2010" spans="1:21">
      <c r="A2010" t="s">
        <v>1897</v>
      </c>
      <c r="B2010" s="20">
        <v>45712</v>
      </c>
      <c r="C2010" s="20">
        <v>45671</v>
      </c>
      <c r="D2010" t="s">
        <v>28</v>
      </c>
      <c r="E2010" t="s">
        <v>29</v>
      </c>
      <c r="G2010" t="s">
        <v>2151</v>
      </c>
      <c r="H2010" s="15" t="s">
        <v>1170</v>
      </c>
      <c r="I2010" s="15" t="s">
        <v>1171</v>
      </c>
      <c r="J2010" s="8" t="str">
        <f t="shared" si="194"/>
        <v>BRKT</v>
      </c>
      <c r="K2010" t="s">
        <v>10</v>
      </c>
      <c r="L2010" s="46">
        <v>8500</v>
      </c>
      <c r="M2010" t="s">
        <v>1472</v>
      </c>
      <c r="N2010" t="s">
        <v>11</v>
      </c>
      <c r="O2010" s="49">
        <v>0.5877</v>
      </c>
      <c r="P2010" s="9">
        <f t="shared" si="190"/>
        <v>4995.45</v>
      </c>
      <c r="Q2010" s="10">
        <f t="shared" si="191"/>
        <v>7.3003400000000003</v>
      </c>
      <c r="R2010" s="10">
        <f t="shared" si="192"/>
        <v>8.0500000000000002E-2</v>
      </c>
      <c r="S2010" s="11">
        <f t="shared" si="193"/>
        <v>684.25</v>
      </c>
      <c r="T2010" s="10" t="s">
        <v>349</v>
      </c>
      <c r="U2010" t="s">
        <v>442</v>
      </c>
    </row>
    <row r="2011" spans="1:21">
      <c r="A2011" t="s">
        <v>1898</v>
      </c>
      <c r="B2011" s="20">
        <v>45712</v>
      </c>
      <c r="C2011" s="20">
        <v>45670</v>
      </c>
      <c r="D2011" t="s">
        <v>28</v>
      </c>
      <c r="E2011" t="s">
        <v>29</v>
      </c>
      <c r="G2011" t="s">
        <v>2151</v>
      </c>
      <c r="H2011" s="15" t="s">
        <v>1170</v>
      </c>
      <c r="I2011" s="15" t="s">
        <v>1171</v>
      </c>
      <c r="J2011" s="8" t="str">
        <f t="shared" si="194"/>
        <v>BRKT</v>
      </c>
      <c r="K2011" t="s">
        <v>10</v>
      </c>
      <c r="L2011" s="46">
        <v>2000</v>
      </c>
      <c r="M2011" t="s">
        <v>1472</v>
      </c>
      <c r="N2011" t="s">
        <v>11</v>
      </c>
      <c r="O2011" s="49">
        <v>0.59379999999999999</v>
      </c>
      <c r="P2011" s="9">
        <f t="shared" si="190"/>
        <v>1187.5999999999999</v>
      </c>
      <c r="Q2011" s="10">
        <f t="shared" si="191"/>
        <v>7.3003400000000003</v>
      </c>
      <c r="R2011" s="10">
        <f t="shared" si="192"/>
        <v>8.1299999999999997E-2</v>
      </c>
      <c r="S2011" s="11">
        <f t="shared" si="193"/>
        <v>162.6</v>
      </c>
      <c r="T2011" s="10" t="s">
        <v>349</v>
      </c>
      <c r="U2011" t="s">
        <v>442</v>
      </c>
    </row>
    <row r="2012" spans="1:21">
      <c r="A2012" t="s">
        <v>1899</v>
      </c>
      <c r="B2012" s="20">
        <v>45712</v>
      </c>
      <c r="C2012" s="20">
        <v>45695</v>
      </c>
      <c r="D2012" t="s">
        <v>28</v>
      </c>
      <c r="E2012" t="s">
        <v>29</v>
      </c>
      <c r="G2012" t="s">
        <v>2151</v>
      </c>
      <c r="H2012" s="15" t="s">
        <v>1170</v>
      </c>
      <c r="I2012" s="15" t="s">
        <v>1171</v>
      </c>
      <c r="J2012" s="8" t="str">
        <f t="shared" si="194"/>
        <v>BRKT</v>
      </c>
      <c r="K2012" t="s">
        <v>10</v>
      </c>
      <c r="L2012" s="46">
        <v>4000</v>
      </c>
      <c r="M2012" t="s">
        <v>1472</v>
      </c>
      <c r="N2012" t="s">
        <v>11</v>
      </c>
      <c r="O2012" s="49">
        <v>0.59379999999999999</v>
      </c>
      <c r="P2012" s="9">
        <f t="shared" si="190"/>
        <v>2375.1999999999998</v>
      </c>
      <c r="Q2012" s="10">
        <f t="shared" si="191"/>
        <v>7.3003400000000003</v>
      </c>
      <c r="R2012" s="10">
        <f t="shared" si="192"/>
        <v>8.1299999999999997E-2</v>
      </c>
      <c r="S2012" s="11">
        <f t="shared" si="193"/>
        <v>325.2</v>
      </c>
      <c r="T2012" s="10" t="s">
        <v>349</v>
      </c>
      <c r="U2012" t="s">
        <v>442</v>
      </c>
    </row>
    <row r="2013" spans="1:21">
      <c r="A2013" t="s">
        <v>1903</v>
      </c>
      <c r="B2013" s="20">
        <v>45712</v>
      </c>
      <c r="C2013" s="20">
        <v>45695</v>
      </c>
      <c r="D2013" t="s">
        <v>28</v>
      </c>
      <c r="E2013" t="s">
        <v>29</v>
      </c>
      <c r="G2013" t="s">
        <v>2158</v>
      </c>
      <c r="H2013" s="15" t="s">
        <v>1152</v>
      </c>
      <c r="I2013" s="15" t="s">
        <v>1153</v>
      </c>
      <c r="J2013" s="8" t="str">
        <f t="shared" si="194"/>
        <v>BRKT</v>
      </c>
      <c r="K2013" t="s">
        <v>10</v>
      </c>
      <c r="L2013" s="46">
        <v>1850</v>
      </c>
      <c r="M2013" t="s">
        <v>1472</v>
      </c>
      <c r="N2013" t="s">
        <v>11</v>
      </c>
      <c r="O2013" s="49">
        <v>0.6522</v>
      </c>
      <c r="P2013" s="9">
        <f t="shared" si="190"/>
        <v>1206.57</v>
      </c>
      <c r="Q2013" s="10">
        <f t="shared" si="191"/>
        <v>7.3003400000000003</v>
      </c>
      <c r="R2013" s="10">
        <f t="shared" si="192"/>
        <v>8.9300000000000004E-2</v>
      </c>
      <c r="S2013" s="11">
        <f t="shared" si="193"/>
        <v>165.21</v>
      </c>
      <c r="T2013" s="10" t="s">
        <v>349</v>
      </c>
      <c r="U2013" t="s">
        <v>442</v>
      </c>
    </row>
    <row r="2014" spans="1:21">
      <c r="A2014" t="s">
        <v>2126</v>
      </c>
      <c r="B2014" s="20">
        <v>45712</v>
      </c>
      <c r="C2014" s="20">
        <v>45698</v>
      </c>
      <c r="D2014" t="s">
        <v>2265</v>
      </c>
      <c r="E2014" t="s">
        <v>312</v>
      </c>
      <c r="G2014" t="s">
        <v>2238</v>
      </c>
      <c r="H2014" s="15" t="s">
        <v>1823</v>
      </c>
      <c r="I2014" s="15" t="s">
        <v>1824</v>
      </c>
      <c r="J2014" s="8" t="str">
        <f t="shared" si="194"/>
        <v>EXM-</v>
      </c>
      <c r="K2014" t="s">
        <v>10</v>
      </c>
      <c r="L2014" s="46">
        <v>25</v>
      </c>
      <c r="M2014" t="s">
        <v>186</v>
      </c>
      <c r="N2014" t="s">
        <v>11</v>
      </c>
      <c r="O2014" s="49">
        <v>90.796499999999995</v>
      </c>
      <c r="P2014" s="9">
        <f t="shared" si="190"/>
        <v>2269.91</v>
      </c>
      <c r="Q2014" s="10">
        <f t="shared" si="191"/>
        <v>7.3003400000000003</v>
      </c>
      <c r="R2014" s="10">
        <f t="shared" si="192"/>
        <v>12.4373</v>
      </c>
      <c r="S2014" s="11">
        <f t="shared" si="193"/>
        <v>310.93</v>
      </c>
      <c r="T2014" s="10" t="s">
        <v>349</v>
      </c>
      <c r="U2014" t="s">
        <v>315</v>
      </c>
    </row>
    <row r="2015" spans="1:21">
      <c r="A2015" t="s">
        <v>2136</v>
      </c>
      <c r="B2015" s="20">
        <v>45712</v>
      </c>
      <c r="C2015" s="20">
        <v>45678</v>
      </c>
      <c r="D2015" t="s">
        <v>311</v>
      </c>
      <c r="E2015" t="s">
        <v>312</v>
      </c>
      <c r="G2015" t="s">
        <v>2244</v>
      </c>
      <c r="H2015" s="15" t="s">
        <v>316</v>
      </c>
      <c r="I2015" s="15" t="s">
        <v>317</v>
      </c>
      <c r="J2015" s="8" t="str">
        <f t="shared" si="194"/>
        <v>EXM-</v>
      </c>
      <c r="K2015" t="s">
        <v>10</v>
      </c>
      <c r="L2015" s="46">
        <v>75</v>
      </c>
      <c r="M2015" t="s">
        <v>186</v>
      </c>
      <c r="N2015" t="s">
        <v>11</v>
      </c>
      <c r="O2015" s="49">
        <v>117.3451</v>
      </c>
      <c r="P2015" s="9">
        <f t="shared" si="190"/>
        <v>8800.8799999999992</v>
      </c>
      <c r="Q2015" s="10">
        <f t="shared" si="191"/>
        <v>7.3003400000000003</v>
      </c>
      <c r="R2015" s="10">
        <f t="shared" si="192"/>
        <v>16.073899999999998</v>
      </c>
      <c r="S2015" s="11">
        <f t="shared" si="193"/>
        <v>1205.54</v>
      </c>
      <c r="T2015" s="10" t="s">
        <v>349</v>
      </c>
      <c r="U2015" t="s">
        <v>315</v>
      </c>
    </row>
    <row r="2016" spans="1:21">
      <c r="A2016" t="s">
        <v>1893</v>
      </c>
      <c r="B2016" s="20">
        <v>45712</v>
      </c>
      <c r="C2016" s="20">
        <v>45695</v>
      </c>
      <c r="D2016" t="s">
        <v>28</v>
      </c>
      <c r="E2016" t="s">
        <v>29</v>
      </c>
      <c r="G2016" t="s">
        <v>2158</v>
      </c>
      <c r="H2016" s="15" t="s">
        <v>1629</v>
      </c>
      <c r="I2016" s="15" t="s">
        <v>1630</v>
      </c>
      <c r="J2016" s="8" t="str">
        <f t="shared" si="194"/>
        <v>FG--</v>
      </c>
      <c r="K2016" t="s">
        <v>10</v>
      </c>
      <c r="L2016" s="46">
        <v>2000</v>
      </c>
      <c r="M2016" t="s">
        <v>1472</v>
      </c>
      <c r="N2016" t="s">
        <v>11</v>
      </c>
      <c r="O2016" s="49">
        <v>0.47620000000000001</v>
      </c>
      <c r="P2016" s="9">
        <f t="shared" si="190"/>
        <v>952.4</v>
      </c>
      <c r="Q2016" s="10">
        <f t="shared" si="191"/>
        <v>7.3003400000000003</v>
      </c>
      <c r="R2016" s="10">
        <f t="shared" si="192"/>
        <v>6.5199999999999994E-2</v>
      </c>
      <c r="S2016" s="11">
        <f t="shared" si="193"/>
        <v>130.4</v>
      </c>
      <c r="T2016" s="10" t="s">
        <v>349</v>
      </c>
      <c r="U2016" t="s">
        <v>64</v>
      </c>
    </row>
    <row r="2017" spans="1:21">
      <c r="A2017" t="s">
        <v>1911</v>
      </c>
      <c r="B2017" s="20">
        <v>45712</v>
      </c>
      <c r="C2017" s="20">
        <v>45698</v>
      </c>
      <c r="D2017" t="s">
        <v>28</v>
      </c>
      <c r="E2017" t="s">
        <v>29</v>
      </c>
      <c r="G2017" t="s">
        <v>2158</v>
      </c>
      <c r="H2017" s="15" t="s">
        <v>1643</v>
      </c>
      <c r="I2017" s="15" t="s">
        <v>1644</v>
      </c>
      <c r="J2017" s="8" t="str">
        <f t="shared" si="194"/>
        <v>FG--</v>
      </c>
      <c r="K2017" t="s">
        <v>10</v>
      </c>
      <c r="L2017" s="46">
        <v>1350</v>
      </c>
      <c r="M2017" t="s">
        <v>1472</v>
      </c>
      <c r="N2017" t="s">
        <v>11</v>
      </c>
      <c r="O2017" s="49">
        <v>0.97430000000000005</v>
      </c>
      <c r="P2017" s="9">
        <f t="shared" si="190"/>
        <v>1315.31</v>
      </c>
      <c r="Q2017" s="10">
        <f t="shared" si="191"/>
        <v>7.3003400000000003</v>
      </c>
      <c r="R2017" s="10">
        <f t="shared" si="192"/>
        <v>0.13350000000000001</v>
      </c>
      <c r="S2017" s="11">
        <f t="shared" si="193"/>
        <v>180.23</v>
      </c>
      <c r="T2017" s="10" t="s">
        <v>349</v>
      </c>
      <c r="U2017" t="s">
        <v>64</v>
      </c>
    </row>
    <row r="2018" spans="1:21">
      <c r="A2018" t="s">
        <v>1918</v>
      </c>
      <c r="B2018" s="20">
        <v>45712</v>
      </c>
      <c r="C2018" s="20">
        <v>45670</v>
      </c>
      <c r="D2018" t="s">
        <v>28</v>
      </c>
      <c r="E2018" t="s">
        <v>29</v>
      </c>
      <c r="G2018" t="s">
        <v>2158</v>
      </c>
      <c r="H2018" s="15" t="s">
        <v>1167</v>
      </c>
      <c r="I2018" s="15" t="s">
        <v>1168</v>
      </c>
      <c r="J2018" s="8" t="str">
        <f t="shared" si="194"/>
        <v>FG--</v>
      </c>
      <c r="K2018" t="s">
        <v>10</v>
      </c>
      <c r="L2018" s="46">
        <v>2010</v>
      </c>
      <c r="M2018" t="s">
        <v>1472</v>
      </c>
      <c r="N2018" t="s">
        <v>11</v>
      </c>
      <c r="O2018" s="49">
        <v>1.2692000000000001</v>
      </c>
      <c r="P2018" s="9">
        <f t="shared" si="190"/>
        <v>2551.09</v>
      </c>
      <c r="Q2018" s="10">
        <f t="shared" si="191"/>
        <v>7.3003400000000003</v>
      </c>
      <c r="R2018" s="10">
        <f t="shared" si="192"/>
        <v>0.1739</v>
      </c>
      <c r="S2018" s="11">
        <f t="shared" si="193"/>
        <v>349.54</v>
      </c>
      <c r="T2018" s="10" t="s">
        <v>349</v>
      </c>
      <c r="U2018" t="s">
        <v>64</v>
      </c>
    </row>
    <row r="2019" spans="1:21">
      <c r="A2019" t="s">
        <v>1926</v>
      </c>
      <c r="B2019" s="20">
        <v>45712</v>
      </c>
      <c r="C2019" s="20">
        <v>45671</v>
      </c>
      <c r="D2019" t="s">
        <v>28</v>
      </c>
      <c r="E2019" t="s">
        <v>29</v>
      </c>
      <c r="G2019" t="s">
        <v>2158</v>
      </c>
      <c r="H2019" s="15" t="s">
        <v>1158</v>
      </c>
      <c r="I2019" s="15" t="s">
        <v>1159</v>
      </c>
      <c r="J2019" s="8" t="str">
        <f t="shared" si="194"/>
        <v>FG--</v>
      </c>
      <c r="K2019" t="s">
        <v>10</v>
      </c>
      <c r="L2019" s="46">
        <v>3100</v>
      </c>
      <c r="M2019" t="s">
        <v>1472</v>
      </c>
      <c r="N2019" t="s">
        <v>11</v>
      </c>
      <c r="O2019" s="49">
        <v>1.3540000000000001</v>
      </c>
      <c r="P2019" s="9">
        <f t="shared" si="190"/>
        <v>4197.3999999999996</v>
      </c>
      <c r="Q2019" s="10">
        <f t="shared" si="191"/>
        <v>7.3003400000000003</v>
      </c>
      <c r="R2019" s="10">
        <f t="shared" si="192"/>
        <v>0.1855</v>
      </c>
      <c r="S2019" s="11">
        <f t="shared" si="193"/>
        <v>575.04999999999995</v>
      </c>
      <c r="T2019" s="10" t="s">
        <v>349</v>
      </c>
      <c r="U2019" t="s">
        <v>64</v>
      </c>
    </row>
    <row r="2020" spans="1:21">
      <c r="A2020" t="s">
        <v>2106</v>
      </c>
      <c r="B2020" s="20">
        <v>45712</v>
      </c>
      <c r="C2020" s="20">
        <v>45673</v>
      </c>
      <c r="D2020" t="s">
        <v>287</v>
      </c>
      <c r="E2020" t="s">
        <v>288</v>
      </c>
      <c r="G2020" t="s">
        <v>2226</v>
      </c>
      <c r="H2020" s="15" t="s">
        <v>71</v>
      </c>
      <c r="I2020" s="15" t="s">
        <v>72</v>
      </c>
      <c r="J2020" s="8" t="s">
        <v>1478</v>
      </c>
      <c r="K2020" t="s">
        <v>10</v>
      </c>
      <c r="L2020" s="46">
        <v>1000</v>
      </c>
      <c r="M2020" t="s">
        <v>1472</v>
      </c>
      <c r="N2020" t="s">
        <v>11</v>
      </c>
      <c r="O2020" s="49">
        <v>8.15</v>
      </c>
      <c r="P2020" s="9">
        <f t="shared" si="190"/>
        <v>8150</v>
      </c>
      <c r="Q2020" s="10">
        <f t="shared" si="191"/>
        <v>7.3003400000000003</v>
      </c>
      <c r="R2020" s="10">
        <f t="shared" si="192"/>
        <v>1.1164000000000001</v>
      </c>
      <c r="S2020" s="11">
        <f t="shared" si="193"/>
        <v>1116.4000000000001</v>
      </c>
      <c r="T2020" s="10" t="s">
        <v>349</v>
      </c>
      <c r="U2020" t="s">
        <v>36</v>
      </c>
    </row>
    <row r="2021" spans="1:21">
      <c r="A2021" t="s">
        <v>1956</v>
      </c>
      <c r="B2021" s="20">
        <v>45712</v>
      </c>
      <c r="C2021" s="20">
        <v>45695</v>
      </c>
      <c r="D2021" t="s">
        <v>651</v>
      </c>
      <c r="E2021" t="s">
        <v>652</v>
      </c>
      <c r="G2021" t="s">
        <v>2177</v>
      </c>
      <c r="H2021" s="15" t="s">
        <v>1674</v>
      </c>
      <c r="I2021" s="15" t="s">
        <v>1675</v>
      </c>
      <c r="J2021" s="8" t="str">
        <f t="shared" ref="J2021:J2061" si="195">+LEFT(U2021,4)</f>
        <v>HDL-</v>
      </c>
      <c r="K2021" t="s">
        <v>10</v>
      </c>
      <c r="L2021" s="46">
        <v>1300</v>
      </c>
      <c r="M2021" t="s">
        <v>1472</v>
      </c>
      <c r="N2021" t="s">
        <v>11</v>
      </c>
      <c r="O2021" s="49">
        <v>2.1269999999999998</v>
      </c>
      <c r="P2021" s="9">
        <f t="shared" si="190"/>
        <v>2765.1</v>
      </c>
      <c r="Q2021" s="10">
        <f t="shared" si="191"/>
        <v>7.3003400000000003</v>
      </c>
      <c r="R2021" s="10">
        <f t="shared" si="192"/>
        <v>0.29139999999999999</v>
      </c>
      <c r="S2021" s="11">
        <f t="shared" si="193"/>
        <v>378.82</v>
      </c>
      <c r="T2021" s="10" t="s">
        <v>349</v>
      </c>
      <c r="U2021" t="s">
        <v>228</v>
      </c>
    </row>
    <row r="2022" spans="1:21">
      <c r="A2022" t="s">
        <v>1957</v>
      </c>
      <c r="B2022" s="20">
        <v>45712</v>
      </c>
      <c r="C2022" s="20">
        <v>45698</v>
      </c>
      <c r="D2022" t="s">
        <v>651</v>
      </c>
      <c r="E2022" t="s">
        <v>652</v>
      </c>
      <c r="G2022" t="s">
        <v>2177</v>
      </c>
      <c r="H2022" s="15" t="s">
        <v>1674</v>
      </c>
      <c r="I2022" s="15" t="s">
        <v>1675</v>
      </c>
      <c r="J2022" s="8" t="str">
        <f t="shared" si="195"/>
        <v>HDL-</v>
      </c>
      <c r="K2022" t="s">
        <v>10</v>
      </c>
      <c r="L2022" s="46">
        <v>500</v>
      </c>
      <c r="M2022" t="s">
        <v>1472</v>
      </c>
      <c r="N2022" t="s">
        <v>11</v>
      </c>
      <c r="O2022" s="49">
        <v>2.1269999999999998</v>
      </c>
      <c r="P2022" s="9">
        <f t="shared" si="190"/>
        <v>1063.5</v>
      </c>
      <c r="Q2022" s="10">
        <f t="shared" si="191"/>
        <v>7.3003400000000003</v>
      </c>
      <c r="R2022" s="10">
        <f t="shared" si="192"/>
        <v>0.29139999999999999</v>
      </c>
      <c r="S2022" s="11">
        <f t="shared" si="193"/>
        <v>145.69999999999999</v>
      </c>
      <c r="T2022" s="10" t="s">
        <v>349</v>
      </c>
      <c r="U2022" t="s">
        <v>228</v>
      </c>
    </row>
    <row r="2023" spans="1:21">
      <c r="A2023" t="s">
        <v>1959</v>
      </c>
      <c r="B2023" s="20">
        <v>45712</v>
      </c>
      <c r="C2023" s="20">
        <v>45695</v>
      </c>
      <c r="D2023" t="s">
        <v>651</v>
      </c>
      <c r="E2023" t="s">
        <v>652</v>
      </c>
      <c r="G2023" t="s">
        <v>2177</v>
      </c>
      <c r="H2023" s="15" t="s">
        <v>1678</v>
      </c>
      <c r="I2023" s="15" t="s">
        <v>1679</v>
      </c>
      <c r="J2023" s="8" t="str">
        <f t="shared" si="195"/>
        <v>HDL-</v>
      </c>
      <c r="K2023" t="s">
        <v>10</v>
      </c>
      <c r="L2023" s="46">
        <v>950</v>
      </c>
      <c r="M2023" t="s">
        <v>1472</v>
      </c>
      <c r="N2023" t="s">
        <v>11</v>
      </c>
      <c r="O2023" s="49">
        <v>2.2766999999999999</v>
      </c>
      <c r="P2023" s="9">
        <f t="shared" si="190"/>
        <v>2162.87</v>
      </c>
      <c r="Q2023" s="10">
        <f t="shared" si="191"/>
        <v>7.3003400000000003</v>
      </c>
      <c r="R2023" s="10">
        <f t="shared" si="192"/>
        <v>0.31190000000000001</v>
      </c>
      <c r="S2023" s="11">
        <f t="shared" si="193"/>
        <v>296.31</v>
      </c>
      <c r="T2023" s="10" t="s">
        <v>349</v>
      </c>
      <c r="U2023" t="s">
        <v>228</v>
      </c>
    </row>
    <row r="2024" spans="1:21">
      <c r="A2024" t="s">
        <v>2123</v>
      </c>
      <c r="B2024" s="20">
        <v>45712</v>
      </c>
      <c r="C2024" s="20">
        <v>45671</v>
      </c>
      <c r="D2024" t="s">
        <v>311</v>
      </c>
      <c r="E2024" t="s">
        <v>312</v>
      </c>
      <c r="G2024" t="s">
        <v>2235</v>
      </c>
      <c r="H2024" s="15" t="s">
        <v>341</v>
      </c>
      <c r="I2024" s="15" t="s">
        <v>342</v>
      </c>
      <c r="J2024" s="8" t="str">
        <f t="shared" si="195"/>
        <v>INM-</v>
      </c>
      <c r="K2024" t="s">
        <v>10</v>
      </c>
      <c r="L2024" s="46">
        <v>50</v>
      </c>
      <c r="M2024" t="s">
        <v>186</v>
      </c>
      <c r="N2024" t="s">
        <v>11</v>
      </c>
      <c r="O2024" s="49">
        <v>63.008800000000001</v>
      </c>
      <c r="P2024" s="9">
        <f t="shared" si="190"/>
        <v>3150.44</v>
      </c>
      <c r="Q2024" s="10">
        <f t="shared" si="191"/>
        <v>7.3003400000000003</v>
      </c>
      <c r="R2024" s="10">
        <f t="shared" si="192"/>
        <v>8.6309000000000005</v>
      </c>
      <c r="S2024" s="11">
        <f t="shared" si="193"/>
        <v>431.55</v>
      </c>
      <c r="T2024" s="10" t="s">
        <v>349</v>
      </c>
      <c r="U2024" t="s">
        <v>327</v>
      </c>
    </row>
    <row r="2025" spans="1:21">
      <c r="A2025" t="s">
        <v>2124</v>
      </c>
      <c r="B2025" s="20">
        <v>45712</v>
      </c>
      <c r="C2025" s="20">
        <v>45699</v>
      </c>
      <c r="D2025" t="s">
        <v>311</v>
      </c>
      <c r="E2025" t="s">
        <v>312</v>
      </c>
      <c r="G2025" t="s">
        <v>2236</v>
      </c>
      <c r="H2025" s="15" t="s">
        <v>341</v>
      </c>
      <c r="I2025" s="15" t="s">
        <v>342</v>
      </c>
      <c r="J2025" s="8" t="str">
        <f t="shared" si="195"/>
        <v>INM-</v>
      </c>
      <c r="K2025" t="s">
        <v>10</v>
      </c>
      <c r="L2025" s="46">
        <v>50</v>
      </c>
      <c r="M2025" t="s">
        <v>186</v>
      </c>
      <c r="N2025" t="s">
        <v>11</v>
      </c>
      <c r="O2025" s="49">
        <v>63.008800000000001</v>
      </c>
      <c r="P2025" s="9">
        <f t="shared" si="190"/>
        <v>3150.44</v>
      </c>
      <c r="Q2025" s="10">
        <f t="shared" si="191"/>
        <v>7.3003400000000003</v>
      </c>
      <c r="R2025" s="10">
        <f t="shared" si="192"/>
        <v>8.6309000000000005</v>
      </c>
      <c r="S2025" s="11">
        <f t="shared" si="193"/>
        <v>431.55</v>
      </c>
      <c r="T2025" s="10" t="s">
        <v>349</v>
      </c>
      <c r="U2025" t="s">
        <v>327</v>
      </c>
    </row>
    <row r="2026" spans="1:21">
      <c r="A2026" t="s">
        <v>2127</v>
      </c>
      <c r="B2026" s="20">
        <v>45712</v>
      </c>
      <c r="C2026" s="20">
        <v>45671</v>
      </c>
      <c r="D2026" t="s">
        <v>311</v>
      </c>
      <c r="E2026" t="s">
        <v>312</v>
      </c>
      <c r="G2026" t="s">
        <v>2235</v>
      </c>
      <c r="H2026" s="15" t="s">
        <v>662</v>
      </c>
      <c r="I2026" s="15" t="s">
        <v>663</v>
      </c>
      <c r="J2026" s="8" t="str">
        <f t="shared" si="195"/>
        <v>INM-</v>
      </c>
      <c r="K2026" t="s">
        <v>10</v>
      </c>
      <c r="L2026" s="46">
        <v>75</v>
      </c>
      <c r="M2026" t="s">
        <v>186</v>
      </c>
      <c r="N2026" t="s">
        <v>11</v>
      </c>
      <c r="O2026" s="49">
        <v>92.743399999999994</v>
      </c>
      <c r="P2026" s="9">
        <f t="shared" si="190"/>
        <v>6955.76</v>
      </c>
      <c r="Q2026" s="10">
        <f t="shared" si="191"/>
        <v>7.3003400000000003</v>
      </c>
      <c r="R2026" s="10">
        <f t="shared" si="192"/>
        <v>12.704000000000001</v>
      </c>
      <c r="S2026" s="11">
        <f t="shared" si="193"/>
        <v>952.8</v>
      </c>
      <c r="T2026" s="10" t="s">
        <v>349</v>
      </c>
      <c r="U2026" t="s">
        <v>327</v>
      </c>
    </row>
    <row r="2027" spans="1:21">
      <c r="A2027" t="s">
        <v>2128</v>
      </c>
      <c r="B2027" s="20">
        <v>45712</v>
      </c>
      <c r="C2027" s="20">
        <v>45678</v>
      </c>
      <c r="D2027" t="s">
        <v>311</v>
      </c>
      <c r="E2027" t="s">
        <v>312</v>
      </c>
      <c r="G2027" t="s">
        <v>2239</v>
      </c>
      <c r="H2027" s="15" t="s">
        <v>662</v>
      </c>
      <c r="I2027" s="15" t="s">
        <v>663</v>
      </c>
      <c r="J2027" s="8" t="str">
        <f t="shared" si="195"/>
        <v>INM-</v>
      </c>
      <c r="K2027" t="s">
        <v>10</v>
      </c>
      <c r="L2027" s="46">
        <v>25</v>
      </c>
      <c r="M2027" t="s">
        <v>186</v>
      </c>
      <c r="N2027" t="s">
        <v>11</v>
      </c>
      <c r="O2027" s="49">
        <v>92.743399999999994</v>
      </c>
      <c r="P2027" s="9">
        <f t="shared" si="190"/>
        <v>2318.59</v>
      </c>
      <c r="Q2027" s="10">
        <f t="shared" si="191"/>
        <v>7.3003400000000003</v>
      </c>
      <c r="R2027" s="10">
        <f t="shared" si="192"/>
        <v>12.704000000000001</v>
      </c>
      <c r="S2027" s="11">
        <f t="shared" si="193"/>
        <v>317.60000000000002</v>
      </c>
      <c r="T2027" s="10" t="s">
        <v>349</v>
      </c>
      <c r="U2027" t="s">
        <v>327</v>
      </c>
    </row>
    <row r="2028" spans="1:21">
      <c r="A2028" t="s">
        <v>2129</v>
      </c>
      <c r="B2028" s="20">
        <v>45712</v>
      </c>
      <c r="C2028" s="20">
        <v>45695</v>
      </c>
      <c r="D2028" t="s">
        <v>311</v>
      </c>
      <c r="E2028" t="s">
        <v>312</v>
      </c>
      <c r="G2028" t="s">
        <v>2240</v>
      </c>
      <c r="H2028" s="15" t="s">
        <v>662</v>
      </c>
      <c r="I2028" s="15" t="s">
        <v>663</v>
      </c>
      <c r="J2028" s="8" t="str">
        <f t="shared" si="195"/>
        <v>INM-</v>
      </c>
      <c r="K2028" t="s">
        <v>10</v>
      </c>
      <c r="L2028" s="46">
        <v>100</v>
      </c>
      <c r="M2028" t="s">
        <v>186</v>
      </c>
      <c r="N2028" t="s">
        <v>11</v>
      </c>
      <c r="O2028" s="49">
        <v>92.743399999999994</v>
      </c>
      <c r="P2028" s="9">
        <f t="shared" si="190"/>
        <v>9274.34</v>
      </c>
      <c r="Q2028" s="10">
        <f t="shared" si="191"/>
        <v>7.3003400000000003</v>
      </c>
      <c r="R2028" s="10">
        <f t="shared" si="192"/>
        <v>12.704000000000001</v>
      </c>
      <c r="S2028" s="11">
        <f t="shared" si="193"/>
        <v>1270.4000000000001</v>
      </c>
      <c r="T2028" s="10" t="s">
        <v>349</v>
      </c>
      <c r="U2028" t="s">
        <v>327</v>
      </c>
    </row>
    <row r="2029" spans="1:21">
      <c r="A2029" t="s">
        <v>2130</v>
      </c>
      <c r="B2029" s="20">
        <v>45712</v>
      </c>
      <c r="C2029" s="20">
        <v>45699</v>
      </c>
      <c r="D2029" t="s">
        <v>311</v>
      </c>
      <c r="E2029" t="s">
        <v>312</v>
      </c>
      <c r="G2029" t="s">
        <v>2236</v>
      </c>
      <c r="H2029" s="15" t="s">
        <v>662</v>
      </c>
      <c r="I2029" s="15" t="s">
        <v>663</v>
      </c>
      <c r="J2029" s="8" t="str">
        <f t="shared" si="195"/>
        <v>INM-</v>
      </c>
      <c r="K2029" t="s">
        <v>10</v>
      </c>
      <c r="L2029" s="46">
        <v>100</v>
      </c>
      <c r="M2029" t="s">
        <v>186</v>
      </c>
      <c r="N2029" t="s">
        <v>11</v>
      </c>
      <c r="O2029" s="49">
        <v>92.743399999999994</v>
      </c>
      <c r="P2029" s="9">
        <f t="shared" si="190"/>
        <v>9274.34</v>
      </c>
      <c r="Q2029" s="10">
        <f t="shared" si="191"/>
        <v>7.3003400000000003</v>
      </c>
      <c r="R2029" s="10">
        <f t="shared" si="192"/>
        <v>12.704000000000001</v>
      </c>
      <c r="S2029" s="11">
        <f t="shared" si="193"/>
        <v>1270.4000000000001</v>
      </c>
      <c r="T2029" s="10" t="s">
        <v>349</v>
      </c>
      <c r="U2029" t="s">
        <v>327</v>
      </c>
    </row>
    <row r="2030" spans="1:21">
      <c r="A2030" t="s">
        <v>2015</v>
      </c>
      <c r="B2030" s="20">
        <v>45712</v>
      </c>
      <c r="C2030" s="20">
        <v>45706</v>
      </c>
      <c r="D2030" t="s">
        <v>28</v>
      </c>
      <c r="E2030" t="s">
        <v>29</v>
      </c>
      <c r="G2030" t="s">
        <v>2158</v>
      </c>
      <c r="H2030" s="15" t="s">
        <v>1155</v>
      </c>
      <c r="I2030" s="15" t="s">
        <v>1156</v>
      </c>
      <c r="J2030" s="8" t="str">
        <f t="shared" si="195"/>
        <v>KNOB</v>
      </c>
      <c r="K2030" t="s">
        <v>10</v>
      </c>
      <c r="L2030" s="46">
        <v>15</v>
      </c>
      <c r="M2030" t="s">
        <v>1472</v>
      </c>
      <c r="N2030" t="s">
        <v>11</v>
      </c>
      <c r="O2030" s="49">
        <v>3.3721999999999999</v>
      </c>
      <c r="P2030" s="9">
        <f t="shared" si="190"/>
        <v>50.58</v>
      </c>
      <c r="Q2030" s="10">
        <f t="shared" si="191"/>
        <v>7.3003400000000003</v>
      </c>
      <c r="R2030" s="10">
        <f t="shared" si="192"/>
        <v>0.46189999999999998</v>
      </c>
      <c r="S2030" s="11">
        <f t="shared" si="193"/>
        <v>6.93</v>
      </c>
      <c r="T2030" s="10" t="s">
        <v>349</v>
      </c>
      <c r="U2030" t="s">
        <v>32</v>
      </c>
    </row>
    <row r="2031" spans="1:21">
      <c r="A2031" t="s">
        <v>1904</v>
      </c>
      <c r="B2031" s="20">
        <v>45712</v>
      </c>
      <c r="C2031" s="20">
        <v>45695</v>
      </c>
      <c r="D2031" t="s">
        <v>2247</v>
      </c>
      <c r="E2031" t="s">
        <v>2248</v>
      </c>
      <c r="G2031" t="s">
        <v>2162</v>
      </c>
      <c r="H2031" s="15" t="s">
        <v>1635</v>
      </c>
      <c r="I2031" s="15" t="s">
        <v>1636</v>
      </c>
      <c r="J2031" s="8" t="str">
        <f t="shared" si="195"/>
        <v>KNOB</v>
      </c>
      <c r="K2031" t="s">
        <v>10</v>
      </c>
      <c r="L2031" s="46">
        <v>2000</v>
      </c>
      <c r="M2031" t="s">
        <v>1472</v>
      </c>
      <c r="N2031" t="s">
        <v>11</v>
      </c>
      <c r="O2031" s="49">
        <v>0.68910000000000005</v>
      </c>
      <c r="P2031" s="9">
        <f t="shared" si="190"/>
        <v>1378.2</v>
      </c>
      <c r="Q2031" s="10">
        <f t="shared" si="191"/>
        <v>7.3003400000000003</v>
      </c>
      <c r="R2031" s="10">
        <f t="shared" si="192"/>
        <v>9.4399999999999998E-2</v>
      </c>
      <c r="S2031" s="11">
        <f t="shared" si="193"/>
        <v>188.8</v>
      </c>
      <c r="T2031" s="10" t="s">
        <v>349</v>
      </c>
      <c r="U2031" t="s">
        <v>32</v>
      </c>
    </row>
    <row r="2032" spans="1:21">
      <c r="A2032" t="s">
        <v>2031</v>
      </c>
      <c r="B2032" s="20">
        <v>45712</v>
      </c>
      <c r="C2032" s="20">
        <v>45636</v>
      </c>
      <c r="D2032" t="s">
        <v>94</v>
      </c>
      <c r="E2032" t="s">
        <v>95</v>
      </c>
      <c r="G2032" t="s">
        <v>2197</v>
      </c>
      <c r="H2032" s="15" t="s">
        <v>997</v>
      </c>
      <c r="I2032" s="15" t="s">
        <v>998</v>
      </c>
      <c r="J2032" s="8" t="str">
        <f t="shared" si="195"/>
        <v>LID-</v>
      </c>
      <c r="K2032" t="s">
        <v>369</v>
      </c>
      <c r="L2032" s="46">
        <v>1250</v>
      </c>
      <c r="M2032" t="s">
        <v>1472</v>
      </c>
      <c r="N2032" t="s">
        <v>11</v>
      </c>
      <c r="O2032" s="49">
        <v>3.64</v>
      </c>
      <c r="P2032" s="9">
        <f t="shared" si="190"/>
        <v>4550</v>
      </c>
      <c r="Q2032" s="10">
        <f t="shared" si="191"/>
        <v>7.3003400000000003</v>
      </c>
      <c r="R2032" s="10">
        <f t="shared" si="192"/>
        <v>0.49859999999999999</v>
      </c>
      <c r="S2032" s="11">
        <f t="shared" si="193"/>
        <v>623.25</v>
      </c>
      <c r="T2032" s="10" t="s">
        <v>349</v>
      </c>
      <c r="U2032" t="s">
        <v>368</v>
      </c>
    </row>
    <row r="2033" spans="1:21">
      <c r="A2033" t="s">
        <v>1917</v>
      </c>
      <c r="B2033" s="20">
        <v>45712</v>
      </c>
      <c r="C2033" s="20">
        <v>45698</v>
      </c>
      <c r="D2033" t="s">
        <v>268</v>
      </c>
      <c r="E2033" t="s">
        <v>269</v>
      </c>
      <c r="G2033" t="s">
        <v>2168</v>
      </c>
      <c r="H2033" s="15" t="s">
        <v>1651</v>
      </c>
      <c r="I2033" s="15" t="s">
        <v>1652</v>
      </c>
      <c r="J2033" s="8" t="str">
        <f t="shared" si="195"/>
        <v>MISC</v>
      </c>
      <c r="K2033" t="s">
        <v>10</v>
      </c>
      <c r="L2033" s="46">
        <v>47</v>
      </c>
      <c r="M2033" t="s">
        <v>136</v>
      </c>
      <c r="N2033" t="s">
        <v>11</v>
      </c>
      <c r="O2033" s="49">
        <v>1.2390000000000001</v>
      </c>
      <c r="P2033" s="9">
        <f t="shared" si="190"/>
        <v>58.23</v>
      </c>
      <c r="Q2033" s="10">
        <f t="shared" si="191"/>
        <v>7.3003400000000003</v>
      </c>
      <c r="R2033" s="10">
        <f t="shared" si="192"/>
        <v>0.16969999999999999</v>
      </c>
      <c r="S2033" s="11">
        <f t="shared" si="193"/>
        <v>7.98</v>
      </c>
      <c r="T2033" s="10" t="s">
        <v>349</v>
      </c>
      <c r="U2033" t="s">
        <v>25</v>
      </c>
    </row>
    <row r="2034" spans="1:21">
      <c r="A2034" t="s">
        <v>2068</v>
      </c>
      <c r="B2034" s="20">
        <v>45712</v>
      </c>
      <c r="C2034" s="20">
        <v>45698</v>
      </c>
      <c r="D2034" t="s">
        <v>268</v>
      </c>
      <c r="E2034" t="s">
        <v>269</v>
      </c>
      <c r="G2034" t="s">
        <v>2168</v>
      </c>
      <c r="H2034" s="15" t="s">
        <v>1077</v>
      </c>
      <c r="I2034" s="15" t="s">
        <v>1078</v>
      </c>
      <c r="J2034" s="8" t="str">
        <f t="shared" si="195"/>
        <v>MISC</v>
      </c>
      <c r="K2034" t="s">
        <v>10</v>
      </c>
      <c r="L2034" s="46">
        <v>50</v>
      </c>
      <c r="M2034" t="s">
        <v>136</v>
      </c>
      <c r="N2034" t="s">
        <v>11</v>
      </c>
      <c r="O2034" s="49">
        <v>5.18</v>
      </c>
      <c r="P2034" s="9">
        <f t="shared" si="190"/>
        <v>259</v>
      </c>
      <c r="Q2034" s="10">
        <f t="shared" si="191"/>
        <v>7.3003400000000003</v>
      </c>
      <c r="R2034" s="10">
        <f t="shared" si="192"/>
        <v>0.70960000000000001</v>
      </c>
      <c r="S2034" s="11">
        <f t="shared" si="193"/>
        <v>35.479999999999997</v>
      </c>
      <c r="T2034" s="10" t="s">
        <v>349</v>
      </c>
      <c r="U2034" t="s">
        <v>25</v>
      </c>
    </row>
    <row r="2035" spans="1:21">
      <c r="A2035" t="s">
        <v>2085</v>
      </c>
      <c r="B2035" s="20">
        <v>45712</v>
      </c>
      <c r="C2035" s="20">
        <v>45673</v>
      </c>
      <c r="D2035" t="s">
        <v>268</v>
      </c>
      <c r="E2035" t="s">
        <v>269</v>
      </c>
      <c r="G2035" t="s">
        <v>2168</v>
      </c>
      <c r="H2035" s="15" t="s">
        <v>1073</v>
      </c>
      <c r="I2035" s="15" t="s">
        <v>1074</v>
      </c>
      <c r="J2035" s="8" t="str">
        <f t="shared" si="195"/>
        <v>MISC</v>
      </c>
      <c r="K2035" t="s">
        <v>10</v>
      </c>
      <c r="L2035" s="46">
        <v>100</v>
      </c>
      <c r="M2035" t="s">
        <v>136</v>
      </c>
      <c r="N2035" t="s">
        <v>11</v>
      </c>
      <c r="O2035" s="49">
        <v>6.64</v>
      </c>
      <c r="P2035" s="9">
        <f t="shared" si="190"/>
        <v>664</v>
      </c>
      <c r="Q2035" s="10">
        <f t="shared" si="191"/>
        <v>7.3003400000000003</v>
      </c>
      <c r="R2035" s="10">
        <f t="shared" si="192"/>
        <v>0.90949999999999998</v>
      </c>
      <c r="S2035" s="11">
        <f t="shared" si="193"/>
        <v>90.95</v>
      </c>
      <c r="T2035" s="10" t="s">
        <v>349</v>
      </c>
      <c r="U2035" t="s">
        <v>25</v>
      </c>
    </row>
    <row r="2036" spans="1:21">
      <c r="A2036" t="s">
        <v>2086</v>
      </c>
      <c r="B2036" s="20">
        <v>45712</v>
      </c>
      <c r="C2036" s="20">
        <v>45698</v>
      </c>
      <c r="D2036" t="s">
        <v>268</v>
      </c>
      <c r="E2036" t="s">
        <v>269</v>
      </c>
      <c r="G2036" t="s">
        <v>2168</v>
      </c>
      <c r="H2036" s="15" t="s">
        <v>1073</v>
      </c>
      <c r="I2036" s="15" t="s">
        <v>1074</v>
      </c>
      <c r="J2036" s="8" t="str">
        <f t="shared" si="195"/>
        <v>MISC</v>
      </c>
      <c r="K2036" t="s">
        <v>10</v>
      </c>
      <c r="L2036" s="46">
        <v>50</v>
      </c>
      <c r="M2036" t="s">
        <v>136</v>
      </c>
      <c r="N2036" t="s">
        <v>11</v>
      </c>
      <c r="O2036" s="49">
        <v>6.64</v>
      </c>
      <c r="P2036" s="9">
        <f t="shared" si="190"/>
        <v>332</v>
      </c>
      <c r="Q2036" s="10">
        <f t="shared" si="191"/>
        <v>7.3003400000000003</v>
      </c>
      <c r="R2036" s="10">
        <f t="shared" si="192"/>
        <v>0.90949999999999998</v>
      </c>
      <c r="S2036" s="11">
        <f t="shared" si="193"/>
        <v>45.48</v>
      </c>
      <c r="T2036" s="10" t="s">
        <v>349</v>
      </c>
      <c r="U2036" t="s">
        <v>25</v>
      </c>
    </row>
    <row r="2037" spans="1:21">
      <c r="A2037" t="s">
        <v>2082</v>
      </c>
      <c r="B2037" s="20">
        <v>45712</v>
      </c>
      <c r="C2037" s="20">
        <v>45707</v>
      </c>
      <c r="D2037" t="s">
        <v>2253</v>
      </c>
      <c r="E2037" t="s">
        <v>2254</v>
      </c>
      <c r="G2037" t="s">
        <v>2216</v>
      </c>
      <c r="H2037" s="15" t="s">
        <v>1782</v>
      </c>
      <c r="I2037" s="15" t="s">
        <v>1783</v>
      </c>
      <c r="J2037" s="8" t="str">
        <f t="shared" si="195"/>
        <v>MISC</v>
      </c>
      <c r="K2037" t="s">
        <v>10</v>
      </c>
      <c r="L2037" s="46">
        <v>2000</v>
      </c>
      <c r="M2037" t="s">
        <v>186</v>
      </c>
      <c r="N2037" t="s">
        <v>11</v>
      </c>
      <c r="O2037" s="49">
        <v>6.0620000000000003</v>
      </c>
      <c r="P2037" s="9">
        <f t="shared" si="190"/>
        <v>12124</v>
      </c>
      <c r="Q2037" s="10">
        <f t="shared" si="191"/>
        <v>7.3003400000000003</v>
      </c>
      <c r="R2037" s="10">
        <f t="shared" si="192"/>
        <v>0.83040000000000003</v>
      </c>
      <c r="S2037" s="11">
        <f t="shared" si="193"/>
        <v>1660.8</v>
      </c>
      <c r="T2037" s="10" t="s">
        <v>349</v>
      </c>
      <c r="U2037" t="s">
        <v>25</v>
      </c>
    </row>
    <row r="2038" spans="1:21">
      <c r="A2038" t="s">
        <v>1966</v>
      </c>
      <c r="B2038" s="20">
        <v>45712</v>
      </c>
      <c r="C2038" s="20">
        <v>45707</v>
      </c>
      <c r="D2038" t="s">
        <v>2251</v>
      </c>
      <c r="E2038" t="s">
        <v>2252</v>
      </c>
      <c r="G2038" t="s">
        <v>2178</v>
      </c>
      <c r="H2038" s="15" t="s">
        <v>1686</v>
      </c>
      <c r="I2038" s="15" t="s">
        <v>1687</v>
      </c>
      <c r="J2038" s="8" t="str">
        <f t="shared" si="195"/>
        <v>MISC</v>
      </c>
      <c r="K2038" t="s">
        <v>10</v>
      </c>
      <c r="L2038" s="46">
        <v>3000</v>
      </c>
      <c r="M2038" t="s">
        <v>1472</v>
      </c>
      <c r="N2038" t="s">
        <v>11</v>
      </c>
      <c r="O2038" s="49">
        <v>2.6814</v>
      </c>
      <c r="P2038" s="9">
        <f t="shared" si="190"/>
        <v>8044.2</v>
      </c>
      <c r="Q2038" s="10">
        <f t="shared" si="191"/>
        <v>7.3003400000000003</v>
      </c>
      <c r="R2038" s="10">
        <f t="shared" si="192"/>
        <v>0.36730000000000002</v>
      </c>
      <c r="S2038" s="11">
        <f t="shared" si="193"/>
        <v>1101.9000000000001</v>
      </c>
      <c r="T2038" s="10" t="s">
        <v>349</v>
      </c>
      <c r="U2038" t="s">
        <v>25</v>
      </c>
    </row>
    <row r="2039" spans="1:21">
      <c r="A2039" t="s">
        <v>1967</v>
      </c>
      <c r="B2039" s="20">
        <v>45712</v>
      </c>
      <c r="C2039" s="20">
        <v>45707</v>
      </c>
      <c r="D2039" t="s">
        <v>2251</v>
      </c>
      <c r="E2039" t="s">
        <v>2252</v>
      </c>
      <c r="G2039" t="s">
        <v>2178</v>
      </c>
      <c r="H2039" s="15" t="s">
        <v>1686</v>
      </c>
      <c r="I2039" s="15" t="s">
        <v>1687</v>
      </c>
      <c r="J2039" s="8" t="str">
        <f t="shared" si="195"/>
        <v>MISC</v>
      </c>
      <c r="K2039" t="s">
        <v>10</v>
      </c>
      <c r="L2039" s="46">
        <v>2000</v>
      </c>
      <c r="M2039" t="s">
        <v>1472</v>
      </c>
      <c r="N2039" t="s">
        <v>11</v>
      </c>
      <c r="O2039" s="49">
        <v>2.6814</v>
      </c>
      <c r="P2039" s="9">
        <f t="shared" si="190"/>
        <v>5362.8</v>
      </c>
      <c r="Q2039" s="10">
        <f t="shared" si="191"/>
        <v>7.3003400000000003</v>
      </c>
      <c r="R2039" s="10">
        <f t="shared" si="192"/>
        <v>0.36730000000000002</v>
      </c>
      <c r="S2039" s="11">
        <f t="shared" si="193"/>
        <v>734.6</v>
      </c>
      <c r="T2039" s="10" t="s">
        <v>349</v>
      </c>
      <c r="U2039" t="s">
        <v>25</v>
      </c>
    </row>
    <row r="2040" spans="1:21">
      <c r="A2040" t="s">
        <v>1874</v>
      </c>
      <c r="B2040" s="20">
        <v>45712</v>
      </c>
      <c r="C2040" s="20">
        <v>45670</v>
      </c>
      <c r="D2040" t="s">
        <v>28</v>
      </c>
      <c r="E2040" t="s">
        <v>29</v>
      </c>
      <c r="G2040" t="s">
        <v>2151</v>
      </c>
      <c r="H2040" s="15" t="s">
        <v>1175</v>
      </c>
      <c r="I2040" s="15" t="s">
        <v>1176</v>
      </c>
      <c r="J2040" s="8" t="str">
        <f t="shared" si="195"/>
        <v>MISC</v>
      </c>
      <c r="K2040" t="s">
        <v>10</v>
      </c>
      <c r="L2040" s="46">
        <v>5000</v>
      </c>
      <c r="M2040" t="s">
        <v>1472</v>
      </c>
      <c r="N2040" t="s">
        <v>11</v>
      </c>
      <c r="O2040" s="49">
        <v>0.18160000000000001</v>
      </c>
      <c r="P2040" s="9">
        <f t="shared" si="190"/>
        <v>908</v>
      </c>
      <c r="Q2040" s="10">
        <f t="shared" si="191"/>
        <v>7.3003400000000003</v>
      </c>
      <c r="R2040" s="10">
        <f t="shared" si="192"/>
        <v>2.4899999999999999E-2</v>
      </c>
      <c r="S2040" s="11">
        <f t="shared" si="193"/>
        <v>124.5</v>
      </c>
      <c r="T2040" s="10" t="s">
        <v>349</v>
      </c>
      <c r="U2040" t="s">
        <v>25</v>
      </c>
    </row>
    <row r="2041" spans="1:21">
      <c r="A2041" t="s">
        <v>1875</v>
      </c>
      <c r="B2041" s="20">
        <v>45712</v>
      </c>
      <c r="C2041" s="20">
        <v>45671</v>
      </c>
      <c r="D2041" t="s">
        <v>28</v>
      </c>
      <c r="E2041" t="s">
        <v>29</v>
      </c>
      <c r="G2041" t="s">
        <v>2151</v>
      </c>
      <c r="H2041" s="15" t="s">
        <v>1175</v>
      </c>
      <c r="I2041" s="15" t="s">
        <v>1176</v>
      </c>
      <c r="J2041" s="8" t="str">
        <f t="shared" si="195"/>
        <v>MISC</v>
      </c>
      <c r="K2041" t="s">
        <v>10</v>
      </c>
      <c r="L2041" s="46">
        <v>18000</v>
      </c>
      <c r="M2041" t="s">
        <v>1472</v>
      </c>
      <c r="N2041" t="s">
        <v>11</v>
      </c>
      <c r="O2041" s="49">
        <v>0.18160000000000001</v>
      </c>
      <c r="P2041" s="9">
        <f t="shared" si="190"/>
        <v>3268.8</v>
      </c>
      <c r="Q2041" s="10">
        <f t="shared" si="191"/>
        <v>7.3003400000000003</v>
      </c>
      <c r="R2041" s="10">
        <f t="shared" si="192"/>
        <v>2.4899999999999999E-2</v>
      </c>
      <c r="S2041" s="11">
        <f t="shared" si="193"/>
        <v>448.2</v>
      </c>
      <c r="T2041" s="10" t="s">
        <v>349</v>
      </c>
      <c r="U2041" t="s">
        <v>25</v>
      </c>
    </row>
    <row r="2042" spans="1:21">
      <c r="A2042" t="s">
        <v>1876</v>
      </c>
      <c r="B2042" s="20">
        <v>45712</v>
      </c>
      <c r="C2042" s="20">
        <v>45695</v>
      </c>
      <c r="D2042" t="s">
        <v>28</v>
      </c>
      <c r="E2042" t="s">
        <v>29</v>
      </c>
      <c r="G2042" t="s">
        <v>2151</v>
      </c>
      <c r="H2042" s="15" t="s">
        <v>1175</v>
      </c>
      <c r="I2042" s="15" t="s">
        <v>1176</v>
      </c>
      <c r="J2042" s="8" t="str">
        <f t="shared" si="195"/>
        <v>MISC</v>
      </c>
      <c r="K2042" t="s">
        <v>10</v>
      </c>
      <c r="L2042" s="46">
        <v>3000</v>
      </c>
      <c r="M2042" t="s">
        <v>1472</v>
      </c>
      <c r="N2042" t="s">
        <v>11</v>
      </c>
      <c r="O2042" s="49">
        <v>0.1835</v>
      </c>
      <c r="P2042" s="9">
        <f t="shared" si="190"/>
        <v>550.5</v>
      </c>
      <c r="Q2042" s="10">
        <f t="shared" si="191"/>
        <v>7.3003400000000003</v>
      </c>
      <c r="R2042" s="10">
        <f t="shared" si="192"/>
        <v>2.5100000000000001E-2</v>
      </c>
      <c r="S2042" s="11">
        <f t="shared" si="193"/>
        <v>75.3</v>
      </c>
      <c r="T2042" s="10" t="s">
        <v>349</v>
      </c>
      <c r="U2042" t="s">
        <v>25</v>
      </c>
    </row>
    <row r="2043" spans="1:21">
      <c r="A2043" t="s">
        <v>1847</v>
      </c>
      <c r="B2043" s="20">
        <v>45712</v>
      </c>
      <c r="C2043" s="20">
        <v>45664</v>
      </c>
      <c r="D2043" t="s">
        <v>128</v>
      </c>
      <c r="E2043" t="s">
        <v>129</v>
      </c>
      <c r="G2043" t="s">
        <v>2146</v>
      </c>
      <c r="H2043" s="15" t="s">
        <v>1587</v>
      </c>
      <c r="I2043" s="15" t="s">
        <v>1588</v>
      </c>
      <c r="J2043" s="8" t="str">
        <f t="shared" si="195"/>
        <v>RIV-</v>
      </c>
      <c r="K2043" t="s">
        <v>10</v>
      </c>
      <c r="L2043" s="46">
        <v>10000</v>
      </c>
      <c r="M2043" t="s">
        <v>1472</v>
      </c>
      <c r="N2043" t="s">
        <v>11</v>
      </c>
      <c r="O2043" s="49">
        <v>9.6100000000000005E-2</v>
      </c>
      <c r="P2043" s="9">
        <f t="shared" si="190"/>
        <v>961</v>
      </c>
      <c r="Q2043" s="10">
        <f t="shared" si="191"/>
        <v>7.3003400000000003</v>
      </c>
      <c r="R2043" s="10">
        <f t="shared" si="192"/>
        <v>1.32E-2</v>
      </c>
      <c r="S2043" s="11">
        <f t="shared" si="193"/>
        <v>132</v>
      </c>
      <c r="T2043" s="10" t="s">
        <v>349</v>
      </c>
      <c r="U2043" t="s">
        <v>132</v>
      </c>
    </row>
    <row r="2044" spans="1:21">
      <c r="A2044" t="s">
        <v>1848</v>
      </c>
      <c r="B2044" s="20">
        <v>45712</v>
      </c>
      <c r="C2044" s="20">
        <v>45674</v>
      </c>
      <c r="D2044" t="s">
        <v>128</v>
      </c>
      <c r="E2044" t="s">
        <v>129</v>
      </c>
      <c r="G2044" t="s">
        <v>2146</v>
      </c>
      <c r="H2044" s="15" t="s">
        <v>1587</v>
      </c>
      <c r="I2044" s="15" t="s">
        <v>1588</v>
      </c>
      <c r="J2044" s="8" t="str">
        <f t="shared" si="195"/>
        <v>RIV-</v>
      </c>
      <c r="K2044" t="s">
        <v>10</v>
      </c>
      <c r="L2044" s="46">
        <v>3000</v>
      </c>
      <c r="M2044" t="s">
        <v>1472</v>
      </c>
      <c r="N2044" t="s">
        <v>11</v>
      </c>
      <c r="O2044" s="49">
        <v>9.6100000000000005E-2</v>
      </c>
      <c r="P2044" s="9">
        <f t="shared" si="190"/>
        <v>288.3</v>
      </c>
      <c r="Q2044" s="10">
        <f t="shared" si="191"/>
        <v>7.3003400000000003</v>
      </c>
      <c r="R2044" s="10">
        <f t="shared" si="192"/>
        <v>1.32E-2</v>
      </c>
      <c r="S2044" s="11">
        <f t="shared" si="193"/>
        <v>39.6</v>
      </c>
      <c r="T2044" s="10" t="s">
        <v>349</v>
      </c>
      <c r="U2044" t="s">
        <v>132</v>
      </c>
    </row>
    <row r="2045" spans="1:21">
      <c r="A2045" t="s">
        <v>1852</v>
      </c>
      <c r="B2045" s="20">
        <v>45712</v>
      </c>
      <c r="C2045" s="20">
        <v>45674</v>
      </c>
      <c r="D2045" t="s">
        <v>128</v>
      </c>
      <c r="E2045" t="s">
        <v>129</v>
      </c>
      <c r="G2045" t="s">
        <v>2146</v>
      </c>
      <c r="H2045" s="15" t="s">
        <v>950</v>
      </c>
      <c r="I2045" s="15" t="s">
        <v>951</v>
      </c>
      <c r="J2045" s="8" t="str">
        <f t="shared" si="195"/>
        <v>RIV-</v>
      </c>
      <c r="K2045" t="s">
        <v>10</v>
      </c>
      <c r="L2045" s="46">
        <v>2000</v>
      </c>
      <c r="M2045" t="s">
        <v>1472</v>
      </c>
      <c r="N2045" t="s">
        <v>11</v>
      </c>
      <c r="O2045" s="49">
        <v>0.1016</v>
      </c>
      <c r="P2045" s="9">
        <f t="shared" si="190"/>
        <v>203.2</v>
      </c>
      <c r="Q2045" s="10">
        <f t="shared" si="191"/>
        <v>7.3003400000000003</v>
      </c>
      <c r="R2045" s="10">
        <f t="shared" si="192"/>
        <v>1.3899999999999999E-2</v>
      </c>
      <c r="S2045" s="11">
        <f t="shared" si="193"/>
        <v>27.8</v>
      </c>
      <c r="T2045" s="10" t="s">
        <v>349</v>
      </c>
      <c r="U2045" t="s">
        <v>132</v>
      </c>
    </row>
    <row r="2046" spans="1:21">
      <c r="A2046" t="s">
        <v>1864</v>
      </c>
      <c r="B2046" s="20">
        <v>45712</v>
      </c>
      <c r="C2046" s="20">
        <v>45664</v>
      </c>
      <c r="D2046" t="s">
        <v>235</v>
      </c>
      <c r="E2046" t="s">
        <v>236</v>
      </c>
      <c r="G2046" t="s">
        <v>2149</v>
      </c>
      <c r="H2046" s="15" t="s">
        <v>1352</v>
      </c>
      <c r="I2046" s="15" t="s">
        <v>1353</v>
      </c>
      <c r="J2046" s="8" t="str">
        <f t="shared" si="195"/>
        <v>RIV-</v>
      </c>
      <c r="K2046" t="s">
        <v>10</v>
      </c>
      <c r="L2046" s="46">
        <v>4800</v>
      </c>
      <c r="M2046" t="s">
        <v>1472</v>
      </c>
      <c r="N2046" t="s">
        <v>11</v>
      </c>
      <c r="O2046" s="49">
        <v>0.13550000000000001</v>
      </c>
      <c r="P2046" s="9">
        <f t="shared" si="190"/>
        <v>650.4</v>
      </c>
      <c r="Q2046" s="10">
        <f t="shared" si="191"/>
        <v>7.3003400000000003</v>
      </c>
      <c r="R2046" s="10">
        <f t="shared" si="192"/>
        <v>1.8599999999999998E-2</v>
      </c>
      <c r="S2046" s="11">
        <f t="shared" si="193"/>
        <v>89.28</v>
      </c>
      <c r="T2046" s="10" t="s">
        <v>349</v>
      </c>
      <c r="U2046" t="s">
        <v>132</v>
      </c>
    </row>
    <row r="2047" spans="1:21">
      <c r="A2047" t="s">
        <v>1872</v>
      </c>
      <c r="B2047" s="20">
        <v>45712</v>
      </c>
      <c r="C2047" s="20">
        <v>45664</v>
      </c>
      <c r="D2047" t="s">
        <v>235</v>
      </c>
      <c r="E2047" t="s">
        <v>236</v>
      </c>
      <c r="G2047" t="s">
        <v>2149</v>
      </c>
      <c r="H2047" s="15" t="s">
        <v>1361</v>
      </c>
      <c r="I2047" s="15" t="s">
        <v>1362</v>
      </c>
      <c r="J2047" s="8" t="str">
        <f t="shared" si="195"/>
        <v>RIV-</v>
      </c>
      <c r="K2047" t="s">
        <v>10</v>
      </c>
      <c r="L2047" s="46">
        <v>17000</v>
      </c>
      <c r="M2047" t="s">
        <v>1472</v>
      </c>
      <c r="N2047" t="s">
        <v>11</v>
      </c>
      <c r="O2047" s="49">
        <v>0.17649999999999999</v>
      </c>
      <c r="P2047" s="9">
        <f t="shared" si="190"/>
        <v>3000.5</v>
      </c>
      <c r="Q2047" s="10">
        <f t="shared" si="191"/>
        <v>7.3003400000000003</v>
      </c>
      <c r="R2047" s="10">
        <f t="shared" si="192"/>
        <v>2.4199999999999999E-2</v>
      </c>
      <c r="S2047" s="11">
        <f t="shared" si="193"/>
        <v>411.4</v>
      </c>
      <c r="T2047" s="10" t="s">
        <v>349</v>
      </c>
      <c r="U2047" t="s">
        <v>132</v>
      </c>
    </row>
    <row r="2048" spans="1:21">
      <c r="A2048" t="s">
        <v>1873</v>
      </c>
      <c r="B2048" s="20">
        <v>45712</v>
      </c>
      <c r="C2048" s="20">
        <v>45695</v>
      </c>
      <c r="D2048" t="s">
        <v>235</v>
      </c>
      <c r="E2048" t="s">
        <v>236</v>
      </c>
      <c r="G2048" t="s">
        <v>2149</v>
      </c>
      <c r="H2048" s="15" t="s">
        <v>1361</v>
      </c>
      <c r="I2048" s="15" t="s">
        <v>1362</v>
      </c>
      <c r="J2048" s="8" t="str">
        <f t="shared" si="195"/>
        <v>RIV-</v>
      </c>
      <c r="K2048" t="s">
        <v>10</v>
      </c>
      <c r="L2048" s="46">
        <v>3000</v>
      </c>
      <c r="M2048" t="s">
        <v>1472</v>
      </c>
      <c r="N2048" t="s">
        <v>11</v>
      </c>
      <c r="O2048" s="49">
        <v>0.17649999999999999</v>
      </c>
      <c r="P2048" s="9">
        <f t="shared" si="190"/>
        <v>529.5</v>
      </c>
      <c r="Q2048" s="10">
        <f t="shared" si="191"/>
        <v>7.3003400000000003</v>
      </c>
      <c r="R2048" s="10">
        <f t="shared" si="192"/>
        <v>2.4199999999999999E-2</v>
      </c>
      <c r="S2048" s="11">
        <f t="shared" si="193"/>
        <v>72.599999999999994</v>
      </c>
      <c r="T2048" s="10" t="s">
        <v>349</v>
      </c>
      <c r="U2048" t="s">
        <v>132</v>
      </c>
    </row>
    <row r="2049" spans="1:21">
      <c r="A2049" t="s">
        <v>1880</v>
      </c>
      <c r="B2049" s="20">
        <v>45712</v>
      </c>
      <c r="C2049" s="20">
        <v>45698</v>
      </c>
      <c r="D2049" t="s">
        <v>235</v>
      </c>
      <c r="E2049" t="s">
        <v>236</v>
      </c>
      <c r="G2049" t="s">
        <v>2153</v>
      </c>
      <c r="H2049" s="15" t="s">
        <v>1358</v>
      </c>
      <c r="I2049" s="15" t="s">
        <v>1359</v>
      </c>
      <c r="J2049" s="8" t="str">
        <f t="shared" si="195"/>
        <v>RIV-</v>
      </c>
      <c r="K2049" t="s">
        <v>10</v>
      </c>
      <c r="L2049" s="46">
        <v>8000</v>
      </c>
      <c r="M2049" t="s">
        <v>1472</v>
      </c>
      <c r="N2049" t="s">
        <v>11</v>
      </c>
      <c r="O2049" s="49">
        <v>0.2331</v>
      </c>
      <c r="P2049" s="9">
        <f t="shared" si="190"/>
        <v>1864.8</v>
      </c>
      <c r="Q2049" s="10">
        <f t="shared" si="191"/>
        <v>7.3003400000000003</v>
      </c>
      <c r="R2049" s="10">
        <f t="shared" si="192"/>
        <v>3.1899999999999998E-2</v>
      </c>
      <c r="S2049" s="11">
        <f t="shared" si="193"/>
        <v>255.2</v>
      </c>
      <c r="T2049" s="10" t="s">
        <v>349</v>
      </c>
      <c r="U2049" t="s">
        <v>132</v>
      </c>
    </row>
    <row r="2050" spans="1:21">
      <c r="A2050" t="s">
        <v>1830</v>
      </c>
      <c r="B2050" s="20">
        <v>45712</v>
      </c>
      <c r="C2050" s="20">
        <v>45670</v>
      </c>
      <c r="D2050" t="s">
        <v>162</v>
      </c>
      <c r="E2050" t="s">
        <v>163</v>
      </c>
      <c r="G2050" t="s">
        <v>2139</v>
      </c>
      <c r="H2050" s="15" t="s">
        <v>599</v>
      </c>
      <c r="I2050" s="15" t="s">
        <v>600</v>
      </c>
      <c r="J2050" s="8" t="str">
        <f t="shared" si="195"/>
        <v>SCR-</v>
      </c>
      <c r="K2050" t="s">
        <v>10</v>
      </c>
      <c r="L2050" s="46">
        <v>22600</v>
      </c>
      <c r="M2050" t="s">
        <v>1472</v>
      </c>
      <c r="N2050" t="s">
        <v>11</v>
      </c>
      <c r="O2050" s="49">
        <v>4.1200000000000001E-2</v>
      </c>
      <c r="P2050" s="9">
        <f t="shared" ref="P2050:P2113" si="196">ROUND(O2050*L2050,2)</f>
        <v>931.12</v>
      </c>
      <c r="Q2050" s="10">
        <f t="shared" ref="Q2050:Q2113" si="197">IF(N2050="HKD",7.8,IF(N2050="CNY",7.30034,1))</f>
        <v>7.3003400000000003</v>
      </c>
      <c r="R2050" s="10">
        <f t="shared" ref="R2050:R2113" si="198">+ROUND(O2050/Q2050,4)</f>
        <v>5.5999999999999999E-3</v>
      </c>
      <c r="S2050" s="11">
        <f t="shared" ref="S2050:S2113" si="199">ROUND(R2050*L2050,2)</f>
        <v>126.56</v>
      </c>
      <c r="T2050" s="10" t="s">
        <v>349</v>
      </c>
      <c r="U2050" t="s">
        <v>166</v>
      </c>
    </row>
    <row r="2051" spans="1:21">
      <c r="A2051" t="s">
        <v>1830</v>
      </c>
      <c r="B2051" s="20">
        <v>45712</v>
      </c>
      <c r="C2051" s="20">
        <v>45670</v>
      </c>
      <c r="D2051" t="s">
        <v>162</v>
      </c>
      <c r="E2051" t="s">
        <v>163</v>
      </c>
      <c r="G2051" t="s">
        <v>2140</v>
      </c>
      <c r="H2051" s="15" t="s">
        <v>599</v>
      </c>
      <c r="I2051" s="15" t="s">
        <v>600</v>
      </c>
      <c r="J2051" s="8" t="str">
        <f t="shared" si="195"/>
        <v>SCR-</v>
      </c>
      <c r="K2051" t="s">
        <v>10</v>
      </c>
      <c r="L2051" s="46">
        <v>-26000</v>
      </c>
      <c r="M2051" t="s">
        <v>1472</v>
      </c>
      <c r="N2051" t="s">
        <v>11</v>
      </c>
      <c r="O2051" s="49">
        <v>4.1200000000000001E-2</v>
      </c>
      <c r="P2051" s="9">
        <f t="shared" si="196"/>
        <v>-1071.2</v>
      </c>
      <c r="Q2051" s="10">
        <f t="shared" si="197"/>
        <v>7.3003400000000003</v>
      </c>
      <c r="R2051" s="10">
        <f t="shared" si="198"/>
        <v>5.5999999999999999E-3</v>
      </c>
      <c r="S2051" s="11">
        <f t="shared" si="199"/>
        <v>-145.6</v>
      </c>
      <c r="T2051" s="10" t="s">
        <v>349</v>
      </c>
      <c r="U2051" t="s">
        <v>166</v>
      </c>
    </row>
    <row r="2052" spans="1:21">
      <c r="A2052" t="s">
        <v>1830</v>
      </c>
      <c r="B2052" s="20">
        <v>45712</v>
      </c>
      <c r="C2052" s="20">
        <v>45670</v>
      </c>
      <c r="D2052" t="s">
        <v>162</v>
      </c>
      <c r="E2052" t="s">
        <v>163</v>
      </c>
      <c r="G2052" t="s">
        <v>2139</v>
      </c>
      <c r="H2052" s="15" t="s">
        <v>599</v>
      </c>
      <c r="I2052" s="15" t="s">
        <v>600</v>
      </c>
      <c r="J2052" s="8" t="str">
        <f t="shared" si="195"/>
        <v>SCR-</v>
      </c>
      <c r="K2052" t="s">
        <v>10</v>
      </c>
      <c r="L2052" s="46">
        <v>26000</v>
      </c>
      <c r="M2052" t="s">
        <v>1472</v>
      </c>
      <c r="N2052" t="s">
        <v>11</v>
      </c>
      <c r="O2052" s="49">
        <v>4.1200000000000001E-2</v>
      </c>
      <c r="P2052" s="9">
        <f t="shared" si="196"/>
        <v>1071.2</v>
      </c>
      <c r="Q2052" s="10">
        <f t="shared" si="197"/>
        <v>7.3003400000000003</v>
      </c>
      <c r="R2052" s="10">
        <f t="shared" si="198"/>
        <v>5.5999999999999999E-3</v>
      </c>
      <c r="S2052" s="11">
        <f t="shared" si="199"/>
        <v>145.6</v>
      </c>
      <c r="T2052" s="10" t="s">
        <v>349</v>
      </c>
      <c r="U2052" t="s">
        <v>166</v>
      </c>
    </row>
    <row r="2053" spans="1:21">
      <c r="A2053" t="s">
        <v>1839</v>
      </c>
      <c r="B2053" s="20">
        <v>45712</v>
      </c>
      <c r="C2053" s="20">
        <v>45674</v>
      </c>
      <c r="D2053" t="s">
        <v>162</v>
      </c>
      <c r="E2053" t="s">
        <v>163</v>
      </c>
      <c r="G2053" t="s">
        <v>2139</v>
      </c>
      <c r="H2053" s="15" t="s">
        <v>592</v>
      </c>
      <c r="I2053" s="15" t="s">
        <v>593</v>
      </c>
      <c r="J2053" s="8" t="str">
        <f t="shared" si="195"/>
        <v>SCR-</v>
      </c>
      <c r="K2053" t="s">
        <v>10</v>
      </c>
      <c r="L2053" s="46">
        <v>3100</v>
      </c>
      <c r="M2053" t="s">
        <v>1472</v>
      </c>
      <c r="N2053" t="s">
        <v>11</v>
      </c>
      <c r="O2053" s="49">
        <v>7.0000000000000007E-2</v>
      </c>
      <c r="P2053" s="9">
        <f t="shared" si="196"/>
        <v>217</v>
      </c>
      <c r="Q2053" s="10">
        <f t="shared" si="197"/>
        <v>7.3003400000000003</v>
      </c>
      <c r="R2053" s="10">
        <f t="shared" si="198"/>
        <v>9.5999999999999992E-3</v>
      </c>
      <c r="S2053" s="11">
        <f t="shared" si="199"/>
        <v>29.76</v>
      </c>
      <c r="T2053" s="10" t="s">
        <v>349</v>
      </c>
      <c r="U2053" t="s">
        <v>166</v>
      </c>
    </row>
    <row r="2054" spans="1:21">
      <c r="A2054" t="s">
        <v>1846</v>
      </c>
      <c r="B2054" s="20">
        <v>45712</v>
      </c>
      <c r="C2054" s="20">
        <v>45674</v>
      </c>
      <c r="D2054" t="s">
        <v>162</v>
      </c>
      <c r="E2054" t="s">
        <v>163</v>
      </c>
      <c r="G2054" t="s">
        <v>2139</v>
      </c>
      <c r="H2054" s="15" t="s">
        <v>583</v>
      </c>
      <c r="I2054" s="15" t="s">
        <v>584</v>
      </c>
      <c r="J2054" s="8" t="str">
        <f t="shared" si="195"/>
        <v>SCR-</v>
      </c>
      <c r="K2054" t="s">
        <v>10</v>
      </c>
      <c r="L2054" s="46">
        <v>2000</v>
      </c>
      <c r="M2054" t="s">
        <v>1472</v>
      </c>
      <c r="N2054" t="s">
        <v>11</v>
      </c>
      <c r="O2054" s="49">
        <v>9.2999999999999999E-2</v>
      </c>
      <c r="P2054" s="9">
        <f t="shared" si="196"/>
        <v>186</v>
      </c>
      <c r="Q2054" s="10">
        <f t="shared" si="197"/>
        <v>7.3003400000000003</v>
      </c>
      <c r="R2054" s="10">
        <f t="shared" si="198"/>
        <v>1.2699999999999999E-2</v>
      </c>
      <c r="S2054" s="11">
        <f t="shared" si="199"/>
        <v>25.4</v>
      </c>
      <c r="T2054" s="10" t="s">
        <v>349</v>
      </c>
      <c r="U2054" t="s">
        <v>166</v>
      </c>
    </row>
    <row r="2055" spans="1:21">
      <c r="A2055" t="s">
        <v>1849</v>
      </c>
      <c r="B2055" s="20">
        <v>45712</v>
      </c>
      <c r="C2055" s="20">
        <v>45670</v>
      </c>
      <c r="D2055" t="s">
        <v>162</v>
      </c>
      <c r="E2055" t="s">
        <v>163</v>
      </c>
      <c r="G2055" t="s">
        <v>2139</v>
      </c>
      <c r="H2055" s="15" t="s">
        <v>578</v>
      </c>
      <c r="I2055" s="15" t="s">
        <v>579</v>
      </c>
      <c r="J2055" s="8" t="str">
        <f t="shared" si="195"/>
        <v>SCR-</v>
      </c>
      <c r="K2055" t="s">
        <v>10</v>
      </c>
      <c r="L2055" s="46">
        <v>1040</v>
      </c>
      <c r="M2055" t="s">
        <v>1472</v>
      </c>
      <c r="N2055" t="s">
        <v>11</v>
      </c>
      <c r="O2055" s="49">
        <v>9.8000000000000004E-2</v>
      </c>
      <c r="P2055" s="9">
        <f t="shared" si="196"/>
        <v>101.92</v>
      </c>
      <c r="Q2055" s="10">
        <f t="shared" si="197"/>
        <v>7.3003400000000003</v>
      </c>
      <c r="R2055" s="10">
        <f t="shared" si="198"/>
        <v>1.34E-2</v>
      </c>
      <c r="S2055" s="11">
        <f t="shared" si="199"/>
        <v>13.94</v>
      </c>
      <c r="T2055" s="10" t="s">
        <v>349</v>
      </c>
      <c r="U2055" t="s">
        <v>166</v>
      </c>
    </row>
    <row r="2056" spans="1:21">
      <c r="A2056" t="s">
        <v>1850</v>
      </c>
      <c r="B2056" s="20">
        <v>45712</v>
      </c>
      <c r="C2056" s="20">
        <v>45671</v>
      </c>
      <c r="D2056" t="s">
        <v>162</v>
      </c>
      <c r="E2056" t="s">
        <v>163</v>
      </c>
      <c r="G2056" t="s">
        <v>2139</v>
      </c>
      <c r="H2056" s="15" t="s">
        <v>578</v>
      </c>
      <c r="I2056" s="15" t="s">
        <v>579</v>
      </c>
      <c r="J2056" s="8" t="str">
        <f t="shared" si="195"/>
        <v>SCR-</v>
      </c>
      <c r="K2056" t="s">
        <v>10</v>
      </c>
      <c r="L2056" s="46">
        <v>10000</v>
      </c>
      <c r="M2056" t="s">
        <v>1472</v>
      </c>
      <c r="N2056" t="s">
        <v>11</v>
      </c>
      <c r="O2056" s="49">
        <v>9.8000000000000004E-2</v>
      </c>
      <c r="P2056" s="9">
        <f t="shared" si="196"/>
        <v>980</v>
      </c>
      <c r="Q2056" s="10">
        <f t="shared" si="197"/>
        <v>7.3003400000000003</v>
      </c>
      <c r="R2056" s="10">
        <f t="shared" si="198"/>
        <v>1.34E-2</v>
      </c>
      <c r="S2056" s="11">
        <f t="shared" si="199"/>
        <v>134</v>
      </c>
      <c r="T2056" s="10" t="s">
        <v>349</v>
      </c>
      <c r="U2056" t="s">
        <v>166</v>
      </c>
    </row>
    <row r="2057" spans="1:21">
      <c r="A2057" t="s">
        <v>1851</v>
      </c>
      <c r="B2057" s="20">
        <v>45712</v>
      </c>
      <c r="C2057" s="20">
        <v>45695</v>
      </c>
      <c r="D2057" t="s">
        <v>162</v>
      </c>
      <c r="E2057" t="s">
        <v>163</v>
      </c>
      <c r="G2057" t="s">
        <v>2139</v>
      </c>
      <c r="H2057" s="15" t="s">
        <v>578</v>
      </c>
      <c r="I2057" s="15" t="s">
        <v>579</v>
      </c>
      <c r="J2057" s="8" t="str">
        <f t="shared" si="195"/>
        <v>SCR-</v>
      </c>
      <c r="K2057" t="s">
        <v>10</v>
      </c>
      <c r="L2057" s="46">
        <v>2200</v>
      </c>
      <c r="M2057" t="s">
        <v>1472</v>
      </c>
      <c r="N2057" t="s">
        <v>11</v>
      </c>
      <c r="O2057" s="49">
        <v>9.8000000000000004E-2</v>
      </c>
      <c r="P2057" s="9">
        <f t="shared" si="196"/>
        <v>215.6</v>
      </c>
      <c r="Q2057" s="10">
        <f t="shared" si="197"/>
        <v>7.3003400000000003</v>
      </c>
      <c r="R2057" s="10">
        <f t="shared" si="198"/>
        <v>1.34E-2</v>
      </c>
      <c r="S2057" s="11">
        <f t="shared" si="199"/>
        <v>29.48</v>
      </c>
      <c r="T2057" s="10" t="s">
        <v>349</v>
      </c>
      <c r="U2057" t="s">
        <v>166</v>
      </c>
    </row>
    <row r="2058" spans="1:21">
      <c r="A2058" t="s">
        <v>1865</v>
      </c>
      <c r="B2058" s="20">
        <v>45712</v>
      </c>
      <c r="C2058" s="20">
        <v>45670</v>
      </c>
      <c r="D2058" t="s">
        <v>162</v>
      </c>
      <c r="E2058" t="s">
        <v>163</v>
      </c>
      <c r="G2058" t="s">
        <v>2139</v>
      </c>
      <c r="H2058" s="15" t="s">
        <v>160</v>
      </c>
      <c r="I2058" s="15" t="s">
        <v>161</v>
      </c>
      <c r="J2058" s="8" t="str">
        <f t="shared" si="195"/>
        <v>SCR-</v>
      </c>
      <c r="K2058" t="s">
        <v>10</v>
      </c>
      <c r="L2058" s="46">
        <v>27000</v>
      </c>
      <c r="M2058" t="s">
        <v>1472</v>
      </c>
      <c r="N2058" t="s">
        <v>11</v>
      </c>
      <c r="O2058" s="49">
        <v>0.13919999999999999</v>
      </c>
      <c r="P2058" s="9">
        <f t="shared" si="196"/>
        <v>3758.4</v>
      </c>
      <c r="Q2058" s="10">
        <f t="shared" si="197"/>
        <v>7.3003400000000003</v>
      </c>
      <c r="R2058" s="10">
        <f t="shared" si="198"/>
        <v>1.9099999999999999E-2</v>
      </c>
      <c r="S2058" s="11">
        <f t="shared" si="199"/>
        <v>515.70000000000005</v>
      </c>
      <c r="T2058" s="10" t="s">
        <v>349</v>
      </c>
      <c r="U2058" t="s">
        <v>166</v>
      </c>
    </row>
    <row r="2059" spans="1:21">
      <c r="A2059" t="s">
        <v>1885</v>
      </c>
      <c r="B2059" s="20">
        <v>45712</v>
      </c>
      <c r="C2059" s="20">
        <v>45698</v>
      </c>
      <c r="D2059" t="s">
        <v>235</v>
      </c>
      <c r="E2059" t="s">
        <v>236</v>
      </c>
      <c r="G2059" t="s">
        <v>2153</v>
      </c>
      <c r="H2059" s="15" t="s">
        <v>1371</v>
      </c>
      <c r="I2059" s="15" t="s">
        <v>1372</v>
      </c>
      <c r="J2059" s="8" t="str">
        <f t="shared" si="195"/>
        <v>SCR-</v>
      </c>
      <c r="K2059" t="s">
        <v>10</v>
      </c>
      <c r="L2059" s="46">
        <v>200</v>
      </c>
      <c r="M2059" t="s">
        <v>1472</v>
      </c>
      <c r="N2059" t="s">
        <v>11</v>
      </c>
      <c r="O2059" s="49">
        <v>0.28810000000000002</v>
      </c>
      <c r="P2059" s="9">
        <f t="shared" si="196"/>
        <v>57.62</v>
      </c>
      <c r="Q2059" s="10">
        <f t="shared" si="197"/>
        <v>7.3003400000000003</v>
      </c>
      <c r="R2059" s="10">
        <f t="shared" si="198"/>
        <v>3.95E-2</v>
      </c>
      <c r="S2059" s="11">
        <f t="shared" si="199"/>
        <v>7.9</v>
      </c>
      <c r="T2059" s="10" t="s">
        <v>349</v>
      </c>
      <c r="U2059" t="s">
        <v>166</v>
      </c>
    </row>
    <row r="2060" spans="1:21">
      <c r="A2060" t="s">
        <v>1885</v>
      </c>
      <c r="B2060" s="20">
        <v>45712</v>
      </c>
      <c r="C2060" s="20">
        <v>45698</v>
      </c>
      <c r="D2060" t="s">
        <v>235</v>
      </c>
      <c r="E2060" t="s">
        <v>236</v>
      </c>
      <c r="G2060" t="s">
        <v>2153</v>
      </c>
      <c r="H2060" s="15" t="s">
        <v>1371</v>
      </c>
      <c r="I2060" s="15" t="s">
        <v>1372</v>
      </c>
      <c r="J2060" s="8" t="str">
        <f t="shared" si="195"/>
        <v>SCR-</v>
      </c>
      <c r="K2060" t="s">
        <v>10</v>
      </c>
      <c r="L2060" s="46">
        <v>500</v>
      </c>
      <c r="M2060" t="s">
        <v>1472</v>
      </c>
      <c r="N2060" t="s">
        <v>11</v>
      </c>
      <c r="O2060" s="49">
        <v>0.28810000000000002</v>
      </c>
      <c r="P2060" s="9">
        <f t="shared" si="196"/>
        <v>144.05000000000001</v>
      </c>
      <c r="Q2060" s="10">
        <f t="shared" si="197"/>
        <v>7.3003400000000003</v>
      </c>
      <c r="R2060" s="10">
        <f t="shared" si="198"/>
        <v>3.95E-2</v>
      </c>
      <c r="S2060" s="11">
        <f t="shared" si="199"/>
        <v>19.75</v>
      </c>
      <c r="T2060" s="10" t="s">
        <v>349</v>
      </c>
      <c r="U2060" t="s">
        <v>166</v>
      </c>
    </row>
    <row r="2061" spans="1:21">
      <c r="A2061" t="s">
        <v>1892</v>
      </c>
      <c r="B2061" s="20">
        <v>45712</v>
      </c>
      <c r="C2061" s="20">
        <v>45695</v>
      </c>
      <c r="D2061" t="s">
        <v>235</v>
      </c>
      <c r="E2061" t="s">
        <v>236</v>
      </c>
      <c r="G2061" t="s">
        <v>2149</v>
      </c>
      <c r="H2061" s="15" t="s">
        <v>1344</v>
      </c>
      <c r="I2061" s="15" t="s">
        <v>1345</v>
      </c>
      <c r="J2061" s="8" t="str">
        <f t="shared" si="195"/>
        <v>SCR-</v>
      </c>
      <c r="K2061" t="s">
        <v>10</v>
      </c>
      <c r="L2061" s="46">
        <v>1750</v>
      </c>
      <c r="M2061" t="s">
        <v>1472</v>
      </c>
      <c r="N2061" t="s">
        <v>11</v>
      </c>
      <c r="O2061" s="49">
        <v>0.47449999999999998</v>
      </c>
      <c r="P2061" s="9">
        <f t="shared" si="196"/>
        <v>830.38</v>
      </c>
      <c r="Q2061" s="10">
        <f t="shared" si="197"/>
        <v>7.3003400000000003</v>
      </c>
      <c r="R2061" s="10">
        <f t="shared" si="198"/>
        <v>6.5000000000000002E-2</v>
      </c>
      <c r="S2061" s="11">
        <f t="shared" si="199"/>
        <v>113.75</v>
      </c>
      <c r="T2061" s="10" t="s">
        <v>349</v>
      </c>
      <c r="U2061" t="s">
        <v>166</v>
      </c>
    </row>
    <row r="2062" spans="1:21">
      <c r="A2062" t="s">
        <v>1920</v>
      </c>
      <c r="B2062" s="20">
        <v>45709</v>
      </c>
      <c r="C2062" s="20">
        <v>45674</v>
      </c>
      <c r="D2062" t="s">
        <v>252</v>
      </c>
      <c r="E2062" t="s">
        <v>253</v>
      </c>
      <c r="G2062" t="s">
        <v>2169</v>
      </c>
      <c r="H2062" s="15" t="s">
        <v>1022</v>
      </c>
      <c r="I2062" s="15" t="s">
        <v>1023</v>
      </c>
      <c r="J2062" s="8" t="s">
        <v>1527</v>
      </c>
      <c r="K2062" t="s">
        <v>10</v>
      </c>
      <c r="L2062" s="46">
        <v>2050</v>
      </c>
      <c r="M2062" t="s">
        <v>1472</v>
      </c>
      <c r="N2062" t="s">
        <v>11</v>
      </c>
      <c r="O2062" s="49">
        <v>1.2838000000000001</v>
      </c>
      <c r="P2062" s="9">
        <f t="shared" si="196"/>
        <v>2631.79</v>
      </c>
      <c r="Q2062" s="10">
        <f t="shared" si="197"/>
        <v>7.3003400000000003</v>
      </c>
      <c r="R2062" s="10">
        <f t="shared" si="198"/>
        <v>0.1759</v>
      </c>
      <c r="S2062" s="11">
        <f t="shared" si="199"/>
        <v>360.6</v>
      </c>
      <c r="T2062" s="10" t="s">
        <v>349</v>
      </c>
      <c r="U2062" t="s">
        <v>36</v>
      </c>
    </row>
    <row r="2063" spans="1:21">
      <c r="A2063" t="s">
        <v>1924</v>
      </c>
      <c r="B2063" s="20">
        <v>45709</v>
      </c>
      <c r="C2063" s="20">
        <v>45677</v>
      </c>
      <c r="D2063" t="s">
        <v>252</v>
      </c>
      <c r="E2063" t="s">
        <v>253</v>
      </c>
      <c r="G2063" t="s">
        <v>2169</v>
      </c>
      <c r="H2063" s="15" t="s">
        <v>1022</v>
      </c>
      <c r="I2063" s="15" t="s">
        <v>1023</v>
      </c>
      <c r="J2063" s="8" t="s">
        <v>1527</v>
      </c>
      <c r="K2063" t="s">
        <v>10</v>
      </c>
      <c r="L2063" s="46">
        <v>1500</v>
      </c>
      <c r="M2063" t="s">
        <v>1472</v>
      </c>
      <c r="N2063" t="s">
        <v>11</v>
      </c>
      <c r="O2063" s="49">
        <v>1.31</v>
      </c>
      <c r="P2063" s="9">
        <f t="shared" si="196"/>
        <v>1965</v>
      </c>
      <c r="Q2063" s="10">
        <f t="shared" si="197"/>
        <v>7.3003400000000003</v>
      </c>
      <c r="R2063" s="10">
        <f t="shared" si="198"/>
        <v>0.1794</v>
      </c>
      <c r="S2063" s="11">
        <f t="shared" si="199"/>
        <v>269.10000000000002</v>
      </c>
      <c r="T2063" s="10" t="s">
        <v>349</v>
      </c>
      <c r="U2063" t="s">
        <v>36</v>
      </c>
    </row>
    <row r="2064" spans="1:21">
      <c r="A2064" t="s">
        <v>1925</v>
      </c>
      <c r="B2064" s="20">
        <v>45709</v>
      </c>
      <c r="C2064" s="20">
        <v>45674</v>
      </c>
      <c r="D2064" t="s">
        <v>252</v>
      </c>
      <c r="E2064" t="s">
        <v>253</v>
      </c>
      <c r="G2064" t="s">
        <v>2169</v>
      </c>
      <c r="H2064" s="15" t="s">
        <v>682</v>
      </c>
      <c r="I2064" s="15" t="s">
        <v>683</v>
      </c>
      <c r="J2064" s="8" t="s">
        <v>1527</v>
      </c>
      <c r="K2064" t="s">
        <v>10</v>
      </c>
      <c r="L2064" s="46">
        <v>3050</v>
      </c>
      <c r="M2064" t="s">
        <v>1472</v>
      </c>
      <c r="N2064" t="s">
        <v>11</v>
      </c>
      <c r="O2064" s="49">
        <v>1.3524</v>
      </c>
      <c r="P2064" s="9">
        <f t="shared" si="196"/>
        <v>4124.82</v>
      </c>
      <c r="Q2064" s="10">
        <f t="shared" si="197"/>
        <v>7.3003400000000003</v>
      </c>
      <c r="R2064" s="10">
        <f t="shared" si="198"/>
        <v>0.18529999999999999</v>
      </c>
      <c r="S2064" s="11">
        <f t="shared" si="199"/>
        <v>565.16999999999996</v>
      </c>
      <c r="T2064" s="10" t="s">
        <v>349</v>
      </c>
      <c r="U2064" t="s">
        <v>36</v>
      </c>
    </row>
    <row r="2065" spans="1:21">
      <c r="A2065" t="s">
        <v>1927</v>
      </c>
      <c r="B2065" s="20">
        <v>45709</v>
      </c>
      <c r="C2065" s="20">
        <v>45674</v>
      </c>
      <c r="D2065" t="s">
        <v>252</v>
      </c>
      <c r="E2065" t="s">
        <v>253</v>
      </c>
      <c r="G2065" t="s">
        <v>2169</v>
      </c>
      <c r="H2065" s="15" t="s">
        <v>678</v>
      </c>
      <c r="I2065" s="15" t="s">
        <v>679</v>
      </c>
      <c r="J2065" s="8" t="s">
        <v>1527</v>
      </c>
      <c r="K2065" t="s">
        <v>10</v>
      </c>
      <c r="L2065" s="46">
        <v>1000</v>
      </c>
      <c r="M2065" t="s">
        <v>1472</v>
      </c>
      <c r="N2065" t="s">
        <v>11</v>
      </c>
      <c r="O2065" s="49">
        <v>1.38</v>
      </c>
      <c r="P2065" s="9">
        <f t="shared" si="196"/>
        <v>1380</v>
      </c>
      <c r="Q2065" s="10">
        <f t="shared" si="197"/>
        <v>7.3003400000000003</v>
      </c>
      <c r="R2065" s="10">
        <f t="shared" si="198"/>
        <v>0.189</v>
      </c>
      <c r="S2065" s="11">
        <f t="shared" si="199"/>
        <v>189</v>
      </c>
      <c r="T2065" s="10" t="s">
        <v>349</v>
      </c>
      <c r="U2065" t="s">
        <v>36</v>
      </c>
    </row>
    <row r="2066" spans="1:21">
      <c r="A2066" t="s">
        <v>1928</v>
      </c>
      <c r="B2066" s="20">
        <v>45709</v>
      </c>
      <c r="C2066" s="20">
        <v>45677</v>
      </c>
      <c r="D2066" t="s">
        <v>252</v>
      </c>
      <c r="E2066" t="s">
        <v>253</v>
      </c>
      <c r="G2066" t="s">
        <v>2169</v>
      </c>
      <c r="H2066" s="15" t="s">
        <v>678</v>
      </c>
      <c r="I2066" s="15" t="s">
        <v>679</v>
      </c>
      <c r="J2066" s="8" t="s">
        <v>1527</v>
      </c>
      <c r="K2066" t="s">
        <v>10</v>
      </c>
      <c r="L2066" s="46">
        <v>1020</v>
      </c>
      <c r="M2066" t="s">
        <v>1472</v>
      </c>
      <c r="N2066" t="s">
        <v>11</v>
      </c>
      <c r="O2066" s="49">
        <v>1.38</v>
      </c>
      <c r="P2066" s="9">
        <f t="shared" si="196"/>
        <v>1407.6</v>
      </c>
      <c r="Q2066" s="10">
        <f t="shared" si="197"/>
        <v>7.3003400000000003</v>
      </c>
      <c r="R2066" s="10">
        <f t="shared" si="198"/>
        <v>0.189</v>
      </c>
      <c r="S2066" s="11">
        <f t="shared" si="199"/>
        <v>192.78</v>
      </c>
      <c r="T2066" s="10" t="s">
        <v>349</v>
      </c>
      <c r="U2066" t="s">
        <v>36</v>
      </c>
    </row>
    <row r="2067" spans="1:21">
      <c r="A2067" t="s">
        <v>2030</v>
      </c>
      <c r="B2067" s="20">
        <v>45709</v>
      </c>
      <c r="C2067" s="20">
        <v>45636</v>
      </c>
      <c r="D2067" t="s">
        <v>94</v>
      </c>
      <c r="E2067" t="s">
        <v>95</v>
      </c>
      <c r="G2067" t="s">
        <v>2196</v>
      </c>
      <c r="H2067" s="15" t="s">
        <v>997</v>
      </c>
      <c r="I2067" s="15" t="s">
        <v>998</v>
      </c>
      <c r="J2067" s="8" t="str">
        <f t="shared" ref="J2067:J2091" si="200">+LEFT(U2067,4)</f>
        <v>LID-</v>
      </c>
      <c r="K2067" t="s">
        <v>369</v>
      </c>
      <c r="L2067" s="46">
        <v>860</v>
      </c>
      <c r="M2067" t="s">
        <v>1472</v>
      </c>
      <c r="N2067" t="s">
        <v>11</v>
      </c>
      <c r="O2067" s="49">
        <v>3.64</v>
      </c>
      <c r="P2067" s="9">
        <f t="shared" si="196"/>
        <v>3130.4</v>
      </c>
      <c r="Q2067" s="10">
        <f t="shared" si="197"/>
        <v>7.3003400000000003</v>
      </c>
      <c r="R2067" s="10">
        <f t="shared" si="198"/>
        <v>0.49859999999999999</v>
      </c>
      <c r="S2067" s="11">
        <f t="shared" si="199"/>
        <v>428.8</v>
      </c>
      <c r="T2067" s="10" t="s">
        <v>349</v>
      </c>
      <c r="U2067" t="s">
        <v>368</v>
      </c>
    </row>
    <row r="2068" spans="1:21">
      <c r="A2068" t="s">
        <v>2031</v>
      </c>
      <c r="B2068" s="20">
        <v>45709</v>
      </c>
      <c r="C2068" s="20">
        <v>45636</v>
      </c>
      <c r="D2068" t="s">
        <v>94</v>
      </c>
      <c r="E2068" t="s">
        <v>95</v>
      </c>
      <c r="G2068" t="s">
        <v>2196</v>
      </c>
      <c r="H2068" s="15" t="s">
        <v>997</v>
      </c>
      <c r="I2068" s="15" t="s">
        <v>998</v>
      </c>
      <c r="J2068" s="8" t="str">
        <f t="shared" si="200"/>
        <v>LID-</v>
      </c>
      <c r="K2068" t="s">
        <v>369</v>
      </c>
      <c r="L2068" s="46">
        <v>1840</v>
      </c>
      <c r="M2068" t="s">
        <v>1472</v>
      </c>
      <c r="N2068" t="s">
        <v>11</v>
      </c>
      <c r="O2068" s="49">
        <v>3.64</v>
      </c>
      <c r="P2068" s="9">
        <f t="shared" si="196"/>
        <v>6697.6</v>
      </c>
      <c r="Q2068" s="10">
        <f t="shared" si="197"/>
        <v>7.3003400000000003</v>
      </c>
      <c r="R2068" s="10">
        <f t="shared" si="198"/>
        <v>0.49859999999999999</v>
      </c>
      <c r="S2068" s="11">
        <f t="shared" si="199"/>
        <v>917.42</v>
      </c>
      <c r="T2068" s="10" t="s">
        <v>349</v>
      </c>
      <c r="U2068" t="s">
        <v>368</v>
      </c>
    </row>
    <row r="2069" spans="1:21">
      <c r="A2069" t="s">
        <v>2091</v>
      </c>
      <c r="B2069" s="20">
        <v>45709</v>
      </c>
      <c r="C2069" s="20">
        <v>45646</v>
      </c>
      <c r="D2069" t="s">
        <v>252</v>
      </c>
      <c r="E2069" t="s">
        <v>253</v>
      </c>
      <c r="G2069" t="s">
        <v>2169</v>
      </c>
      <c r="H2069" s="15" t="s">
        <v>1788</v>
      </c>
      <c r="I2069" s="15" t="s">
        <v>1789</v>
      </c>
      <c r="J2069" s="8" t="str">
        <f t="shared" si="200"/>
        <v>MISC</v>
      </c>
      <c r="K2069" t="s">
        <v>10</v>
      </c>
      <c r="L2069" s="46">
        <v>6030</v>
      </c>
      <c r="M2069" t="s">
        <v>1472</v>
      </c>
      <c r="N2069" t="s">
        <v>11</v>
      </c>
      <c r="O2069" s="49">
        <v>7.2556000000000003</v>
      </c>
      <c r="P2069" s="9">
        <f t="shared" si="196"/>
        <v>43751.27</v>
      </c>
      <c r="Q2069" s="10">
        <f t="shared" si="197"/>
        <v>7.3003400000000003</v>
      </c>
      <c r="R2069" s="10">
        <f t="shared" si="198"/>
        <v>0.99390000000000001</v>
      </c>
      <c r="S2069" s="11">
        <f t="shared" si="199"/>
        <v>5993.22</v>
      </c>
      <c r="T2069" s="10" t="s">
        <v>349</v>
      </c>
      <c r="U2069" t="s">
        <v>25</v>
      </c>
    </row>
    <row r="2070" spans="1:21">
      <c r="A2070" t="s">
        <v>2059</v>
      </c>
      <c r="B2070" s="20">
        <v>45709</v>
      </c>
      <c r="C2070" s="20">
        <v>45630</v>
      </c>
      <c r="D2070" t="s">
        <v>830</v>
      </c>
      <c r="E2070" t="s">
        <v>831</v>
      </c>
      <c r="G2070" t="s">
        <v>2206</v>
      </c>
      <c r="H2070" s="15" t="s">
        <v>834</v>
      </c>
      <c r="I2070" s="15" t="s">
        <v>835</v>
      </c>
      <c r="J2070" s="8" t="str">
        <f t="shared" si="200"/>
        <v>SKU-</v>
      </c>
      <c r="K2070" t="s">
        <v>98</v>
      </c>
      <c r="L2070" s="46">
        <v>800</v>
      </c>
      <c r="M2070" t="s">
        <v>1472</v>
      </c>
      <c r="N2070" t="s">
        <v>11</v>
      </c>
      <c r="O2070" s="49">
        <v>4.9154</v>
      </c>
      <c r="P2070" s="9">
        <f t="shared" si="196"/>
        <v>3932.32</v>
      </c>
      <c r="Q2070" s="10">
        <f t="shared" si="197"/>
        <v>7.3003400000000003</v>
      </c>
      <c r="R2070" s="10">
        <f t="shared" si="198"/>
        <v>0.67330000000000001</v>
      </c>
      <c r="S2070" s="11">
        <f t="shared" si="199"/>
        <v>538.64</v>
      </c>
      <c r="T2070" s="10" t="s">
        <v>349</v>
      </c>
      <c r="U2070" t="s">
        <v>2</v>
      </c>
    </row>
    <row r="2071" spans="1:21">
      <c r="A2071" t="s">
        <v>2064</v>
      </c>
      <c r="B2071" s="20">
        <v>45709</v>
      </c>
      <c r="C2071" s="20">
        <v>45630</v>
      </c>
      <c r="D2071" t="s">
        <v>830</v>
      </c>
      <c r="E2071" t="s">
        <v>831</v>
      </c>
      <c r="G2071" t="s">
        <v>2206</v>
      </c>
      <c r="H2071" s="15" t="s">
        <v>828</v>
      </c>
      <c r="I2071" s="15" t="s">
        <v>829</v>
      </c>
      <c r="J2071" s="8" t="str">
        <f t="shared" si="200"/>
        <v>SKU-</v>
      </c>
      <c r="K2071" t="s">
        <v>98</v>
      </c>
      <c r="L2071" s="46">
        <v>1200</v>
      </c>
      <c r="M2071" t="s">
        <v>1472</v>
      </c>
      <c r="N2071" t="s">
        <v>11</v>
      </c>
      <c r="O2071" s="49">
        <v>5.0862999999999996</v>
      </c>
      <c r="P2071" s="9">
        <f t="shared" si="196"/>
        <v>6103.56</v>
      </c>
      <c r="Q2071" s="10">
        <f t="shared" si="197"/>
        <v>7.3003400000000003</v>
      </c>
      <c r="R2071" s="10">
        <f t="shared" si="198"/>
        <v>0.69669999999999999</v>
      </c>
      <c r="S2071" s="11">
        <f t="shared" si="199"/>
        <v>836.04</v>
      </c>
      <c r="T2071" s="10" t="s">
        <v>349</v>
      </c>
      <c r="U2071" t="s">
        <v>2</v>
      </c>
    </row>
    <row r="2072" spans="1:21">
      <c r="A2072" t="s">
        <v>2114</v>
      </c>
      <c r="B2072" s="20">
        <v>45709</v>
      </c>
      <c r="C2072" s="20">
        <v>45701</v>
      </c>
      <c r="D2072" t="s">
        <v>2259</v>
      </c>
      <c r="E2072" t="s">
        <v>2260</v>
      </c>
      <c r="G2072" t="s">
        <v>2230</v>
      </c>
      <c r="H2072" s="15" t="s">
        <v>1808</v>
      </c>
      <c r="I2072" s="15" t="s">
        <v>1809</v>
      </c>
      <c r="J2072" s="8" t="str">
        <f t="shared" si="200"/>
        <v>SSM-</v>
      </c>
      <c r="K2072" t="s">
        <v>10</v>
      </c>
      <c r="L2072" s="46">
        <v>54331</v>
      </c>
      <c r="M2072" t="s">
        <v>186</v>
      </c>
      <c r="N2072" t="s">
        <v>11</v>
      </c>
      <c r="O2072" s="49">
        <v>11.7699</v>
      </c>
      <c r="P2072" s="9">
        <f t="shared" si="196"/>
        <v>639470.43999999994</v>
      </c>
      <c r="Q2072" s="10">
        <f t="shared" si="197"/>
        <v>7.3003400000000003</v>
      </c>
      <c r="R2072" s="10">
        <f t="shared" si="198"/>
        <v>1.6122000000000001</v>
      </c>
      <c r="S2072" s="11">
        <f t="shared" si="199"/>
        <v>87592.44</v>
      </c>
      <c r="T2072" s="10" t="s">
        <v>349</v>
      </c>
      <c r="U2072" t="s">
        <v>33</v>
      </c>
    </row>
    <row r="2073" spans="1:21">
      <c r="A2073" t="s">
        <v>2115</v>
      </c>
      <c r="B2073" s="20">
        <v>45709</v>
      </c>
      <c r="C2073" s="20">
        <v>45701</v>
      </c>
      <c r="D2073" t="s">
        <v>2259</v>
      </c>
      <c r="E2073" t="s">
        <v>2260</v>
      </c>
      <c r="G2073" t="s">
        <v>2230</v>
      </c>
      <c r="H2073" s="15" t="s">
        <v>1810</v>
      </c>
      <c r="I2073" s="15" t="s">
        <v>1811</v>
      </c>
      <c r="J2073" s="8" t="str">
        <f t="shared" si="200"/>
        <v>SSM-</v>
      </c>
      <c r="K2073" t="s">
        <v>10</v>
      </c>
      <c r="L2073" s="46">
        <v>11071</v>
      </c>
      <c r="M2073" t="s">
        <v>186</v>
      </c>
      <c r="N2073" t="s">
        <v>11</v>
      </c>
      <c r="O2073" s="49">
        <v>12.035399999999999</v>
      </c>
      <c r="P2073" s="9">
        <f t="shared" si="196"/>
        <v>133243.91</v>
      </c>
      <c r="Q2073" s="10">
        <f t="shared" si="197"/>
        <v>7.3003400000000003</v>
      </c>
      <c r="R2073" s="10">
        <f t="shared" si="198"/>
        <v>1.6486000000000001</v>
      </c>
      <c r="S2073" s="11">
        <f t="shared" si="199"/>
        <v>18251.650000000001</v>
      </c>
      <c r="T2073" s="10" t="s">
        <v>349</v>
      </c>
      <c r="U2073" t="s">
        <v>33</v>
      </c>
    </row>
    <row r="2074" spans="1:21">
      <c r="A2074" t="s">
        <v>1834</v>
      </c>
      <c r="B2074" s="20">
        <v>45708</v>
      </c>
      <c r="C2074" s="20">
        <v>45674</v>
      </c>
      <c r="D2074" t="s">
        <v>806</v>
      </c>
      <c r="E2074" t="s">
        <v>807</v>
      </c>
      <c r="G2074" t="s">
        <v>2142</v>
      </c>
      <c r="H2074" s="15" t="s">
        <v>1567</v>
      </c>
      <c r="I2074" s="15" t="s">
        <v>1568</v>
      </c>
      <c r="J2074" s="8" t="str">
        <f t="shared" si="200"/>
        <v>BAG-</v>
      </c>
      <c r="K2074" t="s">
        <v>10</v>
      </c>
      <c r="L2074" s="46">
        <v>10000</v>
      </c>
      <c r="M2074" t="s">
        <v>1472</v>
      </c>
      <c r="N2074" t="s">
        <v>11</v>
      </c>
      <c r="O2074" s="49">
        <v>5.2999999999999999E-2</v>
      </c>
      <c r="P2074" s="9">
        <f t="shared" si="196"/>
        <v>530</v>
      </c>
      <c r="Q2074" s="10">
        <f t="shared" si="197"/>
        <v>7.3003400000000003</v>
      </c>
      <c r="R2074" s="10">
        <f t="shared" si="198"/>
        <v>7.3000000000000001E-3</v>
      </c>
      <c r="S2074" s="11">
        <f t="shared" si="199"/>
        <v>73</v>
      </c>
      <c r="T2074" s="10" t="s">
        <v>349</v>
      </c>
      <c r="U2074" t="s">
        <v>810</v>
      </c>
    </row>
    <row r="2075" spans="1:21">
      <c r="A2075" t="s">
        <v>1835</v>
      </c>
      <c r="B2075" s="20">
        <v>45708</v>
      </c>
      <c r="C2075" s="20">
        <v>45674</v>
      </c>
      <c r="D2075" t="s">
        <v>806</v>
      </c>
      <c r="E2075" t="s">
        <v>807</v>
      </c>
      <c r="G2075" t="s">
        <v>2143</v>
      </c>
      <c r="H2075" s="15" t="s">
        <v>1569</v>
      </c>
      <c r="I2075" s="15" t="s">
        <v>1570</v>
      </c>
      <c r="J2075" s="8" t="str">
        <f t="shared" si="200"/>
        <v>BAG-</v>
      </c>
      <c r="K2075" t="s">
        <v>10</v>
      </c>
      <c r="L2075" s="46">
        <v>7160</v>
      </c>
      <c r="M2075" t="s">
        <v>1472</v>
      </c>
      <c r="N2075" t="s">
        <v>11</v>
      </c>
      <c r="O2075" s="49">
        <v>0.06</v>
      </c>
      <c r="P2075" s="9">
        <f t="shared" si="196"/>
        <v>429.6</v>
      </c>
      <c r="Q2075" s="10">
        <f t="shared" si="197"/>
        <v>7.3003400000000003</v>
      </c>
      <c r="R2075" s="10">
        <f t="shared" si="198"/>
        <v>8.2000000000000007E-3</v>
      </c>
      <c r="S2075" s="11">
        <f t="shared" si="199"/>
        <v>58.71</v>
      </c>
      <c r="T2075" s="10" t="s">
        <v>349</v>
      </c>
      <c r="U2075" t="s">
        <v>810</v>
      </c>
    </row>
    <row r="2076" spans="1:21">
      <c r="A2076" t="s">
        <v>1836</v>
      </c>
      <c r="B2076" s="20">
        <v>45708</v>
      </c>
      <c r="C2076" s="20">
        <v>45674</v>
      </c>
      <c r="D2076" t="s">
        <v>806</v>
      </c>
      <c r="E2076" t="s">
        <v>807</v>
      </c>
      <c r="G2076" t="s">
        <v>2142</v>
      </c>
      <c r="H2076" s="15" t="s">
        <v>1571</v>
      </c>
      <c r="I2076" s="15" t="s">
        <v>1572</v>
      </c>
      <c r="J2076" s="8" t="str">
        <f t="shared" si="200"/>
        <v>BAG-</v>
      </c>
      <c r="K2076" t="s">
        <v>10</v>
      </c>
      <c r="L2076" s="46">
        <v>7000</v>
      </c>
      <c r="M2076" t="s">
        <v>1472</v>
      </c>
      <c r="N2076" t="s">
        <v>11</v>
      </c>
      <c r="O2076" s="49">
        <v>0.06</v>
      </c>
      <c r="P2076" s="9">
        <f t="shared" si="196"/>
        <v>420</v>
      </c>
      <c r="Q2076" s="10">
        <f t="shared" si="197"/>
        <v>7.3003400000000003</v>
      </c>
      <c r="R2076" s="10">
        <f t="shared" si="198"/>
        <v>8.2000000000000007E-3</v>
      </c>
      <c r="S2076" s="11">
        <f t="shared" si="199"/>
        <v>57.4</v>
      </c>
      <c r="T2076" s="10" t="s">
        <v>349</v>
      </c>
      <c r="U2076" t="s">
        <v>810</v>
      </c>
    </row>
    <row r="2077" spans="1:21">
      <c r="A2077" t="s">
        <v>1841</v>
      </c>
      <c r="B2077" s="20">
        <v>45708</v>
      </c>
      <c r="C2077" s="20">
        <v>45667</v>
      </c>
      <c r="D2077" t="s">
        <v>806</v>
      </c>
      <c r="E2077" t="s">
        <v>807</v>
      </c>
      <c r="G2077" t="s">
        <v>2142</v>
      </c>
      <c r="H2077" s="15" t="s">
        <v>1579</v>
      </c>
      <c r="I2077" s="15" t="s">
        <v>1580</v>
      </c>
      <c r="J2077" s="8" t="str">
        <f t="shared" si="200"/>
        <v>BAG-</v>
      </c>
      <c r="K2077" t="s">
        <v>10</v>
      </c>
      <c r="L2077" s="46">
        <v>10000</v>
      </c>
      <c r="M2077" t="s">
        <v>1472</v>
      </c>
      <c r="N2077" t="s">
        <v>11</v>
      </c>
      <c r="O2077" s="49">
        <v>0.08</v>
      </c>
      <c r="P2077" s="9">
        <f t="shared" si="196"/>
        <v>800</v>
      </c>
      <c r="Q2077" s="10">
        <f t="shared" si="197"/>
        <v>7.3003400000000003</v>
      </c>
      <c r="R2077" s="10">
        <f t="shared" si="198"/>
        <v>1.0999999999999999E-2</v>
      </c>
      <c r="S2077" s="11">
        <f t="shared" si="199"/>
        <v>110</v>
      </c>
      <c r="T2077" s="10" t="s">
        <v>349</v>
      </c>
      <c r="U2077" t="s">
        <v>810</v>
      </c>
    </row>
    <row r="2078" spans="1:21">
      <c r="A2078" t="s">
        <v>1842</v>
      </c>
      <c r="B2078" s="20">
        <v>45708</v>
      </c>
      <c r="C2078" s="20">
        <v>45672</v>
      </c>
      <c r="D2078" t="s">
        <v>806</v>
      </c>
      <c r="E2078" t="s">
        <v>807</v>
      </c>
      <c r="G2078" t="s">
        <v>2143</v>
      </c>
      <c r="H2078" s="15" t="s">
        <v>821</v>
      </c>
      <c r="I2078" s="15" t="s">
        <v>822</v>
      </c>
      <c r="J2078" s="8" t="str">
        <f t="shared" si="200"/>
        <v>BAG-</v>
      </c>
      <c r="K2078" t="s">
        <v>10</v>
      </c>
      <c r="L2078" s="46">
        <v>3000</v>
      </c>
      <c r="M2078" t="s">
        <v>1472</v>
      </c>
      <c r="N2078" t="s">
        <v>11</v>
      </c>
      <c r="O2078" s="49">
        <v>0.08</v>
      </c>
      <c r="P2078" s="9">
        <f t="shared" si="196"/>
        <v>240</v>
      </c>
      <c r="Q2078" s="10">
        <f t="shared" si="197"/>
        <v>7.3003400000000003</v>
      </c>
      <c r="R2078" s="10">
        <f t="shared" si="198"/>
        <v>1.0999999999999999E-2</v>
      </c>
      <c r="S2078" s="11">
        <f t="shared" si="199"/>
        <v>33</v>
      </c>
      <c r="T2078" s="10" t="s">
        <v>349</v>
      </c>
      <c r="U2078" t="s">
        <v>810</v>
      </c>
    </row>
    <row r="2079" spans="1:21">
      <c r="A2079" t="s">
        <v>1844</v>
      </c>
      <c r="B2079" s="20">
        <v>45708</v>
      </c>
      <c r="C2079" s="20">
        <v>45667</v>
      </c>
      <c r="D2079" t="s">
        <v>806</v>
      </c>
      <c r="E2079" t="s">
        <v>807</v>
      </c>
      <c r="G2079" t="s">
        <v>2142</v>
      </c>
      <c r="H2079" s="15" t="s">
        <v>1583</v>
      </c>
      <c r="I2079" s="15" t="s">
        <v>1584</v>
      </c>
      <c r="J2079" s="8" t="str">
        <f t="shared" si="200"/>
        <v>BAG-</v>
      </c>
      <c r="K2079" t="s">
        <v>10</v>
      </c>
      <c r="L2079" s="46">
        <v>3000</v>
      </c>
      <c r="M2079" t="s">
        <v>1472</v>
      </c>
      <c r="N2079" t="s">
        <v>11</v>
      </c>
      <c r="O2079" s="49">
        <v>8.5000000000000006E-2</v>
      </c>
      <c r="P2079" s="9">
        <f t="shared" si="196"/>
        <v>255</v>
      </c>
      <c r="Q2079" s="10">
        <f t="shared" si="197"/>
        <v>7.3003400000000003</v>
      </c>
      <c r="R2079" s="10">
        <f t="shared" si="198"/>
        <v>1.1599999999999999E-2</v>
      </c>
      <c r="S2079" s="11">
        <f t="shared" si="199"/>
        <v>34.799999999999997</v>
      </c>
      <c r="T2079" s="10" t="s">
        <v>349</v>
      </c>
      <c r="U2079" t="s">
        <v>810</v>
      </c>
    </row>
    <row r="2080" spans="1:21">
      <c r="A2080" t="s">
        <v>1845</v>
      </c>
      <c r="B2080" s="20">
        <v>45708</v>
      </c>
      <c r="C2080" s="20">
        <v>45667</v>
      </c>
      <c r="D2080" t="s">
        <v>806</v>
      </c>
      <c r="E2080" t="s">
        <v>807</v>
      </c>
      <c r="G2080" t="s">
        <v>2142</v>
      </c>
      <c r="H2080" s="15" t="s">
        <v>1585</v>
      </c>
      <c r="I2080" s="15" t="s">
        <v>1586</v>
      </c>
      <c r="J2080" s="8" t="str">
        <f t="shared" si="200"/>
        <v>BAG-</v>
      </c>
      <c r="K2080" t="s">
        <v>10</v>
      </c>
      <c r="L2080" s="46">
        <v>10000</v>
      </c>
      <c r="M2080" t="s">
        <v>1472</v>
      </c>
      <c r="N2080" t="s">
        <v>11</v>
      </c>
      <c r="O2080" s="49">
        <v>0.09</v>
      </c>
      <c r="P2080" s="9">
        <f t="shared" si="196"/>
        <v>900</v>
      </c>
      <c r="Q2080" s="10">
        <f t="shared" si="197"/>
        <v>7.3003400000000003</v>
      </c>
      <c r="R2080" s="10">
        <f t="shared" si="198"/>
        <v>1.23E-2</v>
      </c>
      <c r="S2080" s="11">
        <f t="shared" si="199"/>
        <v>123</v>
      </c>
      <c r="T2080" s="10" t="s">
        <v>349</v>
      </c>
      <c r="U2080" t="s">
        <v>810</v>
      </c>
    </row>
    <row r="2081" spans="1:21">
      <c r="A2081" t="s">
        <v>1861</v>
      </c>
      <c r="B2081" s="20">
        <v>45708</v>
      </c>
      <c r="C2081" s="20">
        <v>45667</v>
      </c>
      <c r="D2081" t="s">
        <v>806</v>
      </c>
      <c r="E2081" t="s">
        <v>807</v>
      </c>
      <c r="G2081" t="s">
        <v>2142</v>
      </c>
      <c r="H2081" s="15" t="s">
        <v>1599</v>
      </c>
      <c r="I2081" s="15" t="s">
        <v>1600</v>
      </c>
      <c r="J2081" s="8" t="str">
        <f t="shared" si="200"/>
        <v>BAG-</v>
      </c>
      <c r="K2081" t="s">
        <v>10</v>
      </c>
      <c r="L2081" s="46">
        <v>10000</v>
      </c>
      <c r="M2081" t="s">
        <v>1472</v>
      </c>
      <c r="N2081" t="s">
        <v>11</v>
      </c>
      <c r="O2081" s="49">
        <v>0.12</v>
      </c>
      <c r="P2081" s="9">
        <f t="shared" si="196"/>
        <v>1200</v>
      </c>
      <c r="Q2081" s="10">
        <f t="shared" si="197"/>
        <v>7.3003400000000003</v>
      </c>
      <c r="R2081" s="10">
        <f t="shared" si="198"/>
        <v>1.6400000000000001E-2</v>
      </c>
      <c r="S2081" s="11">
        <f t="shared" si="199"/>
        <v>164</v>
      </c>
      <c r="T2081" s="10" t="s">
        <v>349</v>
      </c>
      <c r="U2081" t="s">
        <v>810</v>
      </c>
    </row>
    <row r="2082" spans="1:21">
      <c r="A2082" t="s">
        <v>1863</v>
      </c>
      <c r="B2082" s="20">
        <v>45708</v>
      </c>
      <c r="C2082" s="20">
        <v>45679</v>
      </c>
      <c r="D2082" t="s">
        <v>806</v>
      </c>
      <c r="E2082" t="s">
        <v>807</v>
      </c>
      <c r="G2082" t="s">
        <v>2142</v>
      </c>
      <c r="H2082" s="15" t="s">
        <v>1601</v>
      </c>
      <c r="I2082" s="15" t="s">
        <v>1602</v>
      </c>
      <c r="J2082" s="8" t="str">
        <f t="shared" si="200"/>
        <v>BAG-</v>
      </c>
      <c r="K2082" t="s">
        <v>10</v>
      </c>
      <c r="L2082" s="46">
        <v>10000</v>
      </c>
      <c r="M2082" t="s">
        <v>1472</v>
      </c>
      <c r="N2082" t="s">
        <v>11</v>
      </c>
      <c r="O2082" s="49">
        <v>0.128</v>
      </c>
      <c r="P2082" s="9">
        <f t="shared" si="196"/>
        <v>1280</v>
      </c>
      <c r="Q2082" s="10">
        <f t="shared" si="197"/>
        <v>7.3003400000000003</v>
      </c>
      <c r="R2082" s="10">
        <f t="shared" si="198"/>
        <v>1.7500000000000002E-2</v>
      </c>
      <c r="S2082" s="11">
        <f t="shared" si="199"/>
        <v>175</v>
      </c>
      <c r="T2082" s="10" t="s">
        <v>349</v>
      </c>
      <c r="U2082" t="s">
        <v>810</v>
      </c>
    </row>
    <row r="2083" spans="1:21">
      <c r="A2083" t="s">
        <v>1866</v>
      </c>
      <c r="B2083" s="20">
        <v>45708</v>
      </c>
      <c r="C2083" s="20">
        <v>45672</v>
      </c>
      <c r="D2083" t="s">
        <v>806</v>
      </c>
      <c r="E2083" t="s">
        <v>807</v>
      </c>
      <c r="G2083" t="s">
        <v>2143</v>
      </c>
      <c r="H2083" s="15" t="s">
        <v>1603</v>
      </c>
      <c r="I2083" s="15" t="s">
        <v>1604</v>
      </c>
      <c r="J2083" s="8" t="str">
        <f t="shared" si="200"/>
        <v>BAG-</v>
      </c>
      <c r="K2083" t="s">
        <v>10</v>
      </c>
      <c r="L2083" s="46">
        <v>10000</v>
      </c>
      <c r="M2083" t="s">
        <v>1472</v>
      </c>
      <c r="N2083" t="s">
        <v>11</v>
      </c>
      <c r="O2083" s="49">
        <v>0.158</v>
      </c>
      <c r="P2083" s="9">
        <f t="shared" si="196"/>
        <v>1580</v>
      </c>
      <c r="Q2083" s="10">
        <f t="shared" si="197"/>
        <v>7.3003400000000003</v>
      </c>
      <c r="R2083" s="10">
        <f t="shared" si="198"/>
        <v>2.1600000000000001E-2</v>
      </c>
      <c r="S2083" s="11">
        <f t="shared" si="199"/>
        <v>216</v>
      </c>
      <c r="T2083" s="10" t="s">
        <v>349</v>
      </c>
      <c r="U2083" t="s">
        <v>810</v>
      </c>
    </row>
    <row r="2084" spans="1:21">
      <c r="A2084" t="s">
        <v>1869</v>
      </c>
      <c r="B2084" s="20">
        <v>45708</v>
      </c>
      <c r="C2084" s="20">
        <v>45667</v>
      </c>
      <c r="D2084" t="s">
        <v>806</v>
      </c>
      <c r="E2084" t="s">
        <v>807</v>
      </c>
      <c r="G2084" t="s">
        <v>2142</v>
      </c>
      <c r="H2084" s="15" t="s">
        <v>1605</v>
      </c>
      <c r="I2084" s="15" t="s">
        <v>1606</v>
      </c>
      <c r="J2084" s="8" t="str">
        <f t="shared" si="200"/>
        <v>BAG-</v>
      </c>
      <c r="K2084" t="s">
        <v>10</v>
      </c>
      <c r="L2084" s="46">
        <v>15000</v>
      </c>
      <c r="M2084" t="s">
        <v>1472</v>
      </c>
      <c r="N2084" t="s">
        <v>11</v>
      </c>
      <c r="O2084" s="49">
        <v>0.17</v>
      </c>
      <c r="P2084" s="9">
        <f t="shared" si="196"/>
        <v>2550</v>
      </c>
      <c r="Q2084" s="10">
        <f t="shared" si="197"/>
        <v>7.3003400000000003</v>
      </c>
      <c r="R2084" s="10">
        <f t="shared" si="198"/>
        <v>2.3300000000000001E-2</v>
      </c>
      <c r="S2084" s="11">
        <f t="shared" si="199"/>
        <v>349.5</v>
      </c>
      <c r="T2084" s="10" t="s">
        <v>349</v>
      </c>
      <c r="U2084" t="s">
        <v>810</v>
      </c>
    </row>
    <row r="2085" spans="1:21">
      <c r="A2085" t="s">
        <v>1870</v>
      </c>
      <c r="B2085" s="20">
        <v>45708</v>
      </c>
      <c r="C2085" s="20">
        <v>45674</v>
      </c>
      <c r="D2085" t="s">
        <v>806</v>
      </c>
      <c r="E2085" t="s">
        <v>807</v>
      </c>
      <c r="G2085" t="s">
        <v>2142</v>
      </c>
      <c r="H2085" s="15" t="s">
        <v>1605</v>
      </c>
      <c r="I2085" s="15" t="s">
        <v>1606</v>
      </c>
      <c r="J2085" s="8" t="str">
        <f t="shared" si="200"/>
        <v>BAG-</v>
      </c>
      <c r="K2085" t="s">
        <v>10</v>
      </c>
      <c r="L2085" s="46">
        <v>5000</v>
      </c>
      <c r="M2085" t="s">
        <v>1472</v>
      </c>
      <c r="N2085" t="s">
        <v>11</v>
      </c>
      <c r="O2085" s="49">
        <v>0.17</v>
      </c>
      <c r="P2085" s="9">
        <f t="shared" si="196"/>
        <v>850</v>
      </c>
      <c r="Q2085" s="10">
        <f t="shared" si="197"/>
        <v>7.3003400000000003</v>
      </c>
      <c r="R2085" s="10">
        <f t="shared" si="198"/>
        <v>2.3300000000000001E-2</v>
      </c>
      <c r="S2085" s="11">
        <f t="shared" si="199"/>
        <v>116.5</v>
      </c>
      <c r="T2085" s="10" t="s">
        <v>349</v>
      </c>
      <c r="U2085" t="s">
        <v>810</v>
      </c>
    </row>
    <row r="2086" spans="1:21">
      <c r="A2086" t="s">
        <v>1871</v>
      </c>
      <c r="B2086" s="20">
        <v>45708</v>
      </c>
      <c r="C2086" s="20">
        <v>45679</v>
      </c>
      <c r="D2086" t="s">
        <v>806</v>
      </c>
      <c r="E2086" t="s">
        <v>807</v>
      </c>
      <c r="G2086" t="s">
        <v>2143</v>
      </c>
      <c r="H2086" s="15" t="s">
        <v>1607</v>
      </c>
      <c r="I2086" s="15" t="s">
        <v>1608</v>
      </c>
      <c r="J2086" s="8" t="str">
        <f t="shared" si="200"/>
        <v>BAG-</v>
      </c>
      <c r="K2086" t="s">
        <v>10</v>
      </c>
      <c r="L2086" s="46">
        <v>20000</v>
      </c>
      <c r="M2086" t="s">
        <v>1472</v>
      </c>
      <c r="N2086" t="s">
        <v>11</v>
      </c>
      <c r="O2086" s="49">
        <v>0.17299999999999999</v>
      </c>
      <c r="P2086" s="9">
        <f t="shared" si="196"/>
        <v>3460</v>
      </c>
      <c r="Q2086" s="10">
        <f t="shared" si="197"/>
        <v>7.3003400000000003</v>
      </c>
      <c r="R2086" s="10">
        <f t="shared" si="198"/>
        <v>2.3699999999999999E-2</v>
      </c>
      <c r="S2086" s="11">
        <f t="shared" si="199"/>
        <v>474</v>
      </c>
      <c r="T2086" s="10" t="s">
        <v>349</v>
      </c>
      <c r="U2086" t="s">
        <v>810</v>
      </c>
    </row>
    <row r="2087" spans="1:21">
      <c r="A2087" t="s">
        <v>1877</v>
      </c>
      <c r="B2087" s="20">
        <v>45708</v>
      </c>
      <c r="C2087" s="20">
        <v>45667</v>
      </c>
      <c r="D2087" t="s">
        <v>806</v>
      </c>
      <c r="E2087" t="s">
        <v>807</v>
      </c>
      <c r="G2087" t="s">
        <v>2142</v>
      </c>
      <c r="H2087" s="15" t="s">
        <v>1609</v>
      </c>
      <c r="I2087" s="15" t="s">
        <v>1610</v>
      </c>
      <c r="J2087" s="8" t="str">
        <f t="shared" si="200"/>
        <v>BAG-</v>
      </c>
      <c r="K2087" t="s">
        <v>10</v>
      </c>
      <c r="L2087" s="46">
        <v>5000</v>
      </c>
      <c r="M2087" t="s">
        <v>1472</v>
      </c>
      <c r="N2087" t="s">
        <v>11</v>
      </c>
      <c r="O2087" s="49">
        <v>0.185</v>
      </c>
      <c r="P2087" s="9">
        <f t="shared" si="196"/>
        <v>925</v>
      </c>
      <c r="Q2087" s="10">
        <f t="shared" si="197"/>
        <v>7.3003400000000003</v>
      </c>
      <c r="R2087" s="10">
        <f t="shared" si="198"/>
        <v>2.53E-2</v>
      </c>
      <c r="S2087" s="11">
        <f t="shared" si="199"/>
        <v>126.5</v>
      </c>
      <c r="T2087" s="10" t="s">
        <v>349</v>
      </c>
      <c r="U2087" t="s">
        <v>810</v>
      </c>
    </row>
    <row r="2088" spans="1:21">
      <c r="A2088" t="s">
        <v>1878</v>
      </c>
      <c r="B2088" s="20">
        <v>45708</v>
      </c>
      <c r="C2088" s="20">
        <v>45667</v>
      </c>
      <c r="D2088" t="s">
        <v>806</v>
      </c>
      <c r="E2088" t="s">
        <v>807</v>
      </c>
      <c r="G2088" t="s">
        <v>2142</v>
      </c>
      <c r="H2088" s="15" t="s">
        <v>1611</v>
      </c>
      <c r="I2088" s="15" t="s">
        <v>1612</v>
      </c>
      <c r="J2088" s="8" t="str">
        <f t="shared" si="200"/>
        <v>BAG-</v>
      </c>
      <c r="K2088" t="s">
        <v>10</v>
      </c>
      <c r="L2088" s="46">
        <v>4000</v>
      </c>
      <c r="M2088" t="s">
        <v>1472</v>
      </c>
      <c r="N2088" t="s">
        <v>11</v>
      </c>
      <c r="O2088" s="49">
        <v>0.22</v>
      </c>
      <c r="P2088" s="9">
        <f t="shared" si="196"/>
        <v>880</v>
      </c>
      <c r="Q2088" s="10">
        <f t="shared" si="197"/>
        <v>7.3003400000000003</v>
      </c>
      <c r="R2088" s="10">
        <f t="shared" si="198"/>
        <v>3.0099999999999998E-2</v>
      </c>
      <c r="S2088" s="11">
        <f t="shared" si="199"/>
        <v>120.4</v>
      </c>
      <c r="T2088" s="10" t="s">
        <v>349</v>
      </c>
      <c r="U2088" t="s">
        <v>810</v>
      </c>
    </row>
    <row r="2089" spans="1:21">
      <c r="A2089" t="s">
        <v>1881</v>
      </c>
      <c r="B2089" s="20">
        <v>45708</v>
      </c>
      <c r="C2089" s="20">
        <v>45674</v>
      </c>
      <c r="D2089" t="s">
        <v>806</v>
      </c>
      <c r="E2089" t="s">
        <v>807</v>
      </c>
      <c r="G2089" t="s">
        <v>2142</v>
      </c>
      <c r="H2089" s="15" t="s">
        <v>1615</v>
      </c>
      <c r="I2089" s="15" t="s">
        <v>1616</v>
      </c>
      <c r="J2089" s="8" t="str">
        <f t="shared" si="200"/>
        <v>BAG-</v>
      </c>
      <c r="K2089" t="s">
        <v>10</v>
      </c>
      <c r="L2089" s="46">
        <v>2000</v>
      </c>
      <c r="M2089" t="s">
        <v>1472</v>
      </c>
      <c r="N2089" t="s">
        <v>11</v>
      </c>
      <c r="O2089" s="49">
        <v>0.23499999999999999</v>
      </c>
      <c r="P2089" s="9">
        <f t="shared" si="196"/>
        <v>470</v>
      </c>
      <c r="Q2089" s="10">
        <f t="shared" si="197"/>
        <v>7.3003400000000003</v>
      </c>
      <c r="R2089" s="10">
        <f t="shared" si="198"/>
        <v>3.2199999999999999E-2</v>
      </c>
      <c r="S2089" s="11">
        <f t="shared" si="199"/>
        <v>64.400000000000006</v>
      </c>
      <c r="T2089" s="10" t="s">
        <v>349</v>
      </c>
      <c r="U2089" t="s">
        <v>810</v>
      </c>
    </row>
    <row r="2090" spans="1:21">
      <c r="A2090" t="s">
        <v>1888</v>
      </c>
      <c r="B2090" s="20">
        <v>45708</v>
      </c>
      <c r="C2090" s="20">
        <v>45667</v>
      </c>
      <c r="D2090" t="s">
        <v>806</v>
      </c>
      <c r="E2090" t="s">
        <v>807</v>
      </c>
      <c r="G2090" t="s">
        <v>2142</v>
      </c>
      <c r="H2090" s="15" t="s">
        <v>1623</v>
      </c>
      <c r="I2090" s="15" t="s">
        <v>1624</v>
      </c>
      <c r="J2090" s="8" t="str">
        <f t="shared" si="200"/>
        <v>BAG-</v>
      </c>
      <c r="K2090" t="s">
        <v>10</v>
      </c>
      <c r="L2090" s="46">
        <v>4000</v>
      </c>
      <c r="M2090" t="s">
        <v>1472</v>
      </c>
      <c r="N2090" t="s">
        <v>11</v>
      </c>
      <c r="O2090" s="49">
        <v>0.3</v>
      </c>
      <c r="P2090" s="9">
        <f t="shared" si="196"/>
        <v>1200</v>
      </c>
      <c r="Q2090" s="10">
        <f t="shared" si="197"/>
        <v>7.3003400000000003</v>
      </c>
      <c r="R2090" s="10">
        <f t="shared" si="198"/>
        <v>4.1099999999999998E-2</v>
      </c>
      <c r="S2090" s="11">
        <f t="shared" si="199"/>
        <v>164.4</v>
      </c>
      <c r="T2090" s="10" t="s">
        <v>349</v>
      </c>
      <c r="U2090" t="s">
        <v>810</v>
      </c>
    </row>
    <row r="2091" spans="1:21">
      <c r="A2091" t="s">
        <v>2083</v>
      </c>
      <c r="B2091" s="20">
        <v>45708</v>
      </c>
      <c r="C2091" s="20">
        <v>45671</v>
      </c>
      <c r="D2091" t="s">
        <v>696</v>
      </c>
      <c r="E2091" t="s">
        <v>697</v>
      </c>
      <c r="G2091" t="s">
        <v>2217</v>
      </c>
      <c r="H2091" s="15" t="s">
        <v>1784</v>
      </c>
      <c r="I2091" s="15" t="s">
        <v>1785</v>
      </c>
      <c r="J2091" s="8" t="str">
        <f t="shared" si="200"/>
        <v>GLID</v>
      </c>
      <c r="K2091" t="s">
        <v>10</v>
      </c>
      <c r="L2091" s="46">
        <v>2040</v>
      </c>
      <c r="M2091" t="s">
        <v>1472</v>
      </c>
      <c r="N2091" t="s">
        <v>11</v>
      </c>
      <c r="O2091" s="49">
        <v>6.08</v>
      </c>
      <c r="P2091" s="9">
        <f t="shared" si="196"/>
        <v>12403.2</v>
      </c>
      <c r="Q2091" s="10">
        <f t="shared" si="197"/>
        <v>7.3003400000000003</v>
      </c>
      <c r="R2091" s="10">
        <f t="shared" si="198"/>
        <v>0.83279999999999998</v>
      </c>
      <c r="S2091" s="11">
        <f t="shared" si="199"/>
        <v>1698.91</v>
      </c>
      <c r="T2091" s="10" t="s">
        <v>349</v>
      </c>
      <c r="U2091" t="s">
        <v>78</v>
      </c>
    </row>
    <row r="2092" spans="1:21">
      <c r="A2092" t="s">
        <v>1972</v>
      </c>
      <c r="B2092" s="20">
        <v>45708</v>
      </c>
      <c r="C2092" s="20">
        <v>45677</v>
      </c>
      <c r="D2092" t="s">
        <v>569</v>
      </c>
      <c r="E2092" t="s">
        <v>570</v>
      </c>
      <c r="G2092" t="s">
        <v>2182</v>
      </c>
      <c r="H2092" s="15" t="s">
        <v>1425</v>
      </c>
      <c r="I2092" s="15" t="s">
        <v>1426</v>
      </c>
      <c r="J2092" s="8" t="s">
        <v>1505</v>
      </c>
      <c r="K2092" t="s">
        <v>10</v>
      </c>
      <c r="L2092" s="46">
        <v>1000</v>
      </c>
      <c r="M2092" t="s">
        <v>1472</v>
      </c>
      <c r="N2092" t="s">
        <v>11</v>
      </c>
      <c r="O2092" s="49">
        <v>2.75</v>
      </c>
      <c r="P2092" s="9">
        <f t="shared" si="196"/>
        <v>2750</v>
      </c>
      <c r="Q2092" s="10">
        <f t="shared" si="197"/>
        <v>7.3003400000000003</v>
      </c>
      <c r="R2092" s="10">
        <f t="shared" si="198"/>
        <v>0.37669999999999998</v>
      </c>
      <c r="S2092" s="11">
        <f t="shared" si="199"/>
        <v>376.7</v>
      </c>
      <c r="T2092" s="10" t="s">
        <v>349</v>
      </c>
      <c r="U2092" t="s">
        <v>36</v>
      </c>
    </row>
    <row r="2093" spans="1:21">
      <c r="A2093" t="s">
        <v>2048</v>
      </c>
      <c r="B2093" s="20">
        <v>45708</v>
      </c>
      <c r="C2093" s="20">
        <v>45674</v>
      </c>
      <c r="D2093" t="s">
        <v>569</v>
      </c>
      <c r="E2093" t="s">
        <v>570</v>
      </c>
      <c r="G2093" t="s">
        <v>2182</v>
      </c>
      <c r="H2093" s="15" t="s">
        <v>1503</v>
      </c>
      <c r="I2093" s="15" t="s">
        <v>1504</v>
      </c>
      <c r="J2093" s="8" t="s">
        <v>1505</v>
      </c>
      <c r="K2093" t="s">
        <v>10</v>
      </c>
      <c r="L2093" s="46">
        <v>1000</v>
      </c>
      <c r="M2093" t="s">
        <v>1472</v>
      </c>
      <c r="N2093" t="s">
        <v>11</v>
      </c>
      <c r="O2093" s="49">
        <v>4.2</v>
      </c>
      <c r="P2093" s="9">
        <f t="shared" si="196"/>
        <v>4200</v>
      </c>
      <c r="Q2093" s="10">
        <f t="shared" si="197"/>
        <v>7.3003400000000003</v>
      </c>
      <c r="R2093" s="10">
        <f t="shared" si="198"/>
        <v>0.57530000000000003</v>
      </c>
      <c r="S2093" s="11">
        <f t="shared" si="199"/>
        <v>575.29999999999995</v>
      </c>
      <c r="T2093" s="10" t="s">
        <v>349</v>
      </c>
      <c r="U2093" t="s">
        <v>36</v>
      </c>
    </row>
    <row r="2094" spans="1:21">
      <c r="A2094" t="s">
        <v>2075</v>
      </c>
      <c r="B2094" s="20">
        <v>45708</v>
      </c>
      <c r="C2094" s="20">
        <v>45674</v>
      </c>
      <c r="D2094" t="s">
        <v>569</v>
      </c>
      <c r="E2094" t="s">
        <v>570</v>
      </c>
      <c r="G2094" t="s">
        <v>2182</v>
      </c>
      <c r="H2094" s="15" t="s">
        <v>766</v>
      </c>
      <c r="I2094" s="15" t="s">
        <v>767</v>
      </c>
      <c r="J2094" s="8" t="s">
        <v>1505</v>
      </c>
      <c r="K2094" t="s">
        <v>10</v>
      </c>
      <c r="L2094" s="46">
        <v>800</v>
      </c>
      <c r="M2094" t="s">
        <v>1472</v>
      </c>
      <c r="N2094" t="s">
        <v>11</v>
      </c>
      <c r="O2094" s="49">
        <v>5.7</v>
      </c>
      <c r="P2094" s="9">
        <f t="shared" si="196"/>
        <v>4560</v>
      </c>
      <c r="Q2094" s="10">
        <f t="shared" si="197"/>
        <v>7.3003400000000003</v>
      </c>
      <c r="R2094" s="10">
        <f t="shared" si="198"/>
        <v>0.78080000000000005</v>
      </c>
      <c r="S2094" s="11">
        <f t="shared" si="199"/>
        <v>624.64</v>
      </c>
      <c r="T2094" s="10" t="s">
        <v>349</v>
      </c>
      <c r="U2094" t="s">
        <v>36</v>
      </c>
    </row>
    <row r="2095" spans="1:21">
      <c r="A2095" t="s">
        <v>2076</v>
      </c>
      <c r="B2095" s="20">
        <v>45708</v>
      </c>
      <c r="C2095" s="20">
        <v>45677</v>
      </c>
      <c r="D2095" t="s">
        <v>569</v>
      </c>
      <c r="E2095" t="s">
        <v>570</v>
      </c>
      <c r="G2095" t="s">
        <v>2182</v>
      </c>
      <c r="H2095" s="15" t="s">
        <v>766</v>
      </c>
      <c r="I2095" s="15" t="s">
        <v>767</v>
      </c>
      <c r="J2095" s="8" t="s">
        <v>1505</v>
      </c>
      <c r="K2095" t="s">
        <v>10</v>
      </c>
      <c r="L2095" s="46">
        <v>500</v>
      </c>
      <c r="M2095" t="s">
        <v>1472</v>
      </c>
      <c r="N2095" t="s">
        <v>11</v>
      </c>
      <c r="O2095" s="49">
        <v>5.7</v>
      </c>
      <c r="P2095" s="9">
        <f t="shared" si="196"/>
        <v>2850</v>
      </c>
      <c r="Q2095" s="10">
        <f t="shared" si="197"/>
        <v>7.3003400000000003</v>
      </c>
      <c r="R2095" s="10">
        <f t="shared" si="198"/>
        <v>0.78080000000000005</v>
      </c>
      <c r="S2095" s="11">
        <f t="shared" si="199"/>
        <v>390.4</v>
      </c>
      <c r="T2095" s="10" t="s">
        <v>349</v>
      </c>
      <c r="U2095" t="s">
        <v>36</v>
      </c>
    </row>
    <row r="2096" spans="1:21">
      <c r="A2096" t="s">
        <v>2020</v>
      </c>
      <c r="B2096" s="20">
        <v>45708</v>
      </c>
      <c r="C2096" s="20">
        <v>45636</v>
      </c>
      <c r="D2096" t="s">
        <v>94</v>
      </c>
      <c r="E2096" t="s">
        <v>95</v>
      </c>
      <c r="G2096" t="s">
        <v>2194</v>
      </c>
      <c r="H2096" s="15" t="s">
        <v>1734</v>
      </c>
      <c r="I2096" s="15" t="s">
        <v>1735</v>
      </c>
      <c r="J2096" s="8" t="str">
        <f>+LEFT(U2096,4)</f>
        <v>LID-</v>
      </c>
      <c r="K2096" t="s">
        <v>369</v>
      </c>
      <c r="L2096" s="46">
        <v>1410</v>
      </c>
      <c r="M2096" t="s">
        <v>1472</v>
      </c>
      <c r="N2096" t="s">
        <v>11</v>
      </c>
      <c r="O2096" s="49">
        <v>3.53</v>
      </c>
      <c r="P2096" s="9">
        <f t="shared" si="196"/>
        <v>4977.3</v>
      </c>
      <c r="Q2096" s="10">
        <f t="shared" si="197"/>
        <v>7.3003400000000003</v>
      </c>
      <c r="R2096" s="10">
        <f t="shared" si="198"/>
        <v>0.48349999999999999</v>
      </c>
      <c r="S2096" s="11">
        <f t="shared" si="199"/>
        <v>681.74</v>
      </c>
      <c r="T2096" s="10" t="s">
        <v>349</v>
      </c>
      <c r="U2096" t="s">
        <v>368</v>
      </c>
    </row>
    <row r="2097" spans="1:21">
      <c r="A2097" t="s">
        <v>2021</v>
      </c>
      <c r="B2097" s="20">
        <v>45708</v>
      </c>
      <c r="C2097" s="20">
        <v>45636</v>
      </c>
      <c r="D2097" t="s">
        <v>94</v>
      </c>
      <c r="E2097" t="s">
        <v>95</v>
      </c>
      <c r="G2097" t="s">
        <v>2194</v>
      </c>
      <c r="H2097" s="15" t="s">
        <v>1734</v>
      </c>
      <c r="I2097" s="15" t="s">
        <v>1735</v>
      </c>
      <c r="J2097" s="8" t="str">
        <f>+LEFT(U2097,4)</f>
        <v>LID-</v>
      </c>
      <c r="K2097" t="s">
        <v>369</v>
      </c>
      <c r="L2097" s="46">
        <v>1030</v>
      </c>
      <c r="M2097" t="s">
        <v>1472</v>
      </c>
      <c r="N2097" t="s">
        <v>11</v>
      </c>
      <c r="O2097" s="49">
        <v>3.53</v>
      </c>
      <c r="P2097" s="9">
        <f t="shared" si="196"/>
        <v>3635.9</v>
      </c>
      <c r="Q2097" s="10">
        <f t="shared" si="197"/>
        <v>7.3003400000000003</v>
      </c>
      <c r="R2097" s="10">
        <f t="shared" si="198"/>
        <v>0.48349999999999999</v>
      </c>
      <c r="S2097" s="11">
        <f t="shared" si="199"/>
        <v>498.01</v>
      </c>
      <c r="T2097" s="10" t="s">
        <v>349</v>
      </c>
      <c r="U2097" t="s">
        <v>368</v>
      </c>
    </row>
    <row r="2098" spans="1:21">
      <c r="A2098" t="s">
        <v>2036</v>
      </c>
      <c r="B2098" s="20">
        <v>45708</v>
      </c>
      <c r="C2098" s="20">
        <v>45674</v>
      </c>
      <c r="D2098" t="s">
        <v>696</v>
      </c>
      <c r="E2098" t="s">
        <v>697</v>
      </c>
      <c r="G2098" t="s">
        <v>2200</v>
      </c>
      <c r="H2098" s="15" t="s">
        <v>1537</v>
      </c>
      <c r="I2098" s="15" t="s">
        <v>1538</v>
      </c>
      <c r="J2098" s="8" t="s">
        <v>1536</v>
      </c>
      <c r="K2098" t="s">
        <v>10</v>
      </c>
      <c r="L2098" s="46">
        <v>1050</v>
      </c>
      <c r="M2098" t="s">
        <v>1472</v>
      </c>
      <c r="N2098" t="s">
        <v>11</v>
      </c>
      <c r="O2098" s="49">
        <v>3.85</v>
      </c>
      <c r="P2098" s="9">
        <f t="shared" si="196"/>
        <v>4042.5</v>
      </c>
      <c r="Q2098" s="10">
        <f t="shared" si="197"/>
        <v>7.3003400000000003</v>
      </c>
      <c r="R2098" s="10">
        <f t="shared" si="198"/>
        <v>0.52739999999999998</v>
      </c>
      <c r="S2098" s="11">
        <f t="shared" si="199"/>
        <v>553.77</v>
      </c>
      <c r="T2098" s="10" t="s">
        <v>349</v>
      </c>
      <c r="U2098" t="s">
        <v>36</v>
      </c>
    </row>
    <row r="2099" spans="1:21">
      <c r="A2099" t="s">
        <v>2037</v>
      </c>
      <c r="B2099" s="20">
        <v>45708</v>
      </c>
      <c r="C2099" s="20">
        <v>45677</v>
      </c>
      <c r="D2099" t="s">
        <v>696</v>
      </c>
      <c r="E2099" t="s">
        <v>697</v>
      </c>
      <c r="G2099" t="s">
        <v>2200</v>
      </c>
      <c r="H2099" s="15" t="s">
        <v>1537</v>
      </c>
      <c r="I2099" s="15" t="s">
        <v>1538</v>
      </c>
      <c r="J2099" s="8" t="s">
        <v>1536</v>
      </c>
      <c r="K2099" t="s">
        <v>10</v>
      </c>
      <c r="L2099" s="46">
        <v>1000</v>
      </c>
      <c r="M2099" t="s">
        <v>1472</v>
      </c>
      <c r="N2099" t="s">
        <v>11</v>
      </c>
      <c r="O2099" s="49">
        <v>3.85</v>
      </c>
      <c r="P2099" s="9">
        <f t="shared" si="196"/>
        <v>3850</v>
      </c>
      <c r="Q2099" s="10">
        <f t="shared" si="197"/>
        <v>7.3003400000000003</v>
      </c>
      <c r="R2099" s="10">
        <f t="shared" si="198"/>
        <v>0.52739999999999998</v>
      </c>
      <c r="S2099" s="11">
        <f t="shared" si="199"/>
        <v>527.4</v>
      </c>
      <c r="T2099" s="10" t="s">
        <v>349</v>
      </c>
      <c r="U2099" t="s">
        <v>36</v>
      </c>
    </row>
    <row r="2100" spans="1:21">
      <c r="A2100" t="s">
        <v>2038</v>
      </c>
      <c r="B2100" s="20">
        <v>45708</v>
      </c>
      <c r="C2100" s="20">
        <v>45680</v>
      </c>
      <c r="D2100" t="s">
        <v>696</v>
      </c>
      <c r="E2100" t="s">
        <v>697</v>
      </c>
      <c r="G2100" t="s">
        <v>2200</v>
      </c>
      <c r="H2100" s="15" t="s">
        <v>1537</v>
      </c>
      <c r="I2100" s="15" t="s">
        <v>1538</v>
      </c>
      <c r="J2100" s="8" t="s">
        <v>1536</v>
      </c>
      <c r="K2100" t="s">
        <v>10</v>
      </c>
      <c r="L2100" s="46">
        <v>1600</v>
      </c>
      <c r="M2100" t="s">
        <v>1472</v>
      </c>
      <c r="N2100" t="s">
        <v>11</v>
      </c>
      <c r="O2100" s="49">
        <v>3.85</v>
      </c>
      <c r="P2100" s="9">
        <f t="shared" si="196"/>
        <v>6160</v>
      </c>
      <c r="Q2100" s="10">
        <f t="shared" si="197"/>
        <v>7.3003400000000003</v>
      </c>
      <c r="R2100" s="10">
        <f t="shared" si="198"/>
        <v>0.52739999999999998</v>
      </c>
      <c r="S2100" s="11">
        <f t="shared" si="199"/>
        <v>843.84</v>
      </c>
      <c r="T2100" s="10" t="s">
        <v>349</v>
      </c>
      <c r="U2100" t="s">
        <v>36</v>
      </c>
    </row>
    <row r="2101" spans="1:21">
      <c r="A2101" t="s">
        <v>2044</v>
      </c>
      <c r="B2101" s="20">
        <v>45708</v>
      </c>
      <c r="C2101" s="20">
        <v>45677</v>
      </c>
      <c r="D2101" t="s">
        <v>696</v>
      </c>
      <c r="E2101" t="s">
        <v>697</v>
      </c>
      <c r="G2101" t="s">
        <v>2200</v>
      </c>
      <c r="H2101" s="15" t="s">
        <v>1539</v>
      </c>
      <c r="I2101" s="15" t="s">
        <v>1540</v>
      </c>
      <c r="J2101" s="8" t="s">
        <v>1536</v>
      </c>
      <c r="K2101" t="s">
        <v>10</v>
      </c>
      <c r="L2101" s="46">
        <v>1000</v>
      </c>
      <c r="M2101" t="s">
        <v>1472</v>
      </c>
      <c r="N2101" t="s">
        <v>11</v>
      </c>
      <c r="O2101" s="49">
        <v>4.04</v>
      </c>
      <c r="P2101" s="9">
        <f t="shared" si="196"/>
        <v>4040</v>
      </c>
      <c r="Q2101" s="10">
        <f t="shared" si="197"/>
        <v>7.3003400000000003</v>
      </c>
      <c r="R2101" s="10">
        <f t="shared" si="198"/>
        <v>0.5534</v>
      </c>
      <c r="S2101" s="11">
        <f t="shared" si="199"/>
        <v>553.4</v>
      </c>
      <c r="T2101" s="10" t="s">
        <v>349</v>
      </c>
      <c r="U2101" t="s">
        <v>36</v>
      </c>
    </row>
    <row r="2102" spans="1:21">
      <c r="A2102" t="s">
        <v>2045</v>
      </c>
      <c r="B2102" s="20">
        <v>45708</v>
      </c>
      <c r="C2102" s="20">
        <v>45680</v>
      </c>
      <c r="D2102" t="s">
        <v>696</v>
      </c>
      <c r="E2102" t="s">
        <v>697</v>
      </c>
      <c r="G2102" t="s">
        <v>2200</v>
      </c>
      <c r="H2102" s="15" t="s">
        <v>1539</v>
      </c>
      <c r="I2102" s="15" t="s">
        <v>1540</v>
      </c>
      <c r="J2102" s="8" t="s">
        <v>1536</v>
      </c>
      <c r="K2102" t="s">
        <v>10</v>
      </c>
      <c r="L2102" s="46">
        <v>2200</v>
      </c>
      <c r="M2102" t="s">
        <v>1472</v>
      </c>
      <c r="N2102" t="s">
        <v>11</v>
      </c>
      <c r="O2102" s="49">
        <v>4.04</v>
      </c>
      <c r="P2102" s="9">
        <f t="shared" si="196"/>
        <v>8888</v>
      </c>
      <c r="Q2102" s="10">
        <f t="shared" si="197"/>
        <v>7.3003400000000003</v>
      </c>
      <c r="R2102" s="10">
        <f t="shared" si="198"/>
        <v>0.5534</v>
      </c>
      <c r="S2102" s="11">
        <f t="shared" si="199"/>
        <v>1217.48</v>
      </c>
      <c r="T2102" s="10" t="s">
        <v>349</v>
      </c>
      <c r="U2102" t="s">
        <v>36</v>
      </c>
    </row>
    <row r="2103" spans="1:21">
      <c r="A2103" t="s">
        <v>2060</v>
      </c>
      <c r="B2103" s="20">
        <v>45708</v>
      </c>
      <c r="C2103" s="20">
        <v>45674</v>
      </c>
      <c r="D2103" t="s">
        <v>696</v>
      </c>
      <c r="E2103" t="s">
        <v>697</v>
      </c>
      <c r="G2103" t="s">
        <v>2200</v>
      </c>
      <c r="H2103" s="15" t="s">
        <v>890</v>
      </c>
      <c r="I2103" s="15" t="s">
        <v>891</v>
      </c>
      <c r="J2103" s="8" t="s">
        <v>1536</v>
      </c>
      <c r="K2103" t="s">
        <v>10</v>
      </c>
      <c r="L2103" s="46">
        <v>1050</v>
      </c>
      <c r="M2103" t="s">
        <v>1472</v>
      </c>
      <c r="N2103" t="s">
        <v>11</v>
      </c>
      <c r="O2103" s="49">
        <v>5</v>
      </c>
      <c r="P2103" s="9">
        <f t="shared" si="196"/>
        <v>5250</v>
      </c>
      <c r="Q2103" s="10">
        <f t="shared" si="197"/>
        <v>7.3003400000000003</v>
      </c>
      <c r="R2103" s="10">
        <f t="shared" si="198"/>
        <v>0.68489999999999995</v>
      </c>
      <c r="S2103" s="11">
        <f t="shared" si="199"/>
        <v>719.15</v>
      </c>
      <c r="T2103" s="10" t="s">
        <v>349</v>
      </c>
      <c r="U2103" t="s">
        <v>36</v>
      </c>
    </row>
    <row r="2104" spans="1:21">
      <c r="A2104" t="s">
        <v>2072</v>
      </c>
      <c r="B2104" s="20">
        <v>45708</v>
      </c>
      <c r="C2104" s="20">
        <v>45673</v>
      </c>
      <c r="D2104" t="s">
        <v>696</v>
      </c>
      <c r="E2104" t="s">
        <v>697</v>
      </c>
      <c r="G2104" t="s">
        <v>2214</v>
      </c>
      <c r="H2104" s="15" t="s">
        <v>694</v>
      </c>
      <c r="I2104" s="15" t="s">
        <v>695</v>
      </c>
      <c r="J2104" s="8" t="s">
        <v>1536</v>
      </c>
      <c r="K2104" t="s">
        <v>10</v>
      </c>
      <c r="L2104" s="46">
        <v>2000</v>
      </c>
      <c r="M2104" t="s">
        <v>1472</v>
      </c>
      <c r="N2104" t="s">
        <v>11</v>
      </c>
      <c r="O2104" s="49">
        <v>5.49</v>
      </c>
      <c r="P2104" s="9">
        <f t="shared" si="196"/>
        <v>10980</v>
      </c>
      <c r="Q2104" s="10">
        <f t="shared" si="197"/>
        <v>7.3003400000000003</v>
      </c>
      <c r="R2104" s="10">
        <f t="shared" si="198"/>
        <v>0.752</v>
      </c>
      <c r="S2104" s="11">
        <f t="shared" si="199"/>
        <v>1504</v>
      </c>
      <c r="T2104" s="10" t="s">
        <v>349</v>
      </c>
      <c r="U2104" t="s">
        <v>36</v>
      </c>
    </row>
    <row r="2105" spans="1:21">
      <c r="A2105" t="s">
        <v>2081</v>
      </c>
      <c r="B2105" s="20">
        <v>45708</v>
      </c>
      <c r="C2105" s="20">
        <v>45673</v>
      </c>
      <c r="D2105" t="s">
        <v>696</v>
      </c>
      <c r="E2105" t="s">
        <v>697</v>
      </c>
      <c r="G2105" t="s">
        <v>2214</v>
      </c>
      <c r="H2105" s="15" t="s">
        <v>700</v>
      </c>
      <c r="I2105" s="15" t="s">
        <v>701</v>
      </c>
      <c r="J2105" s="8" t="s">
        <v>1536</v>
      </c>
      <c r="K2105" t="s">
        <v>10</v>
      </c>
      <c r="L2105" s="46">
        <v>3000</v>
      </c>
      <c r="M2105" t="s">
        <v>1472</v>
      </c>
      <c r="N2105" t="s">
        <v>11</v>
      </c>
      <c r="O2105" s="49">
        <v>6.01</v>
      </c>
      <c r="P2105" s="9">
        <f t="shared" si="196"/>
        <v>18030</v>
      </c>
      <c r="Q2105" s="10">
        <f t="shared" si="197"/>
        <v>7.3003400000000003</v>
      </c>
      <c r="R2105" s="10">
        <f t="shared" si="198"/>
        <v>0.82320000000000004</v>
      </c>
      <c r="S2105" s="11">
        <f t="shared" si="199"/>
        <v>2469.6</v>
      </c>
      <c r="T2105" s="10" t="s">
        <v>349</v>
      </c>
      <c r="U2105" t="s">
        <v>36</v>
      </c>
    </row>
    <row r="2106" spans="1:21">
      <c r="A2106" t="s">
        <v>2055</v>
      </c>
      <c r="B2106" s="20">
        <v>45708</v>
      </c>
      <c r="C2106" s="20">
        <v>45646</v>
      </c>
      <c r="D2106" t="s">
        <v>569</v>
      </c>
      <c r="E2106" t="s">
        <v>570</v>
      </c>
      <c r="G2106" t="s">
        <v>2182</v>
      </c>
      <c r="H2106" s="15" t="s">
        <v>1764</v>
      </c>
      <c r="I2106" s="15" t="s">
        <v>1765</v>
      </c>
      <c r="J2106" s="8" t="str">
        <f t="shared" ref="J2106:J2137" si="201">+LEFT(U2106,4)</f>
        <v>MISC</v>
      </c>
      <c r="K2106" t="s">
        <v>10</v>
      </c>
      <c r="L2106" s="46">
        <v>2010</v>
      </c>
      <c r="M2106" t="s">
        <v>1472</v>
      </c>
      <c r="N2106" t="s">
        <v>11</v>
      </c>
      <c r="O2106" s="49">
        <v>4.5961999999999996</v>
      </c>
      <c r="P2106" s="9">
        <f t="shared" si="196"/>
        <v>9238.36</v>
      </c>
      <c r="Q2106" s="10">
        <f t="shared" si="197"/>
        <v>7.3003400000000003</v>
      </c>
      <c r="R2106" s="10">
        <f t="shared" si="198"/>
        <v>0.62960000000000005</v>
      </c>
      <c r="S2106" s="11">
        <f t="shared" si="199"/>
        <v>1265.5</v>
      </c>
      <c r="T2106" s="10" t="s">
        <v>349</v>
      </c>
      <c r="U2106" t="s">
        <v>25</v>
      </c>
    </row>
    <row r="2107" spans="1:21">
      <c r="A2107" t="s">
        <v>1921</v>
      </c>
      <c r="B2107" s="20">
        <v>45708</v>
      </c>
      <c r="C2107" s="20">
        <v>45674</v>
      </c>
      <c r="D2107" t="s">
        <v>169</v>
      </c>
      <c r="E2107" t="s">
        <v>170</v>
      </c>
      <c r="G2107" t="s">
        <v>2170</v>
      </c>
      <c r="H2107" s="15" t="s">
        <v>1655</v>
      </c>
      <c r="I2107" s="15" t="s">
        <v>1656</v>
      </c>
      <c r="J2107" s="8" t="str">
        <f t="shared" si="201"/>
        <v>PRIM</v>
      </c>
      <c r="K2107" t="s">
        <v>10</v>
      </c>
      <c r="L2107" s="46">
        <v>2000</v>
      </c>
      <c r="M2107" t="s">
        <v>1472</v>
      </c>
      <c r="N2107" t="s">
        <v>11</v>
      </c>
      <c r="O2107" s="49">
        <v>1.29</v>
      </c>
      <c r="P2107" s="9">
        <f t="shared" si="196"/>
        <v>2580</v>
      </c>
      <c r="Q2107" s="10">
        <f t="shared" si="197"/>
        <v>7.3003400000000003</v>
      </c>
      <c r="R2107" s="10">
        <f t="shared" si="198"/>
        <v>0.1767</v>
      </c>
      <c r="S2107" s="11">
        <f t="shared" si="199"/>
        <v>353.4</v>
      </c>
      <c r="T2107" s="10" t="s">
        <v>349</v>
      </c>
      <c r="U2107" t="s">
        <v>181</v>
      </c>
    </row>
    <row r="2108" spans="1:21">
      <c r="A2108" t="s">
        <v>2095</v>
      </c>
      <c r="B2108" s="20">
        <v>45708</v>
      </c>
      <c r="C2108" s="20">
        <v>45644</v>
      </c>
      <c r="D2108" t="s">
        <v>149</v>
      </c>
      <c r="E2108" t="s">
        <v>150</v>
      </c>
      <c r="G2108" t="s">
        <v>2222</v>
      </c>
      <c r="H2108" s="15" t="s">
        <v>345</v>
      </c>
      <c r="I2108" s="15" t="s">
        <v>346</v>
      </c>
      <c r="J2108" s="8" t="str">
        <f t="shared" si="201"/>
        <v>SKU-</v>
      </c>
      <c r="K2108" t="s">
        <v>98</v>
      </c>
      <c r="L2108" s="46">
        <v>1460</v>
      </c>
      <c r="M2108" t="s">
        <v>1472</v>
      </c>
      <c r="N2108" t="s">
        <v>11</v>
      </c>
      <c r="O2108" s="49">
        <v>7.4157999999999999</v>
      </c>
      <c r="P2108" s="9">
        <f t="shared" si="196"/>
        <v>10827.07</v>
      </c>
      <c r="Q2108" s="10">
        <f t="shared" si="197"/>
        <v>7.3003400000000003</v>
      </c>
      <c r="R2108" s="10">
        <f t="shared" si="198"/>
        <v>1.0158</v>
      </c>
      <c r="S2108" s="11">
        <f t="shared" si="199"/>
        <v>1483.07</v>
      </c>
      <c r="T2108" s="10" t="s">
        <v>349</v>
      </c>
      <c r="U2108" t="s">
        <v>2</v>
      </c>
    </row>
    <row r="2109" spans="1:21">
      <c r="A2109" t="s">
        <v>2109</v>
      </c>
      <c r="B2109" s="20">
        <v>45708</v>
      </c>
      <c r="C2109" s="20">
        <v>45639</v>
      </c>
      <c r="D2109" t="s">
        <v>149</v>
      </c>
      <c r="E2109" t="s">
        <v>150</v>
      </c>
      <c r="G2109" t="s">
        <v>2222</v>
      </c>
      <c r="H2109" s="15" t="s">
        <v>147</v>
      </c>
      <c r="I2109" s="15" t="s">
        <v>148</v>
      </c>
      <c r="J2109" s="8" t="str">
        <f t="shared" si="201"/>
        <v>SKU-</v>
      </c>
      <c r="K2109" t="s">
        <v>98</v>
      </c>
      <c r="L2109" s="46">
        <v>1000</v>
      </c>
      <c r="M2109" t="s">
        <v>1472</v>
      </c>
      <c r="N2109" t="s">
        <v>11</v>
      </c>
      <c r="O2109" s="49">
        <v>8.6722999999999999</v>
      </c>
      <c r="P2109" s="9">
        <f t="shared" si="196"/>
        <v>8672.2999999999993</v>
      </c>
      <c r="Q2109" s="10">
        <f t="shared" si="197"/>
        <v>7.3003400000000003</v>
      </c>
      <c r="R2109" s="10">
        <f t="shared" si="198"/>
        <v>1.1879</v>
      </c>
      <c r="S2109" s="11">
        <f t="shared" si="199"/>
        <v>1187.9000000000001</v>
      </c>
      <c r="T2109" s="10" t="s">
        <v>349</v>
      </c>
      <c r="U2109" t="s">
        <v>2</v>
      </c>
    </row>
    <row r="2110" spans="1:21">
      <c r="A2110" t="s">
        <v>2110</v>
      </c>
      <c r="B2110" s="20">
        <v>45708</v>
      </c>
      <c r="C2110" s="20">
        <v>45644</v>
      </c>
      <c r="D2110" t="s">
        <v>149</v>
      </c>
      <c r="E2110" t="s">
        <v>150</v>
      </c>
      <c r="G2110" t="s">
        <v>2222</v>
      </c>
      <c r="H2110" s="15" t="s">
        <v>147</v>
      </c>
      <c r="I2110" s="15" t="s">
        <v>148</v>
      </c>
      <c r="J2110" s="8" t="str">
        <f t="shared" si="201"/>
        <v>SKU-</v>
      </c>
      <c r="K2110" t="s">
        <v>98</v>
      </c>
      <c r="L2110" s="46">
        <v>2220</v>
      </c>
      <c r="M2110" t="s">
        <v>1472</v>
      </c>
      <c r="N2110" t="s">
        <v>11</v>
      </c>
      <c r="O2110" s="49">
        <v>8.6722999999999999</v>
      </c>
      <c r="P2110" s="9">
        <f t="shared" si="196"/>
        <v>19252.509999999998</v>
      </c>
      <c r="Q2110" s="10">
        <f t="shared" si="197"/>
        <v>7.3003400000000003</v>
      </c>
      <c r="R2110" s="10">
        <f t="shared" si="198"/>
        <v>1.1879</v>
      </c>
      <c r="S2110" s="11">
        <f t="shared" si="199"/>
        <v>2637.14</v>
      </c>
      <c r="T2110" s="10" t="s">
        <v>349</v>
      </c>
      <c r="U2110" t="s">
        <v>2</v>
      </c>
    </row>
    <row r="2111" spans="1:21">
      <c r="A2111" t="s">
        <v>1829</v>
      </c>
      <c r="B2111" s="20">
        <v>45708</v>
      </c>
      <c r="C2111" s="20">
        <v>45671</v>
      </c>
      <c r="D2111" t="s">
        <v>169</v>
      </c>
      <c r="E2111" t="s">
        <v>170</v>
      </c>
      <c r="G2111" t="s">
        <v>2137</v>
      </c>
      <c r="H2111" s="15" t="s">
        <v>1561</v>
      </c>
      <c r="I2111" s="15" t="s">
        <v>1562</v>
      </c>
      <c r="J2111" s="8" t="str">
        <f t="shared" si="201"/>
        <v>STKR</v>
      </c>
      <c r="K2111" t="s">
        <v>10</v>
      </c>
      <c r="L2111" s="46">
        <v>5100</v>
      </c>
      <c r="M2111" t="s">
        <v>1472</v>
      </c>
      <c r="N2111" t="s">
        <v>11</v>
      </c>
      <c r="O2111" s="49">
        <v>3.2000000000000001E-2</v>
      </c>
      <c r="P2111" s="9">
        <f t="shared" si="196"/>
        <v>163.19999999999999</v>
      </c>
      <c r="Q2111" s="10">
        <f t="shared" si="197"/>
        <v>7.3003400000000003</v>
      </c>
      <c r="R2111" s="10">
        <f t="shared" si="198"/>
        <v>4.4000000000000003E-3</v>
      </c>
      <c r="S2111" s="11">
        <f t="shared" si="199"/>
        <v>22.44</v>
      </c>
      <c r="T2111" s="10" t="s">
        <v>349</v>
      </c>
      <c r="U2111" t="s">
        <v>18</v>
      </c>
    </row>
    <row r="2112" spans="1:21">
      <c r="A2112" t="s">
        <v>1837</v>
      </c>
      <c r="B2112" s="20">
        <v>45708</v>
      </c>
      <c r="C2112" s="20">
        <v>45671</v>
      </c>
      <c r="D2112" t="s">
        <v>169</v>
      </c>
      <c r="E2112" t="s">
        <v>170</v>
      </c>
      <c r="G2112" t="s">
        <v>2137</v>
      </c>
      <c r="H2112" s="15" t="s">
        <v>1573</v>
      </c>
      <c r="I2112" s="15" t="s">
        <v>1574</v>
      </c>
      <c r="J2112" s="8" t="str">
        <f t="shared" si="201"/>
        <v>STKR</v>
      </c>
      <c r="K2112" t="s">
        <v>10</v>
      </c>
      <c r="L2112" s="46">
        <v>1010</v>
      </c>
      <c r="M2112" t="s">
        <v>1472</v>
      </c>
      <c r="N2112" t="s">
        <v>11</v>
      </c>
      <c r="O2112" s="49">
        <v>7.0000000000000007E-2</v>
      </c>
      <c r="P2112" s="9">
        <f t="shared" si="196"/>
        <v>70.7</v>
      </c>
      <c r="Q2112" s="10">
        <f t="shared" si="197"/>
        <v>7.3003400000000003</v>
      </c>
      <c r="R2112" s="10">
        <f t="shared" si="198"/>
        <v>9.5999999999999992E-3</v>
      </c>
      <c r="S2112" s="11">
        <f t="shared" si="199"/>
        <v>9.6999999999999993</v>
      </c>
      <c r="T2112" s="10" t="s">
        <v>349</v>
      </c>
      <c r="U2112" t="s">
        <v>18</v>
      </c>
    </row>
    <row r="2113" spans="1:21">
      <c r="A2113" t="s">
        <v>1838</v>
      </c>
      <c r="B2113" s="20">
        <v>45708</v>
      </c>
      <c r="C2113" s="20">
        <v>45671</v>
      </c>
      <c r="D2113" t="s">
        <v>169</v>
      </c>
      <c r="E2113" t="s">
        <v>170</v>
      </c>
      <c r="G2113" t="s">
        <v>2137</v>
      </c>
      <c r="H2113" s="15" t="s">
        <v>1575</v>
      </c>
      <c r="I2113" s="15" t="s">
        <v>1576</v>
      </c>
      <c r="J2113" s="8" t="str">
        <f t="shared" si="201"/>
        <v>STKR</v>
      </c>
      <c r="K2113" t="s">
        <v>10</v>
      </c>
      <c r="L2113" s="46">
        <v>1010</v>
      </c>
      <c r="M2113" t="s">
        <v>1472</v>
      </c>
      <c r="N2113" t="s">
        <v>11</v>
      </c>
      <c r="O2113" s="49">
        <v>7.0000000000000007E-2</v>
      </c>
      <c r="P2113" s="9">
        <f t="shared" si="196"/>
        <v>70.7</v>
      </c>
      <c r="Q2113" s="10">
        <f t="shared" si="197"/>
        <v>7.3003400000000003</v>
      </c>
      <c r="R2113" s="10">
        <f t="shared" si="198"/>
        <v>9.5999999999999992E-3</v>
      </c>
      <c r="S2113" s="11">
        <f t="shared" si="199"/>
        <v>9.6999999999999993</v>
      </c>
      <c r="T2113" s="10" t="s">
        <v>349</v>
      </c>
      <c r="U2113" t="s">
        <v>18</v>
      </c>
    </row>
    <row r="2114" spans="1:21">
      <c r="A2114" t="s">
        <v>1831</v>
      </c>
      <c r="B2114" s="20">
        <v>45708</v>
      </c>
      <c r="C2114" s="20">
        <v>45671</v>
      </c>
      <c r="D2114" t="s">
        <v>101</v>
      </c>
      <c r="E2114" t="s">
        <v>102</v>
      </c>
      <c r="G2114" t="s">
        <v>2141</v>
      </c>
      <c r="H2114" s="15" t="s">
        <v>1563</v>
      </c>
      <c r="I2114" s="15" t="s">
        <v>1564</v>
      </c>
      <c r="J2114" s="8" t="str">
        <f t="shared" si="201"/>
        <v>STKR</v>
      </c>
      <c r="K2114" t="s">
        <v>10</v>
      </c>
      <c r="L2114" s="46">
        <v>2270</v>
      </c>
      <c r="M2114" t="s">
        <v>1472</v>
      </c>
      <c r="N2114" t="s">
        <v>11</v>
      </c>
      <c r="O2114" s="49">
        <v>0.05</v>
      </c>
      <c r="P2114" s="9">
        <f t="shared" ref="P2114:P2177" si="202">ROUND(O2114*L2114,2)</f>
        <v>113.5</v>
      </c>
      <c r="Q2114" s="10">
        <f t="shared" ref="Q2114:Q2177" si="203">IF(N2114="HKD",7.8,IF(N2114="CNY",7.30034,1))</f>
        <v>7.3003400000000003</v>
      </c>
      <c r="R2114" s="10">
        <f t="shared" ref="R2114:R2177" si="204">+ROUND(O2114/Q2114,4)</f>
        <v>6.7999999999999996E-3</v>
      </c>
      <c r="S2114" s="11">
        <f t="shared" ref="S2114:S2177" si="205">ROUND(R2114*L2114,2)</f>
        <v>15.44</v>
      </c>
      <c r="T2114" s="10" t="s">
        <v>349</v>
      </c>
      <c r="U2114" t="s">
        <v>18</v>
      </c>
    </row>
    <row r="2115" spans="1:21">
      <c r="A2115" t="s">
        <v>1832</v>
      </c>
      <c r="B2115" s="20">
        <v>45708</v>
      </c>
      <c r="C2115" s="20">
        <v>45698</v>
      </c>
      <c r="D2115" t="s">
        <v>101</v>
      </c>
      <c r="E2115" t="s">
        <v>102</v>
      </c>
      <c r="G2115" t="s">
        <v>2141</v>
      </c>
      <c r="H2115" s="15" t="s">
        <v>1565</v>
      </c>
      <c r="I2115" s="15" t="s">
        <v>1566</v>
      </c>
      <c r="J2115" s="8" t="str">
        <f t="shared" si="201"/>
        <v>STKR</v>
      </c>
      <c r="K2115" t="s">
        <v>10</v>
      </c>
      <c r="L2115" s="46">
        <v>510</v>
      </c>
      <c r="M2115" t="s">
        <v>1472</v>
      </c>
      <c r="N2115" t="s">
        <v>11</v>
      </c>
      <c r="O2115" s="49">
        <v>0.05</v>
      </c>
      <c r="P2115" s="9">
        <f t="shared" si="202"/>
        <v>25.5</v>
      </c>
      <c r="Q2115" s="10">
        <f t="shared" si="203"/>
        <v>7.3003400000000003</v>
      </c>
      <c r="R2115" s="10">
        <f t="shared" si="204"/>
        <v>6.7999999999999996E-3</v>
      </c>
      <c r="S2115" s="11">
        <f t="shared" si="205"/>
        <v>3.47</v>
      </c>
      <c r="T2115" s="10" t="s">
        <v>349</v>
      </c>
      <c r="U2115" t="s">
        <v>18</v>
      </c>
    </row>
    <row r="2116" spans="1:21">
      <c r="A2116" t="s">
        <v>1833</v>
      </c>
      <c r="B2116" s="20">
        <v>45708</v>
      </c>
      <c r="C2116" s="20">
        <v>45698</v>
      </c>
      <c r="D2116" t="s">
        <v>101</v>
      </c>
      <c r="E2116" t="s">
        <v>102</v>
      </c>
      <c r="G2116" t="s">
        <v>2141</v>
      </c>
      <c r="H2116" s="15" t="s">
        <v>1261</v>
      </c>
      <c r="I2116" s="15" t="s">
        <v>1262</v>
      </c>
      <c r="J2116" s="8" t="str">
        <f t="shared" si="201"/>
        <v>STKR</v>
      </c>
      <c r="K2116" t="s">
        <v>10</v>
      </c>
      <c r="L2116" s="46">
        <v>1010</v>
      </c>
      <c r="M2116" t="s">
        <v>1472</v>
      </c>
      <c r="N2116" t="s">
        <v>11</v>
      </c>
      <c r="O2116" s="49">
        <v>0.05</v>
      </c>
      <c r="P2116" s="9">
        <f t="shared" si="202"/>
        <v>50.5</v>
      </c>
      <c r="Q2116" s="10">
        <f t="shared" si="203"/>
        <v>7.3003400000000003</v>
      </c>
      <c r="R2116" s="10">
        <f t="shared" si="204"/>
        <v>6.7999999999999996E-3</v>
      </c>
      <c r="S2116" s="11">
        <f t="shared" si="205"/>
        <v>6.87</v>
      </c>
      <c r="T2116" s="10" t="s">
        <v>349</v>
      </c>
      <c r="U2116" t="s">
        <v>18</v>
      </c>
    </row>
    <row r="2117" spans="1:21">
      <c r="A2117" t="s">
        <v>1859</v>
      </c>
      <c r="B2117" s="20">
        <v>45708</v>
      </c>
      <c r="C2117" s="20">
        <v>45671</v>
      </c>
      <c r="D2117" t="s">
        <v>101</v>
      </c>
      <c r="E2117" t="s">
        <v>102</v>
      </c>
      <c r="G2117" t="s">
        <v>2141</v>
      </c>
      <c r="H2117" s="15" t="s">
        <v>99</v>
      </c>
      <c r="I2117" s="15" t="s">
        <v>100</v>
      </c>
      <c r="J2117" s="8" t="str">
        <f t="shared" si="201"/>
        <v>STKR</v>
      </c>
      <c r="K2117" t="s">
        <v>10</v>
      </c>
      <c r="L2117" s="46">
        <v>1010</v>
      </c>
      <c r="M2117" t="s">
        <v>1472</v>
      </c>
      <c r="N2117" t="s">
        <v>11</v>
      </c>
      <c r="O2117" s="49">
        <v>0.11</v>
      </c>
      <c r="P2117" s="9">
        <f t="shared" si="202"/>
        <v>111.1</v>
      </c>
      <c r="Q2117" s="10">
        <f t="shared" si="203"/>
        <v>7.3003400000000003</v>
      </c>
      <c r="R2117" s="10">
        <f t="shared" si="204"/>
        <v>1.5100000000000001E-2</v>
      </c>
      <c r="S2117" s="11">
        <f t="shared" si="205"/>
        <v>15.25</v>
      </c>
      <c r="T2117" s="10" t="s">
        <v>349</v>
      </c>
      <c r="U2117" t="s">
        <v>18</v>
      </c>
    </row>
    <row r="2118" spans="1:21">
      <c r="A2118" t="s">
        <v>1860</v>
      </c>
      <c r="B2118" s="20">
        <v>45708</v>
      </c>
      <c r="C2118" s="20">
        <v>45671</v>
      </c>
      <c r="D2118" t="s">
        <v>101</v>
      </c>
      <c r="E2118" t="s">
        <v>102</v>
      </c>
      <c r="G2118" t="s">
        <v>2141</v>
      </c>
      <c r="H2118" s="15" t="s">
        <v>1597</v>
      </c>
      <c r="I2118" s="15" t="s">
        <v>1598</v>
      </c>
      <c r="J2118" s="8" t="str">
        <f t="shared" si="201"/>
        <v>STKR</v>
      </c>
      <c r="K2118" t="s">
        <v>10</v>
      </c>
      <c r="L2118" s="46">
        <v>1010</v>
      </c>
      <c r="M2118" t="s">
        <v>1472</v>
      </c>
      <c r="N2118" t="s">
        <v>11</v>
      </c>
      <c r="O2118" s="49">
        <v>0.11</v>
      </c>
      <c r="P2118" s="9">
        <f t="shared" si="202"/>
        <v>111.1</v>
      </c>
      <c r="Q2118" s="10">
        <f t="shared" si="203"/>
        <v>7.3003400000000003</v>
      </c>
      <c r="R2118" s="10">
        <f t="shared" si="204"/>
        <v>1.5100000000000001E-2</v>
      </c>
      <c r="S2118" s="11">
        <f t="shared" si="205"/>
        <v>15.25</v>
      </c>
      <c r="T2118" s="10" t="s">
        <v>349</v>
      </c>
      <c r="U2118" t="s">
        <v>18</v>
      </c>
    </row>
    <row r="2119" spans="1:21">
      <c r="A2119" t="s">
        <v>1933</v>
      </c>
      <c r="B2119" s="20">
        <v>45708</v>
      </c>
      <c r="C2119" s="20">
        <v>45674</v>
      </c>
      <c r="D2119" t="s">
        <v>169</v>
      </c>
      <c r="E2119" t="s">
        <v>170</v>
      </c>
      <c r="G2119" t="s">
        <v>2170</v>
      </c>
      <c r="H2119" s="15" t="s">
        <v>1659</v>
      </c>
      <c r="I2119" s="15" t="s">
        <v>643</v>
      </c>
      <c r="J2119" s="8" t="str">
        <f t="shared" si="201"/>
        <v>U&amp;C-</v>
      </c>
      <c r="K2119" t="s">
        <v>10</v>
      </c>
      <c r="L2119" s="46">
        <v>3000</v>
      </c>
      <c r="M2119" t="s">
        <v>1472</v>
      </c>
      <c r="N2119" t="s">
        <v>11</v>
      </c>
      <c r="O2119" s="49">
        <v>1.53</v>
      </c>
      <c r="P2119" s="9">
        <f t="shared" si="202"/>
        <v>4590</v>
      </c>
      <c r="Q2119" s="10">
        <f t="shared" si="203"/>
        <v>7.3003400000000003</v>
      </c>
      <c r="R2119" s="10">
        <f t="shared" si="204"/>
        <v>0.20960000000000001</v>
      </c>
      <c r="S2119" s="11">
        <f t="shared" si="205"/>
        <v>628.79999999999995</v>
      </c>
      <c r="T2119" s="10" t="s">
        <v>349</v>
      </c>
      <c r="U2119" t="s">
        <v>177</v>
      </c>
    </row>
    <row r="2120" spans="1:21">
      <c r="A2120" t="s">
        <v>1882</v>
      </c>
      <c r="B2120" s="20">
        <v>45708</v>
      </c>
      <c r="C2120" s="20">
        <v>45706</v>
      </c>
      <c r="D2120" t="s">
        <v>169</v>
      </c>
      <c r="E2120" t="s">
        <v>170</v>
      </c>
      <c r="G2120" t="s">
        <v>2154</v>
      </c>
      <c r="H2120" s="15" t="s">
        <v>1617</v>
      </c>
      <c r="I2120" s="15" t="s">
        <v>1618</v>
      </c>
      <c r="J2120" s="8" t="str">
        <f t="shared" si="201"/>
        <v>WACD</v>
      </c>
      <c r="K2120" t="s">
        <v>10</v>
      </c>
      <c r="L2120" s="46">
        <v>1000</v>
      </c>
      <c r="M2120" t="s">
        <v>1472</v>
      </c>
      <c r="N2120" t="s">
        <v>11</v>
      </c>
      <c r="O2120" s="49">
        <v>0.252</v>
      </c>
      <c r="P2120" s="9">
        <f t="shared" si="202"/>
        <v>252</v>
      </c>
      <c r="Q2120" s="10">
        <f t="shared" si="203"/>
        <v>7.3003400000000003</v>
      </c>
      <c r="R2120" s="10">
        <f t="shared" si="204"/>
        <v>3.4500000000000003E-2</v>
      </c>
      <c r="S2120" s="11">
        <f t="shared" si="205"/>
        <v>34.5</v>
      </c>
      <c r="T2120" s="10" t="s">
        <v>349</v>
      </c>
      <c r="U2120" t="s">
        <v>635</v>
      </c>
    </row>
    <row r="2121" spans="1:21">
      <c r="A2121" t="s">
        <v>1890</v>
      </c>
      <c r="B2121" s="20">
        <v>45708</v>
      </c>
      <c r="C2121" s="20">
        <v>45671</v>
      </c>
      <c r="D2121" t="s">
        <v>169</v>
      </c>
      <c r="E2121" t="s">
        <v>170</v>
      </c>
      <c r="G2121" t="s">
        <v>2154</v>
      </c>
      <c r="H2121" s="15" t="s">
        <v>1627</v>
      </c>
      <c r="I2121" s="15" t="s">
        <v>1628</v>
      </c>
      <c r="J2121" s="8" t="str">
        <f t="shared" si="201"/>
        <v>WACD</v>
      </c>
      <c r="K2121" t="s">
        <v>10</v>
      </c>
      <c r="L2121" s="46">
        <v>1500</v>
      </c>
      <c r="M2121" t="s">
        <v>1472</v>
      </c>
      <c r="N2121" t="s">
        <v>11</v>
      </c>
      <c r="O2121" s="49">
        <v>0.39200000000000002</v>
      </c>
      <c r="P2121" s="9">
        <f t="shared" si="202"/>
        <v>588</v>
      </c>
      <c r="Q2121" s="10">
        <f t="shared" si="203"/>
        <v>7.3003400000000003</v>
      </c>
      <c r="R2121" s="10">
        <f t="shared" si="204"/>
        <v>5.3699999999999998E-2</v>
      </c>
      <c r="S2121" s="11">
        <f t="shared" si="205"/>
        <v>80.55</v>
      </c>
      <c r="T2121" s="10" t="s">
        <v>349</v>
      </c>
      <c r="U2121" t="s">
        <v>635</v>
      </c>
    </row>
    <row r="2122" spans="1:21">
      <c r="A2122" t="s">
        <v>1986</v>
      </c>
      <c r="B2122" s="20">
        <v>45707</v>
      </c>
      <c r="C2122" s="20">
        <v>45706</v>
      </c>
      <c r="D2122" t="s">
        <v>5</v>
      </c>
      <c r="E2122" t="s">
        <v>6</v>
      </c>
      <c r="G2122" t="s">
        <v>2185</v>
      </c>
      <c r="H2122" s="15" t="s">
        <v>459</v>
      </c>
      <c r="I2122" s="15" t="s">
        <v>460</v>
      </c>
      <c r="J2122" s="8" t="str">
        <f t="shared" si="201"/>
        <v>BOX-</v>
      </c>
      <c r="K2122" t="s">
        <v>10</v>
      </c>
      <c r="L2122" s="46">
        <v>2020</v>
      </c>
      <c r="M2122" t="s">
        <v>1472</v>
      </c>
      <c r="N2122" t="s">
        <v>11</v>
      </c>
      <c r="O2122" s="49">
        <v>3.05</v>
      </c>
      <c r="P2122" s="9">
        <f t="shared" si="202"/>
        <v>6161</v>
      </c>
      <c r="Q2122" s="10">
        <f t="shared" si="203"/>
        <v>7.3003400000000003</v>
      </c>
      <c r="R2122" s="10">
        <f t="shared" si="204"/>
        <v>0.4178</v>
      </c>
      <c r="S2122" s="11">
        <f t="shared" si="205"/>
        <v>843.96</v>
      </c>
      <c r="T2122" s="10" t="s">
        <v>349</v>
      </c>
      <c r="U2122" t="s">
        <v>1</v>
      </c>
    </row>
    <row r="2123" spans="1:21">
      <c r="A2123" t="s">
        <v>2039</v>
      </c>
      <c r="B2123" s="20">
        <v>45707</v>
      </c>
      <c r="C2123" s="20">
        <v>45706</v>
      </c>
      <c r="D2123" t="s">
        <v>5</v>
      </c>
      <c r="E2123" t="s">
        <v>6</v>
      </c>
      <c r="G2123" t="s">
        <v>2185</v>
      </c>
      <c r="H2123" s="15" t="s">
        <v>1748</v>
      </c>
      <c r="I2123" s="15" t="s">
        <v>1749</v>
      </c>
      <c r="J2123" s="8" t="str">
        <f t="shared" si="201"/>
        <v>BOX-</v>
      </c>
      <c r="K2123" t="s">
        <v>10</v>
      </c>
      <c r="L2123" s="46">
        <v>2020</v>
      </c>
      <c r="M2123" t="s">
        <v>1472</v>
      </c>
      <c r="N2123" t="s">
        <v>11</v>
      </c>
      <c r="O2123" s="49">
        <v>3.87</v>
      </c>
      <c r="P2123" s="9">
        <f t="shared" si="202"/>
        <v>7817.4</v>
      </c>
      <c r="Q2123" s="10">
        <f t="shared" si="203"/>
        <v>7.3003400000000003</v>
      </c>
      <c r="R2123" s="10">
        <f t="shared" si="204"/>
        <v>0.53010000000000002</v>
      </c>
      <c r="S2123" s="11">
        <f t="shared" si="205"/>
        <v>1070.8</v>
      </c>
      <c r="T2123" s="10" t="s">
        <v>349</v>
      </c>
      <c r="U2123" t="s">
        <v>1</v>
      </c>
    </row>
    <row r="2124" spans="1:21">
      <c r="A2124" t="s">
        <v>2057</v>
      </c>
      <c r="B2124" s="20">
        <v>45707</v>
      </c>
      <c r="C2124" s="20">
        <v>45706</v>
      </c>
      <c r="D2124" t="s">
        <v>5</v>
      </c>
      <c r="E2124" t="s">
        <v>6</v>
      </c>
      <c r="G2124" t="s">
        <v>2205</v>
      </c>
      <c r="H2124" s="15" t="s">
        <v>427</v>
      </c>
      <c r="I2124" s="15" t="s">
        <v>428</v>
      </c>
      <c r="J2124" s="8" t="str">
        <f t="shared" si="201"/>
        <v>BOX-</v>
      </c>
      <c r="K2124" t="s">
        <v>10</v>
      </c>
      <c r="L2124" s="46">
        <v>2020</v>
      </c>
      <c r="M2124" t="s">
        <v>1472</v>
      </c>
      <c r="N2124" t="s">
        <v>11</v>
      </c>
      <c r="O2124" s="49">
        <v>4.7699999999999996</v>
      </c>
      <c r="P2124" s="9">
        <f t="shared" si="202"/>
        <v>9635.4</v>
      </c>
      <c r="Q2124" s="10">
        <f t="shared" si="203"/>
        <v>7.3003400000000003</v>
      </c>
      <c r="R2124" s="10">
        <f t="shared" si="204"/>
        <v>0.65339999999999998</v>
      </c>
      <c r="S2124" s="11">
        <f t="shared" si="205"/>
        <v>1319.87</v>
      </c>
      <c r="T2124" s="10" t="s">
        <v>349</v>
      </c>
      <c r="U2124" t="s">
        <v>1</v>
      </c>
    </row>
    <row r="2125" spans="1:21">
      <c r="A2125" t="s">
        <v>2063</v>
      </c>
      <c r="B2125" s="20">
        <v>45707</v>
      </c>
      <c r="C2125" s="20">
        <v>45706</v>
      </c>
      <c r="D2125" t="s">
        <v>5</v>
      </c>
      <c r="E2125" t="s">
        <v>6</v>
      </c>
      <c r="G2125" t="s">
        <v>2185</v>
      </c>
      <c r="H2125" s="15" t="s">
        <v>1770</v>
      </c>
      <c r="I2125" s="15" t="s">
        <v>1771</v>
      </c>
      <c r="J2125" s="8" t="str">
        <f t="shared" si="201"/>
        <v>BOX-</v>
      </c>
      <c r="K2125" t="s">
        <v>10</v>
      </c>
      <c r="L2125" s="46">
        <v>2020</v>
      </c>
      <c r="M2125" t="s">
        <v>1472</v>
      </c>
      <c r="N2125" t="s">
        <v>11</v>
      </c>
      <c r="O2125" s="49">
        <v>5.04</v>
      </c>
      <c r="P2125" s="9">
        <f t="shared" si="202"/>
        <v>10180.799999999999</v>
      </c>
      <c r="Q2125" s="10">
        <f t="shared" si="203"/>
        <v>7.3003400000000003</v>
      </c>
      <c r="R2125" s="10">
        <f t="shared" si="204"/>
        <v>0.69040000000000001</v>
      </c>
      <c r="S2125" s="11">
        <f t="shared" si="205"/>
        <v>1394.61</v>
      </c>
      <c r="T2125" s="10" t="s">
        <v>349</v>
      </c>
      <c r="U2125" t="s">
        <v>1</v>
      </c>
    </row>
    <row r="2126" spans="1:21">
      <c r="A2126" t="s">
        <v>2088</v>
      </c>
      <c r="B2126" s="20">
        <v>45707</v>
      </c>
      <c r="C2126" s="20">
        <v>45706</v>
      </c>
      <c r="D2126" t="s">
        <v>5</v>
      </c>
      <c r="E2126" t="s">
        <v>6</v>
      </c>
      <c r="G2126" t="s">
        <v>2205</v>
      </c>
      <c r="H2126" s="15" t="s">
        <v>390</v>
      </c>
      <c r="I2126" s="15" t="s">
        <v>391</v>
      </c>
      <c r="J2126" s="8" t="str">
        <f t="shared" si="201"/>
        <v>BOX-</v>
      </c>
      <c r="K2126" t="s">
        <v>10</v>
      </c>
      <c r="L2126" s="46">
        <v>1200</v>
      </c>
      <c r="M2126" t="s">
        <v>1472</v>
      </c>
      <c r="N2126" t="s">
        <v>11</v>
      </c>
      <c r="O2126" s="49">
        <v>6.88</v>
      </c>
      <c r="P2126" s="9">
        <f t="shared" si="202"/>
        <v>8256</v>
      </c>
      <c r="Q2126" s="10">
        <f t="shared" si="203"/>
        <v>7.3003400000000003</v>
      </c>
      <c r="R2126" s="10">
        <f t="shared" si="204"/>
        <v>0.94240000000000002</v>
      </c>
      <c r="S2126" s="11">
        <f t="shared" si="205"/>
        <v>1130.8800000000001</v>
      </c>
      <c r="T2126" s="10" t="s">
        <v>349</v>
      </c>
      <c r="U2126" t="s">
        <v>1</v>
      </c>
    </row>
    <row r="2127" spans="1:21">
      <c r="A2127" t="s">
        <v>2089</v>
      </c>
      <c r="B2127" s="20">
        <v>45707</v>
      </c>
      <c r="C2127" s="20">
        <v>45706</v>
      </c>
      <c r="D2127" t="s">
        <v>5</v>
      </c>
      <c r="E2127" t="s">
        <v>6</v>
      </c>
      <c r="G2127" t="s">
        <v>2205</v>
      </c>
      <c r="H2127" s="15" t="s">
        <v>424</v>
      </c>
      <c r="I2127" s="15" t="s">
        <v>425</v>
      </c>
      <c r="J2127" s="8" t="str">
        <f t="shared" si="201"/>
        <v>BOX-</v>
      </c>
      <c r="K2127" t="s">
        <v>10</v>
      </c>
      <c r="L2127" s="46">
        <v>2020</v>
      </c>
      <c r="M2127" t="s">
        <v>1472</v>
      </c>
      <c r="N2127" t="s">
        <v>11</v>
      </c>
      <c r="O2127" s="49">
        <v>7.13</v>
      </c>
      <c r="P2127" s="9">
        <f t="shared" si="202"/>
        <v>14402.6</v>
      </c>
      <c r="Q2127" s="10">
        <f t="shared" si="203"/>
        <v>7.3003400000000003</v>
      </c>
      <c r="R2127" s="10">
        <f t="shared" si="204"/>
        <v>0.97670000000000001</v>
      </c>
      <c r="S2127" s="11">
        <f t="shared" si="205"/>
        <v>1972.93</v>
      </c>
      <c r="T2127" s="10" t="s">
        <v>349</v>
      </c>
      <c r="U2127" t="s">
        <v>1</v>
      </c>
    </row>
    <row r="2128" spans="1:21">
      <c r="A2128" t="s">
        <v>2107</v>
      </c>
      <c r="B2128" s="20">
        <v>45707</v>
      </c>
      <c r="C2128" s="20">
        <v>45677</v>
      </c>
      <c r="D2128" t="s">
        <v>5</v>
      </c>
      <c r="E2128" t="s">
        <v>6</v>
      </c>
      <c r="G2128" t="s">
        <v>2185</v>
      </c>
      <c r="H2128" s="15" t="s">
        <v>1804</v>
      </c>
      <c r="I2128" s="15" t="s">
        <v>1805</v>
      </c>
      <c r="J2128" s="8" t="str">
        <f t="shared" si="201"/>
        <v>BOX-</v>
      </c>
      <c r="K2128" t="s">
        <v>10</v>
      </c>
      <c r="L2128" s="46">
        <v>1010</v>
      </c>
      <c r="M2128" t="s">
        <v>1472</v>
      </c>
      <c r="N2128" t="s">
        <v>11</v>
      </c>
      <c r="O2128" s="49">
        <v>8.2200000000000006</v>
      </c>
      <c r="P2128" s="9">
        <f t="shared" si="202"/>
        <v>8302.2000000000007</v>
      </c>
      <c r="Q2128" s="10">
        <f t="shared" si="203"/>
        <v>7.3003400000000003</v>
      </c>
      <c r="R2128" s="10">
        <f t="shared" si="204"/>
        <v>1.1259999999999999</v>
      </c>
      <c r="S2128" s="11">
        <f t="shared" si="205"/>
        <v>1137.26</v>
      </c>
      <c r="T2128" s="10" t="s">
        <v>349</v>
      </c>
      <c r="U2128" t="s">
        <v>1</v>
      </c>
    </row>
    <row r="2129" spans="1:21">
      <c r="A2129" t="s">
        <v>2108</v>
      </c>
      <c r="B2129" s="20">
        <v>45707</v>
      </c>
      <c r="C2129" s="20">
        <v>45677</v>
      </c>
      <c r="D2129" t="s">
        <v>5</v>
      </c>
      <c r="E2129" t="s">
        <v>6</v>
      </c>
      <c r="G2129" t="s">
        <v>2185</v>
      </c>
      <c r="H2129" s="15" t="s">
        <v>1804</v>
      </c>
      <c r="I2129" s="15" t="s">
        <v>1805</v>
      </c>
      <c r="J2129" s="8" t="str">
        <f t="shared" si="201"/>
        <v>BOX-</v>
      </c>
      <c r="K2129" t="s">
        <v>10</v>
      </c>
      <c r="L2129" s="46">
        <v>1010</v>
      </c>
      <c r="M2129" t="s">
        <v>1472</v>
      </c>
      <c r="N2129" t="s">
        <v>11</v>
      </c>
      <c r="O2129" s="49">
        <v>8.2200000000000006</v>
      </c>
      <c r="P2129" s="9">
        <f t="shared" si="202"/>
        <v>8302.2000000000007</v>
      </c>
      <c r="Q2129" s="10">
        <f t="shared" si="203"/>
        <v>7.3003400000000003</v>
      </c>
      <c r="R2129" s="10">
        <f t="shared" si="204"/>
        <v>1.1259999999999999</v>
      </c>
      <c r="S2129" s="11">
        <f t="shared" si="205"/>
        <v>1137.26</v>
      </c>
      <c r="T2129" s="10" t="s">
        <v>349</v>
      </c>
      <c r="U2129" t="s">
        <v>1</v>
      </c>
    </row>
    <row r="2130" spans="1:21">
      <c r="A2130" t="s">
        <v>2118</v>
      </c>
      <c r="B2130" s="20">
        <v>45707</v>
      </c>
      <c r="C2130" s="20">
        <v>45706</v>
      </c>
      <c r="D2130" t="s">
        <v>5</v>
      </c>
      <c r="E2130" t="s">
        <v>6</v>
      </c>
      <c r="G2130" t="s">
        <v>2185</v>
      </c>
      <c r="H2130" s="15" t="s">
        <v>1816</v>
      </c>
      <c r="I2130" s="15" t="s">
        <v>1817</v>
      </c>
      <c r="J2130" s="8" t="str">
        <f t="shared" si="201"/>
        <v>BOX-</v>
      </c>
      <c r="K2130" t="s">
        <v>10</v>
      </c>
      <c r="L2130" s="46">
        <v>1010</v>
      </c>
      <c r="M2130" t="s">
        <v>1472</v>
      </c>
      <c r="N2130" t="s">
        <v>11</v>
      </c>
      <c r="O2130" s="49">
        <v>12.85</v>
      </c>
      <c r="P2130" s="9">
        <f t="shared" si="202"/>
        <v>12978.5</v>
      </c>
      <c r="Q2130" s="10">
        <f t="shared" si="203"/>
        <v>7.3003400000000003</v>
      </c>
      <c r="R2130" s="10">
        <f t="shared" si="204"/>
        <v>1.7602</v>
      </c>
      <c r="S2130" s="11">
        <f t="shared" si="205"/>
        <v>1777.8</v>
      </c>
      <c r="T2130" s="10" t="s">
        <v>349</v>
      </c>
      <c r="U2130" t="s">
        <v>1</v>
      </c>
    </row>
    <row r="2131" spans="1:21">
      <c r="A2131" t="s">
        <v>2119</v>
      </c>
      <c r="B2131" s="20">
        <v>45707</v>
      </c>
      <c r="C2131" s="20">
        <v>45706</v>
      </c>
      <c r="D2131" t="s">
        <v>5</v>
      </c>
      <c r="E2131" t="s">
        <v>6</v>
      </c>
      <c r="G2131" t="s">
        <v>2185</v>
      </c>
      <c r="H2131" s="15" t="s">
        <v>1804</v>
      </c>
      <c r="I2131" s="15" t="s">
        <v>1805</v>
      </c>
      <c r="J2131" s="8" t="str">
        <f t="shared" si="201"/>
        <v>BOX-</v>
      </c>
      <c r="K2131" t="s">
        <v>10</v>
      </c>
      <c r="L2131" s="46">
        <v>1010</v>
      </c>
      <c r="M2131" t="s">
        <v>1472</v>
      </c>
      <c r="N2131" t="s">
        <v>11</v>
      </c>
      <c r="O2131" s="49">
        <v>12.95</v>
      </c>
      <c r="P2131" s="9">
        <f t="shared" si="202"/>
        <v>13079.5</v>
      </c>
      <c r="Q2131" s="10">
        <f t="shared" si="203"/>
        <v>7.3003400000000003</v>
      </c>
      <c r="R2131" s="10">
        <f t="shared" si="204"/>
        <v>1.7739</v>
      </c>
      <c r="S2131" s="11">
        <f t="shared" si="205"/>
        <v>1791.64</v>
      </c>
      <c r="T2131" s="10" t="s">
        <v>349</v>
      </c>
      <c r="U2131" t="s">
        <v>1</v>
      </c>
    </row>
    <row r="2132" spans="1:21">
      <c r="A2132" t="s">
        <v>2097</v>
      </c>
      <c r="B2132" s="20">
        <v>45707</v>
      </c>
      <c r="C2132" s="20">
        <v>45670</v>
      </c>
      <c r="D2132" t="s">
        <v>2255</v>
      </c>
      <c r="E2132" t="s">
        <v>2256</v>
      </c>
      <c r="G2132" t="s">
        <v>2223</v>
      </c>
      <c r="H2132" s="15" t="s">
        <v>1796</v>
      </c>
      <c r="I2132" s="15" t="s">
        <v>1797</v>
      </c>
      <c r="J2132" s="8" t="str">
        <f t="shared" si="201"/>
        <v>GLID</v>
      </c>
      <c r="K2132" t="s">
        <v>10</v>
      </c>
      <c r="L2132" s="46">
        <v>310</v>
      </c>
      <c r="M2132" t="s">
        <v>1472</v>
      </c>
      <c r="N2132" t="s">
        <v>11</v>
      </c>
      <c r="O2132" s="49">
        <v>7.4503000000000004</v>
      </c>
      <c r="P2132" s="9">
        <f t="shared" si="202"/>
        <v>2309.59</v>
      </c>
      <c r="Q2132" s="10">
        <f t="shared" si="203"/>
        <v>7.3003400000000003</v>
      </c>
      <c r="R2132" s="10">
        <f t="shared" si="204"/>
        <v>1.0205</v>
      </c>
      <c r="S2132" s="11">
        <f t="shared" si="205"/>
        <v>316.36</v>
      </c>
      <c r="T2132" s="10" t="s">
        <v>349</v>
      </c>
      <c r="U2132" t="s">
        <v>78</v>
      </c>
    </row>
    <row r="2133" spans="1:21">
      <c r="A2133" t="s">
        <v>2017</v>
      </c>
      <c r="B2133" s="20">
        <v>45707</v>
      </c>
      <c r="C2133" s="20">
        <v>45636</v>
      </c>
      <c r="D2133" t="s">
        <v>94</v>
      </c>
      <c r="E2133" t="s">
        <v>95</v>
      </c>
      <c r="G2133" t="s">
        <v>2192</v>
      </c>
      <c r="H2133" s="15" t="s">
        <v>1001</v>
      </c>
      <c r="I2133" s="15" t="s">
        <v>1002</v>
      </c>
      <c r="J2133" s="8" t="str">
        <f t="shared" si="201"/>
        <v>LID-</v>
      </c>
      <c r="K2133" t="s">
        <v>369</v>
      </c>
      <c r="L2133" s="46">
        <v>760</v>
      </c>
      <c r="M2133" t="s">
        <v>1472</v>
      </c>
      <c r="N2133" t="s">
        <v>11</v>
      </c>
      <c r="O2133" s="49">
        <v>3.42</v>
      </c>
      <c r="P2133" s="9">
        <f t="shared" si="202"/>
        <v>2599.1999999999998</v>
      </c>
      <c r="Q2133" s="10">
        <f t="shared" si="203"/>
        <v>7.3003400000000003</v>
      </c>
      <c r="R2133" s="10">
        <f t="shared" si="204"/>
        <v>0.46850000000000003</v>
      </c>
      <c r="S2133" s="11">
        <f t="shared" si="205"/>
        <v>356.06</v>
      </c>
      <c r="T2133" s="10" t="s">
        <v>349</v>
      </c>
      <c r="U2133" t="s">
        <v>368</v>
      </c>
    </row>
    <row r="2134" spans="1:21">
      <c r="A2134" t="s">
        <v>2018</v>
      </c>
      <c r="B2134" s="20">
        <v>45707</v>
      </c>
      <c r="C2134" s="20">
        <v>45636</v>
      </c>
      <c r="D2134" t="s">
        <v>94</v>
      </c>
      <c r="E2134" t="s">
        <v>95</v>
      </c>
      <c r="G2134" t="s">
        <v>2192</v>
      </c>
      <c r="H2134" s="15" t="s">
        <v>1001</v>
      </c>
      <c r="I2134" s="15" t="s">
        <v>1002</v>
      </c>
      <c r="J2134" s="8" t="str">
        <f t="shared" si="201"/>
        <v>LID-</v>
      </c>
      <c r="K2134" t="s">
        <v>369</v>
      </c>
      <c r="L2134" s="46">
        <v>1030</v>
      </c>
      <c r="M2134" t="s">
        <v>1472</v>
      </c>
      <c r="N2134" t="s">
        <v>11</v>
      </c>
      <c r="O2134" s="49">
        <v>3.42</v>
      </c>
      <c r="P2134" s="9">
        <f t="shared" si="202"/>
        <v>3522.6</v>
      </c>
      <c r="Q2134" s="10">
        <f t="shared" si="203"/>
        <v>7.3003400000000003</v>
      </c>
      <c r="R2134" s="10">
        <f t="shared" si="204"/>
        <v>0.46850000000000003</v>
      </c>
      <c r="S2134" s="11">
        <f t="shared" si="205"/>
        <v>482.56</v>
      </c>
      <c r="T2134" s="10" t="s">
        <v>349</v>
      </c>
      <c r="U2134" t="s">
        <v>368</v>
      </c>
    </row>
    <row r="2135" spans="1:21">
      <c r="A2135" t="s">
        <v>2020</v>
      </c>
      <c r="B2135" s="20">
        <v>45707</v>
      </c>
      <c r="C2135" s="20">
        <v>45636</v>
      </c>
      <c r="D2135" t="s">
        <v>94</v>
      </c>
      <c r="E2135" t="s">
        <v>95</v>
      </c>
      <c r="G2135" t="s">
        <v>2192</v>
      </c>
      <c r="H2135" s="15" t="s">
        <v>1734</v>
      </c>
      <c r="I2135" s="15" t="s">
        <v>1735</v>
      </c>
      <c r="J2135" s="8" t="str">
        <f t="shared" si="201"/>
        <v>LID-</v>
      </c>
      <c r="K2135" t="s">
        <v>369</v>
      </c>
      <c r="L2135" s="46">
        <v>1680</v>
      </c>
      <c r="M2135" t="s">
        <v>1472</v>
      </c>
      <c r="N2135" t="s">
        <v>11</v>
      </c>
      <c r="O2135" s="49">
        <v>3.53</v>
      </c>
      <c r="P2135" s="9">
        <f t="shared" si="202"/>
        <v>5930.4</v>
      </c>
      <c r="Q2135" s="10">
        <f t="shared" si="203"/>
        <v>7.3003400000000003</v>
      </c>
      <c r="R2135" s="10">
        <f t="shared" si="204"/>
        <v>0.48349999999999999</v>
      </c>
      <c r="S2135" s="11">
        <f t="shared" si="205"/>
        <v>812.28</v>
      </c>
      <c r="T2135" s="10" t="s">
        <v>349</v>
      </c>
      <c r="U2135" t="s">
        <v>368</v>
      </c>
    </row>
    <row r="2136" spans="1:21">
      <c r="A2136" t="s">
        <v>2030</v>
      </c>
      <c r="B2136" s="20">
        <v>45707</v>
      </c>
      <c r="C2136" s="20">
        <v>45636</v>
      </c>
      <c r="D2136" t="s">
        <v>94</v>
      </c>
      <c r="E2136" t="s">
        <v>95</v>
      </c>
      <c r="G2136" t="s">
        <v>2192</v>
      </c>
      <c r="H2136" s="15" t="s">
        <v>997</v>
      </c>
      <c r="I2136" s="15" t="s">
        <v>998</v>
      </c>
      <c r="J2136" s="8" t="str">
        <f t="shared" si="201"/>
        <v>LID-</v>
      </c>
      <c r="K2136" t="s">
        <v>369</v>
      </c>
      <c r="L2136" s="46">
        <v>1200</v>
      </c>
      <c r="M2136" t="s">
        <v>1472</v>
      </c>
      <c r="N2136" t="s">
        <v>11</v>
      </c>
      <c r="O2136" s="49">
        <v>3.64</v>
      </c>
      <c r="P2136" s="9">
        <f t="shared" si="202"/>
        <v>4368</v>
      </c>
      <c r="Q2136" s="10">
        <f t="shared" si="203"/>
        <v>7.3003400000000003</v>
      </c>
      <c r="R2136" s="10">
        <f t="shared" si="204"/>
        <v>0.49859999999999999</v>
      </c>
      <c r="S2136" s="11">
        <f t="shared" si="205"/>
        <v>598.32000000000005</v>
      </c>
      <c r="T2136" s="10" t="s">
        <v>349</v>
      </c>
      <c r="U2136" t="s">
        <v>368</v>
      </c>
    </row>
    <row r="2137" spans="1:21">
      <c r="A2137" t="s">
        <v>1946</v>
      </c>
      <c r="B2137" s="20">
        <v>45707</v>
      </c>
      <c r="C2137" s="20">
        <v>45664</v>
      </c>
      <c r="D2137" t="s">
        <v>2249</v>
      </c>
      <c r="E2137" t="s">
        <v>2250</v>
      </c>
      <c r="G2137" t="s">
        <v>2175</v>
      </c>
      <c r="H2137" s="15" t="s">
        <v>1666</v>
      </c>
      <c r="I2137" s="15" t="s">
        <v>1667</v>
      </c>
      <c r="J2137" s="8" t="str">
        <f t="shared" si="201"/>
        <v>SHDL</v>
      </c>
      <c r="K2137" t="s">
        <v>10</v>
      </c>
      <c r="L2137" s="46">
        <v>2000</v>
      </c>
      <c r="M2137" t="s">
        <v>1472</v>
      </c>
      <c r="N2137" t="s">
        <v>11</v>
      </c>
      <c r="O2137" s="49">
        <v>1.8651</v>
      </c>
      <c r="P2137" s="9">
        <f t="shared" si="202"/>
        <v>3730.2</v>
      </c>
      <c r="Q2137" s="10">
        <f t="shared" si="203"/>
        <v>7.3003400000000003</v>
      </c>
      <c r="R2137" s="10">
        <f t="shared" si="204"/>
        <v>0.2555</v>
      </c>
      <c r="S2137" s="11">
        <f t="shared" si="205"/>
        <v>511</v>
      </c>
      <c r="T2137" s="10" t="s">
        <v>349</v>
      </c>
      <c r="U2137" t="s">
        <v>722</v>
      </c>
    </row>
    <row r="2138" spans="1:21">
      <c r="A2138" t="s">
        <v>1938</v>
      </c>
      <c r="B2138" s="20">
        <v>45707</v>
      </c>
      <c r="C2138" s="20">
        <v>45677</v>
      </c>
      <c r="D2138" t="s">
        <v>5</v>
      </c>
      <c r="E2138" t="s">
        <v>6</v>
      </c>
      <c r="G2138" t="s">
        <v>2173</v>
      </c>
      <c r="H2138" s="15" t="s">
        <v>493</v>
      </c>
      <c r="I2138" s="15" t="s">
        <v>494</v>
      </c>
      <c r="J2138" s="8" t="str">
        <f t="shared" ref="J2138:J2156" si="206">+LEFT(U2138,4)</f>
        <v>SHTS</v>
      </c>
      <c r="K2138" t="s">
        <v>10</v>
      </c>
      <c r="L2138" s="46">
        <v>2020</v>
      </c>
      <c r="M2138" t="s">
        <v>1472</v>
      </c>
      <c r="N2138" t="s">
        <v>11</v>
      </c>
      <c r="O2138" s="49">
        <v>1.64</v>
      </c>
      <c r="P2138" s="9">
        <f t="shared" si="202"/>
        <v>3312.8</v>
      </c>
      <c r="Q2138" s="10">
        <f t="shared" si="203"/>
        <v>7.3003400000000003</v>
      </c>
      <c r="R2138" s="10">
        <f t="shared" si="204"/>
        <v>0.22459999999999999</v>
      </c>
      <c r="S2138" s="11">
        <f t="shared" si="205"/>
        <v>453.69</v>
      </c>
      <c r="T2138" s="10" t="s">
        <v>349</v>
      </c>
      <c r="U2138" t="s">
        <v>9</v>
      </c>
    </row>
    <row r="2139" spans="1:21">
      <c r="A2139" t="s">
        <v>1952</v>
      </c>
      <c r="B2139" s="20">
        <v>45707</v>
      </c>
      <c r="C2139" s="20">
        <v>45706</v>
      </c>
      <c r="D2139" t="s">
        <v>5</v>
      </c>
      <c r="E2139" t="s">
        <v>6</v>
      </c>
      <c r="G2139" t="s">
        <v>2173</v>
      </c>
      <c r="H2139" s="15" t="s">
        <v>1668</v>
      </c>
      <c r="I2139" s="15" t="s">
        <v>1669</v>
      </c>
      <c r="J2139" s="8" t="str">
        <f t="shared" si="206"/>
        <v>SHTS</v>
      </c>
      <c r="K2139" t="s">
        <v>10</v>
      </c>
      <c r="L2139" s="46">
        <v>2010</v>
      </c>
      <c r="M2139" t="s">
        <v>1472</v>
      </c>
      <c r="N2139" t="s">
        <v>11</v>
      </c>
      <c r="O2139" s="49">
        <v>1.96</v>
      </c>
      <c r="P2139" s="9">
        <f t="shared" si="202"/>
        <v>3939.6</v>
      </c>
      <c r="Q2139" s="10">
        <f t="shared" si="203"/>
        <v>7.3003400000000003</v>
      </c>
      <c r="R2139" s="10">
        <f t="shared" si="204"/>
        <v>0.26850000000000002</v>
      </c>
      <c r="S2139" s="11">
        <f t="shared" si="205"/>
        <v>539.69000000000005</v>
      </c>
      <c r="T2139" s="10" t="s">
        <v>349</v>
      </c>
      <c r="U2139" t="s">
        <v>9</v>
      </c>
    </row>
    <row r="2140" spans="1:21">
      <c r="A2140" t="s">
        <v>1961</v>
      </c>
      <c r="B2140" s="20">
        <v>45707</v>
      </c>
      <c r="C2140" s="20">
        <v>45677</v>
      </c>
      <c r="D2140" t="s">
        <v>5</v>
      </c>
      <c r="E2140" t="s">
        <v>6</v>
      </c>
      <c r="G2140" t="s">
        <v>2173</v>
      </c>
      <c r="H2140" s="15" t="s">
        <v>1680</v>
      </c>
      <c r="I2140" s="15" t="s">
        <v>1681</v>
      </c>
      <c r="J2140" s="8" t="str">
        <f t="shared" si="206"/>
        <v>SHTS</v>
      </c>
      <c r="K2140" t="s">
        <v>10</v>
      </c>
      <c r="L2140" s="46">
        <v>1260</v>
      </c>
      <c r="M2140" t="s">
        <v>1472</v>
      </c>
      <c r="N2140" t="s">
        <v>11</v>
      </c>
      <c r="O2140" s="49">
        <v>2.59</v>
      </c>
      <c r="P2140" s="9">
        <f t="shared" si="202"/>
        <v>3263.4</v>
      </c>
      <c r="Q2140" s="10">
        <f t="shared" si="203"/>
        <v>7.3003400000000003</v>
      </c>
      <c r="R2140" s="10">
        <f t="shared" si="204"/>
        <v>0.3548</v>
      </c>
      <c r="S2140" s="11">
        <f t="shared" si="205"/>
        <v>447.05</v>
      </c>
      <c r="T2140" s="10" t="s">
        <v>349</v>
      </c>
      <c r="U2140" t="s">
        <v>9</v>
      </c>
    </row>
    <row r="2141" spans="1:21">
      <c r="A2141" t="s">
        <v>1974</v>
      </c>
      <c r="B2141" s="20">
        <v>45707</v>
      </c>
      <c r="C2141" s="20">
        <v>45706</v>
      </c>
      <c r="D2141" t="s">
        <v>5</v>
      </c>
      <c r="E2141" t="s">
        <v>6</v>
      </c>
      <c r="G2141" t="s">
        <v>2183</v>
      </c>
      <c r="H2141" s="15" t="s">
        <v>1693</v>
      </c>
      <c r="I2141" s="15" t="s">
        <v>1694</v>
      </c>
      <c r="J2141" s="8" t="str">
        <f t="shared" si="206"/>
        <v>SHTS</v>
      </c>
      <c r="K2141" t="s">
        <v>10</v>
      </c>
      <c r="L2141" s="46">
        <v>1010</v>
      </c>
      <c r="M2141" t="s">
        <v>1472</v>
      </c>
      <c r="N2141" t="s">
        <v>11</v>
      </c>
      <c r="O2141" s="49">
        <v>2.9</v>
      </c>
      <c r="P2141" s="9">
        <f t="shared" si="202"/>
        <v>2929</v>
      </c>
      <c r="Q2141" s="10">
        <f t="shared" si="203"/>
        <v>7.3003400000000003</v>
      </c>
      <c r="R2141" s="10">
        <f t="shared" si="204"/>
        <v>0.3972</v>
      </c>
      <c r="S2141" s="11">
        <f t="shared" si="205"/>
        <v>401.17</v>
      </c>
      <c r="T2141" s="10" t="s">
        <v>349</v>
      </c>
      <c r="U2141" t="s">
        <v>9</v>
      </c>
    </row>
    <row r="2142" spans="1:21">
      <c r="A2142" t="s">
        <v>1983</v>
      </c>
      <c r="B2142" s="20">
        <v>45707</v>
      </c>
      <c r="C2142" s="20">
        <v>45706</v>
      </c>
      <c r="D2142" t="s">
        <v>5</v>
      </c>
      <c r="E2142" t="s">
        <v>6</v>
      </c>
      <c r="G2142" t="s">
        <v>2183</v>
      </c>
      <c r="H2142" s="15" t="s">
        <v>1707</v>
      </c>
      <c r="I2142" s="15" t="s">
        <v>1708</v>
      </c>
      <c r="J2142" s="8" t="str">
        <f t="shared" si="206"/>
        <v>SHTS</v>
      </c>
      <c r="K2142" t="s">
        <v>10</v>
      </c>
      <c r="L2142" s="46">
        <v>1010</v>
      </c>
      <c r="M2142" t="s">
        <v>1472</v>
      </c>
      <c r="N2142" t="s">
        <v>11</v>
      </c>
      <c r="O2142" s="49">
        <v>2.96</v>
      </c>
      <c r="P2142" s="9">
        <f t="shared" si="202"/>
        <v>2989.6</v>
      </c>
      <c r="Q2142" s="10">
        <f t="shared" si="203"/>
        <v>7.3003400000000003</v>
      </c>
      <c r="R2142" s="10">
        <f t="shared" si="204"/>
        <v>0.40550000000000003</v>
      </c>
      <c r="S2142" s="11">
        <f t="shared" si="205"/>
        <v>409.56</v>
      </c>
      <c r="T2142" s="10" t="s">
        <v>349</v>
      </c>
      <c r="U2142" t="s">
        <v>9</v>
      </c>
    </row>
    <row r="2143" spans="1:21">
      <c r="A2143" t="s">
        <v>1984</v>
      </c>
      <c r="B2143" s="20">
        <v>45707</v>
      </c>
      <c r="C2143" s="20">
        <v>45706</v>
      </c>
      <c r="D2143" t="s">
        <v>5</v>
      </c>
      <c r="E2143" t="s">
        <v>6</v>
      </c>
      <c r="G2143" t="s">
        <v>2173</v>
      </c>
      <c r="H2143" s="15" t="s">
        <v>489</v>
      </c>
      <c r="I2143" s="15" t="s">
        <v>490</v>
      </c>
      <c r="J2143" s="8" t="str">
        <f t="shared" si="206"/>
        <v>SHTS</v>
      </c>
      <c r="K2143" t="s">
        <v>10</v>
      </c>
      <c r="L2143" s="46">
        <v>1010</v>
      </c>
      <c r="M2143" t="s">
        <v>1472</v>
      </c>
      <c r="N2143" t="s">
        <v>11</v>
      </c>
      <c r="O2143" s="49">
        <v>3</v>
      </c>
      <c r="P2143" s="9">
        <f t="shared" si="202"/>
        <v>3030</v>
      </c>
      <c r="Q2143" s="10">
        <f t="shared" si="203"/>
        <v>7.3003400000000003</v>
      </c>
      <c r="R2143" s="10">
        <f t="shared" si="204"/>
        <v>0.41089999999999999</v>
      </c>
      <c r="S2143" s="11">
        <f t="shared" si="205"/>
        <v>415.01</v>
      </c>
      <c r="T2143" s="10" t="s">
        <v>349</v>
      </c>
      <c r="U2143" t="s">
        <v>9</v>
      </c>
    </row>
    <row r="2144" spans="1:21">
      <c r="A2144" t="s">
        <v>2011</v>
      </c>
      <c r="B2144" s="20">
        <v>45707</v>
      </c>
      <c r="C2144" s="20">
        <v>45706</v>
      </c>
      <c r="D2144" t="s">
        <v>5</v>
      </c>
      <c r="E2144" t="s">
        <v>6</v>
      </c>
      <c r="G2144" t="s">
        <v>2173</v>
      </c>
      <c r="H2144" s="15" t="s">
        <v>1660</v>
      </c>
      <c r="I2144" s="15" t="s">
        <v>1661</v>
      </c>
      <c r="J2144" s="8" t="str">
        <f t="shared" si="206"/>
        <v>SHTS</v>
      </c>
      <c r="K2144" t="s">
        <v>10</v>
      </c>
      <c r="L2144" s="46">
        <v>1000</v>
      </c>
      <c r="M2144" t="s">
        <v>1472</v>
      </c>
      <c r="N2144" t="s">
        <v>11</v>
      </c>
      <c r="O2144" s="49">
        <v>3.18</v>
      </c>
      <c r="P2144" s="9">
        <f t="shared" si="202"/>
        <v>3180</v>
      </c>
      <c r="Q2144" s="10">
        <f t="shared" si="203"/>
        <v>7.3003400000000003</v>
      </c>
      <c r="R2144" s="10">
        <f t="shared" si="204"/>
        <v>0.43559999999999999</v>
      </c>
      <c r="S2144" s="11">
        <f t="shared" si="205"/>
        <v>435.6</v>
      </c>
      <c r="T2144" s="10" t="s">
        <v>349</v>
      </c>
      <c r="U2144" t="s">
        <v>9</v>
      </c>
    </row>
    <row r="2145" spans="1:21">
      <c r="A2145" t="s">
        <v>2051</v>
      </c>
      <c r="B2145" s="20">
        <v>45707</v>
      </c>
      <c r="C2145" s="20">
        <v>45706</v>
      </c>
      <c r="D2145" t="s">
        <v>5</v>
      </c>
      <c r="E2145" t="s">
        <v>6</v>
      </c>
      <c r="G2145" t="s">
        <v>2173</v>
      </c>
      <c r="H2145" s="15" t="s">
        <v>1680</v>
      </c>
      <c r="I2145" s="15" t="s">
        <v>1681</v>
      </c>
      <c r="J2145" s="8" t="str">
        <f t="shared" si="206"/>
        <v>SHTS</v>
      </c>
      <c r="K2145" t="s">
        <v>10</v>
      </c>
      <c r="L2145" s="46">
        <v>1010</v>
      </c>
      <c r="M2145" t="s">
        <v>1472</v>
      </c>
      <c r="N2145" t="s">
        <v>11</v>
      </c>
      <c r="O2145" s="49">
        <v>4.47</v>
      </c>
      <c r="P2145" s="9">
        <f t="shared" si="202"/>
        <v>4514.7</v>
      </c>
      <c r="Q2145" s="10">
        <f t="shared" si="203"/>
        <v>7.3003400000000003</v>
      </c>
      <c r="R2145" s="10">
        <f t="shared" si="204"/>
        <v>0.61229999999999996</v>
      </c>
      <c r="S2145" s="11">
        <f t="shared" si="205"/>
        <v>618.41999999999996</v>
      </c>
      <c r="T2145" s="10" t="s">
        <v>349</v>
      </c>
      <c r="U2145" t="s">
        <v>9</v>
      </c>
    </row>
    <row r="2146" spans="1:21">
      <c r="A2146" t="s">
        <v>2062</v>
      </c>
      <c r="B2146" s="20">
        <v>45707</v>
      </c>
      <c r="C2146" s="20">
        <v>45677</v>
      </c>
      <c r="D2146" t="s">
        <v>5</v>
      </c>
      <c r="E2146" t="s">
        <v>6</v>
      </c>
      <c r="G2146" t="s">
        <v>2173</v>
      </c>
      <c r="H2146" s="15" t="s">
        <v>1768</v>
      </c>
      <c r="I2146" s="15" t="s">
        <v>1769</v>
      </c>
      <c r="J2146" s="8" t="str">
        <f t="shared" si="206"/>
        <v>SHTS</v>
      </c>
      <c r="K2146" t="s">
        <v>10</v>
      </c>
      <c r="L2146" s="46">
        <v>1010</v>
      </c>
      <c r="M2146" t="s">
        <v>1472</v>
      </c>
      <c r="N2146" t="s">
        <v>11</v>
      </c>
      <c r="O2146" s="49">
        <v>5.03</v>
      </c>
      <c r="P2146" s="9">
        <f t="shared" si="202"/>
        <v>5080.3</v>
      </c>
      <c r="Q2146" s="10">
        <f t="shared" si="203"/>
        <v>7.3003400000000003</v>
      </c>
      <c r="R2146" s="10">
        <f t="shared" si="204"/>
        <v>0.68899999999999995</v>
      </c>
      <c r="S2146" s="11">
        <f t="shared" si="205"/>
        <v>695.89</v>
      </c>
      <c r="T2146" s="10" t="s">
        <v>349</v>
      </c>
      <c r="U2146" t="s">
        <v>9</v>
      </c>
    </row>
    <row r="2147" spans="1:21">
      <c r="A2147" t="s">
        <v>2071</v>
      </c>
      <c r="B2147" s="20">
        <v>45707</v>
      </c>
      <c r="C2147" s="20">
        <v>45706</v>
      </c>
      <c r="D2147" t="s">
        <v>5</v>
      </c>
      <c r="E2147" t="s">
        <v>6</v>
      </c>
      <c r="G2147" t="s">
        <v>2173</v>
      </c>
      <c r="H2147" s="15" t="s">
        <v>1776</v>
      </c>
      <c r="I2147" s="15" t="s">
        <v>1777</v>
      </c>
      <c r="J2147" s="8" t="str">
        <f t="shared" si="206"/>
        <v>SHTS</v>
      </c>
      <c r="K2147" t="s">
        <v>10</v>
      </c>
      <c r="L2147" s="46">
        <v>505</v>
      </c>
      <c r="M2147" t="s">
        <v>1472</v>
      </c>
      <c r="N2147" t="s">
        <v>11</v>
      </c>
      <c r="O2147" s="49">
        <v>5.41</v>
      </c>
      <c r="P2147" s="9">
        <f t="shared" si="202"/>
        <v>2732.05</v>
      </c>
      <c r="Q2147" s="10">
        <f t="shared" si="203"/>
        <v>7.3003400000000003</v>
      </c>
      <c r="R2147" s="10">
        <f t="shared" si="204"/>
        <v>0.74109999999999998</v>
      </c>
      <c r="S2147" s="11">
        <f t="shared" si="205"/>
        <v>374.26</v>
      </c>
      <c r="T2147" s="10" t="s">
        <v>349</v>
      </c>
      <c r="U2147" t="s">
        <v>9</v>
      </c>
    </row>
    <row r="2148" spans="1:21">
      <c r="A2148" t="s">
        <v>2074</v>
      </c>
      <c r="B2148" s="20">
        <v>45707</v>
      </c>
      <c r="C2148" s="20">
        <v>45677</v>
      </c>
      <c r="D2148" t="s">
        <v>5</v>
      </c>
      <c r="E2148" t="s">
        <v>6</v>
      </c>
      <c r="G2148" t="s">
        <v>2173</v>
      </c>
      <c r="H2148" s="15" t="s">
        <v>1778</v>
      </c>
      <c r="I2148" s="15" t="s">
        <v>1779</v>
      </c>
      <c r="J2148" s="8" t="str">
        <f t="shared" si="206"/>
        <v>SHTS</v>
      </c>
      <c r="K2148" t="s">
        <v>10</v>
      </c>
      <c r="L2148" s="46">
        <v>1010</v>
      </c>
      <c r="M2148" t="s">
        <v>1472</v>
      </c>
      <c r="N2148" t="s">
        <v>11</v>
      </c>
      <c r="O2148" s="49">
        <v>5.62</v>
      </c>
      <c r="P2148" s="9">
        <f t="shared" si="202"/>
        <v>5676.2</v>
      </c>
      <c r="Q2148" s="10">
        <f t="shared" si="203"/>
        <v>7.3003400000000003</v>
      </c>
      <c r="R2148" s="10">
        <f t="shared" si="204"/>
        <v>0.76980000000000004</v>
      </c>
      <c r="S2148" s="11">
        <f t="shared" si="205"/>
        <v>777.5</v>
      </c>
      <c r="T2148" s="10" t="s">
        <v>349</v>
      </c>
      <c r="U2148" t="s">
        <v>9</v>
      </c>
    </row>
    <row r="2149" spans="1:21">
      <c r="A2149" t="s">
        <v>2115</v>
      </c>
      <c r="B2149" s="20">
        <v>45707</v>
      </c>
      <c r="C2149" s="20">
        <v>45701</v>
      </c>
      <c r="D2149" t="s">
        <v>2259</v>
      </c>
      <c r="E2149" t="s">
        <v>2260</v>
      </c>
      <c r="G2149" t="s">
        <v>2231</v>
      </c>
      <c r="H2149" s="15" t="s">
        <v>1810</v>
      </c>
      <c r="I2149" s="15" t="s">
        <v>1811</v>
      </c>
      <c r="J2149" s="8" t="str">
        <f t="shared" si="206"/>
        <v>SSM-</v>
      </c>
      <c r="K2149" t="s">
        <v>10</v>
      </c>
      <c r="L2149" s="46">
        <v>10874</v>
      </c>
      <c r="M2149" t="s">
        <v>186</v>
      </c>
      <c r="N2149" t="s">
        <v>11</v>
      </c>
      <c r="O2149" s="49">
        <v>12.035399999999999</v>
      </c>
      <c r="P2149" s="9">
        <f t="shared" si="202"/>
        <v>130872.94</v>
      </c>
      <c r="Q2149" s="10">
        <f t="shared" si="203"/>
        <v>7.3003400000000003</v>
      </c>
      <c r="R2149" s="10">
        <f t="shared" si="204"/>
        <v>1.6486000000000001</v>
      </c>
      <c r="S2149" s="11">
        <f t="shared" si="205"/>
        <v>17926.88</v>
      </c>
      <c r="T2149" s="10" t="s">
        <v>349</v>
      </c>
      <c r="U2149" t="s">
        <v>33</v>
      </c>
    </row>
    <row r="2150" spans="1:21">
      <c r="A2150" t="s">
        <v>2117</v>
      </c>
      <c r="B2150" s="20">
        <v>45707</v>
      </c>
      <c r="C2150" s="20">
        <v>45701</v>
      </c>
      <c r="D2150" t="s">
        <v>2259</v>
      </c>
      <c r="E2150" t="s">
        <v>2260</v>
      </c>
      <c r="G2150" t="s">
        <v>2231</v>
      </c>
      <c r="H2150" s="15" t="s">
        <v>1814</v>
      </c>
      <c r="I2150" s="15" t="s">
        <v>1815</v>
      </c>
      <c r="J2150" s="8" t="str">
        <f t="shared" si="206"/>
        <v>SSM-</v>
      </c>
      <c r="K2150" t="s">
        <v>10</v>
      </c>
      <c r="L2150" s="46">
        <v>21993</v>
      </c>
      <c r="M2150" t="s">
        <v>186</v>
      </c>
      <c r="N2150" t="s">
        <v>11</v>
      </c>
      <c r="O2150" s="49">
        <v>12.212400000000001</v>
      </c>
      <c r="P2150" s="9">
        <f t="shared" si="202"/>
        <v>268587.31</v>
      </c>
      <c r="Q2150" s="10">
        <f t="shared" si="203"/>
        <v>7.3003400000000003</v>
      </c>
      <c r="R2150" s="10">
        <f t="shared" si="204"/>
        <v>1.6729000000000001</v>
      </c>
      <c r="S2150" s="11">
        <f t="shared" si="205"/>
        <v>36792.089999999997</v>
      </c>
      <c r="T2150" s="10" t="s">
        <v>349</v>
      </c>
      <c r="U2150" t="s">
        <v>33</v>
      </c>
    </row>
    <row r="2151" spans="1:21">
      <c r="A2151" t="s">
        <v>2067</v>
      </c>
      <c r="B2151" s="20">
        <v>45706</v>
      </c>
      <c r="C2151" s="20">
        <v>45677</v>
      </c>
      <c r="D2151" t="s">
        <v>5</v>
      </c>
      <c r="E2151" t="s">
        <v>6</v>
      </c>
      <c r="G2151" t="s">
        <v>2210</v>
      </c>
      <c r="H2151" s="15" t="s">
        <v>1774</v>
      </c>
      <c r="I2151" s="15" t="s">
        <v>1775</v>
      </c>
      <c r="J2151" s="8" t="str">
        <f t="shared" si="206"/>
        <v>BOX-</v>
      </c>
      <c r="K2151" t="s">
        <v>10</v>
      </c>
      <c r="L2151" s="46">
        <v>500</v>
      </c>
      <c r="M2151" t="s">
        <v>1472</v>
      </c>
      <c r="N2151" t="s">
        <v>11</v>
      </c>
      <c r="O2151" s="49">
        <v>5.18</v>
      </c>
      <c r="P2151" s="9">
        <f t="shared" si="202"/>
        <v>2590</v>
      </c>
      <c r="Q2151" s="10">
        <f t="shared" si="203"/>
        <v>7.3003400000000003</v>
      </c>
      <c r="R2151" s="10">
        <f t="shared" si="204"/>
        <v>0.70960000000000001</v>
      </c>
      <c r="S2151" s="11">
        <f t="shared" si="205"/>
        <v>354.8</v>
      </c>
      <c r="T2151" s="10" t="s">
        <v>349</v>
      </c>
      <c r="U2151" t="s">
        <v>1</v>
      </c>
    </row>
    <row r="2152" spans="1:21">
      <c r="A2152" t="s">
        <v>258</v>
      </c>
      <c r="B2152" s="20">
        <v>45706</v>
      </c>
      <c r="C2152" s="20">
        <v>45639</v>
      </c>
      <c r="D2152" t="s">
        <v>252</v>
      </c>
      <c r="E2152" t="s">
        <v>253</v>
      </c>
      <c r="G2152" t="s">
        <v>2227</v>
      </c>
      <c r="H2152" s="15" t="s">
        <v>256</v>
      </c>
      <c r="I2152" s="15" t="s">
        <v>257</v>
      </c>
      <c r="J2152" s="8" t="str">
        <f t="shared" si="206"/>
        <v>GLID</v>
      </c>
      <c r="K2152" t="s">
        <v>10</v>
      </c>
      <c r="L2152" s="46">
        <v>3470</v>
      </c>
      <c r="M2152" t="s">
        <v>1472</v>
      </c>
      <c r="N2152" t="s">
        <v>11</v>
      </c>
      <c r="O2152" s="49">
        <v>8.6329999999999991</v>
      </c>
      <c r="P2152" s="9">
        <f t="shared" si="202"/>
        <v>29956.51</v>
      </c>
      <c r="Q2152" s="10">
        <f t="shared" si="203"/>
        <v>7.3003400000000003</v>
      </c>
      <c r="R2152" s="10">
        <f t="shared" si="204"/>
        <v>1.1825000000000001</v>
      </c>
      <c r="S2152" s="11">
        <f t="shared" si="205"/>
        <v>4103.28</v>
      </c>
      <c r="T2152" s="10" t="s">
        <v>349</v>
      </c>
      <c r="U2152" t="s">
        <v>78</v>
      </c>
    </row>
    <row r="2153" spans="1:21">
      <c r="A2153" t="s">
        <v>254</v>
      </c>
      <c r="B2153" s="20">
        <v>45706</v>
      </c>
      <c r="C2153" s="20">
        <v>45639</v>
      </c>
      <c r="D2153" t="s">
        <v>252</v>
      </c>
      <c r="E2153" t="s">
        <v>253</v>
      </c>
      <c r="G2153" t="s">
        <v>2227</v>
      </c>
      <c r="H2153" s="15" t="s">
        <v>250</v>
      </c>
      <c r="I2153" s="15" t="s">
        <v>251</v>
      </c>
      <c r="J2153" s="8" t="str">
        <f t="shared" si="206"/>
        <v>GLID</v>
      </c>
      <c r="K2153" t="s">
        <v>10</v>
      </c>
      <c r="L2153" s="46">
        <v>6390</v>
      </c>
      <c r="M2153" t="s">
        <v>1472</v>
      </c>
      <c r="N2153" t="s">
        <v>11</v>
      </c>
      <c r="O2153" s="49">
        <v>10.7476</v>
      </c>
      <c r="P2153" s="9">
        <f t="shared" si="202"/>
        <v>68677.16</v>
      </c>
      <c r="Q2153" s="10">
        <f t="shared" si="203"/>
        <v>7.3003400000000003</v>
      </c>
      <c r="R2153" s="10">
        <f t="shared" si="204"/>
        <v>1.4722</v>
      </c>
      <c r="S2153" s="11">
        <f t="shared" si="205"/>
        <v>9407.36</v>
      </c>
      <c r="T2153" s="10" t="s">
        <v>349</v>
      </c>
      <c r="U2153" t="s">
        <v>78</v>
      </c>
    </row>
    <row r="2154" spans="1:21">
      <c r="A2154" t="s">
        <v>2087</v>
      </c>
      <c r="B2154" s="20">
        <v>45706</v>
      </c>
      <c r="C2154" s="20">
        <v>45609</v>
      </c>
      <c r="D2154" t="s">
        <v>149</v>
      </c>
      <c r="E2154" t="s">
        <v>150</v>
      </c>
      <c r="G2154" t="s">
        <v>2218</v>
      </c>
      <c r="H2154" s="15" t="s">
        <v>1786</v>
      </c>
      <c r="I2154" s="15" t="s">
        <v>1787</v>
      </c>
      <c r="J2154" s="8" t="str">
        <f t="shared" si="206"/>
        <v>GLID</v>
      </c>
      <c r="K2154" t="s">
        <v>10</v>
      </c>
      <c r="L2154" s="46">
        <v>-74</v>
      </c>
      <c r="M2154" t="s">
        <v>1472</v>
      </c>
      <c r="N2154" t="s">
        <v>11</v>
      </c>
      <c r="O2154" s="49">
        <v>6.65</v>
      </c>
      <c r="P2154" s="9">
        <f t="shared" si="202"/>
        <v>-492.1</v>
      </c>
      <c r="Q2154" s="10">
        <f t="shared" si="203"/>
        <v>7.3003400000000003</v>
      </c>
      <c r="R2154" s="10">
        <f t="shared" si="204"/>
        <v>0.91090000000000004</v>
      </c>
      <c r="S2154" s="11">
        <f t="shared" si="205"/>
        <v>-67.41</v>
      </c>
      <c r="T2154" s="10" t="s">
        <v>349</v>
      </c>
      <c r="U2154" t="s">
        <v>78</v>
      </c>
    </row>
    <row r="2155" spans="1:21">
      <c r="A2155" t="s">
        <v>2034</v>
      </c>
      <c r="B2155" s="20">
        <v>45706</v>
      </c>
      <c r="C2155" s="20">
        <v>45609</v>
      </c>
      <c r="D2155" t="s">
        <v>128</v>
      </c>
      <c r="E2155" t="s">
        <v>129</v>
      </c>
      <c r="G2155" t="s">
        <v>2199</v>
      </c>
      <c r="H2155" s="15" t="s">
        <v>1744</v>
      </c>
      <c r="I2155" s="15" t="s">
        <v>1745</v>
      </c>
      <c r="J2155" s="8" t="str">
        <f t="shared" si="206"/>
        <v>HDL-</v>
      </c>
      <c r="K2155" t="s">
        <v>10</v>
      </c>
      <c r="L2155" s="46">
        <v>-18</v>
      </c>
      <c r="M2155" t="s">
        <v>1472</v>
      </c>
      <c r="N2155" t="s">
        <v>11</v>
      </c>
      <c r="O2155" s="49">
        <v>3.7610000000000001</v>
      </c>
      <c r="P2155" s="9">
        <f t="shared" si="202"/>
        <v>-67.7</v>
      </c>
      <c r="Q2155" s="10">
        <f t="shared" si="203"/>
        <v>7.3003400000000003</v>
      </c>
      <c r="R2155" s="10">
        <f t="shared" si="204"/>
        <v>0.51519999999999999</v>
      </c>
      <c r="S2155" s="11">
        <f t="shared" si="205"/>
        <v>-9.27</v>
      </c>
      <c r="T2155" s="10" t="s">
        <v>349</v>
      </c>
      <c r="U2155" t="s">
        <v>228</v>
      </c>
    </row>
    <row r="2156" spans="1:21">
      <c r="A2156" t="s">
        <v>2053</v>
      </c>
      <c r="B2156" s="20">
        <v>45706</v>
      </c>
      <c r="C2156" s="20">
        <v>45350</v>
      </c>
      <c r="D2156" t="s">
        <v>128</v>
      </c>
      <c r="E2156" t="s">
        <v>129</v>
      </c>
      <c r="G2156" t="s">
        <v>2199</v>
      </c>
      <c r="H2156" s="15" t="s">
        <v>1762</v>
      </c>
      <c r="I2156" s="15" t="s">
        <v>1763</v>
      </c>
      <c r="J2156" s="8" t="str">
        <f t="shared" si="206"/>
        <v>HDL-</v>
      </c>
      <c r="K2156" t="s">
        <v>10</v>
      </c>
      <c r="L2156" s="46">
        <v>-1820</v>
      </c>
      <c r="M2156" t="s">
        <v>1472</v>
      </c>
      <c r="N2156" t="s">
        <v>11</v>
      </c>
      <c r="O2156" s="49">
        <v>4.5491999999999999</v>
      </c>
      <c r="P2156" s="9">
        <f t="shared" si="202"/>
        <v>-8279.5400000000009</v>
      </c>
      <c r="Q2156" s="10">
        <f t="shared" si="203"/>
        <v>7.3003400000000003</v>
      </c>
      <c r="R2156" s="10">
        <f t="shared" si="204"/>
        <v>0.62309999999999999</v>
      </c>
      <c r="S2156" s="11">
        <f t="shared" si="205"/>
        <v>-1134.04</v>
      </c>
      <c r="T2156" s="10" t="s">
        <v>349</v>
      </c>
      <c r="U2156" t="s">
        <v>228</v>
      </c>
    </row>
    <row r="2157" spans="1:21">
      <c r="A2157" t="s">
        <v>1907</v>
      </c>
      <c r="B2157" s="20">
        <v>45706</v>
      </c>
      <c r="C2157" s="20">
        <v>45674</v>
      </c>
      <c r="D2157" t="s">
        <v>121</v>
      </c>
      <c r="E2157" t="s">
        <v>122</v>
      </c>
      <c r="G2157" t="s">
        <v>2165</v>
      </c>
      <c r="H2157" s="15" t="s">
        <v>1306</v>
      </c>
      <c r="I2157" s="15" t="s">
        <v>1307</v>
      </c>
      <c r="J2157" s="8" t="s">
        <v>1527</v>
      </c>
      <c r="K2157" t="s">
        <v>10</v>
      </c>
      <c r="L2157" s="46">
        <v>2000</v>
      </c>
      <c r="M2157" t="s">
        <v>1472</v>
      </c>
      <c r="N2157" t="s">
        <v>11</v>
      </c>
      <c r="O2157" s="49">
        <v>0.8</v>
      </c>
      <c r="P2157" s="9">
        <f t="shared" si="202"/>
        <v>1600</v>
      </c>
      <c r="Q2157" s="10">
        <f t="shared" si="203"/>
        <v>7.3003400000000003</v>
      </c>
      <c r="R2157" s="10">
        <f t="shared" si="204"/>
        <v>0.1096</v>
      </c>
      <c r="S2157" s="11">
        <f t="shared" si="205"/>
        <v>219.2</v>
      </c>
      <c r="T2157" s="10" t="s">
        <v>349</v>
      </c>
      <c r="U2157" t="s">
        <v>36</v>
      </c>
    </row>
    <row r="2158" spans="1:21">
      <c r="A2158" t="s">
        <v>1908</v>
      </c>
      <c r="B2158" s="20">
        <v>45706</v>
      </c>
      <c r="C2158" s="20">
        <v>45677</v>
      </c>
      <c r="D2158" t="s">
        <v>121</v>
      </c>
      <c r="E2158" t="s">
        <v>122</v>
      </c>
      <c r="G2158" t="s">
        <v>2165</v>
      </c>
      <c r="H2158" s="15" t="s">
        <v>1548</v>
      </c>
      <c r="I2158" s="15" t="s">
        <v>1549</v>
      </c>
      <c r="J2158" s="8" t="s">
        <v>1527</v>
      </c>
      <c r="K2158" t="s">
        <v>10</v>
      </c>
      <c r="L2158" s="46">
        <v>1020</v>
      </c>
      <c r="M2158" t="s">
        <v>1472</v>
      </c>
      <c r="N2158" t="s">
        <v>11</v>
      </c>
      <c r="O2158" s="49">
        <v>0.8</v>
      </c>
      <c r="P2158" s="9">
        <f t="shared" si="202"/>
        <v>816</v>
      </c>
      <c r="Q2158" s="10">
        <f t="shared" si="203"/>
        <v>7.3003400000000003</v>
      </c>
      <c r="R2158" s="10">
        <f t="shared" si="204"/>
        <v>0.1096</v>
      </c>
      <c r="S2158" s="11">
        <f t="shared" si="205"/>
        <v>111.79</v>
      </c>
      <c r="T2158" s="10" t="s">
        <v>349</v>
      </c>
      <c r="U2158" t="s">
        <v>36</v>
      </c>
    </row>
    <row r="2159" spans="1:21">
      <c r="A2159" t="s">
        <v>2077</v>
      </c>
      <c r="B2159" s="20">
        <v>45706</v>
      </c>
      <c r="C2159" s="20">
        <v>45639</v>
      </c>
      <c r="D2159" t="s">
        <v>149</v>
      </c>
      <c r="E2159" t="s">
        <v>150</v>
      </c>
      <c r="G2159" t="s">
        <v>2215</v>
      </c>
      <c r="H2159" s="15" t="s">
        <v>274</v>
      </c>
      <c r="I2159" s="15" t="s">
        <v>275</v>
      </c>
      <c r="J2159" s="8" t="str">
        <f>+LEFT(U2159,4)</f>
        <v>SKU-</v>
      </c>
      <c r="K2159" t="s">
        <v>98</v>
      </c>
      <c r="L2159" s="46">
        <v>5000</v>
      </c>
      <c r="M2159" t="s">
        <v>1472</v>
      </c>
      <c r="N2159" t="s">
        <v>11</v>
      </c>
      <c r="O2159" s="49">
        <v>5.7253999999999996</v>
      </c>
      <c r="P2159" s="9">
        <f t="shared" si="202"/>
        <v>28627</v>
      </c>
      <c r="Q2159" s="10">
        <f t="shared" si="203"/>
        <v>7.3003400000000003</v>
      </c>
      <c r="R2159" s="10">
        <f t="shared" si="204"/>
        <v>0.7843</v>
      </c>
      <c r="S2159" s="11">
        <f t="shared" si="205"/>
        <v>3921.5</v>
      </c>
      <c r="T2159" s="10" t="s">
        <v>349</v>
      </c>
      <c r="U2159" t="s">
        <v>2</v>
      </c>
    </row>
    <row r="2160" spans="1:21">
      <c r="A2160" t="s">
        <v>2078</v>
      </c>
      <c r="B2160" s="20">
        <v>45706</v>
      </c>
      <c r="C2160" s="20">
        <v>45644</v>
      </c>
      <c r="D2160" t="s">
        <v>149</v>
      </c>
      <c r="E2160" t="s">
        <v>150</v>
      </c>
      <c r="G2160" t="s">
        <v>2215</v>
      </c>
      <c r="H2160" s="15" t="s">
        <v>274</v>
      </c>
      <c r="I2160" s="15" t="s">
        <v>275</v>
      </c>
      <c r="J2160" s="8" t="str">
        <f>+LEFT(U2160,4)</f>
        <v>SKU-</v>
      </c>
      <c r="K2160" t="s">
        <v>98</v>
      </c>
      <c r="L2160" s="46">
        <v>4000</v>
      </c>
      <c r="M2160" t="s">
        <v>1472</v>
      </c>
      <c r="N2160" t="s">
        <v>11</v>
      </c>
      <c r="O2160" s="49">
        <v>5.7253999999999996</v>
      </c>
      <c r="P2160" s="9">
        <f t="shared" si="202"/>
        <v>22901.599999999999</v>
      </c>
      <c r="Q2160" s="10">
        <f t="shared" si="203"/>
        <v>7.3003400000000003</v>
      </c>
      <c r="R2160" s="10">
        <f t="shared" si="204"/>
        <v>0.7843</v>
      </c>
      <c r="S2160" s="11">
        <f t="shared" si="205"/>
        <v>3137.2</v>
      </c>
      <c r="T2160" s="10" t="s">
        <v>349</v>
      </c>
      <c r="U2160" t="s">
        <v>2</v>
      </c>
    </row>
    <row r="2161" spans="1:21">
      <c r="A2161" t="s">
        <v>2110</v>
      </c>
      <c r="B2161" s="20">
        <v>45706</v>
      </c>
      <c r="C2161" s="20">
        <v>45644</v>
      </c>
      <c r="D2161" t="s">
        <v>149</v>
      </c>
      <c r="E2161" t="s">
        <v>150</v>
      </c>
      <c r="G2161" t="s">
        <v>2215</v>
      </c>
      <c r="H2161" s="15" t="s">
        <v>147</v>
      </c>
      <c r="I2161" s="15" t="s">
        <v>148</v>
      </c>
      <c r="J2161" s="8" t="str">
        <f>+LEFT(U2161,4)</f>
        <v>SKU-</v>
      </c>
      <c r="K2161" t="s">
        <v>98</v>
      </c>
      <c r="L2161" s="46">
        <v>280</v>
      </c>
      <c r="M2161" t="s">
        <v>1472</v>
      </c>
      <c r="N2161" t="s">
        <v>11</v>
      </c>
      <c r="O2161" s="49">
        <v>8.6722999999999999</v>
      </c>
      <c r="P2161" s="9">
        <f t="shared" si="202"/>
        <v>2428.2399999999998</v>
      </c>
      <c r="Q2161" s="10">
        <f t="shared" si="203"/>
        <v>7.3003400000000003</v>
      </c>
      <c r="R2161" s="10">
        <f t="shared" si="204"/>
        <v>1.1879</v>
      </c>
      <c r="S2161" s="11">
        <f t="shared" si="205"/>
        <v>332.61</v>
      </c>
      <c r="T2161" s="10" t="s">
        <v>349</v>
      </c>
      <c r="U2161" t="s">
        <v>2</v>
      </c>
    </row>
    <row r="2162" spans="1:21">
      <c r="A2162" t="s">
        <v>2069</v>
      </c>
      <c r="B2162" s="20">
        <v>45705</v>
      </c>
      <c r="C2162" s="20">
        <v>45646</v>
      </c>
      <c r="D2162" t="s">
        <v>866</v>
      </c>
      <c r="E2162" t="s">
        <v>867</v>
      </c>
      <c r="G2162" t="s">
        <v>2212</v>
      </c>
      <c r="H2162" s="15" t="s">
        <v>34</v>
      </c>
      <c r="I2162" s="15" t="s">
        <v>35</v>
      </c>
      <c r="J2162" s="8" t="s">
        <v>1484</v>
      </c>
      <c r="K2162" t="s">
        <v>10</v>
      </c>
      <c r="L2162" s="46">
        <v>12000</v>
      </c>
      <c r="M2162" t="s">
        <v>1472</v>
      </c>
      <c r="N2162" t="s">
        <v>11</v>
      </c>
      <c r="O2162" s="49">
        <v>5.2389000000000001</v>
      </c>
      <c r="P2162" s="9">
        <f t="shared" si="202"/>
        <v>62866.8</v>
      </c>
      <c r="Q2162" s="10">
        <f t="shared" si="203"/>
        <v>7.3003400000000003</v>
      </c>
      <c r="R2162" s="10">
        <f t="shared" si="204"/>
        <v>0.71760000000000002</v>
      </c>
      <c r="S2162" s="11">
        <f t="shared" si="205"/>
        <v>8611.2000000000007</v>
      </c>
      <c r="T2162" s="10" t="s">
        <v>349</v>
      </c>
      <c r="U2162" t="s">
        <v>36</v>
      </c>
    </row>
    <row r="2163" spans="1:21">
      <c r="A2163" t="s">
        <v>2070</v>
      </c>
      <c r="B2163" s="20">
        <v>45705</v>
      </c>
      <c r="C2163" s="20">
        <v>45309</v>
      </c>
      <c r="D2163" t="s">
        <v>866</v>
      </c>
      <c r="E2163" t="s">
        <v>867</v>
      </c>
      <c r="G2163" t="s">
        <v>2183</v>
      </c>
      <c r="H2163" s="15" t="s">
        <v>1497</v>
      </c>
      <c r="I2163" s="15" t="s">
        <v>1498</v>
      </c>
      <c r="J2163" s="8" t="s">
        <v>1484</v>
      </c>
      <c r="K2163" t="s">
        <v>10</v>
      </c>
      <c r="L2163" s="46">
        <v>2000</v>
      </c>
      <c r="M2163" t="s">
        <v>1472</v>
      </c>
      <c r="N2163" t="s">
        <v>11</v>
      </c>
      <c r="O2163" s="49">
        <v>5.3574999999999999</v>
      </c>
      <c r="P2163" s="9">
        <f t="shared" si="202"/>
        <v>10715</v>
      </c>
      <c r="Q2163" s="10">
        <f t="shared" si="203"/>
        <v>7.3003400000000003</v>
      </c>
      <c r="R2163" s="10">
        <f t="shared" si="204"/>
        <v>0.7339</v>
      </c>
      <c r="S2163" s="11">
        <f t="shared" si="205"/>
        <v>1467.8</v>
      </c>
      <c r="T2163" s="10" t="s">
        <v>349</v>
      </c>
      <c r="U2163" t="s">
        <v>36</v>
      </c>
    </row>
    <row r="2164" spans="1:21">
      <c r="A2164" t="s">
        <v>910</v>
      </c>
      <c r="B2164" s="20">
        <v>45705</v>
      </c>
      <c r="C2164" s="20">
        <v>45287</v>
      </c>
      <c r="D2164" t="s">
        <v>866</v>
      </c>
      <c r="E2164" t="s">
        <v>867</v>
      </c>
      <c r="G2164" t="s">
        <v>2213</v>
      </c>
      <c r="H2164" s="15" t="s">
        <v>908</v>
      </c>
      <c r="I2164" s="15" t="s">
        <v>909</v>
      </c>
      <c r="J2164" s="8" t="s">
        <v>1484</v>
      </c>
      <c r="K2164" t="s">
        <v>10</v>
      </c>
      <c r="L2164" s="46">
        <v>2016</v>
      </c>
      <c r="M2164" t="s">
        <v>1472</v>
      </c>
      <c r="N2164" t="s">
        <v>11</v>
      </c>
      <c r="O2164" s="49">
        <v>5.3804999999999996</v>
      </c>
      <c r="P2164" s="9">
        <f t="shared" si="202"/>
        <v>10847.09</v>
      </c>
      <c r="Q2164" s="10">
        <f t="shared" si="203"/>
        <v>7.3003400000000003</v>
      </c>
      <c r="R2164" s="10">
        <f t="shared" si="204"/>
        <v>0.73699999999999999</v>
      </c>
      <c r="S2164" s="11">
        <f t="shared" si="205"/>
        <v>1485.79</v>
      </c>
      <c r="T2164" s="10" t="s">
        <v>349</v>
      </c>
      <c r="U2164" t="s">
        <v>36</v>
      </c>
    </row>
    <row r="2165" spans="1:21">
      <c r="A2165" t="s">
        <v>868</v>
      </c>
      <c r="B2165" s="20">
        <v>45705</v>
      </c>
      <c r="C2165" s="20">
        <v>45309</v>
      </c>
      <c r="D2165" t="s">
        <v>866</v>
      </c>
      <c r="E2165" t="s">
        <v>867</v>
      </c>
      <c r="G2165" t="s">
        <v>2183</v>
      </c>
      <c r="H2165" s="15" t="s">
        <v>864</v>
      </c>
      <c r="I2165" s="15" t="s">
        <v>865</v>
      </c>
      <c r="J2165" s="8" t="s">
        <v>1484</v>
      </c>
      <c r="K2165" t="s">
        <v>10</v>
      </c>
      <c r="L2165" s="46">
        <v>3520</v>
      </c>
      <c r="M2165" t="s">
        <v>1472</v>
      </c>
      <c r="N2165" t="s">
        <v>11</v>
      </c>
      <c r="O2165" s="49">
        <v>6.0212000000000003</v>
      </c>
      <c r="P2165" s="9">
        <f t="shared" si="202"/>
        <v>21194.62</v>
      </c>
      <c r="Q2165" s="10">
        <f t="shared" si="203"/>
        <v>7.3003400000000003</v>
      </c>
      <c r="R2165" s="10">
        <f t="shared" si="204"/>
        <v>0.82479999999999998</v>
      </c>
      <c r="S2165" s="11">
        <f t="shared" si="205"/>
        <v>2903.3</v>
      </c>
      <c r="T2165" s="10" t="s">
        <v>349</v>
      </c>
      <c r="U2165" t="s">
        <v>36</v>
      </c>
    </row>
    <row r="2166" spans="1:21">
      <c r="A2166" t="s">
        <v>876</v>
      </c>
      <c r="B2166" s="20">
        <v>45705</v>
      </c>
      <c r="C2166" s="20">
        <v>45287</v>
      </c>
      <c r="D2166" t="s">
        <v>866</v>
      </c>
      <c r="E2166" t="s">
        <v>867</v>
      </c>
      <c r="G2166" t="s">
        <v>2213</v>
      </c>
      <c r="H2166" s="15" t="s">
        <v>874</v>
      </c>
      <c r="I2166" s="15" t="s">
        <v>875</v>
      </c>
      <c r="J2166" s="8" t="s">
        <v>1484</v>
      </c>
      <c r="K2166" t="s">
        <v>10</v>
      </c>
      <c r="L2166" s="46">
        <v>1000</v>
      </c>
      <c r="M2166" t="s">
        <v>1472</v>
      </c>
      <c r="N2166" t="s">
        <v>11</v>
      </c>
      <c r="O2166" s="49">
        <v>6.6637000000000004</v>
      </c>
      <c r="P2166" s="9">
        <f t="shared" si="202"/>
        <v>6663.7</v>
      </c>
      <c r="Q2166" s="10">
        <f t="shared" si="203"/>
        <v>7.3003400000000003</v>
      </c>
      <c r="R2166" s="10">
        <f t="shared" si="204"/>
        <v>0.91279999999999994</v>
      </c>
      <c r="S2166" s="11">
        <f t="shared" si="205"/>
        <v>912.8</v>
      </c>
      <c r="T2166" s="10" t="s">
        <v>349</v>
      </c>
      <c r="U2166" t="s">
        <v>36</v>
      </c>
    </row>
    <row r="2167" spans="1:21">
      <c r="A2167" t="s">
        <v>882</v>
      </c>
      <c r="B2167" s="20">
        <v>45705</v>
      </c>
      <c r="C2167" s="20">
        <v>45287</v>
      </c>
      <c r="D2167" t="s">
        <v>866</v>
      </c>
      <c r="E2167" t="s">
        <v>867</v>
      </c>
      <c r="G2167" t="s">
        <v>2213</v>
      </c>
      <c r="H2167" s="15" t="s">
        <v>880</v>
      </c>
      <c r="I2167" s="15" t="s">
        <v>881</v>
      </c>
      <c r="J2167" s="8" t="s">
        <v>1484</v>
      </c>
      <c r="K2167" t="s">
        <v>10</v>
      </c>
      <c r="L2167" s="46">
        <v>2000</v>
      </c>
      <c r="M2167" t="s">
        <v>1472</v>
      </c>
      <c r="N2167" t="s">
        <v>11</v>
      </c>
      <c r="O2167" s="49">
        <v>8.1858000000000004</v>
      </c>
      <c r="P2167" s="9">
        <f t="shared" si="202"/>
        <v>16371.6</v>
      </c>
      <c r="Q2167" s="10">
        <f t="shared" si="203"/>
        <v>7.3003400000000003</v>
      </c>
      <c r="R2167" s="10">
        <f t="shared" si="204"/>
        <v>1.1213</v>
      </c>
      <c r="S2167" s="11">
        <f t="shared" si="205"/>
        <v>2242.6</v>
      </c>
      <c r="T2167" s="10" t="s">
        <v>349</v>
      </c>
      <c r="U2167" t="s">
        <v>36</v>
      </c>
    </row>
    <row r="2168" spans="1:21">
      <c r="A2168" t="s">
        <v>872</v>
      </c>
      <c r="B2168" s="20">
        <v>45705</v>
      </c>
      <c r="C2168" s="20">
        <v>45287</v>
      </c>
      <c r="D2168" t="s">
        <v>866</v>
      </c>
      <c r="E2168" t="s">
        <v>867</v>
      </c>
      <c r="G2168" t="s">
        <v>2213</v>
      </c>
      <c r="H2168" s="15" t="s">
        <v>870</v>
      </c>
      <c r="I2168" s="15" t="s">
        <v>871</v>
      </c>
      <c r="J2168" s="8" t="s">
        <v>1484</v>
      </c>
      <c r="K2168" t="s">
        <v>10</v>
      </c>
      <c r="L2168" s="46">
        <v>1000</v>
      </c>
      <c r="M2168" t="s">
        <v>1472</v>
      </c>
      <c r="N2168" t="s">
        <v>11</v>
      </c>
      <c r="O2168" s="49">
        <v>8.8053000000000008</v>
      </c>
      <c r="P2168" s="9">
        <f t="shared" si="202"/>
        <v>8805.2999999999993</v>
      </c>
      <c r="Q2168" s="10">
        <f t="shared" si="203"/>
        <v>7.3003400000000003</v>
      </c>
      <c r="R2168" s="10">
        <f t="shared" si="204"/>
        <v>1.2060999999999999</v>
      </c>
      <c r="S2168" s="11">
        <f t="shared" si="205"/>
        <v>1206.0999999999999</v>
      </c>
      <c r="T2168" s="10" t="s">
        <v>349</v>
      </c>
      <c r="U2168" t="s">
        <v>36</v>
      </c>
    </row>
    <row r="2169" spans="1:21">
      <c r="A2169" t="s">
        <v>889</v>
      </c>
      <c r="B2169" s="20">
        <v>45705</v>
      </c>
      <c r="C2169" s="20">
        <v>45526</v>
      </c>
      <c r="D2169" t="s">
        <v>866</v>
      </c>
      <c r="E2169" t="s">
        <v>867</v>
      </c>
      <c r="G2169" t="s">
        <v>2228</v>
      </c>
      <c r="H2169" s="15" t="s">
        <v>887</v>
      </c>
      <c r="I2169" s="15" t="s">
        <v>888</v>
      </c>
      <c r="J2169" s="8" t="s">
        <v>1484</v>
      </c>
      <c r="K2169" t="s">
        <v>10</v>
      </c>
      <c r="L2169" s="46">
        <v>3008</v>
      </c>
      <c r="M2169" t="s">
        <v>1472</v>
      </c>
      <c r="N2169" t="s">
        <v>11</v>
      </c>
      <c r="O2169" s="49">
        <v>9.2124000000000006</v>
      </c>
      <c r="P2169" s="9">
        <f t="shared" si="202"/>
        <v>27710.9</v>
      </c>
      <c r="Q2169" s="10">
        <f t="shared" si="203"/>
        <v>7.3003400000000003</v>
      </c>
      <c r="R2169" s="10">
        <f t="shared" si="204"/>
        <v>1.2619</v>
      </c>
      <c r="S2169" s="11">
        <f t="shared" si="205"/>
        <v>3795.8</v>
      </c>
      <c r="T2169" s="10" t="s">
        <v>349</v>
      </c>
      <c r="U2169" t="s">
        <v>36</v>
      </c>
    </row>
    <row r="2170" spans="1:21">
      <c r="A2170" t="s">
        <v>879</v>
      </c>
      <c r="B2170" s="20">
        <v>45705</v>
      </c>
      <c r="C2170" s="20">
        <v>45287</v>
      </c>
      <c r="D2170" t="s">
        <v>866</v>
      </c>
      <c r="E2170" t="s">
        <v>867</v>
      </c>
      <c r="G2170" t="s">
        <v>2213</v>
      </c>
      <c r="H2170" s="15" t="s">
        <v>877</v>
      </c>
      <c r="I2170" s="15" t="s">
        <v>878</v>
      </c>
      <c r="J2170" s="8" t="s">
        <v>1484</v>
      </c>
      <c r="K2170" t="s">
        <v>10</v>
      </c>
      <c r="L2170" s="46">
        <v>2004</v>
      </c>
      <c r="M2170" t="s">
        <v>1472</v>
      </c>
      <c r="N2170" t="s">
        <v>11</v>
      </c>
      <c r="O2170" s="49">
        <v>11.672599999999999</v>
      </c>
      <c r="P2170" s="9">
        <f t="shared" si="202"/>
        <v>23391.89</v>
      </c>
      <c r="Q2170" s="10">
        <f t="shared" si="203"/>
        <v>7.3003400000000003</v>
      </c>
      <c r="R2170" s="10">
        <f t="shared" si="204"/>
        <v>1.5989</v>
      </c>
      <c r="S2170" s="11">
        <f t="shared" si="205"/>
        <v>3204.2</v>
      </c>
      <c r="T2170" s="10" t="s">
        <v>349</v>
      </c>
      <c r="U2170" t="s">
        <v>36</v>
      </c>
    </row>
    <row r="2171" spans="1:21">
      <c r="A2171" t="s">
        <v>2120</v>
      </c>
      <c r="B2171" s="20">
        <v>45705</v>
      </c>
      <c r="C2171" s="20">
        <v>45646</v>
      </c>
      <c r="D2171" t="s">
        <v>866</v>
      </c>
      <c r="E2171" t="s">
        <v>867</v>
      </c>
      <c r="G2171" t="s">
        <v>2212</v>
      </c>
      <c r="H2171" s="15" t="s">
        <v>1546</v>
      </c>
      <c r="I2171" s="15" t="s">
        <v>1818</v>
      </c>
      <c r="J2171" s="8" t="s">
        <v>1484</v>
      </c>
      <c r="K2171" t="s">
        <v>10</v>
      </c>
      <c r="L2171" s="46">
        <v>2004</v>
      </c>
      <c r="M2171" t="s">
        <v>1472</v>
      </c>
      <c r="N2171" t="s">
        <v>11</v>
      </c>
      <c r="O2171" s="49">
        <v>17.805299999999999</v>
      </c>
      <c r="P2171" s="9">
        <f t="shared" si="202"/>
        <v>35681.82</v>
      </c>
      <c r="Q2171" s="10">
        <f t="shared" si="203"/>
        <v>7.3003400000000003</v>
      </c>
      <c r="R2171" s="10">
        <f t="shared" si="204"/>
        <v>2.4390000000000001</v>
      </c>
      <c r="S2171" s="11">
        <f t="shared" si="205"/>
        <v>4887.76</v>
      </c>
      <c r="T2171" s="10" t="s">
        <v>349</v>
      </c>
      <c r="U2171" t="s">
        <v>36</v>
      </c>
    </row>
    <row r="2172" spans="1:21">
      <c r="A2172" t="s">
        <v>2125</v>
      </c>
      <c r="B2172" s="20">
        <v>45705</v>
      </c>
      <c r="C2172" s="20">
        <v>45672</v>
      </c>
      <c r="D2172" t="s">
        <v>311</v>
      </c>
      <c r="E2172" t="s">
        <v>312</v>
      </c>
      <c r="G2172" t="s">
        <v>2237</v>
      </c>
      <c r="H2172" s="15" t="s">
        <v>323</v>
      </c>
      <c r="I2172" s="15" t="s">
        <v>324</v>
      </c>
      <c r="J2172" s="8" t="str">
        <f t="shared" ref="J2172:J2196" si="207">+LEFT(U2172,4)</f>
        <v>INM-</v>
      </c>
      <c r="K2172" t="s">
        <v>10</v>
      </c>
      <c r="L2172" s="46">
        <v>25</v>
      </c>
      <c r="M2172" t="s">
        <v>186</v>
      </c>
      <c r="N2172" t="s">
        <v>11</v>
      </c>
      <c r="O2172" s="49">
        <v>69.026499999999999</v>
      </c>
      <c r="P2172" s="9">
        <f t="shared" si="202"/>
        <v>1725.66</v>
      </c>
      <c r="Q2172" s="10">
        <f t="shared" si="203"/>
        <v>7.3003400000000003</v>
      </c>
      <c r="R2172" s="10">
        <f t="shared" si="204"/>
        <v>9.4551999999999996</v>
      </c>
      <c r="S2172" s="11">
        <f t="shared" si="205"/>
        <v>236.38</v>
      </c>
      <c r="T2172" s="10" t="s">
        <v>349</v>
      </c>
      <c r="U2172" t="s">
        <v>327</v>
      </c>
    </row>
    <row r="2173" spans="1:21">
      <c r="A2173" t="s">
        <v>2065</v>
      </c>
      <c r="B2173" s="20">
        <v>45705</v>
      </c>
      <c r="C2173" s="20">
        <v>45630</v>
      </c>
      <c r="D2173" t="s">
        <v>143</v>
      </c>
      <c r="E2173" t="s">
        <v>144</v>
      </c>
      <c r="G2173" t="s">
        <v>2147</v>
      </c>
      <c r="H2173" s="15" t="s">
        <v>141</v>
      </c>
      <c r="I2173" s="15" t="s">
        <v>142</v>
      </c>
      <c r="J2173" s="8" t="str">
        <f t="shared" si="207"/>
        <v>KNOB</v>
      </c>
      <c r="K2173" t="s">
        <v>10</v>
      </c>
      <c r="L2173" s="46">
        <v>12360</v>
      </c>
      <c r="M2173" t="s">
        <v>1472</v>
      </c>
      <c r="N2173" t="s">
        <v>11</v>
      </c>
      <c r="O2173" s="49">
        <v>5.0999999999999996</v>
      </c>
      <c r="P2173" s="9">
        <f t="shared" si="202"/>
        <v>63036</v>
      </c>
      <c r="Q2173" s="10">
        <f t="shared" si="203"/>
        <v>7.3003400000000003</v>
      </c>
      <c r="R2173" s="10">
        <f t="shared" si="204"/>
        <v>0.6986</v>
      </c>
      <c r="S2173" s="11">
        <f t="shared" si="205"/>
        <v>8634.7000000000007</v>
      </c>
      <c r="T2173" s="10" t="s">
        <v>349</v>
      </c>
      <c r="U2173" t="s">
        <v>32</v>
      </c>
    </row>
    <row r="2174" spans="1:21">
      <c r="A2174" t="s">
        <v>2017</v>
      </c>
      <c r="B2174" s="20">
        <v>45705</v>
      </c>
      <c r="C2174" s="20">
        <v>45636</v>
      </c>
      <c r="D2174" t="s">
        <v>94</v>
      </c>
      <c r="E2174" t="s">
        <v>95</v>
      </c>
      <c r="G2174" t="s">
        <v>2193</v>
      </c>
      <c r="H2174" s="15" t="s">
        <v>1001</v>
      </c>
      <c r="I2174" s="15" t="s">
        <v>1002</v>
      </c>
      <c r="J2174" s="8" t="str">
        <f t="shared" si="207"/>
        <v>LID-</v>
      </c>
      <c r="K2174" t="s">
        <v>369</v>
      </c>
      <c r="L2174" s="46">
        <v>3360</v>
      </c>
      <c r="M2174" t="s">
        <v>1472</v>
      </c>
      <c r="N2174" t="s">
        <v>11</v>
      </c>
      <c r="O2174" s="49">
        <v>3.42</v>
      </c>
      <c r="P2174" s="9">
        <f t="shared" si="202"/>
        <v>11491.2</v>
      </c>
      <c r="Q2174" s="10">
        <f t="shared" si="203"/>
        <v>7.3003400000000003</v>
      </c>
      <c r="R2174" s="10">
        <f t="shared" si="204"/>
        <v>0.46850000000000003</v>
      </c>
      <c r="S2174" s="11">
        <f t="shared" si="205"/>
        <v>1574.16</v>
      </c>
      <c r="T2174" s="10" t="s">
        <v>349</v>
      </c>
      <c r="U2174" t="s">
        <v>368</v>
      </c>
    </row>
    <row r="2175" spans="1:21">
      <c r="A2175" t="s">
        <v>1867</v>
      </c>
      <c r="B2175" s="20">
        <v>45705</v>
      </c>
      <c r="C2175" s="20">
        <v>45671</v>
      </c>
      <c r="D2175" t="s">
        <v>235</v>
      </c>
      <c r="E2175" t="s">
        <v>236</v>
      </c>
      <c r="G2175" t="s">
        <v>2150</v>
      </c>
      <c r="H2175" s="15" t="s">
        <v>239</v>
      </c>
      <c r="I2175" s="15" t="s">
        <v>240</v>
      </c>
      <c r="J2175" s="8" t="str">
        <f t="shared" si="207"/>
        <v>RIV-</v>
      </c>
      <c r="K2175" t="s">
        <v>10</v>
      </c>
      <c r="L2175" s="46">
        <v>10000</v>
      </c>
      <c r="M2175" t="s">
        <v>1472</v>
      </c>
      <c r="N2175" t="s">
        <v>11</v>
      </c>
      <c r="O2175" s="49">
        <v>0.16120000000000001</v>
      </c>
      <c r="P2175" s="9">
        <f t="shared" si="202"/>
        <v>1612</v>
      </c>
      <c r="Q2175" s="10">
        <f t="shared" si="203"/>
        <v>7.3003400000000003</v>
      </c>
      <c r="R2175" s="10">
        <f t="shared" si="204"/>
        <v>2.2100000000000002E-2</v>
      </c>
      <c r="S2175" s="11">
        <f t="shared" si="205"/>
        <v>221</v>
      </c>
      <c r="T2175" s="10" t="s">
        <v>349</v>
      </c>
      <c r="U2175" t="s">
        <v>132</v>
      </c>
    </row>
    <row r="2176" spans="1:21">
      <c r="A2176" t="s">
        <v>1868</v>
      </c>
      <c r="B2176" s="20">
        <v>45705</v>
      </c>
      <c r="C2176" s="20">
        <v>45674</v>
      </c>
      <c r="D2176" t="s">
        <v>235</v>
      </c>
      <c r="E2176" t="s">
        <v>236</v>
      </c>
      <c r="G2176" t="s">
        <v>2150</v>
      </c>
      <c r="H2176" s="15" t="s">
        <v>239</v>
      </c>
      <c r="I2176" s="15" t="s">
        <v>240</v>
      </c>
      <c r="J2176" s="8" t="str">
        <f t="shared" si="207"/>
        <v>RIV-</v>
      </c>
      <c r="K2176" t="s">
        <v>10</v>
      </c>
      <c r="L2176" s="46">
        <v>15000</v>
      </c>
      <c r="M2176" t="s">
        <v>1472</v>
      </c>
      <c r="N2176" t="s">
        <v>11</v>
      </c>
      <c r="O2176" s="49">
        <v>0.16120000000000001</v>
      </c>
      <c r="P2176" s="9">
        <f t="shared" si="202"/>
        <v>2418</v>
      </c>
      <c r="Q2176" s="10">
        <f t="shared" si="203"/>
        <v>7.3003400000000003</v>
      </c>
      <c r="R2176" s="10">
        <f t="shared" si="204"/>
        <v>2.2100000000000002E-2</v>
      </c>
      <c r="S2176" s="11">
        <f t="shared" si="205"/>
        <v>331.5</v>
      </c>
      <c r="T2176" s="10" t="s">
        <v>349</v>
      </c>
      <c r="U2176" t="s">
        <v>132</v>
      </c>
    </row>
    <row r="2177" spans="1:21">
      <c r="A2177" t="s">
        <v>2084</v>
      </c>
      <c r="B2177" s="20">
        <v>45705</v>
      </c>
      <c r="C2177" s="20">
        <v>45677</v>
      </c>
      <c r="D2177" t="s">
        <v>5</v>
      </c>
      <c r="E2177" t="s">
        <v>6</v>
      </c>
      <c r="G2177" t="s">
        <v>2211</v>
      </c>
      <c r="H2177" s="15" t="s">
        <v>455</v>
      </c>
      <c r="I2177" s="15" t="s">
        <v>456</v>
      </c>
      <c r="J2177" s="8" t="str">
        <f t="shared" si="207"/>
        <v>SHTS</v>
      </c>
      <c r="K2177" t="s">
        <v>10</v>
      </c>
      <c r="L2177" s="46">
        <v>500</v>
      </c>
      <c r="M2177" t="s">
        <v>1472</v>
      </c>
      <c r="N2177" t="s">
        <v>11</v>
      </c>
      <c r="O2177" s="49">
        <v>6.47</v>
      </c>
      <c r="P2177" s="9">
        <f t="shared" si="202"/>
        <v>3235</v>
      </c>
      <c r="Q2177" s="10">
        <f t="shared" si="203"/>
        <v>7.3003400000000003</v>
      </c>
      <c r="R2177" s="10">
        <f t="shared" si="204"/>
        <v>0.88629999999999998</v>
      </c>
      <c r="S2177" s="11">
        <f t="shared" si="205"/>
        <v>443.15</v>
      </c>
      <c r="T2177" s="10" t="s">
        <v>349</v>
      </c>
      <c r="U2177" t="s">
        <v>9</v>
      </c>
    </row>
    <row r="2178" spans="1:21">
      <c r="A2178" t="s">
        <v>1857</v>
      </c>
      <c r="B2178" s="20">
        <v>45705</v>
      </c>
      <c r="C2178" s="20">
        <v>45695</v>
      </c>
      <c r="D2178" t="s">
        <v>143</v>
      </c>
      <c r="E2178" t="s">
        <v>144</v>
      </c>
      <c r="G2178" t="s">
        <v>2147</v>
      </c>
      <c r="H2178" s="15" t="s">
        <v>245</v>
      </c>
      <c r="I2178" s="15" t="s">
        <v>246</v>
      </c>
      <c r="J2178" s="8" t="str">
        <f t="shared" si="207"/>
        <v>WHR-</v>
      </c>
      <c r="K2178" t="s">
        <v>10</v>
      </c>
      <c r="L2178" s="46">
        <v>4000</v>
      </c>
      <c r="M2178" t="s">
        <v>1472</v>
      </c>
      <c r="N2178" t="s">
        <v>11</v>
      </c>
      <c r="O2178" s="49">
        <v>0.1096</v>
      </c>
      <c r="P2178" s="9">
        <f t="shared" ref="P2178:P2241" si="208">ROUND(O2178*L2178,2)</f>
        <v>438.4</v>
      </c>
      <c r="Q2178" s="10">
        <f t="shared" ref="Q2178:Q2241" si="209">IF(N2178="HKD",7.8,IF(N2178="CNY",7.30034,1))</f>
        <v>7.3003400000000003</v>
      </c>
      <c r="R2178" s="10">
        <f t="shared" ref="R2178:R2241" si="210">+ROUND(O2178/Q2178,4)</f>
        <v>1.4999999999999999E-2</v>
      </c>
      <c r="S2178" s="11">
        <f t="shared" ref="S2178:S2241" si="211">ROUND(R2178*L2178,2)</f>
        <v>60</v>
      </c>
      <c r="T2178" s="10" t="s">
        <v>349</v>
      </c>
      <c r="U2178" t="s">
        <v>248</v>
      </c>
    </row>
    <row r="2179" spans="1:21">
      <c r="A2179" t="s">
        <v>1858</v>
      </c>
      <c r="B2179" s="20">
        <v>45705</v>
      </c>
      <c r="C2179" s="20">
        <v>45698</v>
      </c>
      <c r="D2179" t="s">
        <v>143</v>
      </c>
      <c r="E2179" t="s">
        <v>144</v>
      </c>
      <c r="G2179" t="s">
        <v>2147</v>
      </c>
      <c r="H2179" s="15" t="s">
        <v>245</v>
      </c>
      <c r="I2179" s="15" t="s">
        <v>246</v>
      </c>
      <c r="J2179" s="8" t="str">
        <f t="shared" si="207"/>
        <v>WHR-</v>
      </c>
      <c r="K2179" t="s">
        <v>10</v>
      </c>
      <c r="L2179" s="46">
        <v>10000</v>
      </c>
      <c r="M2179" t="s">
        <v>1472</v>
      </c>
      <c r="N2179" t="s">
        <v>11</v>
      </c>
      <c r="O2179" s="49">
        <v>0.1096</v>
      </c>
      <c r="P2179" s="9">
        <f t="shared" si="208"/>
        <v>1096</v>
      </c>
      <c r="Q2179" s="10">
        <f t="shared" si="209"/>
        <v>7.3003400000000003</v>
      </c>
      <c r="R2179" s="10">
        <f t="shared" si="210"/>
        <v>1.4999999999999999E-2</v>
      </c>
      <c r="S2179" s="11">
        <f t="shared" si="211"/>
        <v>150</v>
      </c>
      <c r="T2179" s="10" t="s">
        <v>349</v>
      </c>
      <c r="U2179" t="s">
        <v>248</v>
      </c>
    </row>
    <row r="2180" spans="1:21">
      <c r="A2180" t="s">
        <v>2065</v>
      </c>
      <c r="B2180" s="20">
        <v>45702</v>
      </c>
      <c r="C2180" s="20">
        <v>45630</v>
      </c>
      <c r="D2180" t="s">
        <v>143</v>
      </c>
      <c r="E2180" t="s">
        <v>144</v>
      </c>
      <c r="G2180" t="s">
        <v>2208</v>
      </c>
      <c r="H2180" s="15" t="s">
        <v>141</v>
      </c>
      <c r="I2180" s="15" t="s">
        <v>142</v>
      </c>
      <c r="J2180" s="8" t="str">
        <f t="shared" si="207"/>
        <v>KNOB</v>
      </c>
      <c r="K2180" t="s">
        <v>10</v>
      </c>
      <c r="L2180" s="46">
        <v>8540</v>
      </c>
      <c r="M2180" t="s">
        <v>1472</v>
      </c>
      <c r="N2180" t="s">
        <v>11</v>
      </c>
      <c r="O2180" s="49">
        <v>5.0999999999999996</v>
      </c>
      <c r="P2180" s="9">
        <f t="shared" si="208"/>
        <v>43554</v>
      </c>
      <c r="Q2180" s="10">
        <f t="shared" si="209"/>
        <v>7.3003400000000003</v>
      </c>
      <c r="R2180" s="10">
        <f t="shared" si="210"/>
        <v>0.6986</v>
      </c>
      <c r="S2180" s="11">
        <f t="shared" si="211"/>
        <v>5966.04</v>
      </c>
      <c r="T2180" s="10" t="s">
        <v>349</v>
      </c>
      <c r="U2180" t="s">
        <v>32</v>
      </c>
    </row>
    <row r="2181" spans="1:21">
      <c r="A2181" t="s">
        <v>1886</v>
      </c>
      <c r="B2181" s="20">
        <v>45702</v>
      </c>
      <c r="C2181" s="20">
        <v>45674</v>
      </c>
      <c r="D2181" t="s">
        <v>169</v>
      </c>
      <c r="E2181" t="s">
        <v>170</v>
      </c>
      <c r="G2181" t="s">
        <v>2156</v>
      </c>
      <c r="H2181" s="15" t="s">
        <v>1095</v>
      </c>
      <c r="I2181" s="15" t="s">
        <v>1096</v>
      </c>
      <c r="J2181" s="8" t="str">
        <f t="shared" si="207"/>
        <v>PAP-</v>
      </c>
      <c r="K2181" t="s">
        <v>10</v>
      </c>
      <c r="L2181" s="46">
        <v>20000</v>
      </c>
      <c r="M2181" t="s">
        <v>1472</v>
      </c>
      <c r="N2181" t="s">
        <v>11</v>
      </c>
      <c r="O2181" s="49">
        <v>0.28999999999999998</v>
      </c>
      <c r="P2181" s="9">
        <f t="shared" si="208"/>
        <v>5800</v>
      </c>
      <c r="Q2181" s="10">
        <f t="shared" si="209"/>
        <v>7.3003400000000003</v>
      </c>
      <c r="R2181" s="10">
        <f t="shared" si="210"/>
        <v>3.9699999999999999E-2</v>
      </c>
      <c r="S2181" s="11">
        <f t="shared" si="211"/>
        <v>794</v>
      </c>
      <c r="T2181" s="10" t="s">
        <v>349</v>
      </c>
      <c r="U2181" t="s">
        <v>1094</v>
      </c>
    </row>
    <row r="2182" spans="1:21">
      <c r="A2182" t="s">
        <v>1929</v>
      </c>
      <c r="B2182" s="20">
        <v>45702</v>
      </c>
      <c r="C2182" s="20">
        <v>45674</v>
      </c>
      <c r="D2182" t="s">
        <v>169</v>
      </c>
      <c r="E2182" t="s">
        <v>170</v>
      </c>
      <c r="G2182" t="s">
        <v>2171</v>
      </c>
      <c r="H2182" s="15" t="s">
        <v>1657</v>
      </c>
      <c r="I2182" s="15" t="s">
        <v>1658</v>
      </c>
      <c r="J2182" s="8" t="str">
        <f t="shared" si="207"/>
        <v>PRIM</v>
      </c>
      <c r="K2182" t="s">
        <v>10</v>
      </c>
      <c r="L2182" s="46">
        <v>1900</v>
      </c>
      <c r="M2182" t="s">
        <v>1472</v>
      </c>
      <c r="N2182" t="s">
        <v>11</v>
      </c>
      <c r="O2182" s="49">
        <v>1.51</v>
      </c>
      <c r="P2182" s="9">
        <f t="shared" si="208"/>
        <v>2869</v>
      </c>
      <c r="Q2182" s="10">
        <f t="shared" si="209"/>
        <v>7.3003400000000003</v>
      </c>
      <c r="R2182" s="10">
        <f t="shared" si="210"/>
        <v>0.20680000000000001</v>
      </c>
      <c r="S2182" s="11">
        <f t="shared" si="211"/>
        <v>392.92</v>
      </c>
      <c r="T2182" s="10" t="s">
        <v>349</v>
      </c>
      <c r="U2182" t="s">
        <v>181</v>
      </c>
    </row>
    <row r="2183" spans="1:21">
      <c r="A2183" t="s">
        <v>1932</v>
      </c>
      <c r="B2183" s="20">
        <v>45702</v>
      </c>
      <c r="C2183" s="20">
        <v>45674</v>
      </c>
      <c r="D2183" t="s">
        <v>169</v>
      </c>
      <c r="E2183" t="s">
        <v>170</v>
      </c>
      <c r="G2183" t="s">
        <v>2171</v>
      </c>
      <c r="H2183" s="15" t="s">
        <v>178</v>
      </c>
      <c r="I2183" s="15" t="s">
        <v>179</v>
      </c>
      <c r="J2183" s="8" t="str">
        <f t="shared" si="207"/>
        <v>PRIM</v>
      </c>
      <c r="K2183" t="s">
        <v>10</v>
      </c>
      <c r="L2183" s="46">
        <v>4000</v>
      </c>
      <c r="M2183" t="s">
        <v>1472</v>
      </c>
      <c r="N2183" t="s">
        <v>11</v>
      </c>
      <c r="O2183" s="49">
        <v>1.53</v>
      </c>
      <c r="P2183" s="9">
        <f t="shared" si="208"/>
        <v>6120</v>
      </c>
      <c r="Q2183" s="10">
        <f t="shared" si="209"/>
        <v>7.3003400000000003</v>
      </c>
      <c r="R2183" s="10">
        <f t="shared" si="210"/>
        <v>0.20960000000000001</v>
      </c>
      <c r="S2183" s="11">
        <f t="shared" si="211"/>
        <v>838.4</v>
      </c>
      <c r="T2183" s="10" t="s">
        <v>349</v>
      </c>
      <c r="U2183" t="s">
        <v>181</v>
      </c>
    </row>
    <row r="2184" spans="1:21">
      <c r="A2184" t="s">
        <v>1884</v>
      </c>
      <c r="B2184" s="20">
        <v>45702</v>
      </c>
      <c r="C2184" s="20">
        <v>45671</v>
      </c>
      <c r="D2184" t="s">
        <v>169</v>
      </c>
      <c r="E2184" t="s">
        <v>170</v>
      </c>
      <c r="G2184" t="s">
        <v>2155</v>
      </c>
      <c r="H2184" s="15" t="s">
        <v>1619</v>
      </c>
      <c r="I2184" s="15" t="s">
        <v>1620</v>
      </c>
      <c r="J2184" s="8" t="str">
        <f t="shared" si="207"/>
        <v>U&amp;C-</v>
      </c>
      <c r="K2184" t="s">
        <v>10</v>
      </c>
      <c r="L2184" s="46">
        <v>1510</v>
      </c>
      <c r="M2184" t="s">
        <v>1472</v>
      </c>
      <c r="N2184" t="s">
        <v>11</v>
      </c>
      <c r="O2184" s="49">
        <v>0.27500000000000002</v>
      </c>
      <c r="P2184" s="9">
        <f t="shared" si="208"/>
        <v>415.25</v>
      </c>
      <c r="Q2184" s="10">
        <f t="shared" si="209"/>
        <v>7.3003400000000003</v>
      </c>
      <c r="R2184" s="10">
        <f t="shared" si="210"/>
        <v>3.7699999999999997E-2</v>
      </c>
      <c r="S2184" s="11">
        <f t="shared" si="211"/>
        <v>56.93</v>
      </c>
      <c r="T2184" s="10" t="s">
        <v>349</v>
      </c>
      <c r="U2184" t="s">
        <v>177</v>
      </c>
    </row>
    <row r="2185" spans="1:21">
      <c r="A2185" t="s">
        <v>1889</v>
      </c>
      <c r="B2185" s="20">
        <v>45702</v>
      </c>
      <c r="C2185" s="20">
        <v>45677</v>
      </c>
      <c r="D2185" t="s">
        <v>169</v>
      </c>
      <c r="E2185" t="s">
        <v>170</v>
      </c>
      <c r="G2185" t="s">
        <v>2155</v>
      </c>
      <c r="H2185" s="15" t="s">
        <v>1625</v>
      </c>
      <c r="I2185" s="15" t="s">
        <v>1626</v>
      </c>
      <c r="J2185" s="8" t="str">
        <f t="shared" si="207"/>
        <v>U&amp;C-</v>
      </c>
      <c r="K2185" t="s">
        <v>10</v>
      </c>
      <c r="L2185" s="46">
        <v>1200</v>
      </c>
      <c r="M2185" t="s">
        <v>1472</v>
      </c>
      <c r="N2185" t="s">
        <v>11</v>
      </c>
      <c r="O2185" s="49">
        <v>0.32300000000000001</v>
      </c>
      <c r="P2185" s="9">
        <f t="shared" si="208"/>
        <v>387.6</v>
      </c>
      <c r="Q2185" s="10">
        <f t="shared" si="209"/>
        <v>7.3003400000000003</v>
      </c>
      <c r="R2185" s="10">
        <f t="shared" si="210"/>
        <v>4.4200000000000003E-2</v>
      </c>
      <c r="S2185" s="11">
        <f t="shared" si="211"/>
        <v>53.04</v>
      </c>
      <c r="T2185" s="10" t="s">
        <v>349</v>
      </c>
      <c r="U2185" t="s">
        <v>177</v>
      </c>
    </row>
    <row r="2186" spans="1:21">
      <c r="A2186" t="s">
        <v>1922</v>
      </c>
      <c r="B2186" s="20">
        <v>45702</v>
      </c>
      <c r="C2186" s="20">
        <v>45674</v>
      </c>
      <c r="D2186" t="s">
        <v>169</v>
      </c>
      <c r="E2186" t="s">
        <v>170</v>
      </c>
      <c r="G2186" t="s">
        <v>2171</v>
      </c>
      <c r="H2186" s="15" t="s">
        <v>642</v>
      </c>
      <c r="I2186" s="15" t="s">
        <v>643</v>
      </c>
      <c r="J2186" s="8" t="str">
        <f t="shared" si="207"/>
        <v>U&amp;C-</v>
      </c>
      <c r="K2186" t="s">
        <v>10</v>
      </c>
      <c r="L2186" s="46">
        <v>2020</v>
      </c>
      <c r="M2186" t="s">
        <v>1472</v>
      </c>
      <c r="N2186" t="s">
        <v>11</v>
      </c>
      <c r="O2186" s="49">
        <v>1.29</v>
      </c>
      <c r="P2186" s="9">
        <f t="shared" si="208"/>
        <v>2605.8000000000002</v>
      </c>
      <c r="Q2186" s="10">
        <f t="shared" si="209"/>
        <v>7.3003400000000003</v>
      </c>
      <c r="R2186" s="10">
        <f t="shared" si="210"/>
        <v>0.1767</v>
      </c>
      <c r="S2186" s="11">
        <f t="shared" si="211"/>
        <v>356.93</v>
      </c>
      <c r="T2186" s="10" t="s">
        <v>349</v>
      </c>
      <c r="U2186" t="s">
        <v>177</v>
      </c>
    </row>
    <row r="2187" spans="1:21">
      <c r="A2187" t="s">
        <v>1923</v>
      </c>
      <c r="B2187" s="20">
        <v>45702</v>
      </c>
      <c r="C2187" s="20">
        <v>45674</v>
      </c>
      <c r="D2187" t="s">
        <v>169</v>
      </c>
      <c r="E2187" t="s">
        <v>170</v>
      </c>
      <c r="G2187" t="s">
        <v>2171</v>
      </c>
      <c r="H2187" s="15" t="s">
        <v>1124</v>
      </c>
      <c r="I2187" s="15" t="s">
        <v>643</v>
      </c>
      <c r="J2187" s="8" t="str">
        <f t="shared" si="207"/>
        <v>U&amp;C-</v>
      </c>
      <c r="K2187" t="s">
        <v>10</v>
      </c>
      <c r="L2187" s="46">
        <v>2020</v>
      </c>
      <c r="M2187" t="s">
        <v>1472</v>
      </c>
      <c r="N2187" t="s">
        <v>11</v>
      </c>
      <c r="O2187" s="49">
        <v>1.29</v>
      </c>
      <c r="P2187" s="9">
        <f t="shared" si="208"/>
        <v>2605.8000000000002</v>
      </c>
      <c r="Q2187" s="10">
        <f t="shared" si="209"/>
        <v>7.3003400000000003</v>
      </c>
      <c r="R2187" s="10">
        <f t="shared" si="210"/>
        <v>0.1767</v>
      </c>
      <c r="S2187" s="11">
        <f t="shared" si="211"/>
        <v>356.93</v>
      </c>
      <c r="T2187" s="10" t="s">
        <v>349</v>
      </c>
      <c r="U2187" t="s">
        <v>177</v>
      </c>
    </row>
    <row r="2188" spans="1:21">
      <c r="A2188" t="s">
        <v>2131</v>
      </c>
      <c r="B2188" s="20">
        <v>45701</v>
      </c>
      <c r="C2188" s="20">
        <v>45630</v>
      </c>
      <c r="D2188" t="s">
        <v>311</v>
      </c>
      <c r="E2188" t="s">
        <v>312</v>
      </c>
      <c r="G2188" t="s">
        <v>2241</v>
      </c>
      <c r="H2188" s="15" t="s">
        <v>1825</v>
      </c>
      <c r="I2188" s="15" t="s">
        <v>1826</v>
      </c>
      <c r="J2188" s="8" t="str">
        <f t="shared" si="207"/>
        <v>EXM-</v>
      </c>
      <c r="K2188" t="s">
        <v>10</v>
      </c>
      <c r="L2188" s="46">
        <v>50</v>
      </c>
      <c r="M2188" t="s">
        <v>186</v>
      </c>
      <c r="N2188" t="s">
        <v>11</v>
      </c>
      <c r="O2188" s="49">
        <v>108.3186</v>
      </c>
      <c r="P2188" s="9">
        <f t="shared" si="208"/>
        <v>5415.93</v>
      </c>
      <c r="Q2188" s="10">
        <f t="shared" si="209"/>
        <v>7.3003400000000003</v>
      </c>
      <c r="R2188" s="10">
        <f t="shared" si="210"/>
        <v>14.8375</v>
      </c>
      <c r="S2188" s="11">
        <f t="shared" si="211"/>
        <v>741.88</v>
      </c>
      <c r="T2188" s="10" t="s">
        <v>349</v>
      </c>
      <c r="U2188" t="s">
        <v>315</v>
      </c>
    </row>
    <row r="2189" spans="1:21">
      <c r="A2189" t="s">
        <v>2132</v>
      </c>
      <c r="B2189" s="20">
        <v>45701</v>
      </c>
      <c r="C2189" s="20">
        <v>45657</v>
      </c>
      <c r="D2189" t="s">
        <v>311</v>
      </c>
      <c r="E2189" t="s">
        <v>312</v>
      </c>
      <c r="G2189" t="s">
        <v>2242</v>
      </c>
      <c r="H2189" s="15" t="s">
        <v>1825</v>
      </c>
      <c r="I2189" s="15" t="s">
        <v>1826</v>
      </c>
      <c r="J2189" s="8" t="str">
        <f t="shared" si="207"/>
        <v>EXM-</v>
      </c>
      <c r="K2189" t="s">
        <v>10</v>
      </c>
      <c r="L2189" s="46">
        <v>25</v>
      </c>
      <c r="M2189" t="s">
        <v>186</v>
      </c>
      <c r="N2189" t="s">
        <v>11</v>
      </c>
      <c r="O2189" s="49">
        <v>108.3186</v>
      </c>
      <c r="P2189" s="9">
        <f t="shared" si="208"/>
        <v>2707.97</v>
      </c>
      <c r="Q2189" s="10">
        <f t="shared" si="209"/>
        <v>7.3003400000000003</v>
      </c>
      <c r="R2189" s="10">
        <f t="shared" si="210"/>
        <v>14.8375</v>
      </c>
      <c r="S2189" s="11">
        <f t="shared" si="211"/>
        <v>370.94</v>
      </c>
      <c r="T2189" s="10" t="s">
        <v>349</v>
      </c>
      <c r="U2189" t="s">
        <v>315</v>
      </c>
    </row>
    <row r="2190" spans="1:21">
      <c r="A2190" t="s">
        <v>2133</v>
      </c>
      <c r="B2190" s="20">
        <v>45701</v>
      </c>
      <c r="C2190" s="20">
        <v>45672</v>
      </c>
      <c r="D2190" t="s">
        <v>311</v>
      </c>
      <c r="E2190" t="s">
        <v>312</v>
      </c>
      <c r="G2190" t="s">
        <v>2243</v>
      </c>
      <c r="H2190" s="15" t="s">
        <v>1825</v>
      </c>
      <c r="I2190" s="15" t="s">
        <v>1826</v>
      </c>
      <c r="J2190" s="8" t="str">
        <f t="shared" si="207"/>
        <v>EXM-</v>
      </c>
      <c r="K2190" t="s">
        <v>10</v>
      </c>
      <c r="L2190" s="46">
        <v>25</v>
      </c>
      <c r="M2190" t="s">
        <v>186</v>
      </c>
      <c r="N2190" t="s">
        <v>11</v>
      </c>
      <c r="O2190" s="49">
        <v>108.3186</v>
      </c>
      <c r="P2190" s="9">
        <f t="shared" si="208"/>
        <v>2707.97</v>
      </c>
      <c r="Q2190" s="10">
        <f t="shared" si="209"/>
        <v>7.3003400000000003</v>
      </c>
      <c r="R2190" s="10">
        <f t="shared" si="210"/>
        <v>14.8375</v>
      </c>
      <c r="S2190" s="11">
        <f t="shared" si="211"/>
        <v>370.94</v>
      </c>
      <c r="T2190" s="10" t="s">
        <v>349</v>
      </c>
      <c r="U2190" t="s">
        <v>315</v>
      </c>
    </row>
    <row r="2191" spans="1:21">
      <c r="A2191" t="s">
        <v>2134</v>
      </c>
      <c r="B2191" s="20">
        <v>45701</v>
      </c>
      <c r="C2191" s="20">
        <v>45672</v>
      </c>
      <c r="D2191" t="s">
        <v>311</v>
      </c>
      <c r="E2191" t="s">
        <v>312</v>
      </c>
      <c r="G2191" t="s">
        <v>2243</v>
      </c>
      <c r="H2191" s="15" t="s">
        <v>1827</v>
      </c>
      <c r="I2191" s="15" t="s">
        <v>1828</v>
      </c>
      <c r="J2191" s="8" t="str">
        <f t="shared" si="207"/>
        <v>EXM-</v>
      </c>
      <c r="K2191" t="s">
        <v>10</v>
      </c>
      <c r="L2191" s="46">
        <v>25</v>
      </c>
      <c r="M2191" t="s">
        <v>186</v>
      </c>
      <c r="N2191" t="s">
        <v>11</v>
      </c>
      <c r="O2191" s="49">
        <v>110.6195</v>
      </c>
      <c r="P2191" s="9">
        <f t="shared" si="208"/>
        <v>2765.49</v>
      </c>
      <c r="Q2191" s="10">
        <f t="shared" si="209"/>
        <v>7.3003400000000003</v>
      </c>
      <c r="R2191" s="10">
        <f t="shared" si="210"/>
        <v>15.152699999999999</v>
      </c>
      <c r="S2191" s="11">
        <f t="shared" si="211"/>
        <v>378.82</v>
      </c>
      <c r="T2191" s="10" t="s">
        <v>349</v>
      </c>
      <c r="U2191" t="s">
        <v>315</v>
      </c>
    </row>
    <row r="2192" spans="1:21">
      <c r="A2192" t="s">
        <v>2135</v>
      </c>
      <c r="B2192" s="20">
        <v>45701</v>
      </c>
      <c r="C2192" s="20">
        <v>45672</v>
      </c>
      <c r="D2192" t="s">
        <v>311</v>
      </c>
      <c r="E2192" t="s">
        <v>312</v>
      </c>
      <c r="G2192" t="s">
        <v>2243</v>
      </c>
      <c r="H2192" s="15" t="s">
        <v>320</v>
      </c>
      <c r="I2192" s="15" t="s">
        <v>321</v>
      </c>
      <c r="J2192" s="8" t="str">
        <f t="shared" si="207"/>
        <v>EXM-</v>
      </c>
      <c r="K2192" t="s">
        <v>10</v>
      </c>
      <c r="L2192" s="46">
        <v>25</v>
      </c>
      <c r="M2192" t="s">
        <v>186</v>
      </c>
      <c r="N2192" t="s">
        <v>11</v>
      </c>
      <c r="O2192" s="49">
        <v>110.6195</v>
      </c>
      <c r="P2192" s="9">
        <f t="shared" si="208"/>
        <v>2765.49</v>
      </c>
      <c r="Q2192" s="10">
        <f t="shared" si="209"/>
        <v>7.3003400000000003</v>
      </c>
      <c r="R2192" s="10">
        <f t="shared" si="210"/>
        <v>15.152699999999999</v>
      </c>
      <c r="S2192" s="11">
        <f t="shared" si="211"/>
        <v>378.82</v>
      </c>
      <c r="T2192" s="10" t="s">
        <v>349</v>
      </c>
      <c r="U2192" t="s">
        <v>315</v>
      </c>
    </row>
    <row r="2193" spans="1:21">
      <c r="A2193" t="s">
        <v>2113</v>
      </c>
      <c r="B2193" s="20">
        <v>45701</v>
      </c>
      <c r="C2193" s="20">
        <v>45695</v>
      </c>
      <c r="D2193" t="s">
        <v>898</v>
      </c>
      <c r="E2193" t="s">
        <v>899</v>
      </c>
      <c r="G2193" t="s">
        <v>2229</v>
      </c>
      <c r="H2193" s="15" t="s">
        <v>902</v>
      </c>
      <c r="I2193" s="15" t="s">
        <v>903</v>
      </c>
      <c r="J2193" s="8" t="str">
        <f t="shared" si="207"/>
        <v>GLID</v>
      </c>
      <c r="K2193" t="s">
        <v>10</v>
      </c>
      <c r="L2193" s="46">
        <v>400</v>
      </c>
      <c r="M2193" t="s">
        <v>1472</v>
      </c>
      <c r="N2193" t="s">
        <v>11</v>
      </c>
      <c r="O2193" s="49">
        <v>10.7965</v>
      </c>
      <c r="P2193" s="9">
        <f t="shared" si="208"/>
        <v>4318.6000000000004</v>
      </c>
      <c r="Q2193" s="10">
        <f t="shared" si="209"/>
        <v>7.3003400000000003</v>
      </c>
      <c r="R2193" s="10">
        <f t="shared" si="210"/>
        <v>1.4789000000000001</v>
      </c>
      <c r="S2193" s="11">
        <f t="shared" si="211"/>
        <v>591.55999999999995</v>
      </c>
      <c r="T2193" s="10" t="s">
        <v>349</v>
      </c>
      <c r="U2193" t="s">
        <v>78</v>
      </c>
    </row>
    <row r="2194" spans="1:21">
      <c r="A2194" t="s">
        <v>2090</v>
      </c>
      <c r="B2194" s="20">
        <v>45701</v>
      </c>
      <c r="C2194" s="20">
        <v>45630</v>
      </c>
      <c r="D2194" t="s">
        <v>252</v>
      </c>
      <c r="E2194" t="s">
        <v>253</v>
      </c>
      <c r="G2194" t="s">
        <v>2219</v>
      </c>
      <c r="H2194" s="15" t="s">
        <v>1788</v>
      </c>
      <c r="I2194" s="15" t="s">
        <v>1789</v>
      </c>
      <c r="J2194" s="8" t="str">
        <f t="shared" si="207"/>
        <v>MISC</v>
      </c>
      <c r="K2194" t="s">
        <v>10</v>
      </c>
      <c r="L2194" s="46">
        <v>11350</v>
      </c>
      <c r="M2194" t="s">
        <v>1472</v>
      </c>
      <c r="N2194" t="s">
        <v>11</v>
      </c>
      <c r="O2194" s="49">
        <v>7.2556000000000003</v>
      </c>
      <c r="P2194" s="9">
        <f t="shared" si="208"/>
        <v>82351.06</v>
      </c>
      <c r="Q2194" s="10">
        <f t="shared" si="209"/>
        <v>7.3003400000000003</v>
      </c>
      <c r="R2194" s="10">
        <f t="shared" si="210"/>
        <v>0.99390000000000001</v>
      </c>
      <c r="S2194" s="11">
        <f t="shared" si="211"/>
        <v>11280.77</v>
      </c>
      <c r="T2194" s="10" t="s">
        <v>349</v>
      </c>
      <c r="U2194" t="s">
        <v>25</v>
      </c>
    </row>
    <row r="2195" spans="1:21">
      <c r="A2195" t="s">
        <v>1879</v>
      </c>
      <c r="B2195" s="20">
        <v>45701</v>
      </c>
      <c r="C2195" s="20">
        <v>45671</v>
      </c>
      <c r="D2195" t="s">
        <v>169</v>
      </c>
      <c r="E2195" t="s">
        <v>170</v>
      </c>
      <c r="G2195" t="s">
        <v>2152</v>
      </c>
      <c r="H2195" s="15" t="s">
        <v>1613</v>
      </c>
      <c r="I2195" s="15" t="s">
        <v>1614</v>
      </c>
      <c r="J2195" s="8" t="str">
        <f t="shared" si="207"/>
        <v>U&amp;C-</v>
      </c>
      <c r="K2195" t="s">
        <v>10</v>
      </c>
      <c r="L2195" s="46">
        <v>4000</v>
      </c>
      <c r="M2195" t="s">
        <v>1472</v>
      </c>
      <c r="N2195" t="s">
        <v>11</v>
      </c>
      <c r="O2195" s="49">
        <v>0.22839999999999999</v>
      </c>
      <c r="P2195" s="9">
        <f t="shared" si="208"/>
        <v>913.6</v>
      </c>
      <c r="Q2195" s="10">
        <f t="shared" si="209"/>
        <v>7.3003400000000003</v>
      </c>
      <c r="R2195" s="10">
        <f t="shared" si="210"/>
        <v>3.1300000000000001E-2</v>
      </c>
      <c r="S2195" s="11">
        <f t="shared" si="211"/>
        <v>125.2</v>
      </c>
      <c r="T2195" s="10" t="s">
        <v>349</v>
      </c>
      <c r="U2195" t="s">
        <v>177</v>
      </c>
    </row>
    <row r="2196" spans="1:21">
      <c r="A2196" t="s">
        <v>1883</v>
      </c>
      <c r="B2196" s="20">
        <v>45701</v>
      </c>
      <c r="C2196" s="20">
        <v>45671</v>
      </c>
      <c r="D2196" t="s">
        <v>169</v>
      </c>
      <c r="E2196" t="s">
        <v>170</v>
      </c>
      <c r="G2196" t="s">
        <v>2152</v>
      </c>
      <c r="H2196" s="15" t="s">
        <v>1114</v>
      </c>
      <c r="I2196" s="15" t="s">
        <v>1115</v>
      </c>
      <c r="J2196" s="8" t="str">
        <f t="shared" si="207"/>
        <v>U&amp;C-</v>
      </c>
      <c r="K2196" t="s">
        <v>10</v>
      </c>
      <c r="L2196" s="46">
        <v>2020</v>
      </c>
      <c r="M2196" t="s">
        <v>1472</v>
      </c>
      <c r="N2196" t="s">
        <v>11</v>
      </c>
      <c r="O2196" s="49">
        <v>0.26700000000000002</v>
      </c>
      <c r="P2196" s="9">
        <f t="shared" si="208"/>
        <v>539.34</v>
      </c>
      <c r="Q2196" s="10">
        <f t="shared" si="209"/>
        <v>7.3003400000000003</v>
      </c>
      <c r="R2196" s="10">
        <f t="shared" si="210"/>
        <v>3.6600000000000001E-2</v>
      </c>
      <c r="S2196" s="11">
        <f t="shared" si="211"/>
        <v>73.930000000000007</v>
      </c>
      <c r="T2196" s="10" t="s">
        <v>349</v>
      </c>
      <c r="U2196" t="s">
        <v>177</v>
      </c>
    </row>
    <row r="2197" spans="1:21">
      <c r="A2197" t="s">
        <v>1971</v>
      </c>
      <c r="B2197" s="20">
        <v>45699</v>
      </c>
      <c r="C2197" s="20">
        <v>45674</v>
      </c>
      <c r="D2197" t="s">
        <v>569</v>
      </c>
      <c r="E2197" t="s">
        <v>570</v>
      </c>
      <c r="G2197" t="s">
        <v>2148</v>
      </c>
      <c r="H2197" s="15" t="s">
        <v>1425</v>
      </c>
      <c r="I2197" s="15" t="s">
        <v>1426</v>
      </c>
      <c r="J2197" s="8" t="s">
        <v>1505</v>
      </c>
      <c r="K2197" t="s">
        <v>10</v>
      </c>
      <c r="L2197" s="46">
        <v>1050</v>
      </c>
      <c r="M2197" t="s">
        <v>1472</v>
      </c>
      <c r="N2197" t="s">
        <v>11</v>
      </c>
      <c r="O2197" s="49">
        <v>2.75</v>
      </c>
      <c r="P2197" s="9">
        <f t="shared" si="208"/>
        <v>2887.5</v>
      </c>
      <c r="Q2197" s="10">
        <f t="shared" si="209"/>
        <v>7.3003400000000003</v>
      </c>
      <c r="R2197" s="10">
        <f t="shared" si="210"/>
        <v>0.37669999999999998</v>
      </c>
      <c r="S2197" s="11">
        <f t="shared" si="211"/>
        <v>395.54</v>
      </c>
      <c r="T2197" s="10" t="s">
        <v>349</v>
      </c>
      <c r="U2197" t="s">
        <v>36</v>
      </c>
    </row>
    <row r="2198" spans="1:21">
      <c r="A2198" t="s">
        <v>1991</v>
      </c>
      <c r="B2198" s="20">
        <v>45699</v>
      </c>
      <c r="C2198" s="20">
        <v>45677</v>
      </c>
      <c r="D2198" t="s">
        <v>569</v>
      </c>
      <c r="E2198" t="s">
        <v>570</v>
      </c>
      <c r="G2198" t="s">
        <v>2186</v>
      </c>
      <c r="H2198" s="15" t="s">
        <v>1419</v>
      </c>
      <c r="I2198" s="15" t="s">
        <v>1420</v>
      </c>
      <c r="J2198" s="8" t="s">
        <v>1505</v>
      </c>
      <c r="K2198" t="s">
        <v>10</v>
      </c>
      <c r="L2198" s="46">
        <v>1000</v>
      </c>
      <c r="M2198" t="s">
        <v>1472</v>
      </c>
      <c r="N2198" t="s">
        <v>11</v>
      </c>
      <c r="O2198" s="49">
        <v>3.1</v>
      </c>
      <c r="P2198" s="9">
        <f t="shared" si="208"/>
        <v>3100</v>
      </c>
      <c r="Q2198" s="10">
        <f t="shared" si="209"/>
        <v>7.3003400000000003</v>
      </c>
      <c r="R2198" s="10">
        <f t="shared" si="210"/>
        <v>0.42459999999999998</v>
      </c>
      <c r="S2198" s="11">
        <f t="shared" si="211"/>
        <v>424.6</v>
      </c>
      <c r="T2198" s="10" t="s">
        <v>349</v>
      </c>
      <c r="U2198" t="s">
        <v>36</v>
      </c>
    </row>
    <row r="2199" spans="1:21">
      <c r="A2199" t="s">
        <v>2058</v>
      </c>
      <c r="B2199" s="20">
        <v>45699</v>
      </c>
      <c r="C2199" s="20">
        <v>45674</v>
      </c>
      <c r="D2199" t="s">
        <v>569</v>
      </c>
      <c r="E2199" t="s">
        <v>570</v>
      </c>
      <c r="G2199" t="s">
        <v>2186</v>
      </c>
      <c r="H2199" s="15" t="s">
        <v>769</v>
      </c>
      <c r="I2199" s="15" t="s">
        <v>770</v>
      </c>
      <c r="J2199" s="8" t="s">
        <v>1505</v>
      </c>
      <c r="K2199" t="s">
        <v>10</v>
      </c>
      <c r="L2199" s="46">
        <v>2100</v>
      </c>
      <c r="M2199" t="s">
        <v>1472</v>
      </c>
      <c r="N2199" t="s">
        <v>11</v>
      </c>
      <c r="O2199" s="49">
        <v>4.9000000000000004</v>
      </c>
      <c r="P2199" s="9">
        <f t="shared" si="208"/>
        <v>10290</v>
      </c>
      <c r="Q2199" s="10">
        <f t="shared" si="209"/>
        <v>7.3003400000000003</v>
      </c>
      <c r="R2199" s="10">
        <f t="shared" si="210"/>
        <v>0.67120000000000002</v>
      </c>
      <c r="S2199" s="11">
        <f t="shared" si="211"/>
        <v>1409.52</v>
      </c>
      <c r="T2199" s="10" t="s">
        <v>349</v>
      </c>
      <c r="U2199" t="s">
        <v>36</v>
      </c>
    </row>
    <row r="2200" spans="1:21">
      <c r="A2200" t="s">
        <v>2075</v>
      </c>
      <c r="B2200" s="20">
        <v>45699</v>
      </c>
      <c r="C2200" s="20">
        <v>45674</v>
      </c>
      <c r="D2200" t="s">
        <v>569</v>
      </c>
      <c r="E2200" t="s">
        <v>570</v>
      </c>
      <c r="G2200" t="s">
        <v>2186</v>
      </c>
      <c r="H2200" s="15" t="s">
        <v>766</v>
      </c>
      <c r="I2200" s="15" t="s">
        <v>767</v>
      </c>
      <c r="J2200" s="8" t="s">
        <v>1505</v>
      </c>
      <c r="K2200" t="s">
        <v>10</v>
      </c>
      <c r="L2200" s="46">
        <v>1300</v>
      </c>
      <c r="M2200" t="s">
        <v>1472</v>
      </c>
      <c r="N2200" t="s">
        <v>11</v>
      </c>
      <c r="O2200" s="49">
        <v>5.7</v>
      </c>
      <c r="P2200" s="9">
        <f t="shared" si="208"/>
        <v>7410</v>
      </c>
      <c r="Q2200" s="10">
        <f t="shared" si="209"/>
        <v>7.3003400000000003</v>
      </c>
      <c r="R2200" s="10">
        <f t="shared" si="210"/>
        <v>0.78080000000000005</v>
      </c>
      <c r="S2200" s="11">
        <f t="shared" si="211"/>
        <v>1015.04</v>
      </c>
      <c r="T2200" s="10" t="s">
        <v>349</v>
      </c>
      <c r="U2200" t="s">
        <v>36</v>
      </c>
    </row>
    <row r="2201" spans="1:21">
      <c r="A2201" t="s">
        <v>2122</v>
      </c>
      <c r="B2201" s="20">
        <v>45699</v>
      </c>
      <c r="C2201" s="20">
        <v>45664</v>
      </c>
      <c r="D2201" t="s">
        <v>2263</v>
      </c>
      <c r="E2201" t="s">
        <v>2264</v>
      </c>
      <c r="G2201" t="s">
        <v>2234</v>
      </c>
      <c r="H2201" s="15" t="s">
        <v>1821</v>
      </c>
      <c r="I2201" s="15" t="s">
        <v>1822</v>
      </c>
      <c r="J2201" s="8" t="str">
        <f t="shared" ref="J2201:J2232" si="212">+LEFT(U2201,4)</f>
        <v>INM-</v>
      </c>
      <c r="K2201" t="s">
        <v>10</v>
      </c>
      <c r="L2201" s="46">
        <v>113.29300000000001</v>
      </c>
      <c r="M2201" t="s">
        <v>186</v>
      </c>
      <c r="N2201" t="s">
        <v>2246</v>
      </c>
      <c r="O2201" s="49">
        <v>21.21</v>
      </c>
      <c r="P2201" s="9">
        <f t="shared" si="208"/>
        <v>2402.94</v>
      </c>
      <c r="Q2201" s="10">
        <f t="shared" si="209"/>
        <v>1</v>
      </c>
      <c r="R2201" s="10">
        <f t="shared" si="210"/>
        <v>21.21</v>
      </c>
      <c r="S2201" s="11">
        <f t="shared" si="211"/>
        <v>2402.94</v>
      </c>
      <c r="T2201" s="10" t="s">
        <v>349</v>
      </c>
      <c r="U2201" t="s">
        <v>327</v>
      </c>
    </row>
    <row r="2202" spans="1:21">
      <c r="A2202" t="s">
        <v>2056</v>
      </c>
      <c r="B2202" s="20">
        <v>45699</v>
      </c>
      <c r="C2202" s="20">
        <v>45630</v>
      </c>
      <c r="D2202" t="s">
        <v>569</v>
      </c>
      <c r="E2202" t="s">
        <v>570</v>
      </c>
      <c r="G2202" t="s">
        <v>2148</v>
      </c>
      <c r="H2202" s="15" t="s">
        <v>1764</v>
      </c>
      <c r="I2202" s="15" t="s">
        <v>1765</v>
      </c>
      <c r="J2202" s="8" t="str">
        <f t="shared" si="212"/>
        <v>MISC</v>
      </c>
      <c r="K2202" t="s">
        <v>10</v>
      </c>
      <c r="L2202" s="46">
        <v>1000</v>
      </c>
      <c r="M2202" t="s">
        <v>1472</v>
      </c>
      <c r="N2202" t="s">
        <v>11</v>
      </c>
      <c r="O2202" s="49">
        <v>4.6900000000000004</v>
      </c>
      <c r="P2202" s="9">
        <f t="shared" si="208"/>
        <v>4690</v>
      </c>
      <c r="Q2202" s="10">
        <f t="shared" si="209"/>
        <v>7.3003400000000003</v>
      </c>
      <c r="R2202" s="10">
        <f t="shared" si="210"/>
        <v>0.64239999999999997</v>
      </c>
      <c r="S2202" s="11">
        <f t="shared" si="211"/>
        <v>642.4</v>
      </c>
      <c r="T2202" s="10" t="s">
        <v>349</v>
      </c>
      <c r="U2202" t="s">
        <v>25</v>
      </c>
    </row>
    <row r="2203" spans="1:21">
      <c r="A2203" t="s">
        <v>2079</v>
      </c>
      <c r="B2203" s="20">
        <v>45699</v>
      </c>
      <c r="C2203" s="20">
        <v>45630</v>
      </c>
      <c r="D2203" t="s">
        <v>569</v>
      </c>
      <c r="E2203" t="s">
        <v>570</v>
      </c>
      <c r="G2203" t="s">
        <v>2148</v>
      </c>
      <c r="H2203" s="15" t="s">
        <v>1780</v>
      </c>
      <c r="I2203" s="15" t="s">
        <v>1781</v>
      </c>
      <c r="J2203" s="8" t="str">
        <f t="shared" si="212"/>
        <v>MISC</v>
      </c>
      <c r="K2203" t="s">
        <v>10</v>
      </c>
      <c r="L2203" s="46">
        <v>6030</v>
      </c>
      <c r="M2203" t="s">
        <v>1472</v>
      </c>
      <c r="N2203" t="s">
        <v>11</v>
      </c>
      <c r="O2203" s="49">
        <v>5.8394000000000004</v>
      </c>
      <c r="P2203" s="9">
        <f t="shared" si="208"/>
        <v>35211.58</v>
      </c>
      <c r="Q2203" s="10">
        <f t="shared" si="209"/>
        <v>7.3003400000000003</v>
      </c>
      <c r="R2203" s="10">
        <f t="shared" si="210"/>
        <v>0.79990000000000006</v>
      </c>
      <c r="S2203" s="11">
        <f t="shared" si="211"/>
        <v>4823.3999999999996</v>
      </c>
      <c r="T2203" s="10" t="s">
        <v>349</v>
      </c>
      <c r="U2203" t="s">
        <v>25</v>
      </c>
    </row>
    <row r="2204" spans="1:21">
      <c r="A2204" t="s">
        <v>2080</v>
      </c>
      <c r="B2204" s="20">
        <v>45699</v>
      </c>
      <c r="C2204" s="20">
        <v>45646</v>
      </c>
      <c r="D2204" t="s">
        <v>569</v>
      </c>
      <c r="E2204" t="s">
        <v>570</v>
      </c>
      <c r="G2204" t="s">
        <v>2148</v>
      </c>
      <c r="H2204" s="15" t="s">
        <v>1780</v>
      </c>
      <c r="I2204" s="15" t="s">
        <v>1781</v>
      </c>
      <c r="J2204" s="8" t="str">
        <f t="shared" si="212"/>
        <v>MISC</v>
      </c>
      <c r="K2204" t="s">
        <v>10</v>
      </c>
      <c r="L2204" s="46">
        <v>3520</v>
      </c>
      <c r="M2204" t="s">
        <v>1472</v>
      </c>
      <c r="N2204" t="s">
        <v>11</v>
      </c>
      <c r="O2204" s="49">
        <v>5.8996000000000004</v>
      </c>
      <c r="P2204" s="9">
        <f t="shared" si="208"/>
        <v>20766.59</v>
      </c>
      <c r="Q2204" s="10">
        <f t="shared" si="209"/>
        <v>7.3003400000000003</v>
      </c>
      <c r="R2204" s="10">
        <f t="shared" si="210"/>
        <v>0.80810000000000004</v>
      </c>
      <c r="S2204" s="11">
        <f t="shared" si="211"/>
        <v>2844.51</v>
      </c>
      <c r="T2204" s="10" t="s">
        <v>349</v>
      </c>
      <c r="U2204" t="s">
        <v>25</v>
      </c>
    </row>
    <row r="2205" spans="1:21">
      <c r="A2205" t="s">
        <v>2111</v>
      </c>
      <c r="B2205" s="20">
        <v>45699</v>
      </c>
      <c r="C2205" s="20">
        <v>45630</v>
      </c>
      <c r="D2205" t="s">
        <v>569</v>
      </c>
      <c r="E2205" t="s">
        <v>570</v>
      </c>
      <c r="G2205" t="s">
        <v>2148</v>
      </c>
      <c r="H2205" s="15" t="s">
        <v>1806</v>
      </c>
      <c r="I2205" s="15" t="s">
        <v>1807</v>
      </c>
      <c r="J2205" s="8" t="str">
        <f t="shared" si="212"/>
        <v>MISC</v>
      </c>
      <c r="K2205" t="s">
        <v>10</v>
      </c>
      <c r="L2205" s="46">
        <v>2520</v>
      </c>
      <c r="M2205" t="s">
        <v>1472</v>
      </c>
      <c r="N2205" t="s">
        <v>11</v>
      </c>
      <c r="O2205" s="49">
        <v>10.632999999999999</v>
      </c>
      <c r="P2205" s="9">
        <f t="shared" si="208"/>
        <v>26795.16</v>
      </c>
      <c r="Q2205" s="10">
        <f t="shared" si="209"/>
        <v>7.3003400000000003</v>
      </c>
      <c r="R2205" s="10">
        <f t="shared" si="210"/>
        <v>1.4564999999999999</v>
      </c>
      <c r="S2205" s="11">
        <f t="shared" si="211"/>
        <v>3670.38</v>
      </c>
      <c r="T2205" s="10" t="s">
        <v>349</v>
      </c>
      <c r="U2205" t="s">
        <v>25</v>
      </c>
    </row>
    <row r="2206" spans="1:21">
      <c r="A2206" t="s">
        <v>2112</v>
      </c>
      <c r="B2206" s="20">
        <v>45699</v>
      </c>
      <c r="C2206" s="20">
        <v>45646</v>
      </c>
      <c r="D2206" t="s">
        <v>569</v>
      </c>
      <c r="E2206" t="s">
        <v>570</v>
      </c>
      <c r="G2206" t="s">
        <v>2148</v>
      </c>
      <c r="H2206" s="15" t="s">
        <v>1806</v>
      </c>
      <c r="I2206" s="15" t="s">
        <v>1807</v>
      </c>
      <c r="J2206" s="8" t="str">
        <f t="shared" si="212"/>
        <v>MISC</v>
      </c>
      <c r="K2206" t="s">
        <v>10</v>
      </c>
      <c r="L2206" s="46">
        <v>2000</v>
      </c>
      <c r="M2206" t="s">
        <v>1472</v>
      </c>
      <c r="N2206" t="s">
        <v>11</v>
      </c>
      <c r="O2206" s="49">
        <v>10.632999999999999</v>
      </c>
      <c r="P2206" s="9">
        <f t="shared" si="208"/>
        <v>21266</v>
      </c>
      <c r="Q2206" s="10">
        <f t="shared" si="209"/>
        <v>7.3003400000000003</v>
      </c>
      <c r="R2206" s="10">
        <f t="shared" si="210"/>
        <v>1.4564999999999999</v>
      </c>
      <c r="S2206" s="11">
        <f t="shared" si="211"/>
        <v>2913</v>
      </c>
      <c r="T2206" s="10" t="s">
        <v>349</v>
      </c>
      <c r="U2206" t="s">
        <v>25</v>
      </c>
    </row>
    <row r="2207" spans="1:21">
      <c r="A2207" t="s">
        <v>1936</v>
      </c>
      <c r="B2207" s="20">
        <v>45699</v>
      </c>
      <c r="C2207" s="20">
        <v>45677</v>
      </c>
      <c r="D2207" t="s">
        <v>5</v>
      </c>
      <c r="E2207" t="s">
        <v>6</v>
      </c>
      <c r="G2207" t="s">
        <v>2172</v>
      </c>
      <c r="H2207" s="15" t="s">
        <v>1660</v>
      </c>
      <c r="I2207" s="15" t="s">
        <v>1661</v>
      </c>
      <c r="J2207" s="8" t="str">
        <f t="shared" si="212"/>
        <v>SHTS</v>
      </c>
      <c r="K2207" t="s">
        <v>10</v>
      </c>
      <c r="L2207" s="46">
        <v>2020</v>
      </c>
      <c r="M2207" t="s">
        <v>1472</v>
      </c>
      <c r="N2207" t="s">
        <v>11</v>
      </c>
      <c r="O2207" s="49">
        <v>1.63</v>
      </c>
      <c r="P2207" s="9">
        <f t="shared" si="208"/>
        <v>3292.6</v>
      </c>
      <c r="Q2207" s="10">
        <f t="shared" si="209"/>
        <v>7.3003400000000003</v>
      </c>
      <c r="R2207" s="10">
        <f t="shared" si="210"/>
        <v>0.2233</v>
      </c>
      <c r="S2207" s="11">
        <f t="shared" si="211"/>
        <v>451.07</v>
      </c>
      <c r="T2207" s="10" t="s">
        <v>349</v>
      </c>
      <c r="U2207" t="s">
        <v>9</v>
      </c>
    </row>
    <row r="2208" spans="1:21">
      <c r="A2208" t="s">
        <v>1937</v>
      </c>
      <c r="B2208" s="20">
        <v>45699</v>
      </c>
      <c r="C2208" s="20">
        <v>45677</v>
      </c>
      <c r="D2208" t="s">
        <v>5</v>
      </c>
      <c r="E2208" t="s">
        <v>6</v>
      </c>
      <c r="G2208" t="s">
        <v>2172</v>
      </c>
      <c r="H2208" s="15" t="s">
        <v>493</v>
      </c>
      <c r="I2208" s="15" t="s">
        <v>494</v>
      </c>
      <c r="J2208" s="8" t="str">
        <f t="shared" si="212"/>
        <v>SHTS</v>
      </c>
      <c r="K2208" t="s">
        <v>10</v>
      </c>
      <c r="L2208" s="46">
        <v>1010</v>
      </c>
      <c r="M2208" t="s">
        <v>1472</v>
      </c>
      <c r="N2208" t="s">
        <v>11</v>
      </c>
      <c r="O2208" s="49">
        <v>1.64</v>
      </c>
      <c r="P2208" s="9">
        <f t="shared" si="208"/>
        <v>1656.4</v>
      </c>
      <c r="Q2208" s="10">
        <f t="shared" si="209"/>
        <v>7.3003400000000003</v>
      </c>
      <c r="R2208" s="10">
        <f t="shared" si="210"/>
        <v>0.22459999999999999</v>
      </c>
      <c r="S2208" s="11">
        <f t="shared" si="211"/>
        <v>226.85</v>
      </c>
      <c r="T2208" s="10" t="s">
        <v>349</v>
      </c>
      <c r="U2208" t="s">
        <v>9</v>
      </c>
    </row>
    <row r="2209" spans="1:21">
      <c r="A2209" t="s">
        <v>1941</v>
      </c>
      <c r="B2209" s="20">
        <v>45699</v>
      </c>
      <c r="C2209" s="20">
        <v>45653</v>
      </c>
      <c r="D2209" t="s">
        <v>5</v>
      </c>
      <c r="E2209" t="s">
        <v>6</v>
      </c>
      <c r="G2209" t="s">
        <v>2172</v>
      </c>
      <c r="H2209" s="15" t="s">
        <v>489</v>
      </c>
      <c r="I2209" s="15" t="s">
        <v>490</v>
      </c>
      <c r="J2209" s="8" t="str">
        <f t="shared" si="212"/>
        <v>SHTS</v>
      </c>
      <c r="K2209" t="s">
        <v>10</v>
      </c>
      <c r="L2209" s="46">
        <v>1010</v>
      </c>
      <c r="M2209" t="s">
        <v>1472</v>
      </c>
      <c r="N2209" t="s">
        <v>11</v>
      </c>
      <c r="O2209" s="49">
        <v>1.66</v>
      </c>
      <c r="P2209" s="9">
        <f t="shared" si="208"/>
        <v>1676.6</v>
      </c>
      <c r="Q2209" s="10">
        <f t="shared" si="209"/>
        <v>7.3003400000000003</v>
      </c>
      <c r="R2209" s="10">
        <f t="shared" si="210"/>
        <v>0.22739999999999999</v>
      </c>
      <c r="S2209" s="11">
        <f t="shared" si="211"/>
        <v>229.67</v>
      </c>
      <c r="T2209" s="10" t="s">
        <v>349</v>
      </c>
      <c r="U2209" t="s">
        <v>9</v>
      </c>
    </row>
    <row r="2210" spans="1:21">
      <c r="A2210" t="s">
        <v>1942</v>
      </c>
      <c r="B2210" s="20">
        <v>45699</v>
      </c>
      <c r="C2210" s="20">
        <v>45653</v>
      </c>
      <c r="D2210" t="s">
        <v>5</v>
      </c>
      <c r="E2210" t="s">
        <v>6</v>
      </c>
      <c r="G2210" t="s">
        <v>2172</v>
      </c>
      <c r="H2210" s="15" t="s">
        <v>489</v>
      </c>
      <c r="I2210" s="15" t="s">
        <v>490</v>
      </c>
      <c r="J2210" s="8" t="str">
        <f t="shared" si="212"/>
        <v>SHTS</v>
      </c>
      <c r="K2210" t="s">
        <v>10</v>
      </c>
      <c r="L2210" s="46">
        <v>2020</v>
      </c>
      <c r="M2210" t="s">
        <v>1472</v>
      </c>
      <c r="N2210" t="s">
        <v>11</v>
      </c>
      <c r="O2210" s="49">
        <v>1.66</v>
      </c>
      <c r="P2210" s="9">
        <f t="shared" si="208"/>
        <v>3353.2</v>
      </c>
      <c r="Q2210" s="10">
        <f t="shared" si="209"/>
        <v>7.3003400000000003</v>
      </c>
      <c r="R2210" s="10">
        <f t="shared" si="210"/>
        <v>0.22739999999999999</v>
      </c>
      <c r="S2210" s="11">
        <f t="shared" si="211"/>
        <v>459.35</v>
      </c>
      <c r="T2210" s="10" t="s">
        <v>349</v>
      </c>
      <c r="U2210" t="s">
        <v>9</v>
      </c>
    </row>
    <row r="2211" spans="1:21">
      <c r="A2211" t="s">
        <v>1944</v>
      </c>
      <c r="B2211" s="20">
        <v>45699</v>
      </c>
      <c r="C2211" s="20">
        <v>45677</v>
      </c>
      <c r="D2211" t="s">
        <v>5</v>
      </c>
      <c r="E2211" t="s">
        <v>6</v>
      </c>
      <c r="G2211" t="s">
        <v>2172</v>
      </c>
      <c r="H2211" s="15" t="s">
        <v>1664</v>
      </c>
      <c r="I2211" s="15" t="s">
        <v>1665</v>
      </c>
      <c r="J2211" s="8" t="str">
        <f t="shared" si="212"/>
        <v>SHTS</v>
      </c>
      <c r="K2211" t="s">
        <v>10</v>
      </c>
      <c r="L2211" s="46">
        <v>3020</v>
      </c>
      <c r="M2211" t="s">
        <v>1472</v>
      </c>
      <c r="N2211" t="s">
        <v>11</v>
      </c>
      <c r="O2211" s="49">
        <v>1.82</v>
      </c>
      <c r="P2211" s="9">
        <f t="shared" si="208"/>
        <v>5496.4</v>
      </c>
      <c r="Q2211" s="10">
        <f t="shared" si="209"/>
        <v>7.3003400000000003</v>
      </c>
      <c r="R2211" s="10">
        <f t="shared" si="210"/>
        <v>0.24929999999999999</v>
      </c>
      <c r="S2211" s="11">
        <f t="shared" si="211"/>
        <v>752.89</v>
      </c>
      <c r="T2211" s="10" t="s">
        <v>349</v>
      </c>
      <c r="U2211" t="s">
        <v>9</v>
      </c>
    </row>
    <row r="2212" spans="1:21">
      <c r="A2212" t="s">
        <v>1953</v>
      </c>
      <c r="B2212" s="20">
        <v>45699</v>
      </c>
      <c r="C2212" s="20">
        <v>45677</v>
      </c>
      <c r="D2212" t="s">
        <v>5</v>
      </c>
      <c r="E2212" t="s">
        <v>6</v>
      </c>
      <c r="G2212" t="s">
        <v>2172</v>
      </c>
      <c r="H2212" s="15" t="s">
        <v>1670</v>
      </c>
      <c r="I2212" s="15" t="s">
        <v>1671</v>
      </c>
      <c r="J2212" s="8" t="str">
        <f t="shared" si="212"/>
        <v>SHTS</v>
      </c>
      <c r="K2212" t="s">
        <v>10</v>
      </c>
      <c r="L2212" s="46">
        <v>1010</v>
      </c>
      <c r="M2212" t="s">
        <v>1472</v>
      </c>
      <c r="N2212" t="s">
        <v>11</v>
      </c>
      <c r="O2212" s="49">
        <v>2.02</v>
      </c>
      <c r="P2212" s="9">
        <f t="shared" si="208"/>
        <v>2040.2</v>
      </c>
      <c r="Q2212" s="10">
        <f t="shared" si="209"/>
        <v>7.3003400000000003</v>
      </c>
      <c r="R2212" s="10">
        <f t="shared" si="210"/>
        <v>0.2767</v>
      </c>
      <c r="S2212" s="11">
        <f t="shared" si="211"/>
        <v>279.47000000000003</v>
      </c>
      <c r="T2212" s="10" t="s">
        <v>349</v>
      </c>
      <c r="U2212" t="s">
        <v>9</v>
      </c>
    </row>
    <row r="2213" spans="1:21">
      <c r="A2213" t="s">
        <v>1955</v>
      </c>
      <c r="B2213" s="20">
        <v>45699</v>
      </c>
      <c r="C2213" s="20">
        <v>45677</v>
      </c>
      <c r="D2213" t="s">
        <v>5</v>
      </c>
      <c r="E2213" t="s">
        <v>6</v>
      </c>
      <c r="G2213" t="s">
        <v>2172</v>
      </c>
      <c r="H2213" s="15" t="s">
        <v>1672</v>
      </c>
      <c r="I2213" s="15" t="s">
        <v>1673</v>
      </c>
      <c r="J2213" s="8" t="str">
        <f t="shared" si="212"/>
        <v>SHTS</v>
      </c>
      <c r="K2213" t="s">
        <v>10</v>
      </c>
      <c r="L2213" s="46">
        <v>2020</v>
      </c>
      <c r="M2213" t="s">
        <v>1472</v>
      </c>
      <c r="N2213" t="s">
        <v>11</v>
      </c>
      <c r="O2213" s="49">
        <v>2.12</v>
      </c>
      <c r="P2213" s="9">
        <f t="shared" si="208"/>
        <v>4282.3999999999996</v>
      </c>
      <c r="Q2213" s="10">
        <f t="shared" si="209"/>
        <v>7.3003400000000003</v>
      </c>
      <c r="R2213" s="10">
        <f t="shared" si="210"/>
        <v>0.29039999999999999</v>
      </c>
      <c r="S2213" s="11">
        <f t="shared" si="211"/>
        <v>586.61</v>
      </c>
      <c r="T2213" s="10" t="s">
        <v>349</v>
      </c>
      <c r="U2213" t="s">
        <v>9</v>
      </c>
    </row>
    <row r="2214" spans="1:21">
      <c r="A2214" t="s">
        <v>1958</v>
      </c>
      <c r="B2214" s="20">
        <v>45699</v>
      </c>
      <c r="C2214" s="20">
        <v>45677</v>
      </c>
      <c r="D2214" t="s">
        <v>5</v>
      </c>
      <c r="E2214" t="s">
        <v>6</v>
      </c>
      <c r="G2214" t="s">
        <v>2172</v>
      </c>
      <c r="H2214" s="15" t="s">
        <v>1676</v>
      </c>
      <c r="I2214" s="15" t="s">
        <v>1677</v>
      </c>
      <c r="J2214" s="8" t="str">
        <f t="shared" si="212"/>
        <v>SHTS</v>
      </c>
      <c r="K2214" t="s">
        <v>10</v>
      </c>
      <c r="L2214" s="46">
        <v>1010</v>
      </c>
      <c r="M2214" t="s">
        <v>1472</v>
      </c>
      <c r="N2214" t="s">
        <v>11</v>
      </c>
      <c r="O2214" s="49">
        <v>2.27</v>
      </c>
      <c r="P2214" s="9">
        <f t="shared" si="208"/>
        <v>2292.6999999999998</v>
      </c>
      <c r="Q2214" s="10">
        <f t="shared" si="209"/>
        <v>7.3003400000000003</v>
      </c>
      <c r="R2214" s="10">
        <f t="shared" si="210"/>
        <v>0.31090000000000001</v>
      </c>
      <c r="S2214" s="11">
        <f t="shared" si="211"/>
        <v>314.01</v>
      </c>
      <c r="T2214" s="10" t="s">
        <v>349</v>
      </c>
      <c r="U2214" t="s">
        <v>9</v>
      </c>
    </row>
    <row r="2215" spans="1:21">
      <c r="A2215" t="s">
        <v>1962</v>
      </c>
      <c r="B2215" s="20">
        <v>45699</v>
      </c>
      <c r="C2215" s="20">
        <v>45677</v>
      </c>
      <c r="D2215" t="s">
        <v>5</v>
      </c>
      <c r="E2215" t="s">
        <v>6</v>
      </c>
      <c r="G2215" t="s">
        <v>2172</v>
      </c>
      <c r="H2215" s="15" t="s">
        <v>1680</v>
      </c>
      <c r="I2215" s="15" t="s">
        <v>1681</v>
      </c>
      <c r="J2215" s="8" t="str">
        <f t="shared" si="212"/>
        <v>SHTS</v>
      </c>
      <c r="K2215" t="s">
        <v>10</v>
      </c>
      <c r="L2215" s="46">
        <v>1260</v>
      </c>
      <c r="M2215" t="s">
        <v>1472</v>
      </c>
      <c r="N2215" t="s">
        <v>11</v>
      </c>
      <c r="O2215" s="49">
        <v>2.59</v>
      </c>
      <c r="P2215" s="9">
        <f t="shared" si="208"/>
        <v>3263.4</v>
      </c>
      <c r="Q2215" s="10">
        <f t="shared" si="209"/>
        <v>7.3003400000000003</v>
      </c>
      <c r="R2215" s="10">
        <f t="shared" si="210"/>
        <v>0.3548</v>
      </c>
      <c r="S2215" s="11">
        <f t="shared" si="211"/>
        <v>447.05</v>
      </c>
      <c r="T2215" s="10" t="s">
        <v>349</v>
      </c>
      <c r="U2215" t="s">
        <v>9</v>
      </c>
    </row>
    <row r="2216" spans="1:21">
      <c r="A2216" t="s">
        <v>1988</v>
      </c>
      <c r="B2216" s="20">
        <v>45699</v>
      </c>
      <c r="C2216" s="20">
        <v>45677</v>
      </c>
      <c r="D2216" t="s">
        <v>5</v>
      </c>
      <c r="E2216" t="s">
        <v>6</v>
      </c>
      <c r="G2216" t="s">
        <v>2172</v>
      </c>
      <c r="H2216" s="15" t="s">
        <v>1711</v>
      </c>
      <c r="I2216" s="15" t="s">
        <v>1712</v>
      </c>
      <c r="J2216" s="8" t="str">
        <f t="shared" si="212"/>
        <v>SHTS</v>
      </c>
      <c r="K2216" t="s">
        <v>10</v>
      </c>
      <c r="L2216" s="46">
        <v>1010</v>
      </c>
      <c r="M2216" t="s">
        <v>1472</v>
      </c>
      <c r="N2216" t="s">
        <v>11</v>
      </c>
      <c r="O2216" s="49">
        <v>3.09</v>
      </c>
      <c r="P2216" s="9">
        <f t="shared" si="208"/>
        <v>3120.9</v>
      </c>
      <c r="Q2216" s="10">
        <f t="shared" si="209"/>
        <v>7.3003400000000003</v>
      </c>
      <c r="R2216" s="10">
        <f t="shared" si="210"/>
        <v>0.42330000000000001</v>
      </c>
      <c r="S2216" s="11">
        <f t="shared" si="211"/>
        <v>427.53</v>
      </c>
      <c r="T2216" s="10" t="s">
        <v>349</v>
      </c>
      <c r="U2216" t="s">
        <v>9</v>
      </c>
    </row>
    <row r="2217" spans="1:21">
      <c r="A2217" t="s">
        <v>2052</v>
      </c>
      <c r="B2217" s="20">
        <v>45699</v>
      </c>
      <c r="C2217" s="20">
        <v>45677</v>
      </c>
      <c r="D2217" t="s">
        <v>5</v>
      </c>
      <c r="E2217" t="s">
        <v>6</v>
      </c>
      <c r="G2217" t="s">
        <v>2172</v>
      </c>
      <c r="H2217" s="15" t="s">
        <v>1081</v>
      </c>
      <c r="I2217" s="15" t="s">
        <v>1082</v>
      </c>
      <c r="J2217" s="8" t="str">
        <f t="shared" si="212"/>
        <v>SHTS</v>
      </c>
      <c r="K2217" t="s">
        <v>10</v>
      </c>
      <c r="L2217" s="46">
        <v>1010</v>
      </c>
      <c r="M2217" t="s">
        <v>1472</v>
      </c>
      <c r="N2217" t="s">
        <v>11</v>
      </c>
      <c r="O2217" s="49">
        <v>4.5199999999999996</v>
      </c>
      <c r="P2217" s="9">
        <f t="shared" si="208"/>
        <v>4565.2</v>
      </c>
      <c r="Q2217" s="10">
        <f t="shared" si="209"/>
        <v>7.3003400000000003</v>
      </c>
      <c r="R2217" s="10">
        <f t="shared" si="210"/>
        <v>0.61909999999999998</v>
      </c>
      <c r="S2217" s="11">
        <f t="shared" si="211"/>
        <v>625.29</v>
      </c>
      <c r="T2217" s="10" t="s">
        <v>349</v>
      </c>
      <c r="U2217" t="s">
        <v>9</v>
      </c>
    </row>
    <row r="2218" spans="1:21">
      <c r="A2218" t="s">
        <v>2061</v>
      </c>
      <c r="B2218" s="20">
        <v>45699</v>
      </c>
      <c r="C2218" s="20">
        <v>45677</v>
      </c>
      <c r="D2218" t="s">
        <v>5</v>
      </c>
      <c r="E2218" t="s">
        <v>6</v>
      </c>
      <c r="G2218" t="s">
        <v>2172</v>
      </c>
      <c r="H2218" s="15" t="s">
        <v>1766</v>
      </c>
      <c r="I2218" s="15" t="s">
        <v>1767</v>
      </c>
      <c r="J2218" s="8" t="str">
        <f t="shared" si="212"/>
        <v>SHTS</v>
      </c>
      <c r="K2218" t="s">
        <v>10</v>
      </c>
      <c r="L2218" s="46">
        <v>1010</v>
      </c>
      <c r="M2218" t="s">
        <v>1472</v>
      </c>
      <c r="N2218" t="s">
        <v>11</v>
      </c>
      <c r="O2218" s="49">
        <v>5.0199999999999996</v>
      </c>
      <c r="P2218" s="9">
        <f t="shared" si="208"/>
        <v>5070.2</v>
      </c>
      <c r="Q2218" s="10">
        <f t="shared" si="209"/>
        <v>7.3003400000000003</v>
      </c>
      <c r="R2218" s="10">
        <f t="shared" si="210"/>
        <v>0.68759999999999999</v>
      </c>
      <c r="S2218" s="11">
        <f t="shared" si="211"/>
        <v>694.48</v>
      </c>
      <c r="T2218" s="10" t="s">
        <v>349</v>
      </c>
      <c r="U2218" t="s">
        <v>9</v>
      </c>
    </row>
    <row r="2219" spans="1:21">
      <c r="A2219" t="s">
        <v>1862</v>
      </c>
      <c r="B2219" s="20">
        <v>45699</v>
      </c>
      <c r="C2219" s="20">
        <v>45674</v>
      </c>
      <c r="D2219" t="s">
        <v>569</v>
      </c>
      <c r="E2219" t="s">
        <v>570</v>
      </c>
      <c r="G2219" t="s">
        <v>2148</v>
      </c>
      <c r="H2219" s="15" t="s">
        <v>1412</v>
      </c>
      <c r="I2219" s="15" t="s">
        <v>1413</v>
      </c>
      <c r="J2219" s="8" t="str">
        <f t="shared" si="212"/>
        <v>WHR-</v>
      </c>
      <c r="K2219" t="s">
        <v>10</v>
      </c>
      <c r="L2219" s="46">
        <v>500</v>
      </c>
      <c r="M2219" t="s">
        <v>1472</v>
      </c>
      <c r="N2219" t="s">
        <v>11</v>
      </c>
      <c r="O2219" s="49">
        <v>0.12</v>
      </c>
      <c r="P2219" s="9">
        <f t="shared" si="208"/>
        <v>60</v>
      </c>
      <c r="Q2219" s="10">
        <f t="shared" si="209"/>
        <v>7.3003400000000003</v>
      </c>
      <c r="R2219" s="10">
        <f t="shared" si="210"/>
        <v>1.6400000000000001E-2</v>
      </c>
      <c r="S2219" s="11">
        <f t="shared" si="211"/>
        <v>8.1999999999999993</v>
      </c>
      <c r="T2219" s="10" t="s">
        <v>349</v>
      </c>
      <c r="U2219" t="s">
        <v>248</v>
      </c>
    </row>
    <row r="2220" spans="1:21">
      <c r="A2220" t="s">
        <v>1891</v>
      </c>
      <c r="B2220" s="20">
        <v>45699</v>
      </c>
      <c r="C2220" s="20">
        <v>45674</v>
      </c>
      <c r="D2220" t="s">
        <v>569</v>
      </c>
      <c r="E2220" t="s">
        <v>570</v>
      </c>
      <c r="G2220" t="s">
        <v>2148</v>
      </c>
      <c r="H2220" s="15" t="s">
        <v>772</v>
      </c>
      <c r="I2220" s="15" t="s">
        <v>773</v>
      </c>
      <c r="J2220" s="8" t="str">
        <f t="shared" si="212"/>
        <v>WHR-</v>
      </c>
      <c r="K2220" t="s">
        <v>10</v>
      </c>
      <c r="L2220" s="46">
        <v>1300</v>
      </c>
      <c r="M2220" t="s">
        <v>1472</v>
      </c>
      <c r="N2220" t="s">
        <v>11</v>
      </c>
      <c r="O2220" s="49">
        <v>0.45</v>
      </c>
      <c r="P2220" s="9">
        <f t="shared" si="208"/>
        <v>585</v>
      </c>
      <c r="Q2220" s="10">
        <f t="shared" si="209"/>
        <v>7.3003400000000003</v>
      </c>
      <c r="R2220" s="10">
        <f t="shared" si="210"/>
        <v>6.1600000000000002E-2</v>
      </c>
      <c r="S2220" s="11">
        <f t="shared" si="211"/>
        <v>80.08</v>
      </c>
      <c r="T2220" s="10" t="s">
        <v>349</v>
      </c>
      <c r="U2220" t="s">
        <v>248</v>
      </c>
    </row>
    <row r="2221" spans="1:21">
      <c r="A2221" t="s">
        <v>2067</v>
      </c>
      <c r="B2221" s="20">
        <v>45698</v>
      </c>
      <c r="C2221" s="20">
        <v>45677</v>
      </c>
      <c r="D2221" t="s">
        <v>5</v>
      </c>
      <c r="E2221" t="s">
        <v>6</v>
      </c>
      <c r="G2221" t="s">
        <v>2211</v>
      </c>
      <c r="H2221" s="15" t="s">
        <v>1774</v>
      </c>
      <c r="I2221" s="15" t="s">
        <v>1775</v>
      </c>
      <c r="J2221" s="8" t="str">
        <f t="shared" si="212"/>
        <v>BOX-</v>
      </c>
      <c r="K2221" t="s">
        <v>10</v>
      </c>
      <c r="L2221" s="46">
        <v>505</v>
      </c>
      <c r="M2221" t="s">
        <v>1472</v>
      </c>
      <c r="N2221" t="s">
        <v>11</v>
      </c>
      <c r="O2221" s="49">
        <v>5.18</v>
      </c>
      <c r="P2221" s="9">
        <f t="shared" si="208"/>
        <v>2615.9</v>
      </c>
      <c r="Q2221" s="10">
        <f t="shared" si="209"/>
        <v>7.3003400000000003</v>
      </c>
      <c r="R2221" s="10">
        <f t="shared" si="210"/>
        <v>0.70960000000000001</v>
      </c>
      <c r="S2221" s="11">
        <f t="shared" si="211"/>
        <v>358.35</v>
      </c>
      <c r="T2221" s="10" t="s">
        <v>349</v>
      </c>
      <c r="U2221" t="s">
        <v>1</v>
      </c>
    </row>
    <row r="2222" spans="1:21">
      <c r="A2222" t="s">
        <v>2073</v>
      </c>
      <c r="B2222" s="20">
        <v>45698</v>
      </c>
      <c r="C2222" s="20">
        <v>45677</v>
      </c>
      <c r="D2222" t="s">
        <v>5</v>
      </c>
      <c r="E2222" t="s">
        <v>6</v>
      </c>
      <c r="G2222" t="s">
        <v>2211</v>
      </c>
      <c r="H2222" s="15" t="s">
        <v>459</v>
      </c>
      <c r="I2222" s="15" t="s">
        <v>460</v>
      </c>
      <c r="J2222" s="8" t="str">
        <f t="shared" si="212"/>
        <v>BOX-</v>
      </c>
      <c r="K2222" t="s">
        <v>10</v>
      </c>
      <c r="L2222" s="46">
        <v>500</v>
      </c>
      <c r="M2222" t="s">
        <v>1472</v>
      </c>
      <c r="N2222" t="s">
        <v>11</v>
      </c>
      <c r="O2222" s="49">
        <v>5.55</v>
      </c>
      <c r="P2222" s="9">
        <f t="shared" si="208"/>
        <v>2775</v>
      </c>
      <c r="Q2222" s="10">
        <f t="shared" si="209"/>
        <v>7.3003400000000003</v>
      </c>
      <c r="R2222" s="10">
        <f t="shared" si="210"/>
        <v>0.76019999999999999</v>
      </c>
      <c r="S2222" s="11">
        <f t="shared" si="211"/>
        <v>380.1</v>
      </c>
      <c r="T2222" s="10" t="s">
        <v>349</v>
      </c>
      <c r="U2222" t="s">
        <v>1</v>
      </c>
    </row>
    <row r="2223" spans="1:21">
      <c r="A2223" t="s">
        <v>2049</v>
      </c>
      <c r="B2223" s="20">
        <v>45698</v>
      </c>
      <c r="C2223" s="20">
        <v>45630</v>
      </c>
      <c r="D2223" t="s">
        <v>651</v>
      </c>
      <c r="E2223" t="s">
        <v>652</v>
      </c>
      <c r="G2223" t="s">
        <v>2204</v>
      </c>
      <c r="H2223" s="15" t="s">
        <v>1760</v>
      </c>
      <c r="I2223" s="15" t="s">
        <v>1761</v>
      </c>
      <c r="J2223" s="8" t="str">
        <f t="shared" si="212"/>
        <v>KNOB</v>
      </c>
      <c r="K2223" t="s">
        <v>10</v>
      </c>
      <c r="L2223" s="46">
        <v>19000</v>
      </c>
      <c r="M2223" t="s">
        <v>1472</v>
      </c>
      <c r="N2223" t="s">
        <v>11</v>
      </c>
      <c r="O2223" s="49">
        <v>4.4320000000000004</v>
      </c>
      <c r="P2223" s="9">
        <f t="shared" si="208"/>
        <v>84208</v>
      </c>
      <c r="Q2223" s="10">
        <f t="shared" si="209"/>
        <v>7.3003400000000003</v>
      </c>
      <c r="R2223" s="10">
        <f t="shared" si="210"/>
        <v>0.60709999999999997</v>
      </c>
      <c r="S2223" s="11">
        <f t="shared" si="211"/>
        <v>11534.9</v>
      </c>
      <c r="T2223" s="10" t="s">
        <v>349</v>
      </c>
      <c r="U2223" t="s">
        <v>32</v>
      </c>
    </row>
    <row r="2224" spans="1:21">
      <c r="A2224" t="s">
        <v>2050</v>
      </c>
      <c r="B2224" s="20">
        <v>45698</v>
      </c>
      <c r="C2224" s="20">
        <v>45646</v>
      </c>
      <c r="D2224" t="s">
        <v>651</v>
      </c>
      <c r="E2224" t="s">
        <v>652</v>
      </c>
      <c r="G2224" t="s">
        <v>2204</v>
      </c>
      <c r="H2224" s="15" t="s">
        <v>1760</v>
      </c>
      <c r="I2224" s="15" t="s">
        <v>1761</v>
      </c>
      <c r="J2224" s="8" t="str">
        <f t="shared" si="212"/>
        <v>KNOB</v>
      </c>
      <c r="K2224" t="s">
        <v>10</v>
      </c>
      <c r="L2224" s="46">
        <v>13500</v>
      </c>
      <c r="M2224" t="s">
        <v>1472</v>
      </c>
      <c r="N2224" t="s">
        <v>11</v>
      </c>
      <c r="O2224" s="49">
        <v>4.4320000000000004</v>
      </c>
      <c r="P2224" s="9">
        <f t="shared" si="208"/>
        <v>59832</v>
      </c>
      <c r="Q2224" s="10">
        <f t="shared" si="209"/>
        <v>7.3003400000000003</v>
      </c>
      <c r="R2224" s="10">
        <f t="shared" si="210"/>
        <v>0.60709999999999997</v>
      </c>
      <c r="S2224" s="11">
        <f t="shared" si="211"/>
        <v>8195.85</v>
      </c>
      <c r="T2224" s="10" t="s">
        <v>349</v>
      </c>
      <c r="U2224" t="s">
        <v>32</v>
      </c>
    </row>
    <row r="2225" spans="1:21">
      <c r="A2225" t="s">
        <v>2032</v>
      </c>
      <c r="B2225" s="20">
        <v>45698</v>
      </c>
      <c r="C2225" s="20">
        <v>45636</v>
      </c>
      <c r="D2225" t="s">
        <v>94</v>
      </c>
      <c r="E2225" t="s">
        <v>95</v>
      </c>
      <c r="G2225" t="s">
        <v>2198</v>
      </c>
      <c r="H2225" s="15" t="s">
        <v>1742</v>
      </c>
      <c r="I2225" s="15" t="s">
        <v>1743</v>
      </c>
      <c r="J2225" s="8" t="str">
        <f t="shared" si="212"/>
        <v>LID-</v>
      </c>
      <c r="K2225" t="s">
        <v>369</v>
      </c>
      <c r="L2225" s="46">
        <v>3090</v>
      </c>
      <c r="M2225" t="s">
        <v>1472</v>
      </c>
      <c r="N2225" t="s">
        <v>11</v>
      </c>
      <c r="O2225" s="49">
        <v>3.75</v>
      </c>
      <c r="P2225" s="9">
        <f t="shared" si="208"/>
        <v>11587.5</v>
      </c>
      <c r="Q2225" s="10">
        <f t="shared" si="209"/>
        <v>7.3003400000000003</v>
      </c>
      <c r="R2225" s="10">
        <f t="shared" si="210"/>
        <v>0.51370000000000005</v>
      </c>
      <c r="S2225" s="11">
        <f t="shared" si="211"/>
        <v>1587.33</v>
      </c>
      <c r="T2225" s="10" t="s">
        <v>349</v>
      </c>
      <c r="U2225" t="s">
        <v>368</v>
      </c>
    </row>
    <row r="2226" spans="1:21">
      <c r="A2226" t="s">
        <v>2033</v>
      </c>
      <c r="B2226" s="20">
        <v>45698</v>
      </c>
      <c r="C2226" s="20">
        <v>45636</v>
      </c>
      <c r="D2226" t="s">
        <v>94</v>
      </c>
      <c r="E2226" t="s">
        <v>95</v>
      </c>
      <c r="G2226" t="s">
        <v>2198</v>
      </c>
      <c r="H2226" s="15" t="s">
        <v>1742</v>
      </c>
      <c r="I2226" s="15" t="s">
        <v>1743</v>
      </c>
      <c r="J2226" s="8" t="str">
        <f t="shared" si="212"/>
        <v>LID-</v>
      </c>
      <c r="K2226" t="s">
        <v>369</v>
      </c>
      <c r="L2226" s="46">
        <v>1030</v>
      </c>
      <c r="M2226" t="s">
        <v>1472</v>
      </c>
      <c r="N2226" t="s">
        <v>11</v>
      </c>
      <c r="O2226" s="49">
        <v>3.75</v>
      </c>
      <c r="P2226" s="9">
        <f t="shared" si="208"/>
        <v>3862.5</v>
      </c>
      <c r="Q2226" s="10">
        <f t="shared" si="209"/>
        <v>7.3003400000000003</v>
      </c>
      <c r="R2226" s="10">
        <f t="shared" si="210"/>
        <v>0.51370000000000005</v>
      </c>
      <c r="S2226" s="11">
        <f t="shared" si="211"/>
        <v>529.11</v>
      </c>
      <c r="T2226" s="10" t="s">
        <v>349</v>
      </c>
      <c r="U2226" t="s">
        <v>368</v>
      </c>
    </row>
    <row r="2227" spans="1:21">
      <c r="A2227" t="s">
        <v>1943</v>
      </c>
      <c r="B2227" s="20">
        <v>45698</v>
      </c>
      <c r="C2227" s="20">
        <v>45653</v>
      </c>
      <c r="D2227" t="s">
        <v>5</v>
      </c>
      <c r="E2227" t="s">
        <v>6</v>
      </c>
      <c r="G2227" t="s">
        <v>2174</v>
      </c>
      <c r="H2227" s="15" t="s">
        <v>1662</v>
      </c>
      <c r="I2227" s="15" t="s">
        <v>1663</v>
      </c>
      <c r="J2227" s="8" t="str">
        <f t="shared" si="212"/>
        <v>SHTS</v>
      </c>
      <c r="K2227" t="s">
        <v>10</v>
      </c>
      <c r="L2227" s="46">
        <v>1010</v>
      </c>
      <c r="M2227" t="s">
        <v>1472</v>
      </c>
      <c r="N2227" t="s">
        <v>11</v>
      </c>
      <c r="O2227" s="49">
        <v>1.77</v>
      </c>
      <c r="P2227" s="9">
        <f t="shared" si="208"/>
        <v>1787.7</v>
      </c>
      <c r="Q2227" s="10">
        <f t="shared" si="209"/>
        <v>7.3003400000000003</v>
      </c>
      <c r="R2227" s="10">
        <f t="shared" si="210"/>
        <v>0.24249999999999999</v>
      </c>
      <c r="S2227" s="11">
        <f t="shared" si="211"/>
        <v>244.93</v>
      </c>
      <c r="T2227" s="10" t="s">
        <v>349</v>
      </c>
      <c r="U2227" t="s">
        <v>9</v>
      </c>
    </row>
    <row r="2228" spans="1:21">
      <c r="A2228" t="s">
        <v>1960</v>
      </c>
      <c r="B2228" s="20">
        <v>45698</v>
      </c>
      <c r="C2228" s="20">
        <v>45677</v>
      </c>
      <c r="D2228" t="s">
        <v>5</v>
      </c>
      <c r="E2228" t="s">
        <v>6</v>
      </c>
      <c r="G2228" t="s">
        <v>2174</v>
      </c>
      <c r="H2228" s="15" t="s">
        <v>512</v>
      </c>
      <c r="I2228" s="15" t="s">
        <v>513</v>
      </c>
      <c r="J2228" s="8" t="str">
        <f t="shared" si="212"/>
        <v>SHTS</v>
      </c>
      <c r="K2228" t="s">
        <v>10</v>
      </c>
      <c r="L2228" s="46">
        <v>1010</v>
      </c>
      <c r="M2228" t="s">
        <v>1472</v>
      </c>
      <c r="N2228" t="s">
        <v>11</v>
      </c>
      <c r="O2228" s="49">
        <v>2.56</v>
      </c>
      <c r="P2228" s="9">
        <f t="shared" si="208"/>
        <v>2585.6</v>
      </c>
      <c r="Q2228" s="10">
        <f t="shared" si="209"/>
        <v>7.3003400000000003</v>
      </c>
      <c r="R2228" s="10">
        <f t="shared" si="210"/>
        <v>0.35070000000000001</v>
      </c>
      <c r="S2228" s="11">
        <f t="shared" si="211"/>
        <v>354.21</v>
      </c>
      <c r="T2228" s="10" t="s">
        <v>349</v>
      </c>
      <c r="U2228" t="s">
        <v>9</v>
      </c>
    </row>
    <row r="2229" spans="1:21">
      <c r="A2229" t="s">
        <v>1973</v>
      </c>
      <c r="B2229" s="20">
        <v>45698</v>
      </c>
      <c r="C2229" s="20">
        <v>45677</v>
      </c>
      <c r="D2229" t="s">
        <v>5</v>
      </c>
      <c r="E2229" t="s">
        <v>6</v>
      </c>
      <c r="G2229" t="s">
        <v>2174</v>
      </c>
      <c r="H2229" s="15" t="s">
        <v>1691</v>
      </c>
      <c r="I2229" s="15" t="s">
        <v>1692</v>
      </c>
      <c r="J2229" s="8" t="str">
        <f t="shared" si="212"/>
        <v>SHTS</v>
      </c>
      <c r="K2229" t="s">
        <v>10</v>
      </c>
      <c r="L2229" s="46">
        <v>1010</v>
      </c>
      <c r="M2229" t="s">
        <v>1472</v>
      </c>
      <c r="N2229" t="s">
        <v>11</v>
      </c>
      <c r="O2229" s="49">
        <v>2.8</v>
      </c>
      <c r="P2229" s="9">
        <f t="shared" si="208"/>
        <v>2828</v>
      </c>
      <c r="Q2229" s="10">
        <f t="shared" si="209"/>
        <v>7.3003400000000003</v>
      </c>
      <c r="R2229" s="10">
        <f t="shared" si="210"/>
        <v>0.38350000000000001</v>
      </c>
      <c r="S2229" s="11">
        <f t="shared" si="211"/>
        <v>387.34</v>
      </c>
      <c r="T2229" s="10" t="s">
        <v>349</v>
      </c>
      <c r="U2229" t="s">
        <v>9</v>
      </c>
    </row>
    <row r="2230" spans="1:21">
      <c r="A2230" t="s">
        <v>2043</v>
      </c>
      <c r="B2230" s="20">
        <v>45698</v>
      </c>
      <c r="C2230" s="20">
        <v>45677</v>
      </c>
      <c r="D2230" t="s">
        <v>5</v>
      </c>
      <c r="E2230" t="s">
        <v>6</v>
      </c>
      <c r="G2230" t="s">
        <v>2174</v>
      </c>
      <c r="H2230" s="15" t="s">
        <v>1754</v>
      </c>
      <c r="I2230" s="15" t="s">
        <v>1755</v>
      </c>
      <c r="J2230" s="8" t="str">
        <f t="shared" si="212"/>
        <v>SHTS</v>
      </c>
      <c r="K2230" t="s">
        <v>10</v>
      </c>
      <c r="L2230" s="46">
        <v>1010</v>
      </c>
      <c r="M2230" t="s">
        <v>1472</v>
      </c>
      <c r="N2230" t="s">
        <v>11</v>
      </c>
      <c r="O2230" s="49">
        <v>4.0199999999999996</v>
      </c>
      <c r="P2230" s="9">
        <f t="shared" si="208"/>
        <v>4060.2</v>
      </c>
      <c r="Q2230" s="10">
        <f t="shared" si="209"/>
        <v>7.3003400000000003</v>
      </c>
      <c r="R2230" s="10">
        <f t="shared" si="210"/>
        <v>0.55069999999999997</v>
      </c>
      <c r="S2230" s="11">
        <f t="shared" si="211"/>
        <v>556.21</v>
      </c>
      <c r="T2230" s="10" t="s">
        <v>349</v>
      </c>
      <c r="U2230" t="s">
        <v>9</v>
      </c>
    </row>
    <row r="2231" spans="1:21">
      <c r="A2231" t="s">
        <v>1840</v>
      </c>
      <c r="B2231" s="20">
        <v>45698</v>
      </c>
      <c r="C2231" s="20">
        <v>45643</v>
      </c>
      <c r="D2231" t="s">
        <v>169</v>
      </c>
      <c r="E2231" t="s">
        <v>170</v>
      </c>
      <c r="G2231" t="s">
        <v>2144</v>
      </c>
      <c r="H2231" s="15" t="s">
        <v>1577</v>
      </c>
      <c r="I2231" s="15" t="s">
        <v>1578</v>
      </c>
      <c r="J2231" s="8" t="str">
        <f t="shared" si="212"/>
        <v>STKR</v>
      </c>
      <c r="K2231" t="s">
        <v>10</v>
      </c>
      <c r="L2231" s="46">
        <v>1010</v>
      </c>
      <c r="M2231" t="s">
        <v>1472</v>
      </c>
      <c r="N2231" t="s">
        <v>11</v>
      </c>
      <c r="O2231" s="49">
        <v>0.08</v>
      </c>
      <c r="P2231" s="9">
        <f t="shared" si="208"/>
        <v>80.8</v>
      </c>
      <c r="Q2231" s="10">
        <f t="shared" si="209"/>
        <v>7.3003400000000003</v>
      </c>
      <c r="R2231" s="10">
        <f t="shared" si="210"/>
        <v>1.0999999999999999E-2</v>
      </c>
      <c r="S2231" s="11">
        <f t="shared" si="211"/>
        <v>11.11</v>
      </c>
      <c r="T2231" s="10" t="s">
        <v>349</v>
      </c>
      <c r="U2231" t="s">
        <v>18</v>
      </c>
    </row>
    <row r="2232" spans="1:21">
      <c r="A2232" t="s">
        <v>1843</v>
      </c>
      <c r="B2232" s="20">
        <v>45698</v>
      </c>
      <c r="C2232" s="20">
        <v>45698</v>
      </c>
      <c r="D2232" t="s">
        <v>101</v>
      </c>
      <c r="E2232" t="s">
        <v>102</v>
      </c>
      <c r="G2232" t="s">
        <v>2145</v>
      </c>
      <c r="H2232" s="15" t="s">
        <v>1581</v>
      </c>
      <c r="I2232" s="15" t="s">
        <v>1582</v>
      </c>
      <c r="J2232" s="8" t="str">
        <f t="shared" si="212"/>
        <v>STKR</v>
      </c>
      <c r="K2232" t="s">
        <v>10</v>
      </c>
      <c r="L2232" s="46">
        <v>600</v>
      </c>
      <c r="M2232" t="s">
        <v>1472</v>
      </c>
      <c r="N2232" t="s">
        <v>11</v>
      </c>
      <c r="O2232" s="49">
        <v>8.3299999999999999E-2</v>
      </c>
      <c r="P2232" s="9">
        <f t="shared" si="208"/>
        <v>49.98</v>
      </c>
      <c r="Q2232" s="10">
        <f t="shared" si="209"/>
        <v>7.3003400000000003</v>
      </c>
      <c r="R2232" s="10">
        <f t="shared" si="210"/>
        <v>1.14E-2</v>
      </c>
      <c r="S2232" s="11">
        <f t="shared" si="211"/>
        <v>6.84</v>
      </c>
      <c r="T2232" s="10" t="s">
        <v>349</v>
      </c>
      <c r="U2232" t="s">
        <v>18</v>
      </c>
    </row>
    <row r="2233" spans="1:21">
      <c r="A2233" t="s">
        <v>1853</v>
      </c>
      <c r="B2233" s="20">
        <v>45698</v>
      </c>
      <c r="C2233" s="20">
        <v>45698</v>
      </c>
      <c r="D2233" t="s">
        <v>101</v>
      </c>
      <c r="E2233" t="s">
        <v>102</v>
      </c>
      <c r="G2233" t="s">
        <v>2145</v>
      </c>
      <c r="H2233" s="15" t="s">
        <v>1589</v>
      </c>
      <c r="I2233" s="15" t="s">
        <v>1590</v>
      </c>
      <c r="J2233" s="8" t="str">
        <f t="shared" ref="J2233:J2264" si="213">+LEFT(U2233,4)</f>
        <v>STKR</v>
      </c>
      <c r="K2233" t="s">
        <v>10</v>
      </c>
      <c r="L2233" s="46">
        <v>600</v>
      </c>
      <c r="M2233" t="s">
        <v>1472</v>
      </c>
      <c r="N2233" t="s">
        <v>11</v>
      </c>
      <c r="O2233" s="49">
        <v>0.10829999999999999</v>
      </c>
      <c r="P2233" s="9">
        <f t="shared" si="208"/>
        <v>64.98</v>
      </c>
      <c r="Q2233" s="10">
        <f t="shared" si="209"/>
        <v>7.3003400000000003</v>
      </c>
      <c r="R2233" s="10">
        <f t="shared" si="210"/>
        <v>1.4800000000000001E-2</v>
      </c>
      <c r="S2233" s="11">
        <f t="shared" si="211"/>
        <v>8.8800000000000008</v>
      </c>
      <c r="T2233" s="10" t="s">
        <v>349</v>
      </c>
      <c r="U2233" t="s">
        <v>18</v>
      </c>
    </row>
    <row r="2234" spans="1:21">
      <c r="A2234" t="s">
        <v>1854</v>
      </c>
      <c r="B2234" s="20">
        <v>45698</v>
      </c>
      <c r="C2234" s="20">
        <v>45698</v>
      </c>
      <c r="D2234" t="s">
        <v>101</v>
      </c>
      <c r="E2234" t="s">
        <v>102</v>
      </c>
      <c r="G2234" t="s">
        <v>2145</v>
      </c>
      <c r="H2234" s="15" t="s">
        <v>1591</v>
      </c>
      <c r="I2234" s="15" t="s">
        <v>1592</v>
      </c>
      <c r="J2234" s="8" t="str">
        <f t="shared" si="213"/>
        <v>STKR</v>
      </c>
      <c r="K2234" t="s">
        <v>10</v>
      </c>
      <c r="L2234" s="46">
        <v>600</v>
      </c>
      <c r="M2234" t="s">
        <v>1472</v>
      </c>
      <c r="N2234" t="s">
        <v>11</v>
      </c>
      <c r="O2234" s="49">
        <v>0.10829999999999999</v>
      </c>
      <c r="P2234" s="9">
        <f t="shared" si="208"/>
        <v>64.98</v>
      </c>
      <c r="Q2234" s="10">
        <f t="shared" si="209"/>
        <v>7.3003400000000003</v>
      </c>
      <c r="R2234" s="10">
        <f t="shared" si="210"/>
        <v>1.4800000000000001E-2</v>
      </c>
      <c r="S2234" s="11">
        <f t="shared" si="211"/>
        <v>8.8800000000000008</v>
      </c>
      <c r="T2234" s="10" t="s">
        <v>349</v>
      </c>
      <c r="U2234" t="s">
        <v>18</v>
      </c>
    </row>
    <row r="2235" spans="1:21">
      <c r="A2235" t="s">
        <v>1855</v>
      </c>
      <c r="B2235" s="20">
        <v>45698</v>
      </c>
      <c r="C2235" s="20">
        <v>45698</v>
      </c>
      <c r="D2235" t="s">
        <v>101</v>
      </c>
      <c r="E2235" t="s">
        <v>102</v>
      </c>
      <c r="G2235" t="s">
        <v>2145</v>
      </c>
      <c r="H2235" s="15" t="s">
        <v>1593</v>
      </c>
      <c r="I2235" s="15" t="s">
        <v>1594</v>
      </c>
      <c r="J2235" s="8" t="str">
        <f t="shared" si="213"/>
        <v>STKR</v>
      </c>
      <c r="K2235" t="s">
        <v>10</v>
      </c>
      <c r="L2235" s="46">
        <v>600</v>
      </c>
      <c r="M2235" t="s">
        <v>1472</v>
      </c>
      <c r="N2235" t="s">
        <v>11</v>
      </c>
      <c r="O2235" s="49">
        <v>0.10829999999999999</v>
      </c>
      <c r="P2235" s="9">
        <f t="shared" si="208"/>
        <v>64.98</v>
      </c>
      <c r="Q2235" s="10">
        <f t="shared" si="209"/>
        <v>7.3003400000000003</v>
      </c>
      <c r="R2235" s="10">
        <f t="shared" si="210"/>
        <v>1.4800000000000001E-2</v>
      </c>
      <c r="S2235" s="11">
        <f t="shared" si="211"/>
        <v>8.8800000000000008</v>
      </c>
      <c r="T2235" s="10" t="s">
        <v>349</v>
      </c>
      <c r="U2235" t="s">
        <v>18</v>
      </c>
    </row>
    <row r="2236" spans="1:21">
      <c r="A2236" t="s">
        <v>1856</v>
      </c>
      <c r="B2236" s="20">
        <v>45698</v>
      </c>
      <c r="C2236" s="20">
        <v>45698</v>
      </c>
      <c r="D2236" t="s">
        <v>101</v>
      </c>
      <c r="E2236" t="s">
        <v>102</v>
      </c>
      <c r="G2236" t="s">
        <v>2145</v>
      </c>
      <c r="H2236" s="15" t="s">
        <v>1595</v>
      </c>
      <c r="I2236" s="15" t="s">
        <v>1596</v>
      </c>
      <c r="J2236" s="8" t="str">
        <f t="shared" si="213"/>
        <v>STKR</v>
      </c>
      <c r="K2236" t="s">
        <v>10</v>
      </c>
      <c r="L2236" s="46">
        <v>600</v>
      </c>
      <c r="M2236" t="s">
        <v>1472</v>
      </c>
      <c r="N2236" t="s">
        <v>11</v>
      </c>
      <c r="O2236" s="49">
        <v>0.10829999999999999</v>
      </c>
      <c r="P2236" s="9">
        <f t="shared" si="208"/>
        <v>64.98</v>
      </c>
      <c r="Q2236" s="10">
        <f t="shared" si="209"/>
        <v>7.3003400000000003</v>
      </c>
      <c r="R2236" s="10">
        <f t="shared" si="210"/>
        <v>1.4800000000000001E-2</v>
      </c>
      <c r="S2236" s="11">
        <f t="shared" si="211"/>
        <v>8.8800000000000008</v>
      </c>
      <c r="T2236" s="10" t="s">
        <v>349</v>
      </c>
      <c r="U2236" t="s">
        <v>18</v>
      </c>
    </row>
    <row r="2237" spans="1:21">
      <c r="A2237" t="s">
        <v>1902</v>
      </c>
      <c r="B2237" s="20">
        <v>45698</v>
      </c>
      <c r="C2237" s="20">
        <v>45698</v>
      </c>
      <c r="D2237" t="s">
        <v>101</v>
      </c>
      <c r="E2237" t="s">
        <v>102</v>
      </c>
      <c r="G2237" t="s">
        <v>2145</v>
      </c>
      <c r="H2237" s="15" t="s">
        <v>1633</v>
      </c>
      <c r="I2237" s="15" t="s">
        <v>1634</v>
      </c>
      <c r="J2237" s="8" t="str">
        <f t="shared" si="213"/>
        <v>STKR</v>
      </c>
      <c r="K2237" t="s">
        <v>10</v>
      </c>
      <c r="L2237" s="46">
        <v>100</v>
      </c>
      <c r="M2237" t="s">
        <v>1472</v>
      </c>
      <c r="N2237" t="s">
        <v>11</v>
      </c>
      <c r="O2237" s="49">
        <v>0.65</v>
      </c>
      <c r="P2237" s="9">
        <f t="shared" si="208"/>
        <v>65</v>
      </c>
      <c r="Q2237" s="10">
        <f t="shared" si="209"/>
        <v>7.3003400000000003</v>
      </c>
      <c r="R2237" s="10">
        <f t="shared" si="210"/>
        <v>8.8999999999999996E-2</v>
      </c>
      <c r="S2237" s="11">
        <f t="shared" si="211"/>
        <v>8.9</v>
      </c>
      <c r="T2237" s="10" t="s">
        <v>349</v>
      </c>
      <c r="U2237" t="s">
        <v>18</v>
      </c>
    </row>
    <row r="2238" spans="1:21">
      <c r="A2238" s="15" t="s">
        <v>7</v>
      </c>
      <c r="B2238" s="16">
        <v>45681</v>
      </c>
      <c r="C2238" s="16">
        <v>45575</v>
      </c>
      <c r="D2238" s="15" t="s">
        <v>5</v>
      </c>
      <c r="E2238" s="15" t="s">
        <v>6</v>
      </c>
      <c r="G2238" s="15" t="s">
        <v>8</v>
      </c>
      <c r="H2238" s="15" t="s">
        <v>3</v>
      </c>
      <c r="I2238" s="15" t="s">
        <v>4</v>
      </c>
      <c r="J2238" s="8" t="str">
        <f t="shared" si="213"/>
        <v>SHTS</v>
      </c>
      <c r="K2238" s="15" t="s">
        <v>10</v>
      </c>
      <c r="L2238" s="46">
        <v>500</v>
      </c>
      <c r="M2238" s="15" t="s">
        <v>1472</v>
      </c>
      <c r="N2238" s="15" t="s">
        <v>11</v>
      </c>
      <c r="O2238" s="49">
        <v>2.94</v>
      </c>
      <c r="P2238" s="9">
        <f t="shared" si="208"/>
        <v>1470</v>
      </c>
      <c r="Q2238" s="10">
        <f t="shared" si="209"/>
        <v>7.3003400000000003</v>
      </c>
      <c r="R2238" s="10">
        <f t="shared" si="210"/>
        <v>0.4027</v>
      </c>
      <c r="S2238" s="11">
        <f t="shared" si="211"/>
        <v>201.35</v>
      </c>
      <c r="T2238" s="10" t="s">
        <v>349</v>
      </c>
      <c r="U2238" s="15" t="s">
        <v>9</v>
      </c>
    </row>
    <row r="2239" spans="1:21">
      <c r="A2239" s="15" t="s">
        <v>30</v>
      </c>
      <c r="B2239" s="16">
        <v>45680</v>
      </c>
      <c r="C2239" s="16">
        <v>45646</v>
      </c>
      <c r="D2239" s="15" t="s">
        <v>28</v>
      </c>
      <c r="E2239" s="15" t="s">
        <v>29</v>
      </c>
      <c r="G2239" s="15" t="s">
        <v>31</v>
      </c>
      <c r="H2239" s="15" t="s">
        <v>26</v>
      </c>
      <c r="I2239" s="15" t="s">
        <v>27</v>
      </c>
      <c r="J2239" s="8" t="str">
        <f t="shared" si="213"/>
        <v>KNOB</v>
      </c>
      <c r="K2239" s="15" t="s">
        <v>10</v>
      </c>
      <c r="L2239" s="46">
        <v>9250</v>
      </c>
      <c r="M2239" s="15" t="s">
        <v>1472</v>
      </c>
      <c r="N2239" s="15" t="s">
        <v>11</v>
      </c>
      <c r="O2239" s="49">
        <v>2.2488000000000001</v>
      </c>
      <c r="P2239" s="9">
        <f t="shared" si="208"/>
        <v>20801.400000000001</v>
      </c>
      <c r="Q2239" s="10">
        <f t="shared" si="209"/>
        <v>7.3003400000000003</v>
      </c>
      <c r="R2239" s="10">
        <f t="shared" si="210"/>
        <v>0.308</v>
      </c>
      <c r="S2239" s="11">
        <f t="shared" si="211"/>
        <v>2849</v>
      </c>
      <c r="T2239" s="10" t="s">
        <v>349</v>
      </c>
      <c r="U2239" s="15" t="s">
        <v>32</v>
      </c>
    </row>
    <row r="2240" spans="1:21">
      <c r="A2240" s="15" t="s">
        <v>23</v>
      </c>
      <c r="B2240" s="16">
        <v>45680</v>
      </c>
      <c r="C2240" s="16">
        <v>45670</v>
      </c>
      <c r="D2240" s="15" t="s">
        <v>21</v>
      </c>
      <c r="E2240" s="15" t="s">
        <v>22</v>
      </c>
      <c r="G2240" s="15" t="s">
        <v>24</v>
      </c>
      <c r="H2240" s="15" t="s">
        <v>19</v>
      </c>
      <c r="I2240" s="15" t="s">
        <v>20</v>
      </c>
      <c r="J2240" s="8" t="str">
        <f t="shared" si="213"/>
        <v>MISC</v>
      </c>
      <c r="K2240" s="15" t="s">
        <v>10</v>
      </c>
      <c r="L2240" s="46">
        <v>500</v>
      </c>
      <c r="M2240" s="15" t="s">
        <v>1472</v>
      </c>
      <c r="N2240" s="15" t="s">
        <v>11</v>
      </c>
      <c r="O2240" s="49">
        <v>0.25180000000000002</v>
      </c>
      <c r="P2240" s="9">
        <f t="shared" si="208"/>
        <v>125.9</v>
      </c>
      <c r="Q2240" s="10">
        <f t="shared" si="209"/>
        <v>7.3003400000000003</v>
      </c>
      <c r="R2240" s="10">
        <f t="shared" si="210"/>
        <v>3.4500000000000003E-2</v>
      </c>
      <c r="S2240" s="11">
        <f t="shared" si="211"/>
        <v>17.25</v>
      </c>
      <c r="T2240" s="10" t="s">
        <v>349</v>
      </c>
      <c r="U2240" s="15" t="s">
        <v>25</v>
      </c>
    </row>
    <row r="2241" spans="1:22">
      <c r="A2241" s="15" t="s">
        <v>16</v>
      </c>
      <c r="B2241" s="16">
        <v>45680</v>
      </c>
      <c r="C2241" s="16">
        <v>45671</v>
      </c>
      <c r="D2241" s="15" t="s">
        <v>14</v>
      </c>
      <c r="E2241" s="15" t="s">
        <v>15</v>
      </c>
      <c r="G2241" s="15" t="s">
        <v>17</v>
      </c>
      <c r="H2241" s="15" t="s">
        <v>12</v>
      </c>
      <c r="I2241" s="15" t="s">
        <v>13</v>
      </c>
      <c r="J2241" s="8" t="str">
        <f t="shared" si="213"/>
        <v>STKR</v>
      </c>
      <c r="K2241" s="15" t="s">
        <v>10</v>
      </c>
      <c r="L2241" s="46">
        <v>60000</v>
      </c>
      <c r="M2241" s="15" t="s">
        <v>1472</v>
      </c>
      <c r="N2241" s="15" t="s">
        <v>11</v>
      </c>
      <c r="O2241" s="49">
        <v>2.8199999999999999E-2</v>
      </c>
      <c r="P2241" s="9">
        <f t="shared" si="208"/>
        <v>1692</v>
      </c>
      <c r="Q2241" s="10">
        <f t="shared" si="209"/>
        <v>7.3003400000000003</v>
      </c>
      <c r="R2241" s="10">
        <f t="shared" si="210"/>
        <v>3.8999999999999998E-3</v>
      </c>
      <c r="S2241" s="11">
        <f t="shared" si="211"/>
        <v>234</v>
      </c>
      <c r="T2241" s="10" t="s">
        <v>349</v>
      </c>
      <c r="U2241" s="15" t="s">
        <v>18</v>
      </c>
    </row>
    <row r="2242" spans="1:22">
      <c r="A2242" s="15" t="s">
        <v>58</v>
      </c>
      <c r="B2242" s="16">
        <v>45679</v>
      </c>
      <c r="C2242" s="16">
        <v>45677</v>
      </c>
      <c r="D2242" s="15" t="s">
        <v>5</v>
      </c>
      <c r="E2242" s="15" t="s">
        <v>6</v>
      </c>
      <c r="G2242" s="15" t="s">
        <v>40</v>
      </c>
      <c r="H2242" s="15" t="s">
        <v>56</v>
      </c>
      <c r="I2242" s="15" t="s">
        <v>57</v>
      </c>
      <c r="J2242" s="8" t="str">
        <f t="shared" si="213"/>
        <v>BOX-</v>
      </c>
      <c r="K2242" s="15" t="s">
        <v>10</v>
      </c>
      <c r="L2242" s="46">
        <v>505</v>
      </c>
      <c r="M2242" s="15" t="s">
        <v>1472</v>
      </c>
      <c r="N2242" s="15" t="s">
        <v>11</v>
      </c>
      <c r="O2242" s="49">
        <v>3.81</v>
      </c>
      <c r="P2242" s="9">
        <f t="shared" ref="P2242:P2305" si="214">ROUND(O2242*L2242,2)</f>
        <v>1924.05</v>
      </c>
      <c r="Q2242" s="10">
        <f t="shared" ref="Q2242:Q2305" si="215">IF(N2242="HKD",7.8,IF(N2242="CNY",7.30034,1))</f>
        <v>7.3003400000000003</v>
      </c>
      <c r="R2242" s="10">
        <f t="shared" ref="R2242:R2305" si="216">+ROUND(O2242/Q2242,4)</f>
        <v>0.52190000000000003</v>
      </c>
      <c r="S2242" s="11">
        <f t="shared" ref="S2242:S2305" si="217">ROUND(R2242*L2242,2)</f>
        <v>263.56</v>
      </c>
      <c r="T2242" s="10" t="s">
        <v>349</v>
      </c>
      <c r="U2242" s="15" t="s">
        <v>1</v>
      </c>
    </row>
    <row r="2243" spans="1:22">
      <c r="A2243" s="15" t="s">
        <v>52</v>
      </c>
      <c r="B2243" s="16">
        <v>45679</v>
      </c>
      <c r="C2243" s="16">
        <v>45677</v>
      </c>
      <c r="D2243" s="15" t="s">
        <v>5</v>
      </c>
      <c r="E2243" s="15" t="s">
        <v>6</v>
      </c>
      <c r="G2243" s="15" t="s">
        <v>40</v>
      </c>
      <c r="H2243" s="15" t="s">
        <v>50</v>
      </c>
      <c r="I2243" s="15" t="s">
        <v>51</v>
      </c>
      <c r="J2243" s="8" t="str">
        <f t="shared" si="213"/>
        <v>BOX-</v>
      </c>
      <c r="K2243" s="15" t="s">
        <v>10</v>
      </c>
      <c r="L2243" s="46">
        <v>505</v>
      </c>
      <c r="M2243" s="15" t="s">
        <v>1472</v>
      </c>
      <c r="N2243" s="15" t="s">
        <v>11</v>
      </c>
      <c r="O2243" s="49">
        <v>4.49</v>
      </c>
      <c r="P2243" s="9">
        <f t="shared" si="214"/>
        <v>2267.4499999999998</v>
      </c>
      <c r="Q2243" s="10">
        <f t="shared" si="215"/>
        <v>7.3003400000000003</v>
      </c>
      <c r="R2243" s="10">
        <f t="shared" si="216"/>
        <v>0.61499999999999999</v>
      </c>
      <c r="S2243" s="11">
        <f t="shared" si="217"/>
        <v>310.58</v>
      </c>
      <c r="T2243" s="10" t="s">
        <v>349</v>
      </c>
      <c r="U2243" s="15" t="s">
        <v>1</v>
      </c>
    </row>
    <row r="2244" spans="1:22">
      <c r="A2244" s="15" t="s">
        <v>43</v>
      </c>
      <c r="B2244" s="16">
        <v>45679</v>
      </c>
      <c r="C2244" s="16">
        <v>45677</v>
      </c>
      <c r="D2244" s="15" t="s">
        <v>5</v>
      </c>
      <c r="E2244" s="15" t="s">
        <v>6</v>
      </c>
      <c r="G2244" s="15" t="s">
        <v>40</v>
      </c>
      <c r="H2244" s="15" t="s">
        <v>41</v>
      </c>
      <c r="I2244" s="15" t="s">
        <v>42</v>
      </c>
      <c r="J2244" s="8" t="str">
        <f t="shared" si="213"/>
        <v>BOX-</v>
      </c>
      <c r="K2244" s="15" t="s">
        <v>10</v>
      </c>
      <c r="L2244" s="46">
        <v>500</v>
      </c>
      <c r="M2244" s="15" t="s">
        <v>1472</v>
      </c>
      <c r="N2244" s="15" t="s">
        <v>11</v>
      </c>
      <c r="O2244" s="49">
        <v>4.49</v>
      </c>
      <c r="P2244" s="9">
        <f t="shared" si="214"/>
        <v>2245</v>
      </c>
      <c r="Q2244" s="10">
        <f t="shared" si="215"/>
        <v>7.3003400000000003</v>
      </c>
      <c r="R2244" s="10">
        <f t="shared" si="216"/>
        <v>0.61499999999999999</v>
      </c>
      <c r="S2244" s="11">
        <f t="shared" si="217"/>
        <v>307.5</v>
      </c>
      <c r="T2244" s="10" t="s">
        <v>349</v>
      </c>
      <c r="U2244" s="15" t="s">
        <v>1</v>
      </c>
    </row>
    <row r="2245" spans="1:22">
      <c r="A2245" s="15" t="s">
        <v>39</v>
      </c>
      <c r="B2245" s="16">
        <v>45679</v>
      </c>
      <c r="C2245" s="16">
        <v>45677</v>
      </c>
      <c r="D2245" s="15" t="s">
        <v>5</v>
      </c>
      <c r="E2245" s="15" t="s">
        <v>6</v>
      </c>
      <c r="G2245" s="15" t="s">
        <v>40</v>
      </c>
      <c r="H2245" s="15" t="s">
        <v>37</v>
      </c>
      <c r="I2245" s="15" t="s">
        <v>38</v>
      </c>
      <c r="J2245" s="8" t="str">
        <f t="shared" si="213"/>
        <v>BOX-</v>
      </c>
      <c r="K2245" s="15" t="s">
        <v>10</v>
      </c>
      <c r="L2245" s="46">
        <v>500</v>
      </c>
      <c r="M2245" s="15" t="s">
        <v>1472</v>
      </c>
      <c r="N2245" s="15" t="s">
        <v>11</v>
      </c>
      <c r="O2245" s="49">
        <v>4.49</v>
      </c>
      <c r="P2245" s="9">
        <f t="shared" si="214"/>
        <v>2245</v>
      </c>
      <c r="Q2245" s="10">
        <f t="shared" si="215"/>
        <v>7.3003400000000003</v>
      </c>
      <c r="R2245" s="10">
        <f t="shared" si="216"/>
        <v>0.61499999999999999</v>
      </c>
      <c r="S2245" s="11">
        <f t="shared" si="217"/>
        <v>307.5</v>
      </c>
      <c r="T2245" s="10" t="s">
        <v>349</v>
      </c>
      <c r="U2245" s="15" t="s">
        <v>1</v>
      </c>
    </row>
    <row r="2246" spans="1:22">
      <c r="A2246" s="15" t="s">
        <v>46</v>
      </c>
      <c r="B2246" s="16">
        <v>45679</v>
      </c>
      <c r="C2246" s="16">
        <v>45677</v>
      </c>
      <c r="D2246" s="15" t="s">
        <v>5</v>
      </c>
      <c r="E2246" s="15" t="s">
        <v>6</v>
      </c>
      <c r="G2246" s="15" t="s">
        <v>40</v>
      </c>
      <c r="H2246" s="15" t="s">
        <v>44</v>
      </c>
      <c r="I2246" s="15" t="s">
        <v>45</v>
      </c>
      <c r="J2246" s="8" t="str">
        <f t="shared" si="213"/>
        <v>BOX-</v>
      </c>
      <c r="K2246" s="15" t="s">
        <v>10</v>
      </c>
      <c r="L2246" s="46">
        <v>505</v>
      </c>
      <c r="M2246" s="15" t="s">
        <v>1472</v>
      </c>
      <c r="N2246" s="15" t="s">
        <v>11</v>
      </c>
      <c r="O2246" s="49">
        <v>5.17</v>
      </c>
      <c r="P2246" s="9">
        <f t="shared" si="214"/>
        <v>2610.85</v>
      </c>
      <c r="Q2246" s="10">
        <f t="shared" si="215"/>
        <v>7.3003400000000003</v>
      </c>
      <c r="R2246" s="10">
        <f t="shared" si="216"/>
        <v>0.70820000000000005</v>
      </c>
      <c r="S2246" s="11">
        <f t="shared" si="217"/>
        <v>357.64</v>
      </c>
      <c r="T2246" s="10" t="s">
        <v>349</v>
      </c>
      <c r="U2246" s="15" t="s">
        <v>1</v>
      </c>
    </row>
    <row r="2247" spans="1:22">
      <c r="A2247" s="15" t="s">
        <v>49</v>
      </c>
      <c r="B2247" s="16">
        <v>45679</v>
      </c>
      <c r="C2247" s="16">
        <v>45677</v>
      </c>
      <c r="D2247" s="15" t="s">
        <v>5</v>
      </c>
      <c r="E2247" s="15" t="s">
        <v>6</v>
      </c>
      <c r="G2247" s="15" t="s">
        <v>40</v>
      </c>
      <c r="H2247" s="15" t="s">
        <v>47</v>
      </c>
      <c r="I2247" s="15" t="s">
        <v>48</v>
      </c>
      <c r="J2247" s="8" t="str">
        <f t="shared" si="213"/>
        <v>BOX-</v>
      </c>
      <c r="K2247" s="15" t="s">
        <v>10</v>
      </c>
      <c r="L2247" s="46">
        <v>505</v>
      </c>
      <c r="M2247" s="15" t="s">
        <v>1472</v>
      </c>
      <c r="N2247" s="15" t="s">
        <v>11</v>
      </c>
      <c r="O2247" s="49">
        <v>5.41</v>
      </c>
      <c r="P2247" s="9">
        <f t="shared" si="214"/>
        <v>2732.05</v>
      </c>
      <c r="Q2247" s="10">
        <f t="shared" si="215"/>
        <v>7.3003400000000003</v>
      </c>
      <c r="R2247" s="10">
        <f t="shared" si="216"/>
        <v>0.74109999999999998</v>
      </c>
      <c r="S2247" s="11">
        <f t="shared" si="217"/>
        <v>374.26</v>
      </c>
      <c r="T2247" s="10" t="s">
        <v>349</v>
      </c>
      <c r="U2247" s="15" t="s">
        <v>1</v>
      </c>
    </row>
    <row r="2248" spans="1:22">
      <c r="A2248" s="15" t="s">
        <v>55</v>
      </c>
      <c r="B2248" s="16">
        <v>45679</v>
      </c>
      <c r="C2248" s="16">
        <v>45677</v>
      </c>
      <c r="D2248" s="15" t="s">
        <v>5</v>
      </c>
      <c r="E2248" s="15" t="s">
        <v>6</v>
      </c>
      <c r="G2248" s="15" t="s">
        <v>40</v>
      </c>
      <c r="H2248" s="15" t="s">
        <v>53</v>
      </c>
      <c r="I2248" s="15" t="s">
        <v>54</v>
      </c>
      <c r="J2248" s="8" t="str">
        <f t="shared" si="213"/>
        <v>BOX-</v>
      </c>
      <c r="K2248" s="15" t="s">
        <v>10</v>
      </c>
      <c r="L2248" s="46">
        <v>505</v>
      </c>
      <c r="M2248" s="15" t="s">
        <v>1472</v>
      </c>
      <c r="N2248" s="15" t="s">
        <v>11</v>
      </c>
      <c r="O2248" s="49">
        <v>5.45</v>
      </c>
      <c r="P2248" s="9">
        <f t="shared" si="214"/>
        <v>2752.25</v>
      </c>
      <c r="Q2248" s="10">
        <f t="shared" si="215"/>
        <v>7.3003400000000003</v>
      </c>
      <c r="R2248" s="10">
        <f t="shared" si="216"/>
        <v>0.74650000000000005</v>
      </c>
      <c r="S2248" s="11">
        <f t="shared" si="217"/>
        <v>376.98</v>
      </c>
      <c r="T2248" s="10" t="s">
        <v>349</v>
      </c>
      <c r="U2248" s="15" t="s">
        <v>1</v>
      </c>
    </row>
    <row r="2249" spans="1:22">
      <c r="A2249" s="15" t="s">
        <v>62</v>
      </c>
      <c r="B2249" s="16">
        <v>45679</v>
      </c>
      <c r="C2249" s="16">
        <v>45653</v>
      </c>
      <c r="D2249" s="15" t="s">
        <v>61</v>
      </c>
      <c r="E2249" s="15" t="s">
        <v>61</v>
      </c>
      <c r="G2249" s="15" t="s">
        <v>63</v>
      </c>
      <c r="H2249" s="15" t="s">
        <v>59</v>
      </c>
      <c r="I2249" s="15" t="s">
        <v>60</v>
      </c>
      <c r="J2249" s="8" t="str">
        <f t="shared" si="213"/>
        <v>FG--</v>
      </c>
      <c r="K2249" s="15" t="s">
        <v>10</v>
      </c>
      <c r="L2249" s="46">
        <v>1600</v>
      </c>
      <c r="M2249" s="15" t="s">
        <v>1472</v>
      </c>
      <c r="N2249" s="15" t="s">
        <v>11</v>
      </c>
      <c r="O2249" s="49">
        <v>1.3002</v>
      </c>
      <c r="P2249" s="9">
        <f t="shared" si="214"/>
        <v>2080.3200000000002</v>
      </c>
      <c r="Q2249" s="10">
        <f t="shared" si="215"/>
        <v>7.3003400000000003</v>
      </c>
      <c r="R2249" s="10">
        <f t="shared" si="216"/>
        <v>0.17810000000000001</v>
      </c>
      <c r="S2249" s="11">
        <f t="shared" si="217"/>
        <v>284.95999999999998</v>
      </c>
      <c r="T2249" s="10" t="s">
        <v>349</v>
      </c>
      <c r="U2249" s="15" t="s">
        <v>64</v>
      </c>
    </row>
    <row r="2250" spans="1:22">
      <c r="A2250" s="15" t="s">
        <v>86</v>
      </c>
      <c r="B2250" s="16">
        <v>45678</v>
      </c>
      <c r="C2250" s="16">
        <v>45677</v>
      </c>
      <c r="D2250" s="15" t="s">
        <v>5</v>
      </c>
      <c r="E2250" s="15" t="s">
        <v>6</v>
      </c>
      <c r="G2250" s="15" t="s">
        <v>87</v>
      </c>
      <c r="H2250" s="15" t="s">
        <v>84</v>
      </c>
      <c r="I2250" s="15" t="s">
        <v>85</v>
      </c>
      <c r="J2250" s="8" t="str">
        <f t="shared" si="213"/>
        <v>BOX-</v>
      </c>
      <c r="K2250" s="15" t="s">
        <v>10</v>
      </c>
      <c r="L2250" s="46">
        <v>910</v>
      </c>
      <c r="M2250" s="15" t="s">
        <v>1472</v>
      </c>
      <c r="N2250" s="15" t="s">
        <v>11</v>
      </c>
      <c r="O2250" s="49">
        <v>5.2</v>
      </c>
      <c r="P2250" s="9">
        <f t="shared" si="214"/>
        <v>4732</v>
      </c>
      <c r="Q2250" s="10">
        <f t="shared" si="215"/>
        <v>7.3003400000000003</v>
      </c>
      <c r="R2250" s="10">
        <f t="shared" si="216"/>
        <v>0.71230000000000004</v>
      </c>
      <c r="S2250" s="11">
        <f t="shared" si="217"/>
        <v>648.19000000000005</v>
      </c>
      <c r="T2250" s="10" t="s">
        <v>349</v>
      </c>
      <c r="U2250" s="15" t="s">
        <v>1</v>
      </c>
    </row>
    <row r="2251" spans="1:22">
      <c r="A2251" s="15" t="s">
        <v>69</v>
      </c>
      <c r="B2251" s="16">
        <v>45678</v>
      </c>
      <c r="C2251" s="16">
        <v>45678</v>
      </c>
      <c r="D2251" s="15" t="s">
        <v>67</v>
      </c>
      <c r="E2251" s="15" t="s">
        <v>68</v>
      </c>
      <c r="G2251" s="15" t="s">
        <v>70</v>
      </c>
      <c r="H2251" s="15" t="s">
        <v>65</v>
      </c>
      <c r="I2251" s="15" t="s">
        <v>66</v>
      </c>
      <c r="J2251" s="8" t="str">
        <f t="shared" si="213"/>
        <v>MISC</v>
      </c>
      <c r="K2251" s="15" t="s">
        <v>10</v>
      </c>
      <c r="L2251" s="46">
        <v>1000</v>
      </c>
      <c r="M2251" s="15" t="s">
        <v>1472</v>
      </c>
      <c r="N2251" s="15" t="s">
        <v>11</v>
      </c>
      <c r="O2251" s="49">
        <v>6.1100000000000002E-2</v>
      </c>
      <c r="P2251" s="9">
        <f t="shared" si="214"/>
        <v>61.1</v>
      </c>
      <c r="Q2251" s="10">
        <f t="shared" si="215"/>
        <v>7.3003400000000003</v>
      </c>
      <c r="R2251" s="10">
        <f t="shared" si="216"/>
        <v>8.3999999999999995E-3</v>
      </c>
      <c r="S2251" s="11">
        <f t="shared" si="217"/>
        <v>8.4</v>
      </c>
      <c r="T2251" s="10" t="s">
        <v>349</v>
      </c>
      <c r="U2251" s="15" t="s">
        <v>25</v>
      </c>
    </row>
    <row r="2252" spans="1:22">
      <c r="A2252" s="15" t="s">
        <v>90</v>
      </c>
      <c r="B2252" s="16">
        <v>45678</v>
      </c>
      <c r="C2252" s="16">
        <v>45677</v>
      </c>
      <c r="D2252" s="15" t="s">
        <v>5</v>
      </c>
      <c r="E2252" s="15" t="s">
        <v>6</v>
      </c>
      <c r="G2252" s="15" t="s">
        <v>91</v>
      </c>
      <c r="H2252" s="15" t="s">
        <v>88</v>
      </c>
      <c r="I2252" s="15" t="s">
        <v>89</v>
      </c>
      <c r="J2252" s="8" t="str">
        <f t="shared" si="213"/>
        <v>SHTS</v>
      </c>
      <c r="K2252" s="15" t="s">
        <v>10</v>
      </c>
      <c r="L2252" s="46">
        <v>1010</v>
      </c>
      <c r="M2252" s="15" t="s">
        <v>1472</v>
      </c>
      <c r="N2252" s="15" t="s">
        <v>11</v>
      </c>
      <c r="O2252" s="49">
        <v>3.22</v>
      </c>
      <c r="P2252" s="9">
        <f t="shared" si="214"/>
        <v>3252.2</v>
      </c>
      <c r="Q2252" s="10">
        <f t="shared" si="215"/>
        <v>7.3003400000000003</v>
      </c>
      <c r="R2252" s="10">
        <f t="shared" si="216"/>
        <v>0.44109999999999999</v>
      </c>
      <c r="S2252" s="11">
        <f t="shared" si="217"/>
        <v>445.51</v>
      </c>
      <c r="T2252" s="10" t="s">
        <v>349</v>
      </c>
      <c r="U2252" s="15" t="s">
        <v>9</v>
      </c>
    </row>
    <row r="2253" spans="1:22">
      <c r="A2253" s="15" t="s">
        <v>96</v>
      </c>
      <c r="B2253" s="16">
        <v>45678</v>
      </c>
      <c r="C2253" s="16">
        <v>45615</v>
      </c>
      <c r="D2253" s="15" t="s">
        <v>94</v>
      </c>
      <c r="E2253" s="15" t="s">
        <v>95</v>
      </c>
      <c r="G2253" s="15" t="s">
        <v>97</v>
      </c>
      <c r="H2253" s="15" t="s">
        <v>92</v>
      </c>
      <c r="I2253" s="15" t="s">
        <v>93</v>
      </c>
      <c r="J2253" s="8" t="str">
        <f t="shared" si="213"/>
        <v>SKU-</v>
      </c>
      <c r="K2253" s="15" t="s">
        <v>98</v>
      </c>
      <c r="L2253" s="46">
        <v>600</v>
      </c>
      <c r="M2253" s="15" t="s">
        <v>1472</v>
      </c>
      <c r="N2253" s="15" t="s">
        <v>11</v>
      </c>
      <c r="O2253" s="49">
        <v>6.298</v>
      </c>
      <c r="P2253" s="9">
        <f t="shared" si="214"/>
        <v>3778.8</v>
      </c>
      <c r="Q2253" s="10">
        <f t="shared" si="215"/>
        <v>7.3003400000000003</v>
      </c>
      <c r="R2253" s="10">
        <f t="shared" si="216"/>
        <v>0.86270000000000002</v>
      </c>
      <c r="S2253" s="11">
        <f t="shared" si="217"/>
        <v>517.62</v>
      </c>
      <c r="T2253" s="10" t="s">
        <v>349</v>
      </c>
      <c r="U2253" s="15" t="s">
        <v>2</v>
      </c>
    </row>
    <row r="2254" spans="1:22">
      <c r="A2254" s="15" t="s">
        <v>116</v>
      </c>
      <c r="B2254" s="16">
        <v>45678</v>
      </c>
      <c r="C2254" s="16">
        <v>45677</v>
      </c>
      <c r="D2254" s="15" t="s">
        <v>101</v>
      </c>
      <c r="E2254" s="15" t="s">
        <v>102</v>
      </c>
      <c r="F2254" s="17"/>
      <c r="G2254" s="15" t="s">
        <v>117</v>
      </c>
      <c r="H2254" s="15" t="s">
        <v>114</v>
      </c>
      <c r="I2254" s="15" t="s">
        <v>115</v>
      </c>
      <c r="J2254" s="8" t="str">
        <f t="shared" si="213"/>
        <v>STKR</v>
      </c>
      <c r="K2254" s="15" t="s">
        <v>10</v>
      </c>
      <c r="L2254" s="46">
        <v>5000</v>
      </c>
      <c r="M2254" s="15" t="s">
        <v>1472</v>
      </c>
      <c r="N2254" s="15" t="s">
        <v>11</v>
      </c>
      <c r="O2254" s="49">
        <v>2.5000000000000001E-2</v>
      </c>
      <c r="P2254" s="9">
        <f t="shared" si="214"/>
        <v>125</v>
      </c>
      <c r="Q2254" s="10">
        <f t="shared" si="215"/>
        <v>7.3003400000000003</v>
      </c>
      <c r="R2254" s="10">
        <f t="shared" si="216"/>
        <v>3.3999999999999998E-3</v>
      </c>
      <c r="S2254" s="11">
        <f t="shared" si="217"/>
        <v>17</v>
      </c>
      <c r="T2254" s="10" t="s">
        <v>349</v>
      </c>
      <c r="U2254" s="15" t="s">
        <v>18</v>
      </c>
      <c r="V2254" s="18"/>
    </row>
    <row r="2255" spans="1:22">
      <c r="A2255" s="15" t="s">
        <v>113</v>
      </c>
      <c r="B2255" s="16">
        <v>45678</v>
      </c>
      <c r="C2255" s="16">
        <v>45643</v>
      </c>
      <c r="D2255" s="15" t="s">
        <v>101</v>
      </c>
      <c r="E2255" s="15" t="s">
        <v>102</v>
      </c>
      <c r="G2255" s="15" t="s">
        <v>104</v>
      </c>
      <c r="H2255" s="15" t="s">
        <v>111</v>
      </c>
      <c r="I2255" s="15" t="s">
        <v>112</v>
      </c>
      <c r="J2255" s="8" t="str">
        <f t="shared" si="213"/>
        <v>STKR</v>
      </c>
      <c r="K2255" s="15" t="s">
        <v>10</v>
      </c>
      <c r="L2255" s="46">
        <v>2270</v>
      </c>
      <c r="M2255" s="15" t="s">
        <v>1472</v>
      </c>
      <c r="N2255" s="15" t="s">
        <v>11</v>
      </c>
      <c r="O2255" s="49">
        <v>0.05</v>
      </c>
      <c r="P2255" s="9">
        <f t="shared" si="214"/>
        <v>113.5</v>
      </c>
      <c r="Q2255" s="10">
        <f t="shared" si="215"/>
        <v>7.3003400000000003</v>
      </c>
      <c r="R2255" s="10">
        <f t="shared" si="216"/>
        <v>6.7999999999999996E-3</v>
      </c>
      <c r="S2255" s="11">
        <f t="shared" si="217"/>
        <v>15.44</v>
      </c>
      <c r="T2255" s="10" t="s">
        <v>349</v>
      </c>
      <c r="U2255" s="15" t="s">
        <v>18</v>
      </c>
    </row>
    <row r="2256" spans="1:22">
      <c r="A2256" s="15" t="s">
        <v>110</v>
      </c>
      <c r="B2256" s="16">
        <v>45678</v>
      </c>
      <c r="C2256" s="16">
        <v>45643</v>
      </c>
      <c r="D2256" s="15" t="s">
        <v>101</v>
      </c>
      <c r="E2256" s="15" t="s">
        <v>102</v>
      </c>
      <c r="G2256" s="15" t="s">
        <v>104</v>
      </c>
      <c r="H2256" s="15" t="s">
        <v>108</v>
      </c>
      <c r="I2256" s="15" t="s">
        <v>109</v>
      </c>
      <c r="J2256" s="8" t="str">
        <f t="shared" si="213"/>
        <v>STKR</v>
      </c>
      <c r="K2256" s="15" t="s">
        <v>10</v>
      </c>
      <c r="L2256" s="46">
        <v>1880</v>
      </c>
      <c r="M2256" s="15" t="s">
        <v>1472</v>
      </c>
      <c r="N2256" s="15" t="s">
        <v>11</v>
      </c>
      <c r="O2256" s="49">
        <v>0.05</v>
      </c>
      <c r="P2256" s="9">
        <f t="shared" si="214"/>
        <v>94</v>
      </c>
      <c r="Q2256" s="10">
        <f t="shared" si="215"/>
        <v>7.3003400000000003</v>
      </c>
      <c r="R2256" s="10">
        <f t="shared" si="216"/>
        <v>6.7999999999999996E-3</v>
      </c>
      <c r="S2256" s="11">
        <f t="shared" si="217"/>
        <v>12.78</v>
      </c>
      <c r="T2256" s="10" t="s">
        <v>349</v>
      </c>
      <c r="U2256" s="15" t="s">
        <v>18</v>
      </c>
    </row>
    <row r="2257" spans="1:21">
      <c r="A2257" s="15" t="s">
        <v>107</v>
      </c>
      <c r="B2257" s="16">
        <v>45678</v>
      </c>
      <c r="C2257" s="16">
        <v>45643</v>
      </c>
      <c r="D2257" s="15" t="s">
        <v>101</v>
      </c>
      <c r="E2257" s="15" t="s">
        <v>102</v>
      </c>
      <c r="G2257" s="15" t="s">
        <v>104</v>
      </c>
      <c r="H2257" s="15" t="s">
        <v>105</v>
      </c>
      <c r="I2257" s="15" t="s">
        <v>106</v>
      </c>
      <c r="J2257" s="8" t="str">
        <f t="shared" si="213"/>
        <v>STKR</v>
      </c>
      <c r="K2257" s="15" t="s">
        <v>10</v>
      </c>
      <c r="L2257" s="46">
        <v>1200</v>
      </c>
      <c r="M2257" s="15" t="s">
        <v>1472</v>
      </c>
      <c r="N2257" s="15" t="s">
        <v>11</v>
      </c>
      <c r="O2257" s="49">
        <v>0.05</v>
      </c>
      <c r="P2257" s="9">
        <f t="shared" si="214"/>
        <v>60</v>
      </c>
      <c r="Q2257" s="10">
        <f t="shared" si="215"/>
        <v>7.3003400000000003</v>
      </c>
      <c r="R2257" s="10">
        <f t="shared" si="216"/>
        <v>6.7999999999999996E-3</v>
      </c>
      <c r="S2257" s="11">
        <f t="shared" si="217"/>
        <v>8.16</v>
      </c>
      <c r="T2257" s="10" t="s">
        <v>349</v>
      </c>
      <c r="U2257" s="15" t="s">
        <v>18</v>
      </c>
    </row>
    <row r="2258" spans="1:21">
      <c r="A2258" s="15" t="s">
        <v>103</v>
      </c>
      <c r="B2258" s="16">
        <v>45678</v>
      </c>
      <c r="C2258" s="16">
        <v>45643</v>
      </c>
      <c r="D2258" s="15" t="s">
        <v>101</v>
      </c>
      <c r="E2258" s="15" t="s">
        <v>102</v>
      </c>
      <c r="G2258" s="15" t="s">
        <v>104</v>
      </c>
      <c r="H2258" s="15" t="s">
        <v>99</v>
      </c>
      <c r="I2258" s="15" t="s">
        <v>100</v>
      </c>
      <c r="J2258" s="8" t="str">
        <f t="shared" si="213"/>
        <v>STKR</v>
      </c>
      <c r="K2258" s="15" t="s">
        <v>10</v>
      </c>
      <c r="L2258" s="46">
        <v>1010</v>
      </c>
      <c r="M2258" s="15" t="s">
        <v>1472</v>
      </c>
      <c r="N2258" s="15" t="s">
        <v>11</v>
      </c>
      <c r="O2258" s="49">
        <v>0.11</v>
      </c>
      <c r="P2258" s="9">
        <f t="shared" si="214"/>
        <v>111.1</v>
      </c>
      <c r="Q2258" s="10">
        <f t="shared" si="215"/>
        <v>7.3003400000000003</v>
      </c>
      <c r="R2258" s="10">
        <f t="shared" si="216"/>
        <v>1.5100000000000001E-2</v>
      </c>
      <c r="S2258" s="11">
        <f t="shared" si="217"/>
        <v>15.25</v>
      </c>
      <c r="T2258" s="10" t="s">
        <v>349</v>
      </c>
      <c r="U2258" s="15" t="s">
        <v>18</v>
      </c>
    </row>
    <row r="2259" spans="1:21">
      <c r="A2259" s="15" t="s">
        <v>123</v>
      </c>
      <c r="B2259" s="16">
        <v>45677</v>
      </c>
      <c r="C2259" s="16">
        <v>45672</v>
      </c>
      <c r="D2259" s="15" t="s">
        <v>121</v>
      </c>
      <c r="E2259" s="15" t="s">
        <v>122</v>
      </c>
      <c r="G2259" s="15" t="s">
        <v>124</v>
      </c>
      <c r="H2259" s="15" t="s">
        <v>119</v>
      </c>
      <c r="I2259" s="15" t="s">
        <v>120</v>
      </c>
      <c r="J2259" s="8" t="str">
        <f t="shared" si="213"/>
        <v>LHDL</v>
      </c>
      <c r="K2259" s="15" t="s">
        <v>10</v>
      </c>
      <c r="L2259" s="46">
        <v>32</v>
      </c>
      <c r="M2259" s="15" t="s">
        <v>1472</v>
      </c>
      <c r="N2259" s="15" t="s">
        <v>11</v>
      </c>
      <c r="O2259" s="49">
        <v>7.4566999999999997</v>
      </c>
      <c r="P2259" s="9">
        <f t="shared" si="214"/>
        <v>238.61</v>
      </c>
      <c r="Q2259" s="10">
        <f t="shared" si="215"/>
        <v>7.3003400000000003</v>
      </c>
      <c r="R2259" s="10">
        <f t="shared" si="216"/>
        <v>1.0214000000000001</v>
      </c>
      <c r="S2259" s="11">
        <f t="shared" si="217"/>
        <v>32.68</v>
      </c>
      <c r="T2259" s="10" t="s">
        <v>349</v>
      </c>
      <c r="U2259" s="15" t="s">
        <v>125</v>
      </c>
    </row>
    <row r="2260" spans="1:21">
      <c r="A2260" s="15" t="s">
        <v>130</v>
      </c>
      <c r="B2260" s="16">
        <v>45677</v>
      </c>
      <c r="C2260" s="16">
        <v>45664</v>
      </c>
      <c r="D2260" s="15" t="s">
        <v>128</v>
      </c>
      <c r="E2260" s="15" t="s">
        <v>129</v>
      </c>
      <c r="G2260" s="15" t="s">
        <v>131</v>
      </c>
      <c r="H2260" s="15" t="s">
        <v>126</v>
      </c>
      <c r="I2260" s="15" t="s">
        <v>127</v>
      </c>
      <c r="J2260" s="8" t="str">
        <f t="shared" si="213"/>
        <v>RIV-</v>
      </c>
      <c r="K2260" s="15" t="s">
        <v>10</v>
      </c>
      <c r="L2260" s="46">
        <v>1000</v>
      </c>
      <c r="M2260" s="15" t="s">
        <v>1472</v>
      </c>
      <c r="N2260" s="15" t="s">
        <v>11</v>
      </c>
      <c r="O2260" s="49">
        <v>8.7300000000000003E-2</v>
      </c>
      <c r="P2260" s="9">
        <f t="shared" si="214"/>
        <v>87.3</v>
      </c>
      <c r="Q2260" s="10">
        <f t="shared" si="215"/>
        <v>7.3003400000000003</v>
      </c>
      <c r="R2260" s="10">
        <f t="shared" si="216"/>
        <v>1.2E-2</v>
      </c>
      <c r="S2260" s="11">
        <f t="shared" si="217"/>
        <v>12</v>
      </c>
      <c r="T2260" s="10" t="s">
        <v>349</v>
      </c>
      <c r="U2260" s="15" t="s">
        <v>132</v>
      </c>
    </row>
    <row r="2261" spans="1:21">
      <c r="A2261" s="15" t="s">
        <v>96</v>
      </c>
      <c r="B2261" s="16">
        <v>45677</v>
      </c>
      <c r="C2261" s="16">
        <v>45615</v>
      </c>
      <c r="D2261" s="15" t="s">
        <v>94</v>
      </c>
      <c r="E2261" s="15" t="s">
        <v>95</v>
      </c>
      <c r="G2261" s="15" t="s">
        <v>118</v>
      </c>
      <c r="H2261" s="15" t="s">
        <v>92</v>
      </c>
      <c r="I2261" s="15" t="s">
        <v>93</v>
      </c>
      <c r="J2261" s="8" t="str">
        <f t="shared" si="213"/>
        <v>SKU-</v>
      </c>
      <c r="K2261" s="15" t="s">
        <v>98</v>
      </c>
      <c r="L2261" s="46">
        <v>600</v>
      </c>
      <c r="M2261" s="15" t="s">
        <v>1472</v>
      </c>
      <c r="N2261" s="15" t="s">
        <v>11</v>
      </c>
      <c r="O2261" s="49">
        <v>6.298</v>
      </c>
      <c r="P2261" s="9">
        <f t="shared" si="214"/>
        <v>3778.8</v>
      </c>
      <c r="Q2261" s="10">
        <f t="shared" si="215"/>
        <v>7.3003400000000003</v>
      </c>
      <c r="R2261" s="10">
        <f t="shared" si="216"/>
        <v>0.86270000000000002</v>
      </c>
      <c r="S2261" s="11">
        <f t="shared" si="217"/>
        <v>517.62</v>
      </c>
      <c r="T2261" s="10" t="s">
        <v>349</v>
      </c>
      <c r="U2261" s="15" t="s">
        <v>2</v>
      </c>
    </row>
    <row r="2262" spans="1:21">
      <c r="A2262" s="15" t="s">
        <v>96</v>
      </c>
      <c r="B2262" s="16">
        <v>45677</v>
      </c>
      <c r="C2262" s="16">
        <v>45615</v>
      </c>
      <c r="D2262" s="15" t="s">
        <v>94</v>
      </c>
      <c r="E2262" s="15" t="s">
        <v>95</v>
      </c>
      <c r="G2262" s="15" t="s">
        <v>133</v>
      </c>
      <c r="H2262" s="15" t="s">
        <v>92</v>
      </c>
      <c r="I2262" s="15" t="s">
        <v>93</v>
      </c>
      <c r="J2262" s="8" t="str">
        <f t="shared" si="213"/>
        <v>SKU-</v>
      </c>
      <c r="K2262" s="15" t="s">
        <v>98</v>
      </c>
      <c r="L2262" s="46">
        <v>1800</v>
      </c>
      <c r="M2262" s="15" t="s">
        <v>1472</v>
      </c>
      <c r="N2262" s="15" t="s">
        <v>11</v>
      </c>
      <c r="O2262" s="49">
        <v>6.298</v>
      </c>
      <c r="P2262" s="9">
        <f t="shared" si="214"/>
        <v>11336.4</v>
      </c>
      <c r="Q2262" s="10">
        <f t="shared" si="215"/>
        <v>7.3003400000000003</v>
      </c>
      <c r="R2262" s="10">
        <f t="shared" si="216"/>
        <v>0.86270000000000002</v>
      </c>
      <c r="S2262" s="11">
        <f t="shared" si="217"/>
        <v>1552.86</v>
      </c>
      <c r="T2262" s="10" t="s">
        <v>349</v>
      </c>
      <c r="U2262" s="15" t="s">
        <v>2</v>
      </c>
    </row>
    <row r="2263" spans="1:21">
      <c r="A2263" s="15" t="s">
        <v>155</v>
      </c>
      <c r="B2263" s="16">
        <v>45675</v>
      </c>
      <c r="C2263" s="16">
        <v>45653</v>
      </c>
      <c r="D2263" s="15" t="s">
        <v>149</v>
      </c>
      <c r="E2263" s="15" t="s">
        <v>150</v>
      </c>
      <c r="G2263" s="15" t="s">
        <v>156</v>
      </c>
      <c r="H2263" s="15" t="s">
        <v>153</v>
      </c>
      <c r="I2263" s="15" t="s">
        <v>154</v>
      </c>
      <c r="J2263" s="8" t="str">
        <f t="shared" si="213"/>
        <v>GLID</v>
      </c>
      <c r="K2263" s="15" t="s">
        <v>10</v>
      </c>
      <c r="L2263" s="46">
        <v>1000</v>
      </c>
      <c r="M2263" s="15" t="s">
        <v>1472</v>
      </c>
      <c r="N2263" s="15" t="s">
        <v>11</v>
      </c>
      <c r="O2263" s="49">
        <v>3.0440999999999998</v>
      </c>
      <c r="P2263" s="9">
        <f t="shared" si="214"/>
        <v>3044.1</v>
      </c>
      <c r="Q2263" s="10">
        <f t="shared" si="215"/>
        <v>7.3003400000000003</v>
      </c>
      <c r="R2263" s="10">
        <f t="shared" si="216"/>
        <v>0.41699999999999998</v>
      </c>
      <c r="S2263" s="11">
        <f t="shared" si="217"/>
        <v>417</v>
      </c>
      <c r="T2263" s="10" t="s">
        <v>349</v>
      </c>
      <c r="U2263" s="15" t="s">
        <v>78</v>
      </c>
    </row>
    <row r="2264" spans="1:21">
      <c r="A2264" s="15" t="s">
        <v>159</v>
      </c>
      <c r="B2264" s="16">
        <v>45675</v>
      </c>
      <c r="C2264" s="16">
        <v>45646</v>
      </c>
      <c r="D2264" s="15" t="s">
        <v>149</v>
      </c>
      <c r="E2264" s="15" t="s">
        <v>150</v>
      </c>
      <c r="G2264" s="15" t="s">
        <v>156</v>
      </c>
      <c r="H2264" s="15" t="s">
        <v>157</v>
      </c>
      <c r="I2264" s="15" t="s">
        <v>158</v>
      </c>
      <c r="J2264" s="8" t="str">
        <f t="shared" si="213"/>
        <v>GLID</v>
      </c>
      <c r="K2264" s="15" t="s">
        <v>10</v>
      </c>
      <c r="L2264" s="46">
        <v>7100</v>
      </c>
      <c r="M2264" s="15" t="s">
        <v>1472</v>
      </c>
      <c r="N2264" s="15" t="s">
        <v>11</v>
      </c>
      <c r="O2264" s="49">
        <v>3.3437000000000001</v>
      </c>
      <c r="P2264" s="9">
        <f t="shared" si="214"/>
        <v>23740.27</v>
      </c>
      <c r="Q2264" s="10">
        <f t="shared" si="215"/>
        <v>7.3003400000000003</v>
      </c>
      <c r="R2264" s="10">
        <f t="shared" si="216"/>
        <v>0.45800000000000002</v>
      </c>
      <c r="S2264" s="11">
        <f t="shared" si="217"/>
        <v>3251.8</v>
      </c>
      <c r="T2264" s="10" t="s">
        <v>349</v>
      </c>
      <c r="U2264" s="15" t="s">
        <v>78</v>
      </c>
    </row>
    <row r="2265" spans="1:21">
      <c r="A2265" s="15" t="s">
        <v>145</v>
      </c>
      <c r="B2265" s="16">
        <v>45675</v>
      </c>
      <c r="C2265" s="16">
        <v>45646</v>
      </c>
      <c r="D2265" s="15" t="s">
        <v>143</v>
      </c>
      <c r="E2265" s="15" t="s">
        <v>144</v>
      </c>
      <c r="G2265" s="15" t="s">
        <v>146</v>
      </c>
      <c r="H2265" s="15" t="s">
        <v>141</v>
      </c>
      <c r="I2265" s="15" t="s">
        <v>142</v>
      </c>
      <c r="J2265" s="8" t="str">
        <f t="shared" ref="J2265:J2295" si="218">+LEFT(U2265,4)</f>
        <v>KNOB</v>
      </c>
      <c r="K2265" s="15" t="s">
        <v>10</v>
      </c>
      <c r="L2265" s="46">
        <v>9500</v>
      </c>
      <c r="M2265" s="15" t="s">
        <v>1472</v>
      </c>
      <c r="N2265" s="15" t="s">
        <v>11</v>
      </c>
      <c r="O2265" s="49">
        <v>5.0999999999999996</v>
      </c>
      <c r="P2265" s="9">
        <f t="shared" si="214"/>
        <v>48450</v>
      </c>
      <c r="Q2265" s="10">
        <f t="shared" si="215"/>
        <v>7.3003400000000003</v>
      </c>
      <c r="R2265" s="10">
        <f t="shared" si="216"/>
        <v>0.6986</v>
      </c>
      <c r="S2265" s="11">
        <f t="shared" si="217"/>
        <v>6636.7</v>
      </c>
      <c r="T2265" s="10" t="s">
        <v>349</v>
      </c>
      <c r="U2265" s="15" t="s">
        <v>32</v>
      </c>
    </row>
    <row r="2266" spans="1:21">
      <c r="A2266" s="15" t="s">
        <v>139</v>
      </c>
      <c r="B2266" s="16">
        <v>45675</v>
      </c>
      <c r="C2266" s="16">
        <v>45671</v>
      </c>
      <c r="D2266" s="15" t="s">
        <v>137</v>
      </c>
      <c r="E2266" s="15" t="s">
        <v>138</v>
      </c>
      <c r="G2266" s="15" t="s">
        <v>140</v>
      </c>
      <c r="H2266" s="15" t="s">
        <v>134</v>
      </c>
      <c r="I2266" s="15" t="s">
        <v>135</v>
      </c>
      <c r="J2266" s="8" t="str">
        <f t="shared" si="218"/>
        <v>MISC</v>
      </c>
      <c r="K2266" s="15" t="s">
        <v>10</v>
      </c>
      <c r="L2266" s="46">
        <v>900</v>
      </c>
      <c r="M2266" s="15" t="s">
        <v>136</v>
      </c>
      <c r="N2266" s="15" t="s">
        <v>11</v>
      </c>
      <c r="O2266" s="49">
        <v>6.5</v>
      </c>
      <c r="P2266" s="9">
        <f t="shared" si="214"/>
        <v>5850</v>
      </c>
      <c r="Q2266" s="10">
        <f t="shared" si="215"/>
        <v>7.3003400000000003</v>
      </c>
      <c r="R2266" s="10">
        <f t="shared" si="216"/>
        <v>0.89039999999999997</v>
      </c>
      <c r="S2266" s="11">
        <f t="shared" si="217"/>
        <v>801.36</v>
      </c>
      <c r="T2266" s="10" t="s">
        <v>349</v>
      </c>
      <c r="U2266" s="15" t="s">
        <v>25</v>
      </c>
    </row>
    <row r="2267" spans="1:21">
      <c r="A2267" s="15" t="s">
        <v>164</v>
      </c>
      <c r="B2267" s="16">
        <v>45675</v>
      </c>
      <c r="C2267" s="16">
        <v>45670</v>
      </c>
      <c r="D2267" s="15" t="s">
        <v>162</v>
      </c>
      <c r="E2267" s="15" t="s">
        <v>163</v>
      </c>
      <c r="G2267" s="15" t="s">
        <v>165</v>
      </c>
      <c r="H2267" s="15" t="s">
        <v>160</v>
      </c>
      <c r="I2267" s="15" t="s">
        <v>161</v>
      </c>
      <c r="J2267" s="8" t="str">
        <f t="shared" si="218"/>
        <v>SCR-</v>
      </c>
      <c r="K2267" s="15" t="s">
        <v>10</v>
      </c>
      <c r="L2267" s="46">
        <v>3200</v>
      </c>
      <c r="M2267" s="15" t="s">
        <v>1472</v>
      </c>
      <c r="N2267" s="15" t="s">
        <v>11</v>
      </c>
      <c r="O2267" s="49">
        <v>0.14199999999999999</v>
      </c>
      <c r="P2267" s="9">
        <f t="shared" si="214"/>
        <v>454.4</v>
      </c>
      <c r="Q2267" s="10">
        <f t="shared" si="215"/>
        <v>7.3003400000000003</v>
      </c>
      <c r="R2267" s="10">
        <f t="shared" si="216"/>
        <v>1.95E-2</v>
      </c>
      <c r="S2267" s="11">
        <f t="shared" si="217"/>
        <v>62.4</v>
      </c>
      <c r="T2267" s="10" t="s">
        <v>349</v>
      </c>
      <c r="U2267" s="15" t="s">
        <v>166</v>
      </c>
    </row>
    <row r="2268" spans="1:21">
      <c r="A2268" s="15" t="s">
        <v>151</v>
      </c>
      <c r="B2268" s="16">
        <v>45675</v>
      </c>
      <c r="C2268" s="16">
        <v>45639</v>
      </c>
      <c r="D2268" s="15" t="s">
        <v>149</v>
      </c>
      <c r="E2268" s="15" t="s">
        <v>150</v>
      </c>
      <c r="G2268" s="15" t="s">
        <v>152</v>
      </c>
      <c r="H2268" s="15" t="s">
        <v>147</v>
      </c>
      <c r="I2268" s="15" t="s">
        <v>148</v>
      </c>
      <c r="J2268" s="8" t="str">
        <f t="shared" si="218"/>
        <v>SKU-</v>
      </c>
      <c r="K2268" s="15" t="s">
        <v>98</v>
      </c>
      <c r="L2268" s="46">
        <v>910</v>
      </c>
      <c r="M2268" s="15" t="s">
        <v>1472</v>
      </c>
      <c r="N2268" s="15" t="s">
        <v>11</v>
      </c>
      <c r="O2268" s="49">
        <v>8.6722999999999999</v>
      </c>
      <c r="P2268" s="9">
        <f t="shared" si="214"/>
        <v>7891.79</v>
      </c>
      <c r="Q2268" s="10">
        <f t="shared" si="215"/>
        <v>7.3003400000000003</v>
      </c>
      <c r="R2268" s="10">
        <f t="shared" si="216"/>
        <v>1.1879</v>
      </c>
      <c r="S2268" s="11">
        <f t="shared" si="217"/>
        <v>1080.99</v>
      </c>
      <c r="T2268" s="10" t="s">
        <v>349</v>
      </c>
      <c r="U2268" s="15" t="s">
        <v>2</v>
      </c>
    </row>
    <row r="2269" spans="1:21">
      <c r="A2269" s="15" t="s">
        <v>220</v>
      </c>
      <c r="B2269" s="16">
        <v>45674</v>
      </c>
      <c r="C2269" s="16">
        <v>45663</v>
      </c>
      <c r="D2269" s="15" t="s">
        <v>187</v>
      </c>
      <c r="E2269" s="15" t="s">
        <v>188</v>
      </c>
      <c r="G2269" s="15" t="s">
        <v>195</v>
      </c>
      <c r="H2269" s="15" t="s">
        <v>211</v>
      </c>
      <c r="I2269" s="15" t="s">
        <v>212</v>
      </c>
      <c r="J2269" s="8" t="str">
        <f t="shared" si="218"/>
        <v>ALM-</v>
      </c>
      <c r="K2269" s="15" t="s">
        <v>98</v>
      </c>
      <c r="L2269" s="46">
        <v>400</v>
      </c>
      <c r="M2269" s="15" t="s">
        <v>186</v>
      </c>
      <c r="N2269" s="15" t="s">
        <v>11</v>
      </c>
      <c r="O2269" s="49">
        <v>3.1415999999999999</v>
      </c>
      <c r="P2269" s="9">
        <f t="shared" si="214"/>
        <v>1256.6400000000001</v>
      </c>
      <c r="Q2269" s="10">
        <f t="shared" si="215"/>
        <v>7.3003400000000003</v>
      </c>
      <c r="R2269" s="10">
        <f t="shared" si="216"/>
        <v>0.43030000000000002</v>
      </c>
      <c r="S2269" s="11">
        <f t="shared" si="217"/>
        <v>172.12</v>
      </c>
      <c r="T2269" s="10" t="s">
        <v>349</v>
      </c>
      <c r="U2269" s="15" t="s">
        <v>191</v>
      </c>
    </row>
    <row r="2270" spans="1:21">
      <c r="A2270" s="15" t="s">
        <v>219</v>
      </c>
      <c r="B2270" s="16">
        <v>45674</v>
      </c>
      <c r="C2270" s="16">
        <v>45663</v>
      </c>
      <c r="D2270" s="15" t="s">
        <v>187</v>
      </c>
      <c r="E2270" s="15" t="s">
        <v>188</v>
      </c>
      <c r="G2270" s="15" t="s">
        <v>195</v>
      </c>
      <c r="H2270" s="15" t="s">
        <v>217</v>
      </c>
      <c r="I2270" s="15" t="s">
        <v>218</v>
      </c>
      <c r="J2270" s="8" t="str">
        <f t="shared" si="218"/>
        <v>ALM-</v>
      </c>
      <c r="K2270" s="15" t="s">
        <v>98</v>
      </c>
      <c r="L2270" s="46">
        <v>100</v>
      </c>
      <c r="M2270" s="15" t="s">
        <v>186</v>
      </c>
      <c r="N2270" s="15" t="s">
        <v>11</v>
      </c>
      <c r="O2270" s="49">
        <v>3.1415999999999999</v>
      </c>
      <c r="P2270" s="9">
        <f t="shared" si="214"/>
        <v>314.16000000000003</v>
      </c>
      <c r="Q2270" s="10">
        <f t="shared" si="215"/>
        <v>7.3003400000000003</v>
      </c>
      <c r="R2270" s="10">
        <f t="shared" si="216"/>
        <v>0.43030000000000002</v>
      </c>
      <c r="S2270" s="11">
        <f t="shared" si="217"/>
        <v>43.03</v>
      </c>
      <c r="T2270" s="10" t="s">
        <v>349</v>
      </c>
      <c r="U2270" s="15" t="s">
        <v>191</v>
      </c>
    </row>
    <row r="2271" spans="1:21">
      <c r="A2271" s="15" t="s">
        <v>216</v>
      </c>
      <c r="B2271" s="16">
        <v>45674</v>
      </c>
      <c r="C2271" s="16">
        <v>45663</v>
      </c>
      <c r="D2271" s="15" t="s">
        <v>187</v>
      </c>
      <c r="E2271" s="15" t="s">
        <v>188</v>
      </c>
      <c r="G2271" s="15" t="s">
        <v>195</v>
      </c>
      <c r="H2271" s="15" t="s">
        <v>214</v>
      </c>
      <c r="I2271" s="15" t="s">
        <v>215</v>
      </c>
      <c r="J2271" s="8" t="str">
        <f t="shared" si="218"/>
        <v>ALM-</v>
      </c>
      <c r="K2271" s="15" t="s">
        <v>98</v>
      </c>
      <c r="L2271" s="46">
        <v>350</v>
      </c>
      <c r="M2271" s="15" t="s">
        <v>186</v>
      </c>
      <c r="N2271" s="15" t="s">
        <v>11</v>
      </c>
      <c r="O2271" s="49">
        <v>3.1415999999999999</v>
      </c>
      <c r="P2271" s="9">
        <f t="shared" si="214"/>
        <v>1099.56</v>
      </c>
      <c r="Q2271" s="10">
        <f t="shared" si="215"/>
        <v>7.3003400000000003</v>
      </c>
      <c r="R2271" s="10">
        <f t="shared" si="216"/>
        <v>0.43030000000000002</v>
      </c>
      <c r="S2271" s="11">
        <f t="shared" si="217"/>
        <v>150.61000000000001</v>
      </c>
      <c r="T2271" s="10" t="s">
        <v>349</v>
      </c>
      <c r="U2271" s="15" t="s">
        <v>191</v>
      </c>
    </row>
    <row r="2272" spans="1:21">
      <c r="A2272" s="15" t="s">
        <v>213</v>
      </c>
      <c r="B2272" s="16">
        <v>45674</v>
      </c>
      <c r="C2272" s="16">
        <v>45663</v>
      </c>
      <c r="D2272" s="15" t="s">
        <v>187</v>
      </c>
      <c r="E2272" s="15" t="s">
        <v>188</v>
      </c>
      <c r="G2272" s="15" t="s">
        <v>195</v>
      </c>
      <c r="H2272" s="15" t="s">
        <v>211</v>
      </c>
      <c r="I2272" s="15" t="s">
        <v>212</v>
      </c>
      <c r="J2272" s="8" t="str">
        <f t="shared" si="218"/>
        <v>ALM-</v>
      </c>
      <c r="K2272" s="15" t="s">
        <v>98</v>
      </c>
      <c r="L2272" s="46">
        <v>800</v>
      </c>
      <c r="M2272" s="15" t="s">
        <v>186</v>
      </c>
      <c r="N2272" s="15" t="s">
        <v>11</v>
      </c>
      <c r="O2272" s="49">
        <v>3.1415999999999999</v>
      </c>
      <c r="P2272" s="9">
        <f t="shared" si="214"/>
        <v>2513.2800000000002</v>
      </c>
      <c r="Q2272" s="10">
        <f t="shared" si="215"/>
        <v>7.3003400000000003</v>
      </c>
      <c r="R2272" s="10">
        <f t="shared" si="216"/>
        <v>0.43030000000000002</v>
      </c>
      <c r="S2272" s="11">
        <f t="shared" si="217"/>
        <v>344.24</v>
      </c>
      <c r="T2272" s="10" t="s">
        <v>349</v>
      </c>
      <c r="U2272" s="15" t="s">
        <v>191</v>
      </c>
    </row>
    <row r="2273" spans="1:21">
      <c r="A2273" s="15" t="s">
        <v>210</v>
      </c>
      <c r="B2273" s="16">
        <v>45674</v>
      </c>
      <c r="C2273" s="16">
        <v>45663</v>
      </c>
      <c r="D2273" s="15" t="s">
        <v>187</v>
      </c>
      <c r="E2273" s="15" t="s">
        <v>188</v>
      </c>
      <c r="G2273" s="15" t="s">
        <v>195</v>
      </c>
      <c r="H2273" s="15" t="s">
        <v>208</v>
      </c>
      <c r="I2273" s="15" t="s">
        <v>209</v>
      </c>
      <c r="J2273" s="8" t="str">
        <f t="shared" si="218"/>
        <v>ALM-</v>
      </c>
      <c r="K2273" s="15" t="s">
        <v>98</v>
      </c>
      <c r="L2273" s="46">
        <v>550</v>
      </c>
      <c r="M2273" s="15" t="s">
        <v>186</v>
      </c>
      <c r="N2273" s="15" t="s">
        <v>11</v>
      </c>
      <c r="O2273" s="49">
        <v>3.1415999999999999</v>
      </c>
      <c r="P2273" s="9">
        <f t="shared" si="214"/>
        <v>1727.88</v>
      </c>
      <c r="Q2273" s="10">
        <f t="shared" si="215"/>
        <v>7.3003400000000003</v>
      </c>
      <c r="R2273" s="10">
        <f t="shared" si="216"/>
        <v>0.43030000000000002</v>
      </c>
      <c r="S2273" s="11">
        <f t="shared" si="217"/>
        <v>236.67</v>
      </c>
      <c r="T2273" s="10" t="s">
        <v>349</v>
      </c>
      <c r="U2273" s="15" t="s">
        <v>191</v>
      </c>
    </row>
    <row r="2274" spans="1:21">
      <c r="A2274" s="15" t="s">
        <v>207</v>
      </c>
      <c r="B2274" s="16">
        <v>45674</v>
      </c>
      <c r="C2274" s="16">
        <v>45663</v>
      </c>
      <c r="D2274" s="15" t="s">
        <v>187</v>
      </c>
      <c r="E2274" s="15" t="s">
        <v>188</v>
      </c>
      <c r="G2274" s="15" t="s">
        <v>195</v>
      </c>
      <c r="H2274" s="15" t="s">
        <v>205</v>
      </c>
      <c r="I2274" s="15" t="s">
        <v>206</v>
      </c>
      <c r="J2274" s="8" t="str">
        <f t="shared" si="218"/>
        <v>ALM-</v>
      </c>
      <c r="K2274" s="15" t="s">
        <v>98</v>
      </c>
      <c r="L2274" s="46">
        <v>400</v>
      </c>
      <c r="M2274" s="15" t="s">
        <v>186</v>
      </c>
      <c r="N2274" s="15" t="s">
        <v>11</v>
      </c>
      <c r="O2274" s="49">
        <v>3.1415999999999999</v>
      </c>
      <c r="P2274" s="9">
        <f t="shared" si="214"/>
        <v>1256.6400000000001</v>
      </c>
      <c r="Q2274" s="10">
        <f t="shared" si="215"/>
        <v>7.3003400000000003</v>
      </c>
      <c r="R2274" s="10">
        <f t="shared" si="216"/>
        <v>0.43030000000000002</v>
      </c>
      <c r="S2274" s="11">
        <f t="shared" si="217"/>
        <v>172.12</v>
      </c>
      <c r="T2274" s="10" t="s">
        <v>349</v>
      </c>
      <c r="U2274" s="15" t="s">
        <v>191</v>
      </c>
    </row>
    <row r="2275" spans="1:21">
      <c r="A2275" s="15" t="s">
        <v>204</v>
      </c>
      <c r="B2275" s="16">
        <v>45674</v>
      </c>
      <c r="C2275" s="16">
        <v>45663</v>
      </c>
      <c r="D2275" s="15" t="s">
        <v>187</v>
      </c>
      <c r="E2275" s="15" t="s">
        <v>188</v>
      </c>
      <c r="G2275" s="15" t="s">
        <v>195</v>
      </c>
      <c r="H2275" s="15" t="s">
        <v>202</v>
      </c>
      <c r="I2275" s="15" t="s">
        <v>203</v>
      </c>
      <c r="J2275" s="8" t="str">
        <f t="shared" si="218"/>
        <v>ALM-</v>
      </c>
      <c r="K2275" s="15" t="s">
        <v>98</v>
      </c>
      <c r="L2275" s="46">
        <v>500</v>
      </c>
      <c r="M2275" s="15" t="s">
        <v>186</v>
      </c>
      <c r="N2275" s="15" t="s">
        <v>11</v>
      </c>
      <c r="O2275" s="49">
        <v>3.1415999999999999</v>
      </c>
      <c r="P2275" s="9">
        <f t="shared" si="214"/>
        <v>1570.8</v>
      </c>
      <c r="Q2275" s="10">
        <f t="shared" si="215"/>
        <v>7.3003400000000003</v>
      </c>
      <c r="R2275" s="10">
        <f t="shared" si="216"/>
        <v>0.43030000000000002</v>
      </c>
      <c r="S2275" s="11">
        <f t="shared" si="217"/>
        <v>215.15</v>
      </c>
      <c r="T2275" s="10" t="s">
        <v>349</v>
      </c>
      <c r="U2275" s="15" t="s">
        <v>191</v>
      </c>
    </row>
    <row r="2276" spans="1:21">
      <c r="A2276" s="15" t="s">
        <v>201</v>
      </c>
      <c r="B2276" s="16">
        <v>45674</v>
      </c>
      <c r="C2276" s="16">
        <v>45663</v>
      </c>
      <c r="D2276" s="15" t="s">
        <v>187</v>
      </c>
      <c r="E2276" s="15" t="s">
        <v>188</v>
      </c>
      <c r="G2276" s="15" t="s">
        <v>195</v>
      </c>
      <c r="H2276" s="15" t="s">
        <v>199</v>
      </c>
      <c r="I2276" s="15" t="s">
        <v>200</v>
      </c>
      <c r="J2276" s="8" t="str">
        <f t="shared" si="218"/>
        <v>ALM-</v>
      </c>
      <c r="K2276" s="15" t="s">
        <v>98</v>
      </c>
      <c r="L2276" s="46">
        <v>1200</v>
      </c>
      <c r="M2276" s="15" t="s">
        <v>186</v>
      </c>
      <c r="N2276" s="15" t="s">
        <v>11</v>
      </c>
      <c r="O2276" s="49">
        <v>3.1415999999999999</v>
      </c>
      <c r="P2276" s="9">
        <f t="shared" si="214"/>
        <v>3769.92</v>
      </c>
      <c r="Q2276" s="10">
        <f t="shared" si="215"/>
        <v>7.3003400000000003</v>
      </c>
      <c r="R2276" s="10">
        <f t="shared" si="216"/>
        <v>0.43030000000000002</v>
      </c>
      <c r="S2276" s="11">
        <f t="shared" si="217"/>
        <v>516.36</v>
      </c>
      <c r="T2276" s="10" t="s">
        <v>349</v>
      </c>
      <c r="U2276" s="15" t="s">
        <v>191</v>
      </c>
    </row>
    <row r="2277" spans="1:21">
      <c r="A2277" s="15" t="s">
        <v>198</v>
      </c>
      <c r="B2277" s="16">
        <v>45674</v>
      </c>
      <c r="C2277" s="16">
        <v>45664</v>
      </c>
      <c r="D2277" s="15" t="s">
        <v>187</v>
      </c>
      <c r="E2277" s="15" t="s">
        <v>188</v>
      </c>
      <c r="G2277" s="15" t="s">
        <v>195</v>
      </c>
      <c r="H2277" s="15" t="s">
        <v>196</v>
      </c>
      <c r="I2277" s="15" t="s">
        <v>197</v>
      </c>
      <c r="J2277" s="8" t="str">
        <f t="shared" si="218"/>
        <v>ALM-</v>
      </c>
      <c r="K2277" s="15" t="s">
        <v>98</v>
      </c>
      <c r="L2277" s="46">
        <v>2400</v>
      </c>
      <c r="M2277" s="15" t="s">
        <v>186</v>
      </c>
      <c r="N2277" s="15" t="s">
        <v>11</v>
      </c>
      <c r="O2277" s="49">
        <v>3.1415999999999999</v>
      </c>
      <c r="P2277" s="9">
        <f t="shared" si="214"/>
        <v>7539.84</v>
      </c>
      <c r="Q2277" s="10">
        <f t="shared" si="215"/>
        <v>7.3003400000000003</v>
      </c>
      <c r="R2277" s="10">
        <f t="shared" si="216"/>
        <v>0.43030000000000002</v>
      </c>
      <c r="S2277" s="11">
        <f t="shared" si="217"/>
        <v>1032.72</v>
      </c>
      <c r="T2277" s="10" t="s">
        <v>349</v>
      </c>
      <c r="U2277" s="15" t="s">
        <v>191</v>
      </c>
    </row>
    <row r="2278" spans="1:21">
      <c r="A2278" s="15" t="s">
        <v>189</v>
      </c>
      <c r="B2278" s="16">
        <v>45674</v>
      </c>
      <c r="C2278" s="16">
        <v>45650</v>
      </c>
      <c r="D2278" s="15" t="s">
        <v>187</v>
      </c>
      <c r="E2278" s="15" t="s">
        <v>188</v>
      </c>
      <c r="G2278" s="15" t="s">
        <v>190</v>
      </c>
      <c r="H2278" s="15" t="s">
        <v>184</v>
      </c>
      <c r="I2278" s="15" t="s">
        <v>185</v>
      </c>
      <c r="J2278" s="8" t="str">
        <f t="shared" si="218"/>
        <v>ALM-</v>
      </c>
      <c r="K2278" s="15" t="s">
        <v>98</v>
      </c>
      <c r="L2278" s="46">
        <v>100</v>
      </c>
      <c r="M2278" s="15" t="s">
        <v>186</v>
      </c>
      <c r="N2278" s="15" t="s">
        <v>11</v>
      </c>
      <c r="O2278" s="49">
        <v>3.6282999999999999</v>
      </c>
      <c r="P2278" s="9">
        <f t="shared" si="214"/>
        <v>362.83</v>
      </c>
      <c r="Q2278" s="10">
        <f t="shared" si="215"/>
        <v>7.3003400000000003</v>
      </c>
      <c r="R2278" s="10">
        <f t="shared" si="216"/>
        <v>0.497</v>
      </c>
      <c r="S2278" s="11">
        <f t="shared" si="217"/>
        <v>49.7</v>
      </c>
      <c r="T2278" s="10" t="s">
        <v>349</v>
      </c>
      <c r="U2278" s="15" t="s">
        <v>191</v>
      </c>
    </row>
    <row r="2279" spans="1:21">
      <c r="A2279" s="15" t="s">
        <v>194</v>
      </c>
      <c r="B2279" s="16">
        <v>45674</v>
      </c>
      <c r="C2279" s="16">
        <v>45667</v>
      </c>
      <c r="D2279" s="15" t="s">
        <v>187</v>
      </c>
      <c r="E2279" s="15" t="s">
        <v>188</v>
      </c>
      <c r="G2279" s="15" t="s">
        <v>195</v>
      </c>
      <c r="H2279" s="15" t="s">
        <v>192</v>
      </c>
      <c r="I2279" s="15" t="s">
        <v>193</v>
      </c>
      <c r="J2279" s="8" t="str">
        <f t="shared" si="218"/>
        <v>ALM-</v>
      </c>
      <c r="K2279" s="15" t="s">
        <v>98</v>
      </c>
      <c r="L2279" s="46">
        <v>50</v>
      </c>
      <c r="M2279" s="15" t="s">
        <v>186</v>
      </c>
      <c r="N2279" s="15" t="s">
        <v>11</v>
      </c>
      <c r="O2279" s="49">
        <v>3.6282999999999999</v>
      </c>
      <c r="P2279" s="9">
        <f t="shared" si="214"/>
        <v>181.42</v>
      </c>
      <c r="Q2279" s="10">
        <f t="shared" si="215"/>
        <v>7.3003400000000003</v>
      </c>
      <c r="R2279" s="10">
        <f t="shared" si="216"/>
        <v>0.497</v>
      </c>
      <c r="S2279" s="11">
        <f t="shared" si="217"/>
        <v>24.85</v>
      </c>
      <c r="T2279" s="10" t="s">
        <v>349</v>
      </c>
      <c r="U2279" s="15" t="s">
        <v>191</v>
      </c>
    </row>
    <row r="2280" spans="1:21">
      <c r="A2280" s="15" t="s">
        <v>171</v>
      </c>
      <c r="B2280" s="16">
        <v>45674</v>
      </c>
      <c r="C2280" s="16">
        <v>45660</v>
      </c>
      <c r="D2280" s="15" t="s">
        <v>169</v>
      </c>
      <c r="E2280" s="15" t="s">
        <v>170</v>
      </c>
      <c r="G2280" s="15" t="s">
        <v>172</v>
      </c>
      <c r="H2280" s="15" t="s">
        <v>167</v>
      </c>
      <c r="I2280" s="15" t="s">
        <v>168</v>
      </c>
      <c r="J2280" s="8" t="str">
        <f t="shared" si="218"/>
        <v>BHRE</v>
      </c>
      <c r="K2280" s="15" t="s">
        <v>10</v>
      </c>
      <c r="L2280" s="46">
        <v>2850</v>
      </c>
      <c r="M2280" s="15" t="s">
        <v>1472</v>
      </c>
      <c r="N2280" s="15" t="s">
        <v>11</v>
      </c>
      <c r="O2280" s="49">
        <v>2.79</v>
      </c>
      <c r="P2280" s="9">
        <f t="shared" si="214"/>
        <v>7951.5</v>
      </c>
      <c r="Q2280" s="10">
        <f t="shared" si="215"/>
        <v>7.3003400000000003</v>
      </c>
      <c r="R2280" s="10">
        <f t="shared" si="216"/>
        <v>0.38219999999999998</v>
      </c>
      <c r="S2280" s="11">
        <f t="shared" si="217"/>
        <v>1089.27</v>
      </c>
      <c r="T2280" s="10" t="s">
        <v>349</v>
      </c>
      <c r="U2280" s="15" t="s">
        <v>173</v>
      </c>
    </row>
    <row r="2281" spans="1:21">
      <c r="A2281" s="15" t="s">
        <v>227</v>
      </c>
      <c r="B2281" s="16">
        <v>45674</v>
      </c>
      <c r="C2281" s="16">
        <v>45653</v>
      </c>
      <c r="D2281" s="15" t="s">
        <v>61</v>
      </c>
      <c r="E2281" s="15" t="s">
        <v>61</v>
      </c>
      <c r="G2281" s="15" t="s">
        <v>224</v>
      </c>
      <c r="H2281" s="15" t="s">
        <v>225</v>
      </c>
      <c r="I2281" s="15" t="s">
        <v>226</v>
      </c>
      <c r="J2281" s="8" t="str">
        <f t="shared" si="218"/>
        <v>HDL-</v>
      </c>
      <c r="K2281" s="15" t="s">
        <v>10</v>
      </c>
      <c r="L2281" s="46">
        <v>1050</v>
      </c>
      <c r="M2281" s="15" t="s">
        <v>1472</v>
      </c>
      <c r="N2281" s="15" t="s">
        <v>11</v>
      </c>
      <c r="O2281" s="49">
        <v>1.3992</v>
      </c>
      <c r="P2281" s="9">
        <f t="shared" si="214"/>
        <v>1469.16</v>
      </c>
      <c r="Q2281" s="10">
        <f t="shared" si="215"/>
        <v>7.3003400000000003</v>
      </c>
      <c r="R2281" s="10">
        <f t="shared" si="216"/>
        <v>0.19170000000000001</v>
      </c>
      <c r="S2281" s="11">
        <f t="shared" si="217"/>
        <v>201.29</v>
      </c>
      <c r="T2281" s="10" t="s">
        <v>349</v>
      </c>
      <c r="U2281" s="15" t="s">
        <v>228</v>
      </c>
    </row>
    <row r="2282" spans="1:21">
      <c r="A2282" s="15" t="s">
        <v>223</v>
      </c>
      <c r="B2282" s="16">
        <v>45674</v>
      </c>
      <c r="C2282" s="16">
        <v>45653</v>
      </c>
      <c r="D2282" s="15" t="s">
        <v>61</v>
      </c>
      <c r="E2282" s="15" t="s">
        <v>61</v>
      </c>
      <c r="G2282" s="15" t="s">
        <v>224</v>
      </c>
      <c r="H2282" s="15" t="s">
        <v>221</v>
      </c>
      <c r="I2282" s="15" t="s">
        <v>222</v>
      </c>
      <c r="J2282" s="8" t="str">
        <f t="shared" si="218"/>
        <v>KNOB</v>
      </c>
      <c r="K2282" s="15" t="s">
        <v>10</v>
      </c>
      <c r="L2282" s="46">
        <v>1350</v>
      </c>
      <c r="M2282" s="15" t="s">
        <v>1472</v>
      </c>
      <c r="N2282" s="15" t="s">
        <v>11</v>
      </c>
      <c r="O2282" s="49">
        <v>1.2455000000000001</v>
      </c>
      <c r="P2282" s="9">
        <f t="shared" si="214"/>
        <v>1681.43</v>
      </c>
      <c r="Q2282" s="10">
        <f t="shared" si="215"/>
        <v>7.3003400000000003</v>
      </c>
      <c r="R2282" s="10">
        <f t="shared" si="216"/>
        <v>0.1706</v>
      </c>
      <c r="S2282" s="11">
        <f t="shared" si="217"/>
        <v>230.31</v>
      </c>
      <c r="T2282" s="10" t="s">
        <v>349</v>
      </c>
      <c r="U2282" s="15" t="s">
        <v>32</v>
      </c>
    </row>
    <row r="2283" spans="1:21">
      <c r="A2283" s="15" t="s">
        <v>249</v>
      </c>
      <c r="B2283" s="16">
        <v>45674</v>
      </c>
      <c r="C2283" s="16">
        <v>45639</v>
      </c>
      <c r="D2283" s="15" t="s">
        <v>143</v>
      </c>
      <c r="E2283" s="15" t="s">
        <v>144</v>
      </c>
      <c r="G2283" s="15" t="s">
        <v>182</v>
      </c>
      <c r="H2283" s="15" t="s">
        <v>141</v>
      </c>
      <c r="I2283" s="15" t="s">
        <v>142</v>
      </c>
      <c r="J2283" s="8" t="str">
        <f t="shared" si="218"/>
        <v>KNOB</v>
      </c>
      <c r="K2283" s="15" t="s">
        <v>10</v>
      </c>
      <c r="L2283" s="46">
        <v>5100</v>
      </c>
      <c r="M2283" s="15" t="s">
        <v>1472</v>
      </c>
      <c r="N2283" s="15" t="s">
        <v>11</v>
      </c>
      <c r="O2283" s="49">
        <v>5.0999999999999996</v>
      </c>
      <c r="P2283" s="9">
        <f t="shared" si="214"/>
        <v>26010</v>
      </c>
      <c r="Q2283" s="10">
        <f t="shared" si="215"/>
        <v>7.3003400000000003</v>
      </c>
      <c r="R2283" s="10">
        <f t="shared" si="216"/>
        <v>0.6986</v>
      </c>
      <c r="S2283" s="11">
        <f t="shared" si="217"/>
        <v>3562.86</v>
      </c>
      <c r="T2283" s="10" t="s">
        <v>349</v>
      </c>
      <c r="U2283" s="15" t="s">
        <v>32</v>
      </c>
    </row>
    <row r="2284" spans="1:21">
      <c r="A2284" s="15" t="s">
        <v>145</v>
      </c>
      <c r="B2284" s="16">
        <v>45674</v>
      </c>
      <c r="C2284" s="16">
        <v>45646</v>
      </c>
      <c r="D2284" s="15" t="s">
        <v>143</v>
      </c>
      <c r="E2284" s="15" t="s">
        <v>144</v>
      </c>
      <c r="G2284" s="15" t="s">
        <v>182</v>
      </c>
      <c r="H2284" s="15" t="s">
        <v>141</v>
      </c>
      <c r="I2284" s="15" t="s">
        <v>142</v>
      </c>
      <c r="J2284" s="8" t="str">
        <f t="shared" si="218"/>
        <v>KNOB</v>
      </c>
      <c r="K2284" s="15" t="s">
        <v>10</v>
      </c>
      <c r="L2284" s="46">
        <v>4000</v>
      </c>
      <c r="M2284" s="15" t="s">
        <v>1472</v>
      </c>
      <c r="N2284" s="15" t="s">
        <v>11</v>
      </c>
      <c r="O2284" s="49">
        <v>5.0999999999999996</v>
      </c>
      <c r="P2284" s="9">
        <f t="shared" si="214"/>
        <v>20400</v>
      </c>
      <c r="Q2284" s="10">
        <f t="shared" si="215"/>
        <v>7.3003400000000003</v>
      </c>
      <c r="R2284" s="10">
        <f t="shared" si="216"/>
        <v>0.6986</v>
      </c>
      <c r="S2284" s="11">
        <f t="shared" si="217"/>
        <v>2794.4</v>
      </c>
      <c r="T2284" s="10" t="s">
        <v>349</v>
      </c>
      <c r="U2284" s="15" t="s">
        <v>32</v>
      </c>
    </row>
    <row r="2285" spans="1:21">
      <c r="A2285" s="15" t="s">
        <v>145</v>
      </c>
      <c r="B2285" s="16">
        <v>45674</v>
      </c>
      <c r="C2285" s="16">
        <v>45646</v>
      </c>
      <c r="D2285" s="15" t="s">
        <v>143</v>
      </c>
      <c r="E2285" s="15" t="s">
        <v>144</v>
      </c>
      <c r="G2285" s="15" t="s">
        <v>183</v>
      </c>
      <c r="H2285" s="15" t="s">
        <v>141</v>
      </c>
      <c r="I2285" s="15" t="s">
        <v>142</v>
      </c>
      <c r="J2285" s="8" t="str">
        <f t="shared" si="218"/>
        <v>KNOB</v>
      </c>
      <c r="K2285" s="15" t="s">
        <v>10</v>
      </c>
      <c r="L2285" s="46">
        <v>-400</v>
      </c>
      <c r="M2285" s="15" t="s">
        <v>1472</v>
      </c>
      <c r="N2285" s="15" t="s">
        <v>11</v>
      </c>
      <c r="O2285" s="49">
        <v>5.0999999999999996</v>
      </c>
      <c r="P2285" s="9">
        <f t="shared" si="214"/>
        <v>-2040</v>
      </c>
      <c r="Q2285" s="10">
        <f t="shared" si="215"/>
        <v>7.3003400000000003</v>
      </c>
      <c r="R2285" s="10">
        <f t="shared" si="216"/>
        <v>0.6986</v>
      </c>
      <c r="S2285" s="11">
        <f t="shared" si="217"/>
        <v>-279.44</v>
      </c>
      <c r="T2285" s="10" t="s">
        <v>349</v>
      </c>
      <c r="U2285" s="15" t="s">
        <v>32</v>
      </c>
    </row>
    <row r="2286" spans="1:21">
      <c r="A2286" s="15" t="s">
        <v>145</v>
      </c>
      <c r="B2286" s="16">
        <v>45674</v>
      </c>
      <c r="C2286" s="16">
        <v>45646</v>
      </c>
      <c r="D2286" s="15" t="s">
        <v>143</v>
      </c>
      <c r="E2286" s="15" t="s">
        <v>144</v>
      </c>
      <c r="G2286" s="15" t="s">
        <v>182</v>
      </c>
      <c r="H2286" s="15" t="s">
        <v>141</v>
      </c>
      <c r="I2286" s="15" t="s">
        <v>142</v>
      </c>
      <c r="J2286" s="8" t="str">
        <f t="shared" si="218"/>
        <v>KNOB</v>
      </c>
      <c r="K2286" s="15" t="s">
        <v>10</v>
      </c>
      <c r="L2286" s="46">
        <v>400</v>
      </c>
      <c r="M2286" s="15" t="s">
        <v>1472</v>
      </c>
      <c r="N2286" s="15" t="s">
        <v>11</v>
      </c>
      <c r="O2286" s="49">
        <v>5.0999999999999996</v>
      </c>
      <c r="P2286" s="9">
        <f t="shared" si="214"/>
        <v>2040</v>
      </c>
      <c r="Q2286" s="10">
        <f t="shared" si="215"/>
        <v>7.3003400000000003</v>
      </c>
      <c r="R2286" s="10">
        <f t="shared" si="216"/>
        <v>0.6986</v>
      </c>
      <c r="S2286" s="11">
        <f t="shared" si="217"/>
        <v>279.44</v>
      </c>
      <c r="T2286" s="10" t="s">
        <v>349</v>
      </c>
      <c r="U2286" s="15" t="s">
        <v>32</v>
      </c>
    </row>
    <row r="2287" spans="1:21">
      <c r="A2287" s="15" t="s">
        <v>180</v>
      </c>
      <c r="B2287" s="16">
        <v>45674</v>
      </c>
      <c r="C2287" s="16">
        <v>45663</v>
      </c>
      <c r="D2287" s="15" t="s">
        <v>169</v>
      </c>
      <c r="E2287" s="15" t="s">
        <v>170</v>
      </c>
      <c r="G2287" s="15" t="s">
        <v>172</v>
      </c>
      <c r="H2287" s="15" t="s">
        <v>178</v>
      </c>
      <c r="I2287" s="15" t="s">
        <v>179</v>
      </c>
      <c r="J2287" s="8" t="str">
        <f t="shared" si="218"/>
        <v>PRIM</v>
      </c>
      <c r="K2287" s="15" t="s">
        <v>10</v>
      </c>
      <c r="L2287" s="46">
        <v>1000</v>
      </c>
      <c r="M2287" s="15" t="s">
        <v>1472</v>
      </c>
      <c r="N2287" s="15" t="s">
        <v>11</v>
      </c>
      <c r="O2287" s="49">
        <v>1.53</v>
      </c>
      <c r="P2287" s="9">
        <f t="shared" si="214"/>
        <v>1530</v>
      </c>
      <c r="Q2287" s="10">
        <f t="shared" si="215"/>
        <v>7.3003400000000003</v>
      </c>
      <c r="R2287" s="10">
        <f t="shared" si="216"/>
        <v>0.20960000000000001</v>
      </c>
      <c r="S2287" s="11">
        <f t="shared" si="217"/>
        <v>209.6</v>
      </c>
      <c r="T2287" s="10" t="s">
        <v>349</v>
      </c>
      <c r="U2287" s="15" t="s">
        <v>181</v>
      </c>
    </row>
    <row r="2288" spans="1:21">
      <c r="A2288" s="15" t="s">
        <v>237</v>
      </c>
      <c r="B2288" s="16">
        <v>45674</v>
      </c>
      <c r="C2288" s="16">
        <v>45660</v>
      </c>
      <c r="D2288" s="15" t="s">
        <v>235</v>
      </c>
      <c r="E2288" s="15" t="s">
        <v>236</v>
      </c>
      <c r="G2288" s="15" t="s">
        <v>238</v>
      </c>
      <c r="H2288" s="15" t="s">
        <v>233</v>
      </c>
      <c r="I2288" s="15" t="s">
        <v>234</v>
      </c>
      <c r="J2288" s="8" t="str">
        <f t="shared" si="218"/>
        <v>RIV-</v>
      </c>
      <c r="K2288" s="15" t="s">
        <v>10</v>
      </c>
      <c r="L2288" s="46">
        <v>2000</v>
      </c>
      <c r="M2288" s="15" t="s">
        <v>1472</v>
      </c>
      <c r="N2288" s="15" t="s">
        <v>11</v>
      </c>
      <c r="O2288" s="49">
        <v>4.1599999999999998E-2</v>
      </c>
      <c r="P2288" s="9">
        <f t="shared" si="214"/>
        <v>83.2</v>
      </c>
      <c r="Q2288" s="10">
        <f t="shared" si="215"/>
        <v>7.3003400000000003</v>
      </c>
      <c r="R2288" s="10">
        <f t="shared" si="216"/>
        <v>5.7000000000000002E-3</v>
      </c>
      <c r="S2288" s="11">
        <f t="shared" si="217"/>
        <v>11.4</v>
      </c>
      <c r="T2288" s="10" t="s">
        <v>349</v>
      </c>
      <c r="U2288" s="15" t="s">
        <v>132</v>
      </c>
    </row>
    <row r="2289" spans="1:21">
      <c r="A2289" s="15" t="s">
        <v>241</v>
      </c>
      <c r="B2289" s="16">
        <v>45674</v>
      </c>
      <c r="C2289" s="16">
        <v>45646</v>
      </c>
      <c r="D2289" s="15" t="s">
        <v>235</v>
      </c>
      <c r="E2289" s="15" t="s">
        <v>236</v>
      </c>
      <c r="G2289" s="15" t="s">
        <v>238</v>
      </c>
      <c r="H2289" s="15" t="s">
        <v>239</v>
      </c>
      <c r="I2289" s="15" t="s">
        <v>240</v>
      </c>
      <c r="J2289" s="8" t="str">
        <f t="shared" si="218"/>
        <v>RIV-</v>
      </c>
      <c r="K2289" s="15" t="s">
        <v>10</v>
      </c>
      <c r="L2289" s="46">
        <v>18400</v>
      </c>
      <c r="M2289" s="15" t="s">
        <v>1472</v>
      </c>
      <c r="N2289" s="15" t="s">
        <v>11</v>
      </c>
      <c r="O2289" s="49">
        <v>0.16120000000000001</v>
      </c>
      <c r="P2289" s="9">
        <f t="shared" si="214"/>
        <v>2966.08</v>
      </c>
      <c r="Q2289" s="10">
        <f t="shared" si="215"/>
        <v>7.3003400000000003</v>
      </c>
      <c r="R2289" s="10">
        <f t="shared" si="216"/>
        <v>2.2100000000000002E-2</v>
      </c>
      <c r="S2289" s="11">
        <f t="shared" si="217"/>
        <v>406.64</v>
      </c>
      <c r="T2289" s="10" t="s">
        <v>349</v>
      </c>
      <c r="U2289" s="15" t="s">
        <v>132</v>
      </c>
    </row>
    <row r="2290" spans="1:21">
      <c r="A2290" s="15" t="s">
        <v>244</v>
      </c>
      <c r="B2290" s="16">
        <v>45674</v>
      </c>
      <c r="C2290" s="16">
        <v>45611</v>
      </c>
      <c r="D2290" s="15" t="s">
        <v>235</v>
      </c>
      <c r="E2290" s="15" t="s">
        <v>236</v>
      </c>
      <c r="G2290" s="15" t="s">
        <v>238</v>
      </c>
      <c r="H2290" s="15" t="s">
        <v>242</v>
      </c>
      <c r="I2290" s="15" t="s">
        <v>243</v>
      </c>
      <c r="J2290" s="8" t="str">
        <f t="shared" si="218"/>
        <v>RIV-</v>
      </c>
      <c r="K2290" s="15" t="s">
        <v>10</v>
      </c>
      <c r="L2290" s="46">
        <v>4100</v>
      </c>
      <c r="M2290" s="15" t="s">
        <v>1472</v>
      </c>
      <c r="N2290" s="15" t="s">
        <v>11</v>
      </c>
      <c r="O2290" s="49">
        <v>0.1865</v>
      </c>
      <c r="P2290" s="9">
        <f t="shared" si="214"/>
        <v>764.65</v>
      </c>
      <c r="Q2290" s="10">
        <f t="shared" si="215"/>
        <v>7.3003400000000003</v>
      </c>
      <c r="R2290" s="10">
        <f t="shared" si="216"/>
        <v>2.5499999999999998E-2</v>
      </c>
      <c r="S2290" s="11">
        <f t="shared" si="217"/>
        <v>104.55</v>
      </c>
      <c r="T2290" s="10" t="s">
        <v>349</v>
      </c>
      <c r="U2290" s="15" t="s">
        <v>132</v>
      </c>
    </row>
    <row r="2291" spans="1:21">
      <c r="A2291" s="15" t="s">
        <v>231</v>
      </c>
      <c r="B2291" s="16">
        <v>45674</v>
      </c>
      <c r="C2291" s="16">
        <v>45653</v>
      </c>
      <c r="D2291" s="15" t="s">
        <v>101</v>
      </c>
      <c r="E2291" s="15" t="s">
        <v>102</v>
      </c>
      <c r="G2291" s="15" t="s">
        <v>232</v>
      </c>
      <c r="H2291" s="15" t="s">
        <v>229</v>
      </c>
      <c r="I2291" s="15" t="s">
        <v>230</v>
      </c>
      <c r="J2291" s="8" t="str">
        <f t="shared" si="218"/>
        <v>STKR</v>
      </c>
      <c r="K2291" s="15" t="s">
        <v>10</v>
      </c>
      <c r="L2291" s="46">
        <v>1010</v>
      </c>
      <c r="M2291" s="15" t="s">
        <v>1472</v>
      </c>
      <c r="N2291" s="15" t="s">
        <v>11</v>
      </c>
      <c r="O2291" s="49">
        <v>0.05</v>
      </c>
      <c r="P2291" s="9">
        <f t="shared" si="214"/>
        <v>50.5</v>
      </c>
      <c r="Q2291" s="10">
        <f t="shared" si="215"/>
        <v>7.3003400000000003</v>
      </c>
      <c r="R2291" s="10">
        <f t="shared" si="216"/>
        <v>6.7999999999999996E-3</v>
      </c>
      <c r="S2291" s="11">
        <f t="shared" si="217"/>
        <v>6.87</v>
      </c>
      <c r="T2291" s="10" t="s">
        <v>349</v>
      </c>
      <c r="U2291" s="15" t="s">
        <v>18</v>
      </c>
    </row>
    <row r="2292" spans="1:21">
      <c r="A2292" s="15" t="s">
        <v>176</v>
      </c>
      <c r="B2292" s="16">
        <v>45674</v>
      </c>
      <c r="C2292" s="16">
        <v>45660</v>
      </c>
      <c r="D2292" s="15" t="s">
        <v>169</v>
      </c>
      <c r="E2292" s="15" t="s">
        <v>170</v>
      </c>
      <c r="G2292" s="15" t="s">
        <v>172</v>
      </c>
      <c r="H2292" s="15" t="s">
        <v>174</v>
      </c>
      <c r="I2292" s="15" t="s">
        <v>175</v>
      </c>
      <c r="J2292" s="8" t="str">
        <f t="shared" si="218"/>
        <v>U&amp;C-</v>
      </c>
      <c r="K2292" s="15" t="s">
        <v>10</v>
      </c>
      <c r="L2292" s="46">
        <v>1000</v>
      </c>
      <c r="M2292" s="15" t="s">
        <v>1472</v>
      </c>
      <c r="N2292" s="15" t="s">
        <v>11</v>
      </c>
      <c r="O2292" s="49">
        <v>0.28000000000000003</v>
      </c>
      <c r="P2292" s="9">
        <f t="shared" si="214"/>
        <v>280</v>
      </c>
      <c r="Q2292" s="10">
        <f t="shared" si="215"/>
        <v>7.3003400000000003</v>
      </c>
      <c r="R2292" s="10">
        <f t="shared" si="216"/>
        <v>3.8399999999999997E-2</v>
      </c>
      <c r="S2292" s="11">
        <f t="shared" si="217"/>
        <v>38.4</v>
      </c>
      <c r="T2292" s="10" t="s">
        <v>349</v>
      </c>
      <c r="U2292" s="15" t="s">
        <v>177</v>
      </c>
    </row>
    <row r="2293" spans="1:21">
      <c r="A2293" s="15" t="s">
        <v>247</v>
      </c>
      <c r="B2293" s="16">
        <v>45674</v>
      </c>
      <c r="C2293" s="16">
        <v>45664</v>
      </c>
      <c r="D2293" s="15" t="s">
        <v>143</v>
      </c>
      <c r="E2293" s="15" t="s">
        <v>144</v>
      </c>
      <c r="G2293" s="15" t="s">
        <v>182</v>
      </c>
      <c r="H2293" s="15" t="s">
        <v>245</v>
      </c>
      <c r="I2293" s="15" t="s">
        <v>246</v>
      </c>
      <c r="J2293" s="8" t="str">
        <f t="shared" si="218"/>
        <v>WHR-</v>
      </c>
      <c r="K2293" s="15" t="s">
        <v>10</v>
      </c>
      <c r="L2293" s="46">
        <v>9000</v>
      </c>
      <c r="M2293" s="15" t="s">
        <v>1472</v>
      </c>
      <c r="N2293" s="15" t="s">
        <v>11</v>
      </c>
      <c r="O2293" s="49">
        <v>0.1096</v>
      </c>
      <c r="P2293" s="9">
        <f t="shared" si="214"/>
        <v>986.4</v>
      </c>
      <c r="Q2293" s="10">
        <f t="shared" si="215"/>
        <v>7.3003400000000003</v>
      </c>
      <c r="R2293" s="10">
        <f t="shared" si="216"/>
        <v>1.4999999999999999E-2</v>
      </c>
      <c r="S2293" s="11">
        <f t="shared" si="217"/>
        <v>135</v>
      </c>
      <c r="T2293" s="10" t="s">
        <v>349</v>
      </c>
      <c r="U2293" s="15" t="s">
        <v>248</v>
      </c>
    </row>
    <row r="2294" spans="1:21">
      <c r="A2294" s="15" t="s">
        <v>286</v>
      </c>
      <c r="B2294" s="16">
        <v>45673</v>
      </c>
      <c r="C2294" s="16">
        <v>45639</v>
      </c>
      <c r="D2294" s="15" t="s">
        <v>280</v>
      </c>
      <c r="E2294" s="15" t="s">
        <v>281</v>
      </c>
      <c r="G2294" s="15" t="s">
        <v>283</v>
      </c>
      <c r="H2294" s="15" t="s">
        <v>284</v>
      </c>
      <c r="I2294" s="15" t="s">
        <v>285</v>
      </c>
      <c r="J2294" s="8" t="str">
        <f t="shared" si="218"/>
        <v>BOX-</v>
      </c>
      <c r="K2294" s="15" t="s">
        <v>10</v>
      </c>
      <c r="L2294" s="46">
        <v>3050</v>
      </c>
      <c r="M2294" s="15" t="s">
        <v>1472</v>
      </c>
      <c r="N2294" s="15" t="s">
        <v>11</v>
      </c>
      <c r="O2294" s="49">
        <v>3.18</v>
      </c>
      <c r="P2294" s="9">
        <f t="shared" si="214"/>
        <v>9699</v>
      </c>
      <c r="Q2294" s="10">
        <f t="shared" si="215"/>
        <v>7.3003400000000003</v>
      </c>
      <c r="R2294" s="10">
        <f t="shared" si="216"/>
        <v>0.43559999999999999</v>
      </c>
      <c r="S2294" s="11">
        <f t="shared" si="217"/>
        <v>1328.58</v>
      </c>
      <c r="T2294" s="10" t="s">
        <v>349</v>
      </c>
      <c r="U2294" s="15" t="s">
        <v>1</v>
      </c>
    </row>
    <row r="2295" spans="1:21">
      <c r="A2295" s="15" t="s">
        <v>282</v>
      </c>
      <c r="B2295" s="16">
        <v>45673</v>
      </c>
      <c r="C2295" s="16">
        <v>45639</v>
      </c>
      <c r="D2295" s="15" t="s">
        <v>280</v>
      </c>
      <c r="E2295" s="15" t="s">
        <v>281</v>
      </c>
      <c r="G2295" s="15" t="s">
        <v>283</v>
      </c>
      <c r="H2295" s="15" t="s">
        <v>278</v>
      </c>
      <c r="I2295" s="15" t="s">
        <v>279</v>
      </c>
      <c r="J2295" s="8" t="str">
        <f t="shared" si="218"/>
        <v>BOX-</v>
      </c>
      <c r="K2295" s="15" t="s">
        <v>10</v>
      </c>
      <c r="L2295" s="46">
        <v>3000</v>
      </c>
      <c r="M2295" s="15" t="s">
        <v>1472</v>
      </c>
      <c r="N2295" s="15" t="s">
        <v>11</v>
      </c>
      <c r="O2295" s="49">
        <v>5</v>
      </c>
      <c r="P2295" s="9">
        <f t="shared" si="214"/>
        <v>15000</v>
      </c>
      <c r="Q2295" s="10">
        <f t="shared" si="215"/>
        <v>7.3003400000000003</v>
      </c>
      <c r="R2295" s="10">
        <f t="shared" si="216"/>
        <v>0.68489999999999995</v>
      </c>
      <c r="S2295" s="11">
        <f t="shared" si="217"/>
        <v>2054.6999999999998</v>
      </c>
      <c r="T2295" s="10" t="s">
        <v>349</v>
      </c>
      <c r="U2295" s="15" t="s">
        <v>1</v>
      </c>
    </row>
    <row r="2296" spans="1:21">
      <c r="A2296" s="15" t="s">
        <v>289</v>
      </c>
      <c r="B2296" s="16">
        <v>45673</v>
      </c>
      <c r="C2296" s="16">
        <v>45604</v>
      </c>
      <c r="D2296" s="15" t="s">
        <v>287</v>
      </c>
      <c r="E2296" s="15" t="s">
        <v>288</v>
      </c>
      <c r="G2296" s="15" t="s">
        <v>290</v>
      </c>
      <c r="H2296" s="15" t="s">
        <v>81</v>
      </c>
      <c r="I2296" s="15" t="s">
        <v>82</v>
      </c>
      <c r="J2296" s="8" t="s">
        <v>1478</v>
      </c>
      <c r="K2296" s="15" t="s">
        <v>10</v>
      </c>
      <c r="L2296" s="46">
        <v>540</v>
      </c>
      <c r="M2296" s="15" t="s">
        <v>1472</v>
      </c>
      <c r="N2296" s="15" t="s">
        <v>11</v>
      </c>
      <c r="O2296" s="49">
        <v>6.4610000000000003</v>
      </c>
      <c r="P2296" s="9">
        <f t="shared" si="214"/>
        <v>3488.94</v>
      </c>
      <c r="Q2296" s="10">
        <f t="shared" si="215"/>
        <v>7.3003400000000003</v>
      </c>
      <c r="R2296" s="10">
        <f t="shared" si="216"/>
        <v>0.88500000000000001</v>
      </c>
      <c r="S2296" s="11">
        <f t="shared" si="217"/>
        <v>477.9</v>
      </c>
      <c r="T2296" s="10" t="s">
        <v>349</v>
      </c>
      <c r="U2296" s="15" t="s">
        <v>36</v>
      </c>
    </row>
    <row r="2297" spans="1:21">
      <c r="A2297" s="15" t="s">
        <v>291</v>
      </c>
      <c r="B2297" s="16">
        <v>45673</v>
      </c>
      <c r="C2297" s="16">
        <v>45670</v>
      </c>
      <c r="D2297" s="15" t="s">
        <v>287</v>
      </c>
      <c r="E2297" s="15" t="s">
        <v>288</v>
      </c>
      <c r="G2297" s="15" t="s">
        <v>290</v>
      </c>
      <c r="H2297" s="15" t="s">
        <v>76</v>
      </c>
      <c r="I2297" s="15" t="s">
        <v>77</v>
      </c>
      <c r="J2297" s="8" t="str">
        <f t="shared" ref="J2297:J2328" si="219">+LEFT(U2297,4)</f>
        <v>GLID</v>
      </c>
      <c r="K2297" s="15" t="s">
        <v>10</v>
      </c>
      <c r="L2297" s="46">
        <v>200</v>
      </c>
      <c r="M2297" s="15" t="s">
        <v>1472</v>
      </c>
      <c r="N2297" s="15" t="s">
        <v>11</v>
      </c>
      <c r="O2297" s="49">
        <v>6.5929000000000002</v>
      </c>
      <c r="P2297" s="9">
        <f t="shared" si="214"/>
        <v>1318.58</v>
      </c>
      <c r="Q2297" s="10">
        <f t="shared" si="215"/>
        <v>7.3003400000000003</v>
      </c>
      <c r="R2297" s="10">
        <f t="shared" si="216"/>
        <v>0.90310000000000001</v>
      </c>
      <c r="S2297" s="11">
        <f t="shared" si="217"/>
        <v>180.62</v>
      </c>
      <c r="T2297" s="10" t="s">
        <v>349</v>
      </c>
      <c r="U2297" s="15" t="s">
        <v>78</v>
      </c>
    </row>
    <row r="2298" spans="1:21">
      <c r="A2298" s="15" t="s">
        <v>258</v>
      </c>
      <c r="B2298" s="16">
        <v>45673</v>
      </c>
      <c r="C2298" s="16">
        <v>45639</v>
      </c>
      <c r="D2298" s="15" t="s">
        <v>252</v>
      </c>
      <c r="E2298" s="15" t="s">
        <v>253</v>
      </c>
      <c r="G2298" s="15" t="s">
        <v>255</v>
      </c>
      <c r="H2298" s="15" t="s">
        <v>256</v>
      </c>
      <c r="I2298" s="15" t="s">
        <v>257</v>
      </c>
      <c r="J2298" s="8" t="str">
        <f t="shared" si="219"/>
        <v>GLID</v>
      </c>
      <c r="K2298" s="15" t="s">
        <v>10</v>
      </c>
      <c r="L2298" s="46">
        <v>300</v>
      </c>
      <c r="M2298" s="15" t="s">
        <v>1472</v>
      </c>
      <c r="N2298" s="15" t="s">
        <v>11</v>
      </c>
      <c r="O2298" s="49">
        <v>8.6329999999999991</v>
      </c>
      <c r="P2298" s="9">
        <f t="shared" si="214"/>
        <v>2589.9</v>
      </c>
      <c r="Q2298" s="10">
        <f t="shared" si="215"/>
        <v>7.3003400000000003</v>
      </c>
      <c r="R2298" s="10">
        <f t="shared" si="216"/>
        <v>1.1825000000000001</v>
      </c>
      <c r="S2298" s="11">
        <f t="shared" si="217"/>
        <v>354.75</v>
      </c>
      <c r="T2298" s="10" t="s">
        <v>349</v>
      </c>
      <c r="U2298" s="15" t="s">
        <v>78</v>
      </c>
    </row>
    <row r="2299" spans="1:21">
      <c r="A2299" s="15" t="s">
        <v>260</v>
      </c>
      <c r="B2299" s="16">
        <v>45673</v>
      </c>
      <c r="C2299" s="16">
        <v>45644</v>
      </c>
      <c r="D2299" s="15" t="s">
        <v>252</v>
      </c>
      <c r="E2299" s="15" t="s">
        <v>253</v>
      </c>
      <c r="G2299" s="15" t="s">
        <v>255</v>
      </c>
      <c r="H2299" s="15" t="s">
        <v>256</v>
      </c>
      <c r="I2299" s="15" t="s">
        <v>257</v>
      </c>
      <c r="J2299" s="8" t="str">
        <f t="shared" si="219"/>
        <v>GLID</v>
      </c>
      <c r="K2299" s="15" t="s">
        <v>10</v>
      </c>
      <c r="L2299" s="46">
        <v>600</v>
      </c>
      <c r="M2299" s="15" t="s">
        <v>1472</v>
      </c>
      <c r="N2299" s="15" t="s">
        <v>11</v>
      </c>
      <c r="O2299" s="49">
        <v>8.7219999999999995</v>
      </c>
      <c r="P2299" s="9">
        <f t="shared" si="214"/>
        <v>5233.2</v>
      </c>
      <c r="Q2299" s="10">
        <f t="shared" si="215"/>
        <v>7.3003400000000003</v>
      </c>
      <c r="R2299" s="10">
        <f t="shared" si="216"/>
        <v>1.1947000000000001</v>
      </c>
      <c r="S2299" s="11">
        <f t="shared" si="217"/>
        <v>716.82</v>
      </c>
      <c r="T2299" s="10" t="s">
        <v>349</v>
      </c>
      <c r="U2299" s="15" t="s">
        <v>78</v>
      </c>
    </row>
    <row r="2300" spans="1:21">
      <c r="A2300" s="15" t="s">
        <v>254</v>
      </c>
      <c r="B2300" s="16">
        <v>45673</v>
      </c>
      <c r="C2300" s="16">
        <v>45639</v>
      </c>
      <c r="D2300" s="15" t="s">
        <v>252</v>
      </c>
      <c r="E2300" s="15" t="s">
        <v>253</v>
      </c>
      <c r="G2300" s="15" t="s">
        <v>255</v>
      </c>
      <c r="H2300" s="15" t="s">
        <v>250</v>
      </c>
      <c r="I2300" s="15" t="s">
        <v>251</v>
      </c>
      <c r="J2300" s="8" t="str">
        <f t="shared" si="219"/>
        <v>GLID</v>
      </c>
      <c r="K2300" s="15" t="s">
        <v>10</v>
      </c>
      <c r="L2300" s="46">
        <v>660</v>
      </c>
      <c r="M2300" s="15" t="s">
        <v>1472</v>
      </c>
      <c r="N2300" s="15" t="s">
        <v>11</v>
      </c>
      <c r="O2300" s="49">
        <v>10.7476</v>
      </c>
      <c r="P2300" s="9">
        <f t="shared" si="214"/>
        <v>7093.42</v>
      </c>
      <c r="Q2300" s="10">
        <f t="shared" si="215"/>
        <v>7.3003400000000003</v>
      </c>
      <c r="R2300" s="10">
        <f t="shared" si="216"/>
        <v>1.4722</v>
      </c>
      <c r="S2300" s="11">
        <f t="shared" si="217"/>
        <v>971.65</v>
      </c>
      <c r="T2300" s="10" t="s">
        <v>349</v>
      </c>
      <c r="U2300" s="15" t="s">
        <v>78</v>
      </c>
    </row>
    <row r="2301" spans="1:21">
      <c r="A2301" s="15" t="s">
        <v>259</v>
      </c>
      <c r="B2301" s="16">
        <v>45673</v>
      </c>
      <c r="C2301" s="16">
        <v>45644</v>
      </c>
      <c r="D2301" s="15" t="s">
        <v>252</v>
      </c>
      <c r="E2301" s="15" t="s">
        <v>253</v>
      </c>
      <c r="G2301" s="15" t="s">
        <v>255</v>
      </c>
      <c r="H2301" s="15" t="s">
        <v>250</v>
      </c>
      <c r="I2301" s="15" t="s">
        <v>251</v>
      </c>
      <c r="J2301" s="8" t="str">
        <f t="shared" si="219"/>
        <v>GLID</v>
      </c>
      <c r="K2301" s="15" t="s">
        <v>10</v>
      </c>
      <c r="L2301" s="46">
        <v>1000</v>
      </c>
      <c r="M2301" s="15" t="s">
        <v>1472</v>
      </c>
      <c r="N2301" s="15" t="s">
        <v>11</v>
      </c>
      <c r="O2301" s="49">
        <v>10.8584</v>
      </c>
      <c r="P2301" s="9">
        <f t="shared" si="214"/>
        <v>10858.4</v>
      </c>
      <c r="Q2301" s="10">
        <f t="shared" si="215"/>
        <v>7.3003400000000003</v>
      </c>
      <c r="R2301" s="10">
        <f t="shared" si="216"/>
        <v>1.4874000000000001</v>
      </c>
      <c r="S2301" s="11">
        <f t="shared" si="217"/>
        <v>1487.4</v>
      </c>
      <c r="T2301" s="10" t="s">
        <v>349</v>
      </c>
      <c r="U2301" s="15" t="s">
        <v>78</v>
      </c>
    </row>
    <row r="2302" spans="1:21">
      <c r="A2302" s="15" t="s">
        <v>264</v>
      </c>
      <c r="B2302" s="16">
        <v>45673</v>
      </c>
      <c r="C2302" s="16">
        <v>45636</v>
      </c>
      <c r="D2302" s="15" t="s">
        <v>263</v>
      </c>
      <c r="E2302" s="15" t="s">
        <v>0</v>
      </c>
      <c r="G2302" s="15" t="s">
        <v>265</v>
      </c>
      <c r="H2302" s="15" t="s">
        <v>261</v>
      </c>
      <c r="I2302" s="15" t="s">
        <v>262</v>
      </c>
      <c r="J2302" s="8" t="str">
        <f t="shared" si="219"/>
        <v>LHDL</v>
      </c>
      <c r="K2302" s="15" t="s">
        <v>10</v>
      </c>
      <c r="L2302" s="46">
        <v>1000</v>
      </c>
      <c r="M2302" s="15" t="s">
        <v>1472</v>
      </c>
      <c r="N2302" s="15" t="s">
        <v>11</v>
      </c>
      <c r="O2302" s="49">
        <v>6.492</v>
      </c>
      <c r="P2302" s="9">
        <f t="shared" si="214"/>
        <v>6492</v>
      </c>
      <c r="Q2302" s="10">
        <f t="shared" si="215"/>
        <v>7.3003400000000003</v>
      </c>
      <c r="R2302" s="10">
        <f t="shared" si="216"/>
        <v>0.88929999999999998</v>
      </c>
      <c r="S2302" s="11">
        <f t="shared" si="217"/>
        <v>889.3</v>
      </c>
      <c r="T2302" s="10" t="s">
        <v>349</v>
      </c>
      <c r="U2302" s="15" t="s">
        <v>125</v>
      </c>
    </row>
    <row r="2303" spans="1:21">
      <c r="A2303" s="15" t="s">
        <v>270</v>
      </c>
      <c r="B2303" s="16">
        <v>45673</v>
      </c>
      <c r="C2303" s="16">
        <v>45651</v>
      </c>
      <c r="D2303" s="15" t="s">
        <v>268</v>
      </c>
      <c r="E2303" s="15" t="s">
        <v>269</v>
      </c>
      <c r="G2303" s="15" t="s">
        <v>271</v>
      </c>
      <c r="H2303" s="15" t="s">
        <v>266</v>
      </c>
      <c r="I2303" s="15" t="s">
        <v>267</v>
      </c>
      <c r="J2303" s="8" t="str">
        <f t="shared" si="219"/>
        <v>POLM</v>
      </c>
      <c r="K2303" s="15" t="s">
        <v>10</v>
      </c>
      <c r="L2303" s="46">
        <v>400</v>
      </c>
      <c r="M2303" s="15" t="s">
        <v>136</v>
      </c>
      <c r="N2303" s="15" t="s">
        <v>11</v>
      </c>
      <c r="O2303" s="49">
        <v>43.3628</v>
      </c>
      <c r="P2303" s="9">
        <f t="shared" si="214"/>
        <v>17345.12</v>
      </c>
      <c r="Q2303" s="10">
        <f t="shared" si="215"/>
        <v>7.3003400000000003</v>
      </c>
      <c r="R2303" s="10">
        <f t="shared" si="216"/>
        <v>5.9398</v>
      </c>
      <c r="S2303" s="11">
        <f t="shared" si="217"/>
        <v>2375.92</v>
      </c>
      <c r="T2303" s="10" t="s">
        <v>349</v>
      </c>
      <c r="U2303" s="15" t="s">
        <v>272</v>
      </c>
    </row>
    <row r="2304" spans="1:21">
      <c r="A2304" s="15" t="s">
        <v>277</v>
      </c>
      <c r="B2304" s="16">
        <v>45673</v>
      </c>
      <c r="C2304" s="16">
        <v>45615</v>
      </c>
      <c r="D2304" s="15" t="s">
        <v>149</v>
      </c>
      <c r="E2304" s="15" t="s">
        <v>150</v>
      </c>
      <c r="G2304" s="15" t="s">
        <v>273</v>
      </c>
      <c r="H2304" s="15" t="s">
        <v>274</v>
      </c>
      <c r="I2304" s="15" t="s">
        <v>275</v>
      </c>
      <c r="J2304" s="8" t="str">
        <f t="shared" si="219"/>
        <v>SKU-</v>
      </c>
      <c r="K2304" s="15" t="s">
        <v>98</v>
      </c>
      <c r="L2304" s="46">
        <v>500</v>
      </c>
      <c r="M2304" s="15" t="s">
        <v>1472</v>
      </c>
      <c r="N2304" s="15" t="s">
        <v>11</v>
      </c>
      <c r="O2304" s="49">
        <v>5.7253999999999996</v>
      </c>
      <c r="P2304" s="9">
        <f t="shared" si="214"/>
        <v>2862.7</v>
      </c>
      <c r="Q2304" s="10">
        <f t="shared" si="215"/>
        <v>7.3003400000000003</v>
      </c>
      <c r="R2304" s="10">
        <f t="shared" si="216"/>
        <v>0.7843</v>
      </c>
      <c r="S2304" s="11">
        <f t="shared" si="217"/>
        <v>392.15</v>
      </c>
      <c r="T2304" s="10" t="s">
        <v>349</v>
      </c>
      <c r="U2304" s="15" t="s">
        <v>2</v>
      </c>
    </row>
    <row r="2305" spans="1:21">
      <c r="A2305" s="15" t="s">
        <v>276</v>
      </c>
      <c r="B2305" s="16">
        <v>45673</v>
      </c>
      <c r="C2305" s="16">
        <v>45639</v>
      </c>
      <c r="D2305" s="15" t="s">
        <v>149</v>
      </c>
      <c r="E2305" s="15" t="s">
        <v>150</v>
      </c>
      <c r="G2305" s="15" t="s">
        <v>273</v>
      </c>
      <c r="H2305" s="15" t="s">
        <v>274</v>
      </c>
      <c r="I2305" s="15" t="s">
        <v>275</v>
      </c>
      <c r="J2305" s="8" t="str">
        <f t="shared" si="219"/>
        <v>SKU-</v>
      </c>
      <c r="K2305" s="15" t="s">
        <v>98</v>
      </c>
      <c r="L2305" s="46">
        <v>4500</v>
      </c>
      <c r="M2305" s="15" t="s">
        <v>1472</v>
      </c>
      <c r="N2305" s="15" t="s">
        <v>11</v>
      </c>
      <c r="O2305" s="49">
        <v>5.7253999999999996</v>
      </c>
      <c r="P2305" s="9">
        <f t="shared" si="214"/>
        <v>25764.3</v>
      </c>
      <c r="Q2305" s="10">
        <f t="shared" si="215"/>
        <v>7.3003400000000003</v>
      </c>
      <c r="R2305" s="10">
        <f t="shared" si="216"/>
        <v>0.7843</v>
      </c>
      <c r="S2305" s="11">
        <f t="shared" si="217"/>
        <v>3529.35</v>
      </c>
      <c r="T2305" s="10" t="s">
        <v>349</v>
      </c>
      <c r="U2305" s="15" t="s">
        <v>2</v>
      </c>
    </row>
    <row r="2306" spans="1:21">
      <c r="A2306" s="15" t="s">
        <v>151</v>
      </c>
      <c r="B2306" s="16">
        <v>45673</v>
      </c>
      <c r="C2306" s="16">
        <v>45639</v>
      </c>
      <c r="D2306" s="15" t="s">
        <v>149</v>
      </c>
      <c r="E2306" s="15" t="s">
        <v>150</v>
      </c>
      <c r="G2306" s="15" t="s">
        <v>273</v>
      </c>
      <c r="H2306" s="15" t="s">
        <v>147</v>
      </c>
      <c r="I2306" s="15" t="s">
        <v>148</v>
      </c>
      <c r="J2306" s="8" t="str">
        <f t="shared" si="219"/>
        <v>SKU-</v>
      </c>
      <c r="K2306" s="15" t="s">
        <v>98</v>
      </c>
      <c r="L2306" s="46">
        <v>2090</v>
      </c>
      <c r="M2306" s="15" t="s">
        <v>1472</v>
      </c>
      <c r="N2306" s="15" t="s">
        <v>11</v>
      </c>
      <c r="O2306" s="49">
        <v>8.6722999999999999</v>
      </c>
      <c r="P2306" s="9">
        <f t="shared" ref="P2306:P2369" si="220">ROUND(O2306*L2306,2)</f>
        <v>18125.11</v>
      </c>
      <c r="Q2306" s="10">
        <f t="shared" ref="Q2306:Q2369" si="221">IF(N2306="HKD",7.8,IF(N2306="CNY",7.30034,1))</f>
        <v>7.3003400000000003</v>
      </c>
      <c r="R2306" s="10">
        <f t="shared" ref="R2306:R2369" si="222">+ROUND(O2306/Q2306,4)</f>
        <v>1.1879</v>
      </c>
      <c r="S2306" s="11">
        <f t="shared" ref="S2306:S2369" si="223">ROUND(R2306*L2306,2)</f>
        <v>2482.71</v>
      </c>
      <c r="T2306" s="10" t="s">
        <v>349</v>
      </c>
      <c r="U2306" s="15" t="s">
        <v>2</v>
      </c>
    </row>
    <row r="2307" spans="1:21">
      <c r="A2307" s="15" t="s">
        <v>336</v>
      </c>
      <c r="B2307" s="16">
        <v>45672</v>
      </c>
      <c r="C2307" s="16">
        <v>45657</v>
      </c>
      <c r="D2307" s="15" t="s">
        <v>311</v>
      </c>
      <c r="E2307" s="15" t="s">
        <v>312</v>
      </c>
      <c r="G2307" s="15" t="s">
        <v>326</v>
      </c>
      <c r="H2307" s="15" t="s">
        <v>334</v>
      </c>
      <c r="I2307" s="15" t="s">
        <v>335</v>
      </c>
      <c r="J2307" s="8" t="str">
        <f t="shared" si="219"/>
        <v>EXM-</v>
      </c>
      <c r="K2307" s="15" t="s">
        <v>10</v>
      </c>
      <c r="L2307" s="46">
        <v>75</v>
      </c>
      <c r="M2307" s="15" t="s">
        <v>186</v>
      </c>
      <c r="N2307" s="15" t="s">
        <v>11</v>
      </c>
      <c r="O2307" s="49">
        <v>70.353999999999999</v>
      </c>
      <c r="P2307" s="9">
        <f t="shared" si="220"/>
        <v>5276.55</v>
      </c>
      <c r="Q2307" s="10">
        <f t="shared" si="221"/>
        <v>7.3003400000000003</v>
      </c>
      <c r="R2307" s="10">
        <f t="shared" si="222"/>
        <v>9.6371000000000002</v>
      </c>
      <c r="S2307" s="11">
        <f t="shared" si="223"/>
        <v>722.78</v>
      </c>
      <c r="T2307" s="10" t="s">
        <v>349</v>
      </c>
      <c r="U2307" s="15" t="s">
        <v>315</v>
      </c>
    </row>
    <row r="2308" spans="1:21">
      <c r="A2308" s="15" t="s">
        <v>339</v>
      </c>
      <c r="B2308" s="16">
        <v>45672</v>
      </c>
      <c r="C2308" s="16">
        <v>45657</v>
      </c>
      <c r="D2308" s="15" t="s">
        <v>311</v>
      </c>
      <c r="E2308" s="15" t="s">
        <v>312</v>
      </c>
      <c r="G2308" s="15" t="s">
        <v>326</v>
      </c>
      <c r="H2308" s="15" t="s">
        <v>337</v>
      </c>
      <c r="I2308" s="15" t="s">
        <v>338</v>
      </c>
      <c r="J2308" s="8" t="str">
        <f t="shared" si="219"/>
        <v>EXM-</v>
      </c>
      <c r="K2308" s="15" t="s">
        <v>10</v>
      </c>
      <c r="L2308" s="46">
        <v>75</v>
      </c>
      <c r="M2308" s="15" t="s">
        <v>186</v>
      </c>
      <c r="N2308" s="15" t="s">
        <v>11</v>
      </c>
      <c r="O2308" s="49">
        <v>71.769900000000007</v>
      </c>
      <c r="P2308" s="9">
        <f t="shared" si="220"/>
        <v>5382.74</v>
      </c>
      <c r="Q2308" s="10">
        <f t="shared" si="221"/>
        <v>7.3003400000000003</v>
      </c>
      <c r="R2308" s="10">
        <f t="shared" si="222"/>
        <v>9.8309999999999995</v>
      </c>
      <c r="S2308" s="11">
        <f t="shared" si="223"/>
        <v>737.33</v>
      </c>
      <c r="T2308" s="10" t="s">
        <v>349</v>
      </c>
      <c r="U2308" s="15" t="s">
        <v>315</v>
      </c>
    </row>
    <row r="2309" spans="1:21">
      <c r="A2309" s="15" t="s">
        <v>313</v>
      </c>
      <c r="B2309" s="16">
        <v>45672</v>
      </c>
      <c r="C2309" s="16">
        <v>45664</v>
      </c>
      <c r="D2309" s="15" t="s">
        <v>311</v>
      </c>
      <c r="E2309" s="15" t="s">
        <v>312</v>
      </c>
      <c r="G2309" s="15" t="s">
        <v>314</v>
      </c>
      <c r="H2309" s="15" t="s">
        <v>309</v>
      </c>
      <c r="I2309" s="15" t="s">
        <v>310</v>
      </c>
      <c r="J2309" s="8" t="str">
        <f t="shared" si="219"/>
        <v>EXM-</v>
      </c>
      <c r="K2309" s="15" t="s">
        <v>10</v>
      </c>
      <c r="L2309" s="46">
        <v>25</v>
      </c>
      <c r="M2309" s="15" t="s">
        <v>186</v>
      </c>
      <c r="N2309" s="15" t="s">
        <v>11</v>
      </c>
      <c r="O2309" s="49">
        <v>102.0354</v>
      </c>
      <c r="P2309" s="9">
        <f t="shared" si="220"/>
        <v>2550.89</v>
      </c>
      <c r="Q2309" s="10">
        <f t="shared" si="221"/>
        <v>7.3003400000000003</v>
      </c>
      <c r="R2309" s="10">
        <f t="shared" si="222"/>
        <v>13.976800000000001</v>
      </c>
      <c r="S2309" s="11">
        <f t="shared" si="223"/>
        <v>349.42</v>
      </c>
      <c r="T2309" s="10" t="s">
        <v>349</v>
      </c>
      <c r="U2309" s="15" t="s">
        <v>315</v>
      </c>
    </row>
    <row r="2310" spans="1:21">
      <c r="A2310" s="15" t="s">
        <v>322</v>
      </c>
      <c r="B2310" s="16">
        <v>45672</v>
      </c>
      <c r="C2310" s="16">
        <v>45657</v>
      </c>
      <c r="D2310" s="15" t="s">
        <v>311</v>
      </c>
      <c r="E2310" s="15" t="s">
        <v>312</v>
      </c>
      <c r="G2310" s="15" t="s">
        <v>319</v>
      </c>
      <c r="H2310" s="15" t="s">
        <v>320</v>
      </c>
      <c r="I2310" s="15" t="s">
        <v>321</v>
      </c>
      <c r="J2310" s="8" t="str">
        <f t="shared" si="219"/>
        <v>EXM-</v>
      </c>
      <c r="K2310" s="15" t="s">
        <v>10</v>
      </c>
      <c r="L2310" s="46">
        <v>125</v>
      </c>
      <c r="M2310" s="15" t="s">
        <v>186</v>
      </c>
      <c r="N2310" s="15" t="s">
        <v>11</v>
      </c>
      <c r="O2310" s="49">
        <v>110.6195</v>
      </c>
      <c r="P2310" s="9">
        <f t="shared" si="220"/>
        <v>13827.44</v>
      </c>
      <c r="Q2310" s="10">
        <f t="shared" si="221"/>
        <v>7.3003400000000003</v>
      </c>
      <c r="R2310" s="10">
        <f t="shared" si="222"/>
        <v>15.152699999999999</v>
      </c>
      <c r="S2310" s="11">
        <f t="shared" si="223"/>
        <v>1894.09</v>
      </c>
      <c r="T2310" s="10" t="s">
        <v>349</v>
      </c>
      <c r="U2310" s="15" t="s">
        <v>315</v>
      </c>
    </row>
    <row r="2311" spans="1:21">
      <c r="A2311" s="15" t="s">
        <v>318</v>
      </c>
      <c r="B2311" s="16">
        <v>45672</v>
      </c>
      <c r="C2311" s="16">
        <v>45657</v>
      </c>
      <c r="D2311" s="15" t="s">
        <v>311</v>
      </c>
      <c r="E2311" s="15" t="s">
        <v>312</v>
      </c>
      <c r="G2311" s="15" t="s">
        <v>319</v>
      </c>
      <c r="H2311" s="15" t="s">
        <v>316</v>
      </c>
      <c r="I2311" s="15" t="s">
        <v>317</v>
      </c>
      <c r="J2311" s="8" t="str">
        <f t="shared" si="219"/>
        <v>EXM-</v>
      </c>
      <c r="K2311" s="15" t="s">
        <v>10</v>
      </c>
      <c r="L2311" s="46">
        <v>25</v>
      </c>
      <c r="M2311" s="15" t="s">
        <v>186</v>
      </c>
      <c r="N2311" s="15" t="s">
        <v>11</v>
      </c>
      <c r="O2311" s="49">
        <v>117.3451</v>
      </c>
      <c r="P2311" s="9">
        <f t="shared" si="220"/>
        <v>2933.63</v>
      </c>
      <c r="Q2311" s="10">
        <f t="shared" si="221"/>
        <v>7.3003400000000003</v>
      </c>
      <c r="R2311" s="10">
        <f t="shared" si="222"/>
        <v>16.073899999999998</v>
      </c>
      <c r="S2311" s="11">
        <f t="shared" si="223"/>
        <v>401.85</v>
      </c>
      <c r="T2311" s="10" t="s">
        <v>349</v>
      </c>
      <c r="U2311" s="15" t="s">
        <v>315</v>
      </c>
    </row>
    <row r="2312" spans="1:21">
      <c r="A2312" s="15" t="s">
        <v>260</v>
      </c>
      <c r="B2312" s="16">
        <v>45672</v>
      </c>
      <c r="C2312" s="16">
        <v>45644</v>
      </c>
      <c r="D2312" s="15" t="s">
        <v>252</v>
      </c>
      <c r="E2312" s="15" t="s">
        <v>253</v>
      </c>
      <c r="G2312" s="15" t="s">
        <v>292</v>
      </c>
      <c r="H2312" s="15" t="s">
        <v>256</v>
      </c>
      <c r="I2312" s="15" t="s">
        <v>257</v>
      </c>
      <c r="J2312" s="8" t="str">
        <f t="shared" si="219"/>
        <v>GLID</v>
      </c>
      <c r="K2312" s="15" t="s">
        <v>10</v>
      </c>
      <c r="L2312" s="46">
        <v>3420</v>
      </c>
      <c r="M2312" s="15" t="s">
        <v>1472</v>
      </c>
      <c r="N2312" s="15" t="s">
        <v>11</v>
      </c>
      <c r="O2312" s="49">
        <v>8.7219999999999995</v>
      </c>
      <c r="P2312" s="9">
        <f t="shared" si="220"/>
        <v>29829.24</v>
      </c>
      <c r="Q2312" s="10">
        <f t="shared" si="221"/>
        <v>7.3003400000000003</v>
      </c>
      <c r="R2312" s="10">
        <f t="shared" si="222"/>
        <v>1.1947000000000001</v>
      </c>
      <c r="S2312" s="11">
        <f t="shared" si="223"/>
        <v>4085.87</v>
      </c>
      <c r="T2312" s="10" t="s">
        <v>349</v>
      </c>
      <c r="U2312" s="15" t="s">
        <v>78</v>
      </c>
    </row>
    <row r="2313" spans="1:21">
      <c r="A2313" s="15" t="s">
        <v>259</v>
      </c>
      <c r="B2313" s="16">
        <v>45672</v>
      </c>
      <c r="C2313" s="16">
        <v>45644</v>
      </c>
      <c r="D2313" s="15" t="s">
        <v>252</v>
      </c>
      <c r="E2313" s="15" t="s">
        <v>253</v>
      </c>
      <c r="G2313" s="15" t="s">
        <v>292</v>
      </c>
      <c r="H2313" s="15" t="s">
        <v>250</v>
      </c>
      <c r="I2313" s="15" t="s">
        <v>251</v>
      </c>
      <c r="J2313" s="8" t="str">
        <f t="shared" si="219"/>
        <v>GLID</v>
      </c>
      <c r="K2313" s="15" t="s">
        <v>10</v>
      </c>
      <c r="L2313" s="46">
        <v>2220</v>
      </c>
      <c r="M2313" s="15" t="s">
        <v>1472</v>
      </c>
      <c r="N2313" s="15" t="s">
        <v>11</v>
      </c>
      <c r="O2313" s="49">
        <v>10.8584</v>
      </c>
      <c r="P2313" s="9">
        <f t="shared" si="220"/>
        <v>24105.65</v>
      </c>
      <c r="Q2313" s="10">
        <f t="shared" si="221"/>
        <v>7.3003400000000003</v>
      </c>
      <c r="R2313" s="10">
        <f t="shared" si="222"/>
        <v>1.4874000000000001</v>
      </c>
      <c r="S2313" s="11">
        <f t="shared" si="223"/>
        <v>3302.03</v>
      </c>
      <c r="T2313" s="10" t="s">
        <v>349</v>
      </c>
      <c r="U2313" s="15" t="s">
        <v>78</v>
      </c>
    </row>
    <row r="2314" spans="1:21">
      <c r="A2314" s="15" t="s">
        <v>343</v>
      </c>
      <c r="B2314" s="16">
        <v>45672</v>
      </c>
      <c r="C2314" s="16">
        <v>45652</v>
      </c>
      <c r="D2314" s="15" t="s">
        <v>311</v>
      </c>
      <c r="E2314" s="15" t="s">
        <v>312</v>
      </c>
      <c r="G2314" s="15" t="s">
        <v>344</v>
      </c>
      <c r="H2314" s="15" t="s">
        <v>341</v>
      </c>
      <c r="I2314" s="15" t="s">
        <v>342</v>
      </c>
      <c r="J2314" s="8" t="str">
        <f t="shared" si="219"/>
        <v>INM-</v>
      </c>
      <c r="K2314" s="15" t="s">
        <v>10</v>
      </c>
      <c r="L2314" s="46">
        <v>100</v>
      </c>
      <c r="M2314" s="15" t="s">
        <v>186</v>
      </c>
      <c r="N2314" s="15" t="s">
        <v>11</v>
      </c>
      <c r="O2314" s="49">
        <v>63.008800000000001</v>
      </c>
      <c r="P2314" s="9">
        <f t="shared" si="220"/>
        <v>6300.88</v>
      </c>
      <c r="Q2314" s="10">
        <f t="shared" si="221"/>
        <v>7.3003400000000003</v>
      </c>
      <c r="R2314" s="10">
        <f t="shared" si="222"/>
        <v>8.6309000000000005</v>
      </c>
      <c r="S2314" s="11">
        <f t="shared" si="223"/>
        <v>863.09</v>
      </c>
      <c r="T2314" s="10" t="s">
        <v>349</v>
      </c>
      <c r="U2314" s="15" t="s">
        <v>327</v>
      </c>
    </row>
    <row r="2315" spans="1:21">
      <c r="A2315" s="15" t="s">
        <v>333</v>
      </c>
      <c r="B2315" s="16">
        <v>45672</v>
      </c>
      <c r="C2315" s="16">
        <v>45657</v>
      </c>
      <c r="D2315" s="15" t="s">
        <v>311</v>
      </c>
      <c r="E2315" s="15" t="s">
        <v>312</v>
      </c>
      <c r="G2315" s="15" t="s">
        <v>326</v>
      </c>
      <c r="H2315" s="15" t="s">
        <v>331</v>
      </c>
      <c r="I2315" s="15" t="s">
        <v>332</v>
      </c>
      <c r="J2315" s="8" t="str">
        <f t="shared" si="219"/>
        <v>INM-</v>
      </c>
      <c r="K2315" s="15" t="s">
        <v>10</v>
      </c>
      <c r="L2315" s="46">
        <v>25</v>
      </c>
      <c r="M2315" s="15" t="s">
        <v>186</v>
      </c>
      <c r="N2315" s="15" t="s">
        <v>11</v>
      </c>
      <c r="O2315" s="49">
        <v>64.778800000000004</v>
      </c>
      <c r="P2315" s="9">
        <f t="shared" si="220"/>
        <v>1619.47</v>
      </c>
      <c r="Q2315" s="10">
        <f t="shared" si="221"/>
        <v>7.3003400000000003</v>
      </c>
      <c r="R2315" s="10">
        <f t="shared" si="222"/>
        <v>8.8734000000000002</v>
      </c>
      <c r="S2315" s="11">
        <f t="shared" si="223"/>
        <v>221.84</v>
      </c>
      <c r="T2315" s="10" t="s">
        <v>349</v>
      </c>
      <c r="U2315" s="15" t="s">
        <v>327</v>
      </c>
    </row>
    <row r="2316" spans="1:21">
      <c r="A2316" s="15" t="s">
        <v>340</v>
      </c>
      <c r="B2316" s="16">
        <v>45672</v>
      </c>
      <c r="C2316" s="16">
        <v>45657</v>
      </c>
      <c r="D2316" s="15" t="s">
        <v>311</v>
      </c>
      <c r="E2316" s="15" t="s">
        <v>312</v>
      </c>
      <c r="G2316" s="15" t="s">
        <v>326</v>
      </c>
      <c r="H2316" s="15" t="s">
        <v>328</v>
      </c>
      <c r="I2316" s="15" t="s">
        <v>329</v>
      </c>
      <c r="J2316" s="8" t="str">
        <f t="shared" si="219"/>
        <v>INM-</v>
      </c>
      <c r="K2316" s="15" t="s">
        <v>10</v>
      </c>
      <c r="L2316" s="46">
        <v>25</v>
      </c>
      <c r="M2316" s="15" t="s">
        <v>186</v>
      </c>
      <c r="N2316" s="15" t="s">
        <v>11</v>
      </c>
      <c r="O2316" s="49">
        <v>69.026499999999999</v>
      </c>
      <c r="P2316" s="9">
        <f t="shared" si="220"/>
        <v>1725.66</v>
      </c>
      <c r="Q2316" s="10">
        <f t="shared" si="221"/>
        <v>7.3003400000000003</v>
      </c>
      <c r="R2316" s="10">
        <f t="shared" si="222"/>
        <v>9.4551999999999996</v>
      </c>
      <c r="S2316" s="11">
        <f t="shared" si="223"/>
        <v>236.38</v>
      </c>
      <c r="T2316" s="10" t="s">
        <v>349</v>
      </c>
      <c r="U2316" s="15" t="s">
        <v>327</v>
      </c>
    </row>
    <row r="2317" spans="1:21">
      <c r="A2317" s="15" t="s">
        <v>330</v>
      </c>
      <c r="B2317" s="16">
        <v>45672</v>
      </c>
      <c r="C2317" s="16">
        <v>45657</v>
      </c>
      <c r="D2317" s="15" t="s">
        <v>311</v>
      </c>
      <c r="E2317" s="15" t="s">
        <v>312</v>
      </c>
      <c r="G2317" s="15" t="s">
        <v>326</v>
      </c>
      <c r="H2317" s="15" t="s">
        <v>328</v>
      </c>
      <c r="I2317" s="15" t="s">
        <v>329</v>
      </c>
      <c r="J2317" s="8" t="str">
        <f t="shared" si="219"/>
        <v>INM-</v>
      </c>
      <c r="K2317" s="15" t="s">
        <v>10</v>
      </c>
      <c r="L2317" s="46">
        <v>75</v>
      </c>
      <c r="M2317" s="15" t="s">
        <v>186</v>
      </c>
      <c r="N2317" s="15" t="s">
        <v>11</v>
      </c>
      <c r="O2317" s="49">
        <v>69.026499999999999</v>
      </c>
      <c r="P2317" s="9">
        <f t="shared" si="220"/>
        <v>5176.99</v>
      </c>
      <c r="Q2317" s="10">
        <f t="shared" si="221"/>
        <v>7.3003400000000003</v>
      </c>
      <c r="R2317" s="10">
        <f t="shared" si="222"/>
        <v>9.4551999999999996</v>
      </c>
      <c r="S2317" s="11">
        <f t="shared" si="223"/>
        <v>709.14</v>
      </c>
      <c r="T2317" s="10" t="s">
        <v>349</v>
      </c>
      <c r="U2317" s="15" t="s">
        <v>327</v>
      </c>
    </row>
    <row r="2318" spans="1:21">
      <c r="A2318" s="15" t="s">
        <v>325</v>
      </c>
      <c r="B2318" s="16">
        <v>45672</v>
      </c>
      <c r="C2318" s="16">
        <v>45657</v>
      </c>
      <c r="D2318" s="15" t="s">
        <v>311</v>
      </c>
      <c r="E2318" s="15" t="s">
        <v>312</v>
      </c>
      <c r="G2318" s="15" t="s">
        <v>326</v>
      </c>
      <c r="H2318" s="15" t="s">
        <v>323</v>
      </c>
      <c r="I2318" s="15" t="s">
        <v>324</v>
      </c>
      <c r="J2318" s="8" t="str">
        <f t="shared" si="219"/>
        <v>INM-</v>
      </c>
      <c r="K2318" s="15" t="s">
        <v>10</v>
      </c>
      <c r="L2318" s="46">
        <v>25</v>
      </c>
      <c r="M2318" s="15" t="s">
        <v>186</v>
      </c>
      <c r="N2318" s="15" t="s">
        <v>11</v>
      </c>
      <c r="O2318" s="49">
        <v>69.026499999999999</v>
      </c>
      <c r="P2318" s="9">
        <f t="shared" si="220"/>
        <v>1725.66</v>
      </c>
      <c r="Q2318" s="10">
        <f t="shared" si="221"/>
        <v>7.3003400000000003</v>
      </c>
      <c r="R2318" s="10">
        <f t="shared" si="222"/>
        <v>9.4551999999999996</v>
      </c>
      <c r="S2318" s="11">
        <f t="shared" si="223"/>
        <v>236.38</v>
      </c>
      <c r="T2318" s="10" t="s">
        <v>349</v>
      </c>
      <c r="U2318" s="15" t="s">
        <v>327</v>
      </c>
    </row>
    <row r="2319" spans="1:21">
      <c r="A2319" s="15" t="s">
        <v>308</v>
      </c>
      <c r="B2319" s="16">
        <v>45672</v>
      </c>
      <c r="C2319" s="16">
        <v>45670</v>
      </c>
      <c r="D2319" s="15" t="s">
        <v>295</v>
      </c>
      <c r="E2319" s="15" t="s">
        <v>296</v>
      </c>
      <c r="G2319" s="15" t="s">
        <v>305</v>
      </c>
      <c r="H2319" s="15" t="s">
        <v>306</v>
      </c>
      <c r="I2319" s="15" t="s">
        <v>307</v>
      </c>
      <c r="J2319" s="8" t="str">
        <f t="shared" si="219"/>
        <v>LHDL</v>
      </c>
      <c r="K2319" s="15" t="s">
        <v>10</v>
      </c>
      <c r="L2319" s="46">
        <v>52</v>
      </c>
      <c r="M2319" s="15" t="s">
        <v>1472</v>
      </c>
      <c r="N2319" s="15" t="s">
        <v>11</v>
      </c>
      <c r="O2319" s="49">
        <v>1.0327</v>
      </c>
      <c r="P2319" s="9">
        <f t="shared" si="220"/>
        <v>53.7</v>
      </c>
      <c r="Q2319" s="10">
        <f t="shared" si="221"/>
        <v>7.3003400000000003</v>
      </c>
      <c r="R2319" s="10">
        <f t="shared" si="222"/>
        <v>0.14149999999999999</v>
      </c>
      <c r="S2319" s="11">
        <f t="shared" si="223"/>
        <v>7.36</v>
      </c>
      <c r="T2319" s="10" t="s">
        <v>349</v>
      </c>
      <c r="U2319" s="15" t="s">
        <v>125</v>
      </c>
    </row>
    <row r="2320" spans="1:21">
      <c r="A2320" s="15" t="s">
        <v>304</v>
      </c>
      <c r="B2320" s="16">
        <v>45672</v>
      </c>
      <c r="C2320" s="16">
        <v>45670</v>
      </c>
      <c r="D2320" s="15" t="s">
        <v>295</v>
      </c>
      <c r="E2320" s="15" t="s">
        <v>296</v>
      </c>
      <c r="G2320" s="15" t="s">
        <v>305</v>
      </c>
      <c r="H2320" s="15" t="s">
        <v>302</v>
      </c>
      <c r="I2320" s="15" t="s">
        <v>303</v>
      </c>
      <c r="J2320" s="8" t="str">
        <f t="shared" si="219"/>
        <v>LHDL</v>
      </c>
      <c r="K2320" s="15" t="s">
        <v>10</v>
      </c>
      <c r="L2320" s="46">
        <v>38</v>
      </c>
      <c r="M2320" s="15" t="s">
        <v>1472</v>
      </c>
      <c r="N2320" s="15" t="s">
        <v>11</v>
      </c>
      <c r="O2320" s="49">
        <v>1.073</v>
      </c>
      <c r="P2320" s="9">
        <f t="shared" si="220"/>
        <v>40.770000000000003</v>
      </c>
      <c r="Q2320" s="10">
        <f t="shared" si="221"/>
        <v>7.3003400000000003</v>
      </c>
      <c r="R2320" s="10">
        <f t="shared" si="222"/>
        <v>0.14699999999999999</v>
      </c>
      <c r="S2320" s="11">
        <f t="shared" si="223"/>
        <v>5.59</v>
      </c>
      <c r="T2320" s="10" t="s">
        <v>349</v>
      </c>
      <c r="U2320" s="15" t="s">
        <v>125</v>
      </c>
    </row>
    <row r="2321" spans="1:21">
      <c r="A2321" s="15" t="s">
        <v>301</v>
      </c>
      <c r="B2321" s="16">
        <v>45672</v>
      </c>
      <c r="C2321" s="16">
        <v>45670</v>
      </c>
      <c r="D2321" s="15" t="s">
        <v>295</v>
      </c>
      <c r="E2321" s="15" t="s">
        <v>296</v>
      </c>
      <c r="G2321" s="15" t="s">
        <v>298</v>
      </c>
      <c r="H2321" s="15" t="s">
        <v>299</v>
      </c>
      <c r="I2321" s="15" t="s">
        <v>300</v>
      </c>
      <c r="J2321" s="8" t="str">
        <f t="shared" si="219"/>
        <v>LHDL</v>
      </c>
      <c r="K2321" s="15" t="s">
        <v>10</v>
      </c>
      <c r="L2321" s="46">
        <v>75</v>
      </c>
      <c r="M2321" s="15" t="s">
        <v>1472</v>
      </c>
      <c r="N2321" s="15" t="s">
        <v>11</v>
      </c>
      <c r="O2321" s="49">
        <v>1.073</v>
      </c>
      <c r="P2321" s="9">
        <f t="shared" si="220"/>
        <v>80.48</v>
      </c>
      <c r="Q2321" s="10">
        <f t="shared" si="221"/>
        <v>7.3003400000000003</v>
      </c>
      <c r="R2321" s="10">
        <f t="shared" si="222"/>
        <v>0.14699999999999999</v>
      </c>
      <c r="S2321" s="11">
        <f t="shared" si="223"/>
        <v>11.03</v>
      </c>
      <c r="T2321" s="10" t="s">
        <v>349</v>
      </c>
      <c r="U2321" s="15" t="s">
        <v>125</v>
      </c>
    </row>
    <row r="2322" spans="1:21">
      <c r="A2322" s="15" t="s">
        <v>297</v>
      </c>
      <c r="B2322" s="16">
        <v>45672</v>
      </c>
      <c r="C2322" s="16">
        <v>45670</v>
      </c>
      <c r="D2322" s="15" t="s">
        <v>295</v>
      </c>
      <c r="E2322" s="15" t="s">
        <v>296</v>
      </c>
      <c r="G2322" s="15" t="s">
        <v>298</v>
      </c>
      <c r="H2322" s="15" t="s">
        <v>293</v>
      </c>
      <c r="I2322" s="15" t="s">
        <v>294</v>
      </c>
      <c r="J2322" s="8" t="str">
        <f t="shared" si="219"/>
        <v>LHDL</v>
      </c>
      <c r="K2322" s="15" t="s">
        <v>10</v>
      </c>
      <c r="L2322" s="46">
        <v>58</v>
      </c>
      <c r="M2322" s="15" t="s">
        <v>1472</v>
      </c>
      <c r="N2322" s="15" t="s">
        <v>11</v>
      </c>
      <c r="O2322" s="49">
        <v>1.073</v>
      </c>
      <c r="P2322" s="9">
        <f t="shared" si="220"/>
        <v>62.23</v>
      </c>
      <c r="Q2322" s="10">
        <f t="shared" si="221"/>
        <v>7.3003400000000003</v>
      </c>
      <c r="R2322" s="10">
        <f t="shared" si="222"/>
        <v>0.14699999999999999</v>
      </c>
      <c r="S2322" s="11">
        <f t="shared" si="223"/>
        <v>8.5299999999999994</v>
      </c>
      <c r="T2322" s="10" t="s">
        <v>349</v>
      </c>
      <c r="U2322" s="15" t="s">
        <v>125</v>
      </c>
    </row>
    <row r="2323" spans="1:21">
      <c r="A2323" s="15" t="s">
        <v>277</v>
      </c>
      <c r="B2323" s="16">
        <v>45672</v>
      </c>
      <c r="C2323" s="16">
        <v>45615</v>
      </c>
      <c r="D2323" s="15" t="s">
        <v>149</v>
      </c>
      <c r="E2323" s="15" t="s">
        <v>150</v>
      </c>
      <c r="G2323" s="15" t="s">
        <v>348</v>
      </c>
      <c r="H2323" s="15" t="s">
        <v>274</v>
      </c>
      <c r="I2323" s="15" t="s">
        <v>275</v>
      </c>
      <c r="J2323" s="8" t="str">
        <f t="shared" si="219"/>
        <v>SKU-</v>
      </c>
      <c r="K2323" s="15" t="s">
        <v>98</v>
      </c>
      <c r="L2323" s="46">
        <v>4000</v>
      </c>
      <c r="M2323" s="15" t="s">
        <v>1472</v>
      </c>
      <c r="N2323" s="15" t="s">
        <v>11</v>
      </c>
      <c r="O2323" s="49">
        <v>5.7253999999999996</v>
      </c>
      <c r="P2323" s="9">
        <f t="shared" si="220"/>
        <v>22901.599999999999</v>
      </c>
      <c r="Q2323" s="10">
        <f t="shared" si="221"/>
        <v>7.3003400000000003</v>
      </c>
      <c r="R2323" s="10">
        <f t="shared" si="222"/>
        <v>0.7843</v>
      </c>
      <c r="S2323" s="11">
        <f t="shared" si="223"/>
        <v>3137.2</v>
      </c>
      <c r="T2323" s="10" t="s">
        <v>349</v>
      </c>
      <c r="U2323" s="15" t="s">
        <v>2</v>
      </c>
    </row>
    <row r="2324" spans="1:21">
      <c r="A2324" s="15" t="s">
        <v>347</v>
      </c>
      <c r="B2324" s="16">
        <v>45672</v>
      </c>
      <c r="C2324" s="16">
        <v>45639</v>
      </c>
      <c r="D2324" s="15" t="s">
        <v>149</v>
      </c>
      <c r="E2324" s="15" t="s">
        <v>150</v>
      </c>
      <c r="G2324" s="15" t="s">
        <v>348</v>
      </c>
      <c r="H2324" s="15" t="s">
        <v>345</v>
      </c>
      <c r="I2324" s="15" t="s">
        <v>346</v>
      </c>
      <c r="J2324" s="8" t="str">
        <f t="shared" si="219"/>
        <v>SKU-</v>
      </c>
      <c r="K2324" s="15" t="s">
        <v>98</v>
      </c>
      <c r="L2324" s="46">
        <v>2400</v>
      </c>
      <c r="M2324" s="15" t="s">
        <v>1472</v>
      </c>
      <c r="N2324" s="15" t="s">
        <v>11</v>
      </c>
      <c r="O2324" s="49">
        <v>7.4157999999999999</v>
      </c>
      <c r="P2324" s="9">
        <f t="shared" si="220"/>
        <v>17797.919999999998</v>
      </c>
      <c r="Q2324" s="10">
        <f t="shared" si="221"/>
        <v>7.3003400000000003</v>
      </c>
      <c r="R2324" s="10">
        <f t="shared" si="222"/>
        <v>1.0158</v>
      </c>
      <c r="S2324" s="11">
        <f t="shared" si="223"/>
        <v>2437.92</v>
      </c>
      <c r="T2324" s="10" t="s">
        <v>349</v>
      </c>
      <c r="U2324" s="15" t="s">
        <v>2</v>
      </c>
    </row>
    <row r="2325" spans="1:21">
      <c r="A2325" s="15" t="s">
        <v>374</v>
      </c>
      <c r="B2325" s="16">
        <v>45671</v>
      </c>
      <c r="C2325" s="16">
        <v>45653</v>
      </c>
      <c r="D2325" s="15" t="s">
        <v>372</v>
      </c>
      <c r="E2325" s="15" t="s">
        <v>373</v>
      </c>
      <c r="G2325" s="15" t="s">
        <v>375</v>
      </c>
      <c r="H2325" s="15" t="s">
        <v>370</v>
      </c>
      <c r="I2325" s="15" t="s">
        <v>371</v>
      </c>
      <c r="J2325" s="8" t="str">
        <f t="shared" si="219"/>
        <v>HDL-</v>
      </c>
      <c r="K2325" s="15" t="s">
        <v>98</v>
      </c>
      <c r="L2325" s="46">
        <v>1050</v>
      </c>
      <c r="M2325" s="15" t="s">
        <v>1472</v>
      </c>
      <c r="N2325" s="15" t="s">
        <v>11</v>
      </c>
      <c r="O2325" s="49">
        <v>1.4438</v>
      </c>
      <c r="P2325" s="9">
        <f t="shared" si="220"/>
        <v>1515.99</v>
      </c>
      <c r="Q2325" s="10">
        <f t="shared" si="221"/>
        <v>7.3003400000000003</v>
      </c>
      <c r="R2325" s="10">
        <f t="shared" si="222"/>
        <v>0.1978</v>
      </c>
      <c r="S2325" s="11">
        <f t="shared" si="223"/>
        <v>207.69</v>
      </c>
      <c r="T2325" s="10" t="s">
        <v>349</v>
      </c>
      <c r="U2325" s="15" t="s">
        <v>228</v>
      </c>
    </row>
    <row r="2326" spans="1:21">
      <c r="A2326" s="15" t="s">
        <v>359</v>
      </c>
      <c r="B2326" s="16">
        <v>45671</v>
      </c>
      <c r="C2326" s="16">
        <v>45639</v>
      </c>
      <c r="D2326" s="15" t="s">
        <v>121</v>
      </c>
      <c r="E2326" s="15" t="s">
        <v>122</v>
      </c>
      <c r="G2326" s="15" t="s">
        <v>353</v>
      </c>
      <c r="H2326" s="15" t="s">
        <v>357</v>
      </c>
      <c r="I2326" s="15" t="s">
        <v>358</v>
      </c>
      <c r="J2326" s="8" t="str">
        <f t="shared" si="219"/>
        <v>HDL-</v>
      </c>
      <c r="K2326" s="15" t="s">
        <v>10</v>
      </c>
      <c r="L2326" s="46">
        <v>302</v>
      </c>
      <c r="M2326" s="15" t="s">
        <v>1472</v>
      </c>
      <c r="N2326" s="15" t="s">
        <v>11</v>
      </c>
      <c r="O2326" s="49">
        <v>3.5398000000000001</v>
      </c>
      <c r="P2326" s="9">
        <f t="shared" si="220"/>
        <v>1069.02</v>
      </c>
      <c r="Q2326" s="10">
        <f t="shared" si="221"/>
        <v>7.3003400000000003</v>
      </c>
      <c r="R2326" s="10">
        <f t="shared" si="222"/>
        <v>0.4849</v>
      </c>
      <c r="S2326" s="11">
        <f t="shared" si="223"/>
        <v>146.44</v>
      </c>
      <c r="T2326" s="10" t="s">
        <v>349</v>
      </c>
      <c r="U2326" s="15" t="s">
        <v>228</v>
      </c>
    </row>
    <row r="2327" spans="1:21">
      <c r="A2327" s="15" t="s">
        <v>356</v>
      </c>
      <c r="B2327" s="16">
        <v>45671</v>
      </c>
      <c r="C2327" s="16">
        <v>45636</v>
      </c>
      <c r="D2327" s="15" t="s">
        <v>121</v>
      </c>
      <c r="E2327" s="15" t="s">
        <v>122</v>
      </c>
      <c r="G2327" s="15" t="s">
        <v>353</v>
      </c>
      <c r="H2327" s="15" t="s">
        <v>354</v>
      </c>
      <c r="I2327" s="15" t="s">
        <v>355</v>
      </c>
      <c r="J2327" s="8" t="str">
        <f t="shared" si="219"/>
        <v>HDL-</v>
      </c>
      <c r="K2327" s="15" t="s">
        <v>10</v>
      </c>
      <c r="L2327" s="46">
        <v>1020</v>
      </c>
      <c r="M2327" s="15" t="s">
        <v>1472</v>
      </c>
      <c r="N2327" s="15" t="s">
        <v>11</v>
      </c>
      <c r="O2327" s="49">
        <v>3.9580000000000002</v>
      </c>
      <c r="P2327" s="9">
        <f t="shared" si="220"/>
        <v>4037.16</v>
      </c>
      <c r="Q2327" s="10">
        <f t="shared" si="221"/>
        <v>7.3003400000000003</v>
      </c>
      <c r="R2327" s="10">
        <f t="shared" si="222"/>
        <v>0.54220000000000002</v>
      </c>
      <c r="S2327" s="11">
        <f t="shared" si="223"/>
        <v>553.04</v>
      </c>
      <c r="T2327" s="10" t="s">
        <v>349</v>
      </c>
      <c r="U2327" s="15" t="s">
        <v>228</v>
      </c>
    </row>
    <row r="2328" spans="1:21">
      <c r="A2328" s="15" t="s">
        <v>352</v>
      </c>
      <c r="B2328" s="16">
        <v>45671</v>
      </c>
      <c r="C2328" s="16">
        <v>45636</v>
      </c>
      <c r="D2328" s="15" t="s">
        <v>121</v>
      </c>
      <c r="E2328" s="15" t="s">
        <v>122</v>
      </c>
      <c r="G2328" s="15" t="s">
        <v>353</v>
      </c>
      <c r="H2328" s="15" t="s">
        <v>350</v>
      </c>
      <c r="I2328" s="15" t="s">
        <v>351</v>
      </c>
      <c r="J2328" s="8" t="str">
        <f t="shared" si="219"/>
        <v>HDL-</v>
      </c>
      <c r="K2328" s="15" t="s">
        <v>10</v>
      </c>
      <c r="L2328" s="46">
        <v>1030</v>
      </c>
      <c r="M2328" s="15" t="s">
        <v>1472</v>
      </c>
      <c r="N2328" s="15" t="s">
        <v>11</v>
      </c>
      <c r="O2328" s="49">
        <v>3.9580000000000002</v>
      </c>
      <c r="P2328" s="9">
        <f t="shared" si="220"/>
        <v>4076.74</v>
      </c>
      <c r="Q2328" s="10">
        <f t="shared" si="221"/>
        <v>7.3003400000000003</v>
      </c>
      <c r="R2328" s="10">
        <f t="shared" si="222"/>
        <v>0.54220000000000002</v>
      </c>
      <c r="S2328" s="11">
        <f t="shared" si="223"/>
        <v>558.47</v>
      </c>
      <c r="T2328" s="10" t="s">
        <v>349</v>
      </c>
      <c r="U2328" s="15" t="s">
        <v>228</v>
      </c>
    </row>
    <row r="2329" spans="1:21">
      <c r="A2329" s="15" t="s">
        <v>366</v>
      </c>
      <c r="B2329" s="16">
        <v>45671</v>
      </c>
      <c r="C2329" s="16">
        <v>45638</v>
      </c>
      <c r="D2329" s="15" t="s">
        <v>94</v>
      </c>
      <c r="E2329" s="15" t="s">
        <v>95</v>
      </c>
      <c r="G2329" s="15" t="s">
        <v>367</v>
      </c>
      <c r="H2329" s="15" t="s">
        <v>364</v>
      </c>
      <c r="I2329" s="15" t="s">
        <v>365</v>
      </c>
      <c r="J2329" s="8" t="str">
        <f t="shared" ref="J2329:J2362" si="224">+LEFT(U2329,4)</f>
        <v>LID-</v>
      </c>
      <c r="K2329" s="15" t="s">
        <v>369</v>
      </c>
      <c r="L2329" s="46">
        <v>1030</v>
      </c>
      <c r="M2329" s="15" t="s">
        <v>1472</v>
      </c>
      <c r="N2329" s="15" t="s">
        <v>11</v>
      </c>
      <c r="O2329" s="49">
        <v>3.32</v>
      </c>
      <c r="P2329" s="9">
        <f t="shared" si="220"/>
        <v>3419.6</v>
      </c>
      <c r="Q2329" s="10">
        <f t="shared" si="221"/>
        <v>7.3003400000000003</v>
      </c>
      <c r="R2329" s="10">
        <f t="shared" si="222"/>
        <v>0.45479999999999998</v>
      </c>
      <c r="S2329" s="11">
        <f t="shared" si="223"/>
        <v>468.44</v>
      </c>
      <c r="T2329" s="10" t="s">
        <v>349</v>
      </c>
      <c r="U2329" s="15" t="s">
        <v>368</v>
      </c>
    </row>
    <row r="2330" spans="1:21">
      <c r="A2330" s="15" t="s">
        <v>378</v>
      </c>
      <c r="B2330" s="16">
        <v>45671</v>
      </c>
      <c r="C2330" s="16">
        <v>45663</v>
      </c>
      <c r="D2330" s="15" t="s">
        <v>5</v>
      </c>
      <c r="E2330" s="15" t="s">
        <v>6</v>
      </c>
      <c r="G2330" s="15" t="s">
        <v>379</v>
      </c>
      <c r="H2330" s="15" t="s">
        <v>376</v>
      </c>
      <c r="I2330" s="15" t="s">
        <v>377</v>
      </c>
      <c r="J2330" s="8" t="str">
        <f t="shared" si="224"/>
        <v>SHTS</v>
      </c>
      <c r="K2330" s="15" t="s">
        <v>10</v>
      </c>
      <c r="L2330" s="46">
        <v>1005</v>
      </c>
      <c r="M2330" s="15" t="s">
        <v>1472</v>
      </c>
      <c r="N2330" s="15" t="s">
        <v>11</v>
      </c>
      <c r="O2330" s="49">
        <v>3</v>
      </c>
      <c r="P2330" s="9">
        <f t="shared" si="220"/>
        <v>3015</v>
      </c>
      <c r="Q2330" s="10">
        <f t="shared" si="221"/>
        <v>7.3003400000000003</v>
      </c>
      <c r="R2330" s="10">
        <f t="shared" si="222"/>
        <v>0.41089999999999999</v>
      </c>
      <c r="S2330" s="11">
        <f t="shared" si="223"/>
        <v>412.95</v>
      </c>
      <c r="T2330" s="10" t="s">
        <v>349</v>
      </c>
      <c r="U2330" s="15" t="s">
        <v>9</v>
      </c>
    </row>
    <row r="2331" spans="1:21">
      <c r="A2331" s="15" t="s">
        <v>362</v>
      </c>
      <c r="B2331" s="16">
        <v>45671</v>
      </c>
      <c r="C2331" s="16">
        <v>45615</v>
      </c>
      <c r="D2331" s="15" t="s">
        <v>94</v>
      </c>
      <c r="E2331" s="15" t="s">
        <v>95</v>
      </c>
      <c r="G2331" s="15" t="s">
        <v>363</v>
      </c>
      <c r="H2331" s="15" t="s">
        <v>360</v>
      </c>
      <c r="I2331" s="15" t="s">
        <v>361</v>
      </c>
      <c r="J2331" s="8" t="str">
        <f t="shared" si="224"/>
        <v>SKU-</v>
      </c>
      <c r="K2331" s="15" t="s">
        <v>98</v>
      </c>
      <c r="L2331" s="46">
        <v>2860</v>
      </c>
      <c r="M2331" s="15" t="s">
        <v>1472</v>
      </c>
      <c r="N2331" s="15" t="s">
        <v>11</v>
      </c>
      <c r="O2331" s="49">
        <v>5.8230000000000004</v>
      </c>
      <c r="P2331" s="9">
        <f t="shared" si="220"/>
        <v>16653.78</v>
      </c>
      <c r="Q2331" s="10">
        <f t="shared" si="221"/>
        <v>7.3003400000000003</v>
      </c>
      <c r="R2331" s="10">
        <f t="shared" si="222"/>
        <v>0.79759999999999998</v>
      </c>
      <c r="S2331" s="11">
        <f t="shared" si="223"/>
        <v>2281.14</v>
      </c>
      <c r="T2331" s="10" t="s">
        <v>349</v>
      </c>
      <c r="U2331" s="15" t="s">
        <v>2</v>
      </c>
    </row>
    <row r="2332" spans="1:21">
      <c r="A2332" s="15" t="s">
        <v>420</v>
      </c>
      <c r="B2332" s="16">
        <v>45670</v>
      </c>
      <c r="C2332" s="16">
        <v>45664</v>
      </c>
      <c r="D2332" s="15" t="s">
        <v>5</v>
      </c>
      <c r="E2332" s="15" t="s">
        <v>6</v>
      </c>
      <c r="G2332" s="15" t="s">
        <v>393</v>
      </c>
      <c r="H2332" s="15" t="s">
        <v>418</v>
      </c>
      <c r="I2332" s="15" t="s">
        <v>419</v>
      </c>
      <c r="J2332" s="8" t="str">
        <f t="shared" si="224"/>
        <v>BOX-</v>
      </c>
      <c r="K2332" s="15" t="s">
        <v>10</v>
      </c>
      <c r="L2332" s="46">
        <v>2020</v>
      </c>
      <c r="M2332" s="15" t="s">
        <v>1472</v>
      </c>
      <c r="N2332" s="15" t="s">
        <v>11</v>
      </c>
      <c r="O2332" s="49">
        <v>1.94</v>
      </c>
      <c r="P2332" s="9">
        <f t="shared" si="220"/>
        <v>3918.8</v>
      </c>
      <c r="Q2332" s="10">
        <f t="shared" si="221"/>
        <v>7.3003400000000003</v>
      </c>
      <c r="R2332" s="10">
        <f t="shared" si="222"/>
        <v>0.26569999999999999</v>
      </c>
      <c r="S2332" s="11">
        <f t="shared" si="223"/>
        <v>536.71</v>
      </c>
      <c r="T2332" s="10" t="s">
        <v>349</v>
      </c>
      <c r="U2332" s="15" t="s">
        <v>1</v>
      </c>
    </row>
    <row r="2333" spans="1:21">
      <c r="A2333" s="15" t="s">
        <v>417</v>
      </c>
      <c r="B2333" s="16">
        <v>45670</v>
      </c>
      <c r="C2333" s="16">
        <v>45664</v>
      </c>
      <c r="D2333" s="15" t="s">
        <v>5</v>
      </c>
      <c r="E2333" s="15" t="s">
        <v>6</v>
      </c>
      <c r="G2333" s="15" t="s">
        <v>393</v>
      </c>
      <c r="H2333" s="15" t="s">
        <v>415</v>
      </c>
      <c r="I2333" s="15" t="s">
        <v>416</v>
      </c>
      <c r="J2333" s="8" t="str">
        <f t="shared" si="224"/>
        <v>BOX-</v>
      </c>
      <c r="K2333" s="15" t="s">
        <v>10</v>
      </c>
      <c r="L2333" s="46">
        <v>2020</v>
      </c>
      <c r="M2333" s="15" t="s">
        <v>1472</v>
      </c>
      <c r="N2333" s="15" t="s">
        <v>11</v>
      </c>
      <c r="O2333" s="49">
        <v>2.0299999999999998</v>
      </c>
      <c r="P2333" s="9">
        <f t="shared" si="220"/>
        <v>4100.6000000000004</v>
      </c>
      <c r="Q2333" s="10">
        <f t="shared" si="221"/>
        <v>7.3003400000000003</v>
      </c>
      <c r="R2333" s="10">
        <f t="shared" si="222"/>
        <v>0.27810000000000001</v>
      </c>
      <c r="S2333" s="11">
        <f t="shared" si="223"/>
        <v>561.76</v>
      </c>
      <c r="T2333" s="10" t="s">
        <v>349</v>
      </c>
      <c r="U2333" s="15" t="s">
        <v>1</v>
      </c>
    </row>
    <row r="2334" spans="1:21">
      <c r="A2334" s="15" t="s">
        <v>386</v>
      </c>
      <c r="B2334" s="16">
        <v>45670</v>
      </c>
      <c r="C2334" s="16">
        <v>45663</v>
      </c>
      <c r="D2334" s="15" t="s">
        <v>5</v>
      </c>
      <c r="E2334" s="15" t="s">
        <v>6</v>
      </c>
      <c r="G2334" s="15" t="s">
        <v>383</v>
      </c>
      <c r="H2334" s="15" t="s">
        <v>384</v>
      </c>
      <c r="I2334" s="15" t="s">
        <v>385</v>
      </c>
      <c r="J2334" s="8" t="str">
        <f t="shared" si="224"/>
        <v>BOX-</v>
      </c>
      <c r="K2334" s="15" t="s">
        <v>10</v>
      </c>
      <c r="L2334" s="46">
        <v>1010</v>
      </c>
      <c r="M2334" s="15" t="s">
        <v>1472</v>
      </c>
      <c r="N2334" s="15" t="s">
        <v>11</v>
      </c>
      <c r="O2334" s="49">
        <v>2.5</v>
      </c>
      <c r="P2334" s="9">
        <f t="shared" si="220"/>
        <v>2525</v>
      </c>
      <c r="Q2334" s="10">
        <f t="shared" si="221"/>
        <v>7.3003400000000003</v>
      </c>
      <c r="R2334" s="10">
        <f t="shared" si="222"/>
        <v>0.34239999999999998</v>
      </c>
      <c r="S2334" s="11">
        <f t="shared" si="223"/>
        <v>345.82</v>
      </c>
      <c r="T2334" s="10" t="s">
        <v>349</v>
      </c>
      <c r="U2334" s="15" t="s">
        <v>1</v>
      </c>
    </row>
    <row r="2335" spans="1:21">
      <c r="A2335" s="15" t="s">
        <v>411</v>
      </c>
      <c r="B2335" s="16">
        <v>45670</v>
      </c>
      <c r="C2335" s="16">
        <v>45664</v>
      </c>
      <c r="D2335" s="15" t="s">
        <v>5</v>
      </c>
      <c r="E2335" s="15" t="s">
        <v>6</v>
      </c>
      <c r="G2335" s="15" t="s">
        <v>393</v>
      </c>
      <c r="H2335" s="15" t="s">
        <v>409</v>
      </c>
      <c r="I2335" s="15" t="s">
        <v>410</v>
      </c>
      <c r="J2335" s="8" t="str">
        <f t="shared" si="224"/>
        <v>BOX-</v>
      </c>
      <c r="K2335" s="15" t="s">
        <v>10</v>
      </c>
      <c r="L2335" s="46">
        <v>2020</v>
      </c>
      <c r="M2335" s="15" t="s">
        <v>1472</v>
      </c>
      <c r="N2335" s="15" t="s">
        <v>11</v>
      </c>
      <c r="O2335" s="49">
        <v>2.52</v>
      </c>
      <c r="P2335" s="9">
        <f t="shared" si="220"/>
        <v>5090.3999999999996</v>
      </c>
      <c r="Q2335" s="10">
        <f t="shared" si="221"/>
        <v>7.3003400000000003</v>
      </c>
      <c r="R2335" s="10">
        <f t="shared" si="222"/>
        <v>0.34520000000000001</v>
      </c>
      <c r="S2335" s="11">
        <f t="shared" si="223"/>
        <v>697.3</v>
      </c>
      <c r="T2335" s="10" t="s">
        <v>349</v>
      </c>
      <c r="U2335" s="15" t="s">
        <v>1</v>
      </c>
    </row>
    <row r="2336" spans="1:21">
      <c r="A2336" s="15" t="s">
        <v>414</v>
      </c>
      <c r="B2336" s="16">
        <v>45670</v>
      </c>
      <c r="C2336" s="16">
        <v>45664</v>
      </c>
      <c r="D2336" s="15" t="s">
        <v>5</v>
      </c>
      <c r="E2336" s="15" t="s">
        <v>6</v>
      </c>
      <c r="G2336" s="15" t="s">
        <v>393</v>
      </c>
      <c r="H2336" s="15" t="s">
        <v>412</v>
      </c>
      <c r="I2336" s="15" t="s">
        <v>413</v>
      </c>
      <c r="J2336" s="8" t="str">
        <f t="shared" si="224"/>
        <v>BOX-</v>
      </c>
      <c r="K2336" s="15" t="s">
        <v>10</v>
      </c>
      <c r="L2336" s="46">
        <v>2020</v>
      </c>
      <c r="M2336" s="15" t="s">
        <v>1472</v>
      </c>
      <c r="N2336" s="15" t="s">
        <v>11</v>
      </c>
      <c r="O2336" s="49">
        <v>2.6</v>
      </c>
      <c r="P2336" s="9">
        <f t="shared" si="220"/>
        <v>5252</v>
      </c>
      <c r="Q2336" s="10">
        <f t="shared" si="221"/>
        <v>7.3003400000000003</v>
      </c>
      <c r="R2336" s="10">
        <f t="shared" si="222"/>
        <v>0.35610000000000003</v>
      </c>
      <c r="S2336" s="11">
        <f t="shared" si="223"/>
        <v>719.32</v>
      </c>
      <c r="T2336" s="10" t="s">
        <v>349</v>
      </c>
      <c r="U2336" s="15" t="s">
        <v>1</v>
      </c>
    </row>
    <row r="2337" spans="1:21">
      <c r="A2337" s="15" t="s">
        <v>408</v>
      </c>
      <c r="B2337" s="16">
        <v>45670</v>
      </c>
      <c r="C2337" s="16">
        <v>45664</v>
      </c>
      <c r="D2337" s="15" t="s">
        <v>5</v>
      </c>
      <c r="E2337" s="15" t="s">
        <v>6</v>
      </c>
      <c r="G2337" s="15" t="s">
        <v>393</v>
      </c>
      <c r="H2337" s="15" t="s">
        <v>406</v>
      </c>
      <c r="I2337" s="15" t="s">
        <v>407</v>
      </c>
      <c r="J2337" s="8" t="str">
        <f t="shared" si="224"/>
        <v>BOX-</v>
      </c>
      <c r="K2337" s="15" t="s">
        <v>10</v>
      </c>
      <c r="L2337" s="46">
        <v>2020</v>
      </c>
      <c r="M2337" s="15" t="s">
        <v>1472</v>
      </c>
      <c r="N2337" s="15" t="s">
        <v>11</v>
      </c>
      <c r="O2337" s="49">
        <v>2.76</v>
      </c>
      <c r="P2337" s="9">
        <f t="shared" si="220"/>
        <v>5575.2</v>
      </c>
      <c r="Q2337" s="10">
        <f t="shared" si="221"/>
        <v>7.3003400000000003</v>
      </c>
      <c r="R2337" s="10">
        <f t="shared" si="222"/>
        <v>0.37809999999999999</v>
      </c>
      <c r="S2337" s="11">
        <f t="shared" si="223"/>
        <v>763.76</v>
      </c>
      <c r="T2337" s="10" t="s">
        <v>349</v>
      </c>
      <c r="U2337" s="15" t="s">
        <v>1</v>
      </c>
    </row>
    <row r="2338" spans="1:21">
      <c r="A2338" s="15" t="s">
        <v>461</v>
      </c>
      <c r="B2338" s="16">
        <v>45670</v>
      </c>
      <c r="C2338" s="16">
        <v>45663</v>
      </c>
      <c r="D2338" s="15" t="s">
        <v>5</v>
      </c>
      <c r="E2338" s="15" t="s">
        <v>6</v>
      </c>
      <c r="G2338" s="15" t="s">
        <v>458</v>
      </c>
      <c r="H2338" s="15" t="s">
        <v>459</v>
      </c>
      <c r="I2338" s="15" t="s">
        <v>460</v>
      </c>
      <c r="J2338" s="8" t="str">
        <f t="shared" si="224"/>
        <v>BOX-</v>
      </c>
      <c r="K2338" s="15" t="s">
        <v>10</v>
      </c>
      <c r="L2338" s="46">
        <v>2020</v>
      </c>
      <c r="M2338" s="15" t="s">
        <v>1472</v>
      </c>
      <c r="N2338" s="15" t="s">
        <v>11</v>
      </c>
      <c r="O2338" s="49">
        <v>3.05</v>
      </c>
      <c r="P2338" s="9">
        <f t="shared" si="220"/>
        <v>6161</v>
      </c>
      <c r="Q2338" s="10">
        <f t="shared" si="221"/>
        <v>7.3003400000000003</v>
      </c>
      <c r="R2338" s="10">
        <f t="shared" si="222"/>
        <v>0.4178</v>
      </c>
      <c r="S2338" s="11">
        <f t="shared" si="223"/>
        <v>843.96</v>
      </c>
      <c r="T2338" s="10" t="s">
        <v>349</v>
      </c>
      <c r="U2338" s="15" t="s">
        <v>1</v>
      </c>
    </row>
    <row r="2339" spans="1:21">
      <c r="A2339" s="15" t="s">
        <v>382</v>
      </c>
      <c r="B2339" s="16">
        <v>45670</v>
      </c>
      <c r="C2339" s="16">
        <v>45663</v>
      </c>
      <c r="D2339" s="15" t="s">
        <v>5</v>
      </c>
      <c r="E2339" s="15" t="s">
        <v>6</v>
      </c>
      <c r="G2339" s="15" t="s">
        <v>383</v>
      </c>
      <c r="H2339" s="15" t="s">
        <v>380</v>
      </c>
      <c r="I2339" s="15" t="s">
        <v>381</v>
      </c>
      <c r="J2339" s="8" t="str">
        <f t="shared" si="224"/>
        <v>BOX-</v>
      </c>
      <c r="K2339" s="15" t="s">
        <v>10</v>
      </c>
      <c r="L2339" s="46">
        <v>1010</v>
      </c>
      <c r="M2339" s="15" t="s">
        <v>1472</v>
      </c>
      <c r="N2339" s="15" t="s">
        <v>11</v>
      </c>
      <c r="O2339" s="49">
        <v>3.08</v>
      </c>
      <c r="P2339" s="9">
        <f t="shared" si="220"/>
        <v>3110.8</v>
      </c>
      <c r="Q2339" s="10">
        <f t="shared" si="221"/>
        <v>7.3003400000000003</v>
      </c>
      <c r="R2339" s="10">
        <f t="shared" si="222"/>
        <v>0.4219</v>
      </c>
      <c r="S2339" s="11">
        <f t="shared" si="223"/>
        <v>426.12</v>
      </c>
      <c r="T2339" s="10" t="s">
        <v>349</v>
      </c>
      <c r="U2339" s="15" t="s">
        <v>1</v>
      </c>
    </row>
    <row r="2340" spans="1:21">
      <c r="A2340" s="15" t="s">
        <v>405</v>
      </c>
      <c r="B2340" s="16">
        <v>45670</v>
      </c>
      <c r="C2340" s="16">
        <v>45664</v>
      </c>
      <c r="D2340" s="15" t="s">
        <v>5</v>
      </c>
      <c r="E2340" s="15" t="s">
        <v>6</v>
      </c>
      <c r="G2340" s="15" t="s">
        <v>393</v>
      </c>
      <c r="H2340" s="15" t="s">
        <v>403</v>
      </c>
      <c r="I2340" s="15" t="s">
        <v>404</v>
      </c>
      <c r="J2340" s="8" t="str">
        <f t="shared" si="224"/>
        <v>BOX-</v>
      </c>
      <c r="K2340" s="15" t="s">
        <v>10</v>
      </c>
      <c r="L2340" s="46">
        <v>2020</v>
      </c>
      <c r="M2340" s="15" t="s">
        <v>1472</v>
      </c>
      <c r="N2340" s="15" t="s">
        <v>11</v>
      </c>
      <c r="O2340" s="49">
        <v>3.23</v>
      </c>
      <c r="P2340" s="9">
        <f t="shared" si="220"/>
        <v>6524.6</v>
      </c>
      <c r="Q2340" s="10">
        <f t="shared" si="221"/>
        <v>7.3003400000000003</v>
      </c>
      <c r="R2340" s="10">
        <f t="shared" si="222"/>
        <v>0.44240000000000002</v>
      </c>
      <c r="S2340" s="11">
        <f t="shared" si="223"/>
        <v>893.65</v>
      </c>
      <c r="T2340" s="10" t="s">
        <v>349</v>
      </c>
      <c r="U2340" s="15" t="s">
        <v>1</v>
      </c>
    </row>
    <row r="2341" spans="1:21">
      <c r="A2341" s="15" t="s">
        <v>526</v>
      </c>
      <c r="B2341" s="16">
        <v>45670</v>
      </c>
      <c r="C2341" s="16">
        <v>45663</v>
      </c>
      <c r="D2341" s="15" t="s">
        <v>5</v>
      </c>
      <c r="E2341" s="15" t="s">
        <v>6</v>
      </c>
      <c r="G2341" s="15" t="s">
        <v>527</v>
      </c>
      <c r="H2341" s="15" t="s">
        <v>524</v>
      </c>
      <c r="I2341" s="15" t="s">
        <v>525</v>
      </c>
      <c r="J2341" s="8" t="str">
        <f t="shared" si="224"/>
        <v>BOX-</v>
      </c>
      <c r="K2341" s="15" t="s">
        <v>10</v>
      </c>
      <c r="L2341" s="46">
        <v>505</v>
      </c>
      <c r="M2341" s="15" t="s">
        <v>1472</v>
      </c>
      <c r="N2341" s="15" t="s">
        <v>11</v>
      </c>
      <c r="O2341" s="49">
        <v>3.49</v>
      </c>
      <c r="P2341" s="9">
        <f t="shared" si="220"/>
        <v>1762.45</v>
      </c>
      <c r="Q2341" s="10">
        <f t="shared" si="221"/>
        <v>7.3003400000000003</v>
      </c>
      <c r="R2341" s="10">
        <f t="shared" si="222"/>
        <v>0.47810000000000002</v>
      </c>
      <c r="S2341" s="11">
        <f t="shared" si="223"/>
        <v>241.44</v>
      </c>
      <c r="T2341" s="10" t="s">
        <v>349</v>
      </c>
      <c r="U2341" s="15" t="s">
        <v>1</v>
      </c>
    </row>
    <row r="2342" spans="1:21">
      <c r="A2342" s="15" t="s">
        <v>402</v>
      </c>
      <c r="B2342" s="16">
        <v>45670</v>
      </c>
      <c r="C2342" s="16">
        <v>45664</v>
      </c>
      <c r="D2342" s="15" t="s">
        <v>5</v>
      </c>
      <c r="E2342" s="15" t="s">
        <v>6</v>
      </c>
      <c r="G2342" s="15" t="s">
        <v>393</v>
      </c>
      <c r="H2342" s="15" t="s">
        <v>400</v>
      </c>
      <c r="I2342" s="15" t="s">
        <v>401</v>
      </c>
      <c r="J2342" s="8" t="str">
        <f t="shared" si="224"/>
        <v>BOX-</v>
      </c>
      <c r="K2342" s="15" t="s">
        <v>10</v>
      </c>
      <c r="L2342" s="46">
        <v>2020</v>
      </c>
      <c r="M2342" s="15" t="s">
        <v>1472</v>
      </c>
      <c r="N2342" s="15" t="s">
        <v>11</v>
      </c>
      <c r="O2342" s="49">
        <v>3.94</v>
      </c>
      <c r="P2342" s="9">
        <f t="shared" si="220"/>
        <v>7958.8</v>
      </c>
      <c r="Q2342" s="10">
        <f t="shared" si="221"/>
        <v>7.3003400000000003</v>
      </c>
      <c r="R2342" s="10">
        <f t="shared" si="222"/>
        <v>0.53969999999999996</v>
      </c>
      <c r="S2342" s="11">
        <f t="shared" si="223"/>
        <v>1090.19</v>
      </c>
      <c r="T2342" s="10" t="s">
        <v>349</v>
      </c>
      <c r="U2342" s="15" t="s">
        <v>1</v>
      </c>
    </row>
    <row r="2343" spans="1:21">
      <c r="A2343" s="15" t="s">
        <v>423</v>
      </c>
      <c r="B2343" s="16">
        <v>45670</v>
      </c>
      <c r="C2343" s="16">
        <v>45664</v>
      </c>
      <c r="D2343" s="15" t="s">
        <v>5</v>
      </c>
      <c r="E2343" s="15" t="s">
        <v>6</v>
      </c>
      <c r="G2343" s="15" t="s">
        <v>393</v>
      </c>
      <c r="H2343" s="15" t="s">
        <v>421</v>
      </c>
      <c r="I2343" s="15" t="s">
        <v>422</v>
      </c>
      <c r="J2343" s="8" t="str">
        <f t="shared" si="224"/>
        <v>BOX-</v>
      </c>
      <c r="K2343" s="15" t="s">
        <v>10</v>
      </c>
      <c r="L2343" s="46">
        <v>2200</v>
      </c>
      <c r="M2343" s="15" t="s">
        <v>1472</v>
      </c>
      <c r="N2343" s="15" t="s">
        <v>11</v>
      </c>
      <c r="O2343" s="49">
        <v>4.45</v>
      </c>
      <c r="P2343" s="9">
        <f t="shared" si="220"/>
        <v>9790</v>
      </c>
      <c r="Q2343" s="10">
        <f t="shared" si="221"/>
        <v>7.3003400000000003</v>
      </c>
      <c r="R2343" s="10">
        <f t="shared" si="222"/>
        <v>0.60960000000000003</v>
      </c>
      <c r="S2343" s="11">
        <f t="shared" si="223"/>
        <v>1341.12</v>
      </c>
      <c r="T2343" s="10" t="s">
        <v>349</v>
      </c>
      <c r="U2343" s="15" t="s">
        <v>1</v>
      </c>
    </row>
    <row r="2344" spans="1:21">
      <c r="A2344" s="15" t="s">
        <v>429</v>
      </c>
      <c r="B2344" s="16">
        <v>45670</v>
      </c>
      <c r="C2344" s="16">
        <v>45664</v>
      </c>
      <c r="D2344" s="15" t="s">
        <v>5</v>
      </c>
      <c r="E2344" s="15" t="s">
        <v>6</v>
      </c>
      <c r="G2344" s="15" t="s">
        <v>393</v>
      </c>
      <c r="H2344" s="15" t="s">
        <v>427</v>
      </c>
      <c r="I2344" s="15" t="s">
        <v>428</v>
      </c>
      <c r="J2344" s="8" t="str">
        <f t="shared" si="224"/>
        <v>BOX-</v>
      </c>
      <c r="K2344" s="15" t="s">
        <v>10</v>
      </c>
      <c r="L2344" s="46">
        <v>1150</v>
      </c>
      <c r="M2344" s="15" t="s">
        <v>1472</v>
      </c>
      <c r="N2344" s="15" t="s">
        <v>11</v>
      </c>
      <c r="O2344" s="49">
        <v>4.7699999999999996</v>
      </c>
      <c r="P2344" s="9">
        <f t="shared" si="220"/>
        <v>5485.5</v>
      </c>
      <c r="Q2344" s="10">
        <f t="shared" si="221"/>
        <v>7.3003400000000003</v>
      </c>
      <c r="R2344" s="10">
        <f t="shared" si="222"/>
        <v>0.65339999999999998</v>
      </c>
      <c r="S2344" s="11">
        <f t="shared" si="223"/>
        <v>751.41</v>
      </c>
      <c r="T2344" s="10" t="s">
        <v>349</v>
      </c>
      <c r="U2344" s="15" t="s">
        <v>1</v>
      </c>
    </row>
    <row r="2345" spans="1:21">
      <c r="A2345" s="15" t="s">
        <v>476</v>
      </c>
      <c r="B2345" s="16">
        <v>45670</v>
      </c>
      <c r="C2345" s="16">
        <v>45663</v>
      </c>
      <c r="D2345" s="15" t="s">
        <v>5</v>
      </c>
      <c r="E2345" s="15" t="s">
        <v>6</v>
      </c>
      <c r="G2345" s="15" t="s">
        <v>458</v>
      </c>
      <c r="H2345" s="15" t="s">
        <v>474</v>
      </c>
      <c r="I2345" s="15" t="s">
        <v>475</v>
      </c>
      <c r="J2345" s="8" t="str">
        <f t="shared" si="224"/>
        <v>BOX-</v>
      </c>
      <c r="K2345" s="15" t="s">
        <v>10</v>
      </c>
      <c r="L2345" s="46">
        <v>1010</v>
      </c>
      <c r="M2345" s="15" t="s">
        <v>1472</v>
      </c>
      <c r="N2345" s="15" t="s">
        <v>11</v>
      </c>
      <c r="O2345" s="49">
        <v>4.9800000000000004</v>
      </c>
      <c r="P2345" s="9">
        <f t="shared" si="220"/>
        <v>5029.8</v>
      </c>
      <c r="Q2345" s="10">
        <f t="shared" si="221"/>
        <v>7.3003400000000003</v>
      </c>
      <c r="R2345" s="10">
        <f t="shared" si="222"/>
        <v>0.68220000000000003</v>
      </c>
      <c r="S2345" s="11">
        <f t="shared" si="223"/>
        <v>689.02</v>
      </c>
      <c r="T2345" s="10" t="s">
        <v>349</v>
      </c>
      <c r="U2345" s="15" t="s">
        <v>1</v>
      </c>
    </row>
    <row r="2346" spans="1:21">
      <c r="A2346" s="15" t="s">
        <v>473</v>
      </c>
      <c r="B2346" s="16">
        <v>45670</v>
      </c>
      <c r="C2346" s="16">
        <v>45663</v>
      </c>
      <c r="D2346" s="15" t="s">
        <v>5</v>
      </c>
      <c r="E2346" s="15" t="s">
        <v>6</v>
      </c>
      <c r="G2346" s="15" t="s">
        <v>458</v>
      </c>
      <c r="H2346" s="15" t="s">
        <v>471</v>
      </c>
      <c r="I2346" s="15" t="s">
        <v>472</v>
      </c>
      <c r="J2346" s="8" t="str">
        <f t="shared" si="224"/>
        <v>BOX-</v>
      </c>
      <c r="K2346" s="15" t="s">
        <v>10</v>
      </c>
      <c r="L2346" s="46">
        <v>1010</v>
      </c>
      <c r="M2346" s="15" t="s">
        <v>1472</v>
      </c>
      <c r="N2346" s="15" t="s">
        <v>11</v>
      </c>
      <c r="O2346" s="49">
        <v>5.46</v>
      </c>
      <c r="P2346" s="9">
        <f t="shared" si="220"/>
        <v>5514.6</v>
      </c>
      <c r="Q2346" s="10">
        <f t="shared" si="221"/>
        <v>7.3003400000000003</v>
      </c>
      <c r="R2346" s="10">
        <f t="shared" si="222"/>
        <v>0.74790000000000001</v>
      </c>
      <c r="S2346" s="11">
        <f t="shared" si="223"/>
        <v>755.38</v>
      </c>
      <c r="T2346" s="10" t="s">
        <v>349</v>
      </c>
      <c r="U2346" s="15" t="s">
        <v>1</v>
      </c>
    </row>
    <row r="2347" spans="1:21">
      <c r="A2347" s="15" t="s">
        <v>399</v>
      </c>
      <c r="B2347" s="16">
        <v>45670</v>
      </c>
      <c r="C2347" s="16">
        <v>45664</v>
      </c>
      <c r="D2347" s="15" t="s">
        <v>5</v>
      </c>
      <c r="E2347" s="15" t="s">
        <v>6</v>
      </c>
      <c r="G2347" s="15" t="s">
        <v>393</v>
      </c>
      <c r="H2347" s="15" t="s">
        <v>397</v>
      </c>
      <c r="I2347" s="15" t="s">
        <v>398</v>
      </c>
      <c r="J2347" s="8" t="str">
        <f t="shared" si="224"/>
        <v>BOX-</v>
      </c>
      <c r="K2347" s="15" t="s">
        <v>10</v>
      </c>
      <c r="L2347" s="46">
        <v>2020</v>
      </c>
      <c r="M2347" s="15" t="s">
        <v>1472</v>
      </c>
      <c r="N2347" s="15" t="s">
        <v>11</v>
      </c>
      <c r="O2347" s="49">
        <v>5.64</v>
      </c>
      <c r="P2347" s="9">
        <f t="shared" si="220"/>
        <v>11392.8</v>
      </c>
      <c r="Q2347" s="10">
        <f t="shared" si="221"/>
        <v>7.3003400000000003</v>
      </c>
      <c r="R2347" s="10">
        <f t="shared" si="222"/>
        <v>0.77259999999999995</v>
      </c>
      <c r="S2347" s="11">
        <f t="shared" si="223"/>
        <v>1560.65</v>
      </c>
      <c r="T2347" s="10" t="s">
        <v>349</v>
      </c>
      <c r="U2347" s="15" t="s">
        <v>1</v>
      </c>
    </row>
    <row r="2348" spans="1:21">
      <c r="A2348" s="15" t="s">
        <v>396</v>
      </c>
      <c r="B2348" s="16">
        <v>45670</v>
      </c>
      <c r="C2348" s="16">
        <v>45664</v>
      </c>
      <c r="D2348" s="15" t="s">
        <v>5</v>
      </c>
      <c r="E2348" s="15" t="s">
        <v>6</v>
      </c>
      <c r="G2348" s="15" t="s">
        <v>393</v>
      </c>
      <c r="H2348" s="15" t="s">
        <v>394</v>
      </c>
      <c r="I2348" s="15" t="s">
        <v>395</v>
      </c>
      <c r="J2348" s="8" t="str">
        <f t="shared" si="224"/>
        <v>BOX-</v>
      </c>
      <c r="K2348" s="15" t="s">
        <v>10</v>
      </c>
      <c r="L2348" s="46">
        <v>2020</v>
      </c>
      <c r="M2348" s="15" t="s">
        <v>1472</v>
      </c>
      <c r="N2348" s="15" t="s">
        <v>11</v>
      </c>
      <c r="O2348" s="49">
        <v>5.64</v>
      </c>
      <c r="P2348" s="9">
        <f t="shared" si="220"/>
        <v>11392.8</v>
      </c>
      <c r="Q2348" s="10">
        <f t="shared" si="221"/>
        <v>7.3003400000000003</v>
      </c>
      <c r="R2348" s="10">
        <f t="shared" si="222"/>
        <v>0.77259999999999995</v>
      </c>
      <c r="S2348" s="11">
        <f t="shared" si="223"/>
        <v>1560.65</v>
      </c>
      <c r="T2348" s="10" t="s">
        <v>349</v>
      </c>
      <c r="U2348" s="15" t="s">
        <v>1</v>
      </c>
    </row>
    <row r="2349" spans="1:21">
      <c r="A2349" s="15" t="s">
        <v>488</v>
      </c>
      <c r="B2349" s="16">
        <v>45670</v>
      </c>
      <c r="C2349" s="16">
        <v>45663</v>
      </c>
      <c r="D2349" s="15" t="s">
        <v>5</v>
      </c>
      <c r="E2349" s="15" t="s">
        <v>6</v>
      </c>
      <c r="G2349" s="15" t="s">
        <v>458</v>
      </c>
      <c r="H2349" s="15" t="s">
        <v>486</v>
      </c>
      <c r="I2349" s="15" t="s">
        <v>487</v>
      </c>
      <c r="J2349" s="8" t="str">
        <f t="shared" si="224"/>
        <v>BOX-</v>
      </c>
      <c r="K2349" s="15" t="s">
        <v>10</v>
      </c>
      <c r="L2349" s="46">
        <v>1010</v>
      </c>
      <c r="M2349" s="15" t="s">
        <v>1472</v>
      </c>
      <c r="N2349" s="15" t="s">
        <v>11</v>
      </c>
      <c r="O2349" s="49">
        <v>6.27</v>
      </c>
      <c r="P2349" s="9">
        <f t="shared" si="220"/>
        <v>6332.7</v>
      </c>
      <c r="Q2349" s="10">
        <f t="shared" si="221"/>
        <v>7.3003400000000003</v>
      </c>
      <c r="R2349" s="10">
        <f t="shared" si="222"/>
        <v>0.8589</v>
      </c>
      <c r="S2349" s="11">
        <f t="shared" si="223"/>
        <v>867.49</v>
      </c>
      <c r="T2349" s="10" t="s">
        <v>349</v>
      </c>
      <c r="U2349" s="15" t="s">
        <v>1</v>
      </c>
    </row>
    <row r="2350" spans="1:21">
      <c r="A2350" s="15" t="s">
        <v>426</v>
      </c>
      <c r="B2350" s="16">
        <v>45670</v>
      </c>
      <c r="C2350" s="16">
        <v>45664</v>
      </c>
      <c r="D2350" s="15" t="s">
        <v>5</v>
      </c>
      <c r="E2350" s="15" t="s">
        <v>6</v>
      </c>
      <c r="G2350" s="15" t="s">
        <v>393</v>
      </c>
      <c r="H2350" s="15" t="s">
        <v>424</v>
      </c>
      <c r="I2350" s="15" t="s">
        <v>425</v>
      </c>
      <c r="J2350" s="8" t="str">
        <f t="shared" si="224"/>
        <v>BOX-</v>
      </c>
      <c r="K2350" s="15" t="s">
        <v>10</v>
      </c>
      <c r="L2350" s="46">
        <v>2120</v>
      </c>
      <c r="M2350" s="15" t="s">
        <v>1472</v>
      </c>
      <c r="N2350" s="15" t="s">
        <v>11</v>
      </c>
      <c r="O2350" s="49">
        <v>7.13</v>
      </c>
      <c r="P2350" s="9">
        <f t="shared" si="220"/>
        <v>15115.6</v>
      </c>
      <c r="Q2350" s="10">
        <f t="shared" si="221"/>
        <v>7.3003400000000003</v>
      </c>
      <c r="R2350" s="10">
        <f t="shared" si="222"/>
        <v>0.97670000000000001</v>
      </c>
      <c r="S2350" s="11">
        <f t="shared" si="223"/>
        <v>2070.6</v>
      </c>
      <c r="T2350" s="10" t="s">
        <v>349</v>
      </c>
      <c r="U2350" s="15" t="s">
        <v>1</v>
      </c>
    </row>
    <row r="2351" spans="1:21">
      <c r="A2351" s="15" t="s">
        <v>482</v>
      </c>
      <c r="B2351" s="16">
        <v>45670</v>
      </c>
      <c r="C2351" s="16">
        <v>45663</v>
      </c>
      <c r="D2351" s="15" t="s">
        <v>5</v>
      </c>
      <c r="E2351" s="15" t="s">
        <v>6</v>
      </c>
      <c r="G2351" s="15" t="s">
        <v>458</v>
      </c>
      <c r="H2351" s="15" t="s">
        <v>480</v>
      </c>
      <c r="I2351" s="15" t="s">
        <v>481</v>
      </c>
      <c r="J2351" s="8" t="str">
        <f t="shared" si="224"/>
        <v>BOX-</v>
      </c>
      <c r="K2351" s="15" t="s">
        <v>10</v>
      </c>
      <c r="L2351" s="46">
        <v>1010</v>
      </c>
      <c r="M2351" s="15" t="s">
        <v>1472</v>
      </c>
      <c r="N2351" s="15" t="s">
        <v>11</v>
      </c>
      <c r="O2351" s="49">
        <v>7.6</v>
      </c>
      <c r="P2351" s="9">
        <f t="shared" si="220"/>
        <v>7676</v>
      </c>
      <c r="Q2351" s="10">
        <f t="shared" si="221"/>
        <v>7.3003400000000003</v>
      </c>
      <c r="R2351" s="10">
        <f t="shared" si="222"/>
        <v>1.0409999999999999</v>
      </c>
      <c r="S2351" s="11">
        <f t="shared" si="223"/>
        <v>1051.4100000000001</v>
      </c>
      <c r="T2351" s="10" t="s">
        <v>349</v>
      </c>
      <c r="U2351" s="15" t="s">
        <v>1</v>
      </c>
    </row>
    <row r="2352" spans="1:21">
      <c r="A2352" s="15" t="s">
        <v>389</v>
      </c>
      <c r="B2352" s="16">
        <v>45670</v>
      </c>
      <c r="C2352" s="16">
        <v>45663</v>
      </c>
      <c r="D2352" s="15" t="s">
        <v>5</v>
      </c>
      <c r="E2352" s="15" t="s">
        <v>6</v>
      </c>
      <c r="G2352" s="15" t="s">
        <v>383</v>
      </c>
      <c r="H2352" s="15" t="s">
        <v>387</v>
      </c>
      <c r="I2352" s="15" t="s">
        <v>388</v>
      </c>
      <c r="J2352" s="8" t="str">
        <f t="shared" si="224"/>
        <v>BOX-</v>
      </c>
      <c r="K2352" s="15" t="s">
        <v>10</v>
      </c>
      <c r="L2352" s="46">
        <v>1510</v>
      </c>
      <c r="M2352" s="15" t="s">
        <v>1472</v>
      </c>
      <c r="N2352" s="15" t="s">
        <v>11</v>
      </c>
      <c r="O2352" s="49">
        <v>7.75</v>
      </c>
      <c r="P2352" s="9">
        <f t="shared" si="220"/>
        <v>11702.5</v>
      </c>
      <c r="Q2352" s="10">
        <f t="shared" si="221"/>
        <v>7.3003400000000003</v>
      </c>
      <c r="R2352" s="10">
        <f t="shared" si="222"/>
        <v>1.0616000000000001</v>
      </c>
      <c r="S2352" s="11">
        <f t="shared" si="223"/>
        <v>1603.02</v>
      </c>
      <c r="T2352" s="10" t="s">
        <v>349</v>
      </c>
      <c r="U2352" s="15" t="s">
        <v>1</v>
      </c>
    </row>
    <row r="2353" spans="1:21">
      <c r="A2353" s="15" t="s">
        <v>485</v>
      </c>
      <c r="B2353" s="16">
        <v>45670</v>
      </c>
      <c r="C2353" s="16">
        <v>45663</v>
      </c>
      <c r="D2353" s="15" t="s">
        <v>5</v>
      </c>
      <c r="E2353" s="15" t="s">
        <v>6</v>
      </c>
      <c r="G2353" s="15" t="s">
        <v>458</v>
      </c>
      <c r="H2353" s="15" t="s">
        <v>483</v>
      </c>
      <c r="I2353" s="15" t="s">
        <v>484</v>
      </c>
      <c r="J2353" s="8" t="str">
        <f t="shared" si="224"/>
        <v>BOX-</v>
      </c>
      <c r="K2353" s="15" t="s">
        <v>10</v>
      </c>
      <c r="L2353" s="46">
        <v>1010</v>
      </c>
      <c r="M2353" s="15" t="s">
        <v>1472</v>
      </c>
      <c r="N2353" s="15" t="s">
        <v>11</v>
      </c>
      <c r="O2353" s="49">
        <v>7.86</v>
      </c>
      <c r="P2353" s="9">
        <f t="shared" si="220"/>
        <v>7938.6</v>
      </c>
      <c r="Q2353" s="10">
        <f t="shared" si="221"/>
        <v>7.3003400000000003</v>
      </c>
      <c r="R2353" s="10">
        <f t="shared" si="222"/>
        <v>1.0767</v>
      </c>
      <c r="S2353" s="11">
        <f t="shared" si="223"/>
        <v>1087.47</v>
      </c>
      <c r="T2353" s="10" t="s">
        <v>349</v>
      </c>
      <c r="U2353" s="15" t="s">
        <v>1</v>
      </c>
    </row>
    <row r="2354" spans="1:21">
      <c r="A2354" s="15" t="s">
        <v>479</v>
      </c>
      <c r="B2354" s="16">
        <v>45670</v>
      </c>
      <c r="C2354" s="16">
        <v>45663</v>
      </c>
      <c r="D2354" s="15" t="s">
        <v>5</v>
      </c>
      <c r="E2354" s="15" t="s">
        <v>6</v>
      </c>
      <c r="G2354" s="15" t="s">
        <v>458</v>
      </c>
      <c r="H2354" s="15" t="s">
        <v>477</v>
      </c>
      <c r="I2354" s="15" t="s">
        <v>478</v>
      </c>
      <c r="J2354" s="8" t="str">
        <f t="shared" si="224"/>
        <v>BOX-</v>
      </c>
      <c r="K2354" s="15" t="s">
        <v>10</v>
      </c>
      <c r="L2354" s="46">
        <v>1010</v>
      </c>
      <c r="M2354" s="15" t="s">
        <v>1472</v>
      </c>
      <c r="N2354" s="15" t="s">
        <v>11</v>
      </c>
      <c r="O2354" s="49">
        <v>7.87</v>
      </c>
      <c r="P2354" s="9">
        <f t="shared" si="220"/>
        <v>7948.7</v>
      </c>
      <c r="Q2354" s="10">
        <f t="shared" si="221"/>
        <v>7.3003400000000003</v>
      </c>
      <c r="R2354" s="10">
        <f t="shared" si="222"/>
        <v>1.0780000000000001</v>
      </c>
      <c r="S2354" s="11">
        <f t="shared" si="223"/>
        <v>1088.78</v>
      </c>
      <c r="T2354" s="10" t="s">
        <v>349</v>
      </c>
      <c r="U2354" s="15" t="s">
        <v>1</v>
      </c>
    </row>
    <row r="2355" spans="1:21">
      <c r="A2355" s="15" t="s">
        <v>464</v>
      </c>
      <c r="B2355" s="16">
        <v>45670</v>
      </c>
      <c r="C2355" s="16">
        <v>45663</v>
      </c>
      <c r="D2355" s="15" t="s">
        <v>5</v>
      </c>
      <c r="E2355" s="15" t="s">
        <v>6</v>
      </c>
      <c r="G2355" s="15" t="s">
        <v>458</v>
      </c>
      <c r="H2355" s="15" t="s">
        <v>462</v>
      </c>
      <c r="I2355" s="15" t="s">
        <v>463</v>
      </c>
      <c r="J2355" s="8" t="str">
        <f t="shared" si="224"/>
        <v>BOX-</v>
      </c>
      <c r="K2355" s="15" t="s">
        <v>10</v>
      </c>
      <c r="L2355" s="46">
        <v>1010</v>
      </c>
      <c r="M2355" s="15" t="s">
        <v>1472</v>
      </c>
      <c r="N2355" s="15" t="s">
        <v>11</v>
      </c>
      <c r="O2355" s="49">
        <v>8.59</v>
      </c>
      <c r="P2355" s="9">
        <f t="shared" si="220"/>
        <v>8675.9</v>
      </c>
      <c r="Q2355" s="10">
        <f t="shared" si="221"/>
        <v>7.3003400000000003</v>
      </c>
      <c r="R2355" s="10">
        <f t="shared" si="222"/>
        <v>1.1767000000000001</v>
      </c>
      <c r="S2355" s="11">
        <f t="shared" si="223"/>
        <v>1188.47</v>
      </c>
      <c r="T2355" s="10" t="s">
        <v>349</v>
      </c>
      <c r="U2355" s="15" t="s">
        <v>1</v>
      </c>
    </row>
    <row r="2356" spans="1:21">
      <c r="A2356" s="15" t="s">
        <v>392</v>
      </c>
      <c r="B2356" s="16">
        <v>45670</v>
      </c>
      <c r="C2356" s="16">
        <v>45664</v>
      </c>
      <c r="D2356" s="15" t="s">
        <v>5</v>
      </c>
      <c r="E2356" s="15" t="s">
        <v>6</v>
      </c>
      <c r="G2356" s="15" t="s">
        <v>393</v>
      </c>
      <c r="H2356" s="15" t="s">
        <v>390</v>
      </c>
      <c r="I2356" s="15" t="s">
        <v>391</v>
      </c>
      <c r="J2356" s="8" t="str">
        <f t="shared" si="224"/>
        <v>BOX-</v>
      </c>
      <c r="K2356" s="15" t="s">
        <v>10</v>
      </c>
      <c r="L2356" s="46">
        <v>1000</v>
      </c>
      <c r="M2356" s="15" t="s">
        <v>1472</v>
      </c>
      <c r="N2356" s="15" t="s">
        <v>11</v>
      </c>
      <c r="O2356" s="49">
        <v>9.15</v>
      </c>
      <c r="P2356" s="9">
        <f t="shared" si="220"/>
        <v>9150</v>
      </c>
      <c r="Q2356" s="10">
        <f t="shared" si="221"/>
        <v>7.3003400000000003</v>
      </c>
      <c r="R2356" s="10">
        <f t="shared" si="222"/>
        <v>1.2534000000000001</v>
      </c>
      <c r="S2356" s="11">
        <f t="shared" si="223"/>
        <v>1253.4000000000001</v>
      </c>
      <c r="T2356" s="10" t="s">
        <v>349</v>
      </c>
      <c r="U2356" s="15" t="s">
        <v>1</v>
      </c>
    </row>
    <row r="2357" spans="1:21">
      <c r="A2357" s="15" t="s">
        <v>454</v>
      </c>
      <c r="B2357" s="16">
        <v>45670</v>
      </c>
      <c r="C2357" s="16">
        <v>45663</v>
      </c>
      <c r="D2357" s="15" t="s">
        <v>5</v>
      </c>
      <c r="E2357" s="15" t="s">
        <v>6</v>
      </c>
      <c r="G2357" s="15" t="s">
        <v>450</v>
      </c>
      <c r="H2357" s="15" t="s">
        <v>452</v>
      </c>
      <c r="I2357" s="15" t="s">
        <v>453</v>
      </c>
      <c r="J2357" s="8" t="str">
        <f t="shared" si="224"/>
        <v>BOX-</v>
      </c>
      <c r="K2357" s="15" t="s">
        <v>10</v>
      </c>
      <c r="L2357" s="46">
        <v>505</v>
      </c>
      <c r="M2357" s="15" t="s">
        <v>1472</v>
      </c>
      <c r="N2357" s="15" t="s">
        <v>11</v>
      </c>
      <c r="O2357" s="49">
        <v>9.33</v>
      </c>
      <c r="P2357" s="9">
        <f t="shared" si="220"/>
        <v>4711.6499999999996</v>
      </c>
      <c r="Q2357" s="10">
        <f t="shared" si="221"/>
        <v>7.3003400000000003</v>
      </c>
      <c r="R2357" s="10">
        <f t="shared" si="222"/>
        <v>1.278</v>
      </c>
      <c r="S2357" s="11">
        <f t="shared" si="223"/>
        <v>645.39</v>
      </c>
      <c r="T2357" s="10" t="s">
        <v>349</v>
      </c>
      <c r="U2357" s="15" t="s">
        <v>1</v>
      </c>
    </row>
    <row r="2358" spans="1:21">
      <c r="A2358" s="15" t="s">
        <v>467</v>
      </c>
      <c r="B2358" s="16">
        <v>45670</v>
      </c>
      <c r="C2358" s="16">
        <v>45663</v>
      </c>
      <c r="D2358" s="15" t="s">
        <v>5</v>
      </c>
      <c r="E2358" s="15" t="s">
        <v>6</v>
      </c>
      <c r="G2358" s="15" t="s">
        <v>458</v>
      </c>
      <c r="H2358" s="15" t="s">
        <v>465</v>
      </c>
      <c r="I2358" s="15" t="s">
        <v>466</v>
      </c>
      <c r="J2358" s="8" t="str">
        <f t="shared" si="224"/>
        <v>BOX-</v>
      </c>
      <c r="K2358" s="15" t="s">
        <v>10</v>
      </c>
      <c r="L2358" s="46">
        <v>1010</v>
      </c>
      <c r="M2358" s="15" t="s">
        <v>1472</v>
      </c>
      <c r="N2358" s="15" t="s">
        <v>11</v>
      </c>
      <c r="O2358" s="49">
        <v>10.3</v>
      </c>
      <c r="P2358" s="9">
        <f t="shared" si="220"/>
        <v>10403</v>
      </c>
      <c r="Q2358" s="10">
        <f t="shared" si="221"/>
        <v>7.3003400000000003</v>
      </c>
      <c r="R2358" s="10">
        <f t="shared" si="222"/>
        <v>1.4109</v>
      </c>
      <c r="S2358" s="11">
        <f t="shared" si="223"/>
        <v>1425.01</v>
      </c>
      <c r="T2358" s="10" t="s">
        <v>349</v>
      </c>
      <c r="U2358" s="15" t="s">
        <v>1</v>
      </c>
    </row>
    <row r="2359" spans="1:21">
      <c r="A2359" s="15" t="s">
        <v>470</v>
      </c>
      <c r="B2359" s="16">
        <v>45670</v>
      </c>
      <c r="C2359" s="16">
        <v>45663</v>
      </c>
      <c r="D2359" s="15" t="s">
        <v>5</v>
      </c>
      <c r="E2359" s="15" t="s">
        <v>6</v>
      </c>
      <c r="G2359" s="15" t="s">
        <v>458</v>
      </c>
      <c r="H2359" s="15" t="s">
        <v>468</v>
      </c>
      <c r="I2359" s="15" t="s">
        <v>469</v>
      </c>
      <c r="J2359" s="8" t="str">
        <f t="shared" si="224"/>
        <v>BOX-</v>
      </c>
      <c r="K2359" s="15" t="s">
        <v>10</v>
      </c>
      <c r="L2359" s="46">
        <v>505</v>
      </c>
      <c r="M2359" s="15" t="s">
        <v>1472</v>
      </c>
      <c r="N2359" s="15" t="s">
        <v>11</v>
      </c>
      <c r="O2359" s="49">
        <v>12.45</v>
      </c>
      <c r="P2359" s="9">
        <f t="shared" si="220"/>
        <v>6287.25</v>
      </c>
      <c r="Q2359" s="10">
        <f t="shared" si="221"/>
        <v>7.3003400000000003</v>
      </c>
      <c r="R2359" s="10">
        <f t="shared" si="222"/>
        <v>1.7054</v>
      </c>
      <c r="S2359" s="11">
        <f t="shared" si="223"/>
        <v>861.23</v>
      </c>
      <c r="T2359" s="10" t="s">
        <v>349</v>
      </c>
      <c r="U2359" s="15" t="s">
        <v>1</v>
      </c>
    </row>
    <row r="2360" spans="1:21">
      <c r="A2360" s="15" t="s">
        <v>449</v>
      </c>
      <c r="B2360" s="16">
        <v>45670</v>
      </c>
      <c r="C2360" s="16">
        <v>45663</v>
      </c>
      <c r="D2360" s="15" t="s">
        <v>5</v>
      </c>
      <c r="E2360" s="15" t="s">
        <v>6</v>
      </c>
      <c r="G2360" s="15" t="s">
        <v>450</v>
      </c>
      <c r="H2360" s="15" t="s">
        <v>447</v>
      </c>
      <c r="I2360" s="15" t="s">
        <v>448</v>
      </c>
      <c r="J2360" s="8" t="str">
        <f t="shared" si="224"/>
        <v>BOX-</v>
      </c>
      <c r="K2360" s="15" t="s">
        <v>10</v>
      </c>
      <c r="L2360" s="46">
        <v>1010</v>
      </c>
      <c r="M2360" s="15" t="s">
        <v>1472</v>
      </c>
      <c r="N2360" s="15" t="s">
        <v>11</v>
      </c>
      <c r="O2360" s="49">
        <v>15.95</v>
      </c>
      <c r="P2360" s="9">
        <f t="shared" si="220"/>
        <v>16109.5</v>
      </c>
      <c r="Q2360" s="10">
        <f t="shared" si="221"/>
        <v>7.3003400000000003</v>
      </c>
      <c r="R2360" s="10">
        <f t="shared" si="222"/>
        <v>2.1848000000000001</v>
      </c>
      <c r="S2360" s="11">
        <f t="shared" si="223"/>
        <v>2206.65</v>
      </c>
      <c r="T2360" s="10" t="s">
        <v>349</v>
      </c>
      <c r="U2360" s="15" t="s">
        <v>1</v>
      </c>
    </row>
    <row r="2361" spans="1:21">
      <c r="A2361" s="15" t="s">
        <v>441</v>
      </c>
      <c r="B2361" s="16">
        <v>45670</v>
      </c>
      <c r="C2361" s="16">
        <v>45660</v>
      </c>
      <c r="D2361" s="15" t="s">
        <v>128</v>
      </c>
      <c r="E2361" s="15" t="s">
        <v>129</v>
      </c>
      <c r="G2361" s="15" t="s">
        <v>437</v>
      </c>
      <c r="H2361" s="15" t="s">
        <v>439</v>
      </c>
      <c r="I2361" s="15" t="s">
        <v>440</v>
      </c>
      <c r="J2361" s="8" t="str">
        <f t="shared" si="224"/>
        <v>BRKT</v>
      </c>
      <c r="K2361" s="15" t="s">
        <v>10</v>
      </c>
      <c r="L2361" s="46">
        <v>520</v>
      </c>
      <c r="M2361" s="15" t="s">
        <v>1472</v>
      </c>
      <c r="N2361" s="15" t="s">
        <v>11</v>
      </c>
      <c r="O2361" s="49">
        <v>0.53990000000000005</v>
      </c>
      <c r="P2361" s="9">
        <f t="shared" si="220"/>
        <v>280.75</v>
      </c>
      <c r="Q2361" s="10">
        <f t="shared" si="221"/>
        <v>7.3003400000000003</v>
      </c>
      <c r="R2361" s="10">
        <f t="shared" si="222"/>
        <v>7.3999999999999996E-2</v>
      </c>
      <c r="S2361" s="11">
        <f t="shared" si="223"/>
        <v>38.479999999999997</v>
      </c>
      <c r="T2361" s="10" t="s">
        <v>349</v>
      </c>
      <c r="U2361" s="15" t="s">
        <v>442</v>
      </c>
    </row>
    <row r="2362" spans="1:21">
      <c r="A2362" s="15" t="s">
        <v>445</v>
      </c>
      <c r="B2362" s="16">
        <v>45670</v>
      </c>
      <c r="C2362" s="16">
        <v>45646</v>
      </c>
      <c r="D2362" s="15" t="s">
        <v>128</v>
      </c>
      <c r="E2362" s="15" t="s">
        <v>129</v>
      </c>
      <c r="G2362" s="15" t="s">
        <v>437</v>
      </c>
      <c r="H2362" s="15" t="s">
        <v>443</v>
      </c>
      <c r="I2362" s="15" t="s">
        <v>444</v>
      </c>
      <c r="J2362" s="8" t="str">
        <f t="shared" si="224"/>
        <v>FG--</v>
      </c>
      <c r="K2362" s="15" t="s">
        <v>10</v>
      </c>
      <c r="L2362" s="46">
        <v>7100</v>
      </c>
      <c r="M2362" s="15" t="s">
        <v>1472</v>
      </c>
      <c r="N2362" s="15" t="s">
        <v>11</v>
      </c>
      <c r="O2362" s="49">
        <v>1.0021</v>
      </c>
      <c r="P2362" s="9">
        <f t="shared" si="220"/>
        <v>7114.91</v>
      </c>
      <c r="Q2362" s="10">
        <f t="shared" si="221"/>
        <v>7.3003400000000003</v>
      </c>
      <c r="R2362" s="10">
        <f t="shared" si="222"/>
        <v>0.13730000000000001</v>
      </c>
      <c r="S2362" s="11">
        <f t="shared" si="223"/>
        <v>974.83</v>
      </c>
      <c r="T2362" s="10" t="s">
        <v>349</v>
      </c>
      <c r="U2362" s="15" t="s">
        <v>64</v>
      </c>
    </row>
    <row r="2363" spans="1:21">
      <c r="A2363" s="15" t="s">
        <v>571</v>
      </c>
      <c r="B2363" s="16">
        <v>45670</v>
      </c>
      <c r="C2363" s="16">
        <v>45667</v>
      </c>
      <c r="D2363" s="15" t="s">
        <v>569</v>
      </c>
      <c r="E2363" s="15" t="s">
        <v>570</v>
      </c>
      <c r="G2363" s="15" t="s">
        <v>572</v>
      </c>
      <c r="H2363" s="15" t="s">
        <v>567</v>
      </c>
      <c r="I2363" s="15" t="s">
        <v>568</v>
      </c>
      <c r="J2363" s="8" t="s">
        <v>1505</v>
      </c>
      <c r="K2363" s="15" t="s">
        <v>10</v>
      </c>
      <c r="L2363" s="46">
        <v>100</v>
      </c>
      <c r="M2363" s="15" t="s">
        <v>1472</v>
      </c>
      <c r="N2363" s="15" t="s">
        <v>11</v>
      </c>
      <c r="O2363" s="49">
        <v>3.85</v>
      </c>
      <c r="P2363" s="9">
        <f t="shared" si="220"/>
        <v>385</v>
      </c>
      <c r="Q2363" s="10">
        <f t="shared" si="221"/>
        <v>7.3003400000000003</v>
      </c>
      <c r="R2363" s="10">
        <f t="shared" si="222"/>
        <v>0.52739999999999998</v>
      </c>
      <c r="S2363" s="11">
        <f t="shared" si="223"/>
        <v>52.74</v>
      </c>
      <c r="T2363" s="10" t="s">
        <v>349</v>
      </c>
      <c r="U2363" s="15" t="s">
        <v>36</v>
      </c>
    </row>
    <row r="2364" spans="1:21">
      <c r="A2364" s="15" t="s">
        <v>653</v>
      </c>
      <c r="B2364" s="16">
        <v>45670</v>
      </c>
      <c r="C2364" s="16">
        <v>45650</v>
      </c>
      <c r="D2364" s="15" t="s">
        <v>651</v>
      </c>
      <c r="E2364" s="15" t="s">
        <v>652</v>
      </c>
      <c r="G2364" s="15" t="s">
        <v>654</v>
      </c>
      <c r="H2364" s="15" t="s">
        <v>649</v>
      </c>
      <c r="I2364" s="15" t="s">
        <v>650</v>
      </c>
      <c r="J2364" s="8" t="str">
        <f t="shared" ref="J2364:J2395" si="225">+LEFT(U2364,4)</f>
        <v>HDL-</v>
      </c>
      <c r="K2364" s="15" t="s">
        <v>10</v>
      </c>
      <c r="L2364" s="46">
        <v>520</v>
      </c>
      <c r="M2364" s="15" t="s">
        <v>1472</v>
      </c>
      <c r="N2364" s="15" t="s">
        <v>11</v>
      </c>
      <c r="O2364" s="49">
        <v>1.5</v>
      </c>
      <c r="P2364" s="9">
        <f t="shared" si="220"/>
        <v>780</v>
      </c>
      <c r="Q2364" s="10">
        <f t="shared" si="221"/>
        <v>7.3003400000000003</v>
      </c>
      <c r="R2364" s="10">
        <f t="shared" si="222"/>
        <v>0.20549999999999999</v>
      </c>
      <c r="S2364" s="11">
        <f t="shared" si="223"/>
        <v>106.86</v>
      </c>
      <c r="T2364" s="10" t="s">
        <v>349</v>
      </c>
      <c r="U2364" s="15" t="s">
        <v>228</v>
      </c>
    </row>
    <row r="2365" spans="1:21">
      <c r="A2365" s="15" t="s">
        <v>436</v>
      </c>
      <c r="B2365" s="16">
        <v>45670</v>
      </c>
      <c r="C2365" s="16">
        <v>45639</v>
      </c>
      <c r="D2365" s="15" t="s">
        <v>128</v>
      </c>
      <c r="E2365" s="15" t="s">
        <v>129</v>
      </c>
      <c r="G2365" s="15" t="s">
        <v>437</v>
      </c>
      <c r="H2365" s="15" t="s">
        <v>434</v>
      </c>
      <c r="I2365" s="15" t="s">
        <v>435</v>
      </c>
      <c r="J2365" s="8" t="str">
        <f t="shared" si="225"/>
        <v>HDL-</v>
      </c>
      <c r="K2365" s="15" t="s">
        <v>10</v>
      </c>
      <c r="L2365" s="46">
        <v>1000</v>
      </c>
      <c r="M2365" s="15" t="s">
        <v>1472</v>
      </c>
      <c r="N2365" s="15" t="s">
        <v>11</v>
      </c>
      <c r="O2365" s="49">
        <v>4.9203000000000001</v>
      </c>
      <c r="P2365" s="9">
        <f t="shared" si="220"/>
        <v>4920.3</v>
      </c>
      <c r="Q2365" s="10">
        <f t="shared" si="221"/>
        <v>7.3003400000000003</v>
      </c>
      <c r="R2365" s="10">
        <f t="shared" si="222"/>
        <v>0.67400000000000004</v>
      </c>
      <c r="S2365" s="11">
        <f t="shared" si="223"/>
        <v>674</v>
      </c>
      <c r="T2365" s="10" t="s">
        <v>349</v>
      </c>
      <c r="U2365" s="15" t="s">
        <v>228</v>
      </c>
    </row>
    <row r="2366" spans="1:21">
      <c r="A2366" s="15" t="s">
        <v>436</v>
      </c>
      <c r="B2366" s="16">
        <v>45670</v>
      </c>
      <c r="C2366" s="16">
        <v>45639</v>
      </c>
      <c r="D2366" s="15" t="s">
        <v>128</v>
      </c>
      <c r="E2366" s="15" t="s">
        <v>129</v>
      </c>
      <c r="G2366" s="15" t="s">
        <v>438</v>
      </c>
      <c r="H2366" s="15" t="s">
        <v>434</v>
      </c>
      <c r="I2366" s="15" t="s">
        <v>435</v>
      </c>
      <c r="J2366" s="8" t="str">
        <f t="shared" si="225"/>
        <v>HDL-</v>
      </c>
      <c r="K2366" s="15" t="s">
        <v>10</v>
      </c>
      <c r="L2366" s="46">
        <v>-1000</v>
      </c>
      <c r="M2366" s="15" t="s">
        <v>1472</v>
      </c>
      <c r="N2366" s="15" t="s">
        <v>11</v>
      </c>
      <c r="O2366" s="49">
        <v>4.9203000000000001</v>
      </c>
      <c r="P2366" s="9">
        <f t="shared" si="220"/>
        <v>-4920.3</v>
      </c>
      <c r="Q2366" s="10">
        <f t="shared" si="221"/>
        <v>7.3003400000000003</v>
      </c>
      <c r="R2366" s="10">
        <f t="shared" si="222"/>
        <v>0.67400000000000004</v>
      </c>
      <c r="S2366" s="11">
        <f t="shared" si="223"/>
        <v>-674</v>
      </c>
      <c r="T2366" s="10" t="s">
        <v>349</v>
      </c>
      <c r="U2366" s="15" t="s">
        <v>228</v>
      </c>
    </row>
    <row r="2367" spans="1:21">
      <c r="A2367" s="15" t="s">
        <v>436</v>
      </c>
      <c r="B2367" s="16">
        <v>45670</v>
      </c>
      <c r="C2367" s="16">
        <v>45639</v>
      </c>
      <c r="D2367" s="15" t="s">
        <v>128</v>
      </c>
      <c r="E2367" s="15" t="s">
        <v>129</v>
      </c>
      <c r="G2367" s="15" t="s">
        <v>451</v>
      </c>
      <c r="H2367" s="15" t="s">
        <v>434</v>
      </c>
      <c r="I2367" s="15" t="s">
        <v>435</v>
      </c>
      <c r="J2367" s="8" t="str">
        <f t="shared" si="225"/>
        <v>HDL-</v>
      </c>
      <c r="K2367" s="15" t="s">
        <v>10</v>
      </c>
      <c r="L2367" s="46">
        <v>1000</v>
      </c>
      <c r="M2367" s="15" t="s">
        <v>1472</v>
      </c>
      <c r="N2367" s="15" t="s">
        <v>11</v>
      </c>
      <c r="O2367" s="49">
        <v>4.9203000000000001</v>
      </c>
      <c r="P2367" s="9">
        <f t="shared" si="220"/>
        <v>4920.3</v>
      </c>
      <c r="Q2367" s="10">
        <f t="shared" si="221"/>
        <v>7.3003400000000003</v>
      </c>
      <c r="R2367" s="10">
        <f t="shared" si="222"/>
        <v>0.67400000000000004</v>
      </c>
      <c r="S2367" s="11">
        <f t="shared" si="223"/>
        <v>674</v>
      </c>
      <c r="T2367" s="10" t="s">
        <v>349</v>
      </c>
      <c r="U2367" s="15" t="s">
        <v>228</v>
      </c>
    </row>
    <row r="2368" spans="1:21">
      <c r="A2368" s="15" t="s">
        <v>446</v>
      </c>
      <c r="B2368" s="16">
        <v>45670</v>
      </c>
      <c r="C2368" s="16">
        <v>45639</v>
      </c>
      <c r="D2368" s="15" t="s">
        <v>128</v>
      </c>
      <c r="E2368" s="15" t="s">
        <v>129</v>
      </c>
      <c r="G2368" s="15" t="s">
        <v>437</v>
      </c>
      <c r="H2368" s="15" t="s">
        <v>26</v>
      </c>
      <c r="I2368" s="15" t="s">
        <v>27</v>
      </c>
      <c r="J2368" s="8" t="str">
        <f t="shared" si="225"/>
        <v>KNOB</v>
      </c>
      <c r="K2368" s="15" t="s">
        <v>10</v>
      </c>
      <c r="L2368" s="46">
        <v>2040</v>
      </c>
      <c r="M2368" s="15" t="s">
        <v>1472</v>
      </c>
      <c r="N2368" s="15" t="s">
        <v>11</v>
      </c>
      <c r="O2368" s="49">
        <v>2.3193999999999999</v>
      </c>
      <c r="P2368" s="9">
        <f t="shared" si="220"/>
        <v>4731.58</v>
      </c>
      <c r="Q2368" s="10">
        <f t="shared" si="221"/>
        <v>7.3003400000000003</v>
      </c>
      <c r="R2368" s="10">
        <f t="shared" si="222"/>
        <v>0.31769999999999998</v>
      </c>
      <c r="S2368" s="11">
        <f t="shared" si="223"/>
        <v>648.11</v>
      </c>
      <c r="T2368" s="10" t="s">
        <v>349</v>
      </c>
      <c r="U2368" s="15" t="s">
        <v>32</v>
      </c>
    </row>
    <row r="2369" spans="1:21">
      <c r="A2369" s="15" t="s">
        <v>628</v>
      </c>
      <c r="B2369" s="16">
        <v>45670</v>
      </c>
      <c r="C2369" s="16">
        <v>45638</v>
      </c>
      <c r="D2369" s="15" t="s">
        <v>169</v>
      </c>
      <c r="E2369" s="15" t="s">
        <v>170</v>
      </c>
      <c r="G2369" s="15" t="s">
        <v>629</v>
      </c>
      <c r="H2369" s="15" t="s">
        <v>626</v>
      </c>
      <c r="I2369" s="15" t="s">
        <v>627</v>
      </c>
      <c r="J2369" s="8" t="str">
        <f t="shared" si="225"/>
        <v>LABL</v>
      </c>
      <c r="K2369" s="15" t="s">
        <v>10</v>
      </c>
      <c r="L2369" s="46">
        <v>1010</v>
      </c>
      <c r="M2369" s="15" t="s">
        <v>1472</v>
      </c>
      <c r="N2369" s="15" t="s">
        <v>11</v>
      </c>
      <c r="O2369" s="49">
        <v>0.68</v>
      </c>
      <c r="P2369" s="9">
        <f t="shared" si="220"/>
        <v>686.8</v>
      </c>
      <c r="Q2369" s="10">
        <f t="shared" si="221"/>
        <v>7.3003400000000003</v>
      </c>
      <c r="R2369" s="10">
        <f t="shared" si="222"/>
        <v>9.3100000000000002E-2</v>
      </c>
      <c r="S2369" s="11">
        <f t="shared" si="223"/>
        <v>94.03</v>
      </c>
      <c r="T2369" s="10" t="s">
        <v>349</v>
      </c>
      <c r="U2369" s="15" t="s">
        <v>630</v>
      </c>
    </row>
    <row r="2370" spans="1:21">
      <c r="A2370" s="15" t="s">
        <v>551</v>
      </c>
      <c r="B2370" s="16">
        <v>45670</v>
      </c>
      <c r="C2370" s="16">
        <v>45639</v>
      </c>
      <c r="D2370" s="15" t="s">
        <v>545</v>
      </c>
      <c r="E2370" s="15" t="s">
        <v>546</v>
      </c>
      <c r="G2370" s="15" t="s">
        <v>548</v>
      </c>
      <c r="H2370" s="15" t="s">
        <v>549</v>
      </c>
      <c r="I2370" s="15" t="s">
        <v>550</v>
      </c>
      <c r="J2370" s="8" t="str">
        <f t="shared" si="225"/>
        <v>MISC</v>
      </c>
      <c r="K2370" s="15" t="s">
        <v>10</v>
      </c>
      <c r="L2370" s="46">
        <v>13000</v>
      </c>
      <c r="M2370" s="15" t="s">
        <v>1472</v>
      </c>
      <c r="N2370" s="15" t="s">
        <v>11</v>
      </c>
      <c r="O2370" s="49">
        <v>0.115</v>
      </c>
      <c r="P2370" s="9">
        <f t="shared" ref="P2370:P2433" si="226">ROUND(O2370*L2370,2)</f>
        <v>1495</v>
      </c>
      <c r="Q2370" s="10">
        <f t="shared" ref="Q2370:Q2433" si="227">IF(N2370="HKD",7.8,IF(N2370="CNY",7.30034,1))</f>
        <v>7.3003400000000003</v>
      </c>
      <c r="R2370" s="10">
        <f t="shared" ref="R2370:R2433" si="228">+ROUND(O2370/Q2370,4)</f>
        <v>1.5800000000000002E-2</v>
      </c>
      <c r="S2370" s="11">
        <f t="shared" ref="S2370:S2433" si="229">ROUND(R2370*L2370,2)</f>
        <v>205.4</v>
      </c>
      <c r="T2370" s="10" t="s">
        <v>349</v>
      </c>
      <c r="U2370" s="15" t="s">
        <v>25</v>
      </c>
    </row>
    <row r="2371" spans="1:21">
      <c r="A2371" s="15" t="s">
        <v>551</v>
      </c>
      <c r="B2371" s="16">
        <v>45670</v>
      </c>
      <c r="C2371" s="16">
        <v>45639</v>
      </c>
      <c r="D2371" s="15" t="s">
        <v>545</v>
      </c>
      <c r="E2371" s="15" t="s">
        <v>546</v>
      </c>
      <c r="G2371" s="15" t="s">
        <v>562</v>
      </c>
      <c r="H2371" s="15" t="s">
        <v>549</v>
      </c>
      <c r="I2371" s="15" t="s">
        <v>550</v>
      </c>
      <c r="J2371" s="8" t="str">
        <f t="shared" si="225"/>
        <v>MISC</v>
      </c>
      <c r="K2371" s="15" t="s">
        <v>10</v>
      </c>
      <c r="L2371" s="46">
        <v>500</v>
      </c>
      <c r="M2371" s="15" t="s">
        <v>1472</v>
      </c>
      <c r="N2371" s="15" t="s">
        <v>11</v>
      </c>
      <c r="O2371" s="49">
        <v>0.115</v>
      </c>
      <c r="P2371" s="9">
        <f t="shared" si="226"/>
        <v>57.5</v>
      </c>
      <c r="Q2371" s="10">
        <f t="shared" si="227"/>
        <v>7.3003400000000003</v>
      </c>
      <c r="R2371" s="10">
        <f t="shared" si="228"/>
        <v>1.5800000000000002E-2</v>
      </c>
      <c r="S2371" s="11">
        <f t="shared" si="229"/>
        <v>7.9</v>
      </c>
      <c r="T2371" s="10" t="s">
        <v>349</v>
      </c>
      <c r="U2371" s="15" t="s">
        <v>25</v>
      </c>
    </row>
    <row r="2372" spans="1:21">
      <c r="A2372" s="15" t="s">
        <v>552</v>
      </c>
      <c r="B2372" s="16">
        <v>45670</v>
      </c>
      <c r="C2372" s="16">
        <v>45644</v>
      </c>
      <c r="D2372" s="15" t="s">
        <v>545</v>
      </c>
      <c r="E2372" s="15" t="s">
        <v>546</v>
      </c>
      <c r="G2372" s="15" t="s">
        <v>548</v>
      </c>
      <c r="H2372" s="15" t="s">
        <v>549</v>
      </c>
      <c r="I2372" s="15" t="s">
        <v>550</v>
      </c>
      <c r="J2372" s="8" t="str">
        <f t="shared" si="225"/>
        <v>MISC</v>
      </c>
      <c r="K2372" s="15" t="s">
        <v>10</v>
      </c>
      <c r="L2372" s="46">
        <v>9800</v>
      </c>
      <c r="M2372" s="15" t="s">
        <v>1472</v>
      </c>
      <c r="N2372" s="15" t="s">
        <v>11</v>
      </c>
      <c r="O2372" s="49">
        <v>0.115</v>
      </c>
      <c r="P2372" s="9">
        <f t="shared" si="226"/>
        <v>1127</v>
      </c>
      <c r="Q2372" s="10">
        <f t="shared" si="227"/>
        <v>7.3003400000000003</v>
      </c>
      <c r="R2372" s="10">
        <f t="shared" si="228"/>
        <v>1.5800000000000002E-2</v>
      </c>
      <c r="S2372" s="11">
        <f t="shared" si="229"/>
        <v>154.84</v>
      </c>
      <c r="T2372" s="10" t="s">
        <v>349</v>
      </c>
      <c r="U2372" s="15" t="s">
        <v>25</v>
      </c>
    </row>
    <row r="2373" spans="1:21">
      <c r="A2373" s="15" t="s">
        <v>542</v>
      </c>
      <c r="B2373" s="16">
        <v>45670</v>
      </c>
      <c r="C2373" s="16">
        <v>45657</v>
      </c>
      <c r="D2373" s="15" t="s">
        <v>530</v>
      </c>
      <c r="E2373" s="15" t="s">
        <v>531</v>
      </c>
      <c r="G2373" s="15" t="s">
        <v>533</v>
      </c>
      <c r="H2373" s="15" t="s">
        <v>540</v>
      </c>
      <c r="I2373" s="15" t="s">
        <v>541</v>
      </c>
      <c r="J2373" s="8" t="str">
        <f t="shared" si="225"/>
        <v>MISC</v>
      </c>
      <c r="K2373" s="15" t="s">
        <v>10</v>
      </c>
      <c r="L2373" s="46">
        <v>20000</v>
      </c>
      <c r="M2373" s="15" t="s">
        <v>1472</v>
      </c>
      <c r="N2373" s="15" t="s">
        <v>11</v>
      </c>
      <c r="O2373" s="49">
        <v>0.24829999999999999</v>
      </c>
      <c r="P2373" s="9">
        <f t="shared" si="226"/>
        <v>4966</v>
      </c>
      <c r="Q2373" s="10">
        <f t="shared" si="227"/>
        <v>7.3003400000000003</v>
      </c>
      <c r="R2373" s="10">
        <f t="shared" si="228"/>
        <v>3.4000000000000002E-2</v>
      </c>
      <c r="S2373" s="11">
        <f t="shared" si="229"/>
        <v>680</v>
      </c>
      <c r="T2373" s="10" t="s">
        <v>349</v>
      </c>
      <c r="U2373" s="15" t="s">
        <v>25</v>
      </c>
    </row>
    <row r="2374" spans="1:21">
      <c r="A2374" s="15" t="s">
        <v>539</v>
      </c>
      <c r="B2374" s="16">
        <v>45670</v>
      </c>
      <c r="C2374" s="16">
        <v>45657</v>
      </c>
      <c r="D2374" s="15" t="s">
        <v>530</v>
      </c>
      <c r="E2374" s="15" t="s">
        <v>531</v>
      </c>
      <c r="G2374" s="15" t="s">
        <v>533</v>
      </c>
      <c r="H2374" s="15" t="s">
        <v>537</v>
      </c>
      <c r="I2374" s="15" t="s">
        <v>538</v>
      </c>
      <c r="J2374" s="8" t="str">
        <f t="shared" si="225"/>
        <v>MISC</v>
      </c>
      <c r="K2374" s="15" t="s">
        <v>10</v>
      </c>
      <c r="L2374" s="46">
        <v>10000</v>
      </c>
      <c r="M2374" s="15" t="s">
        <v>1472</v>
      </c>
      <c r="N2374" s="15" t="s">
        <v>11</v>
      </c>
      <c r="O2374" s="49">
        <v>0.3085</v>
      </c>
      <c r="P2374" s="9">
        <f t="shared" si="226"/>
        <v>3085</v>
      </c>
      <c r="Q2374" s="10">
        <f t="shared" si="227"/>
        <v>7.3003400000000003</v>
      </c>
      <c r="R2374" s="10">
        <f t="shared" si="228"/>
        <v>4.2299999999999997E-2</v>
      </c>
      <c r="S2374" s="11">
        <f t="shared" si="229"/>
        <v>423</v>
      </c>
      <c r="T2374" s="10" t="s">
        <v>349</v>
      </c>
      <c r="U2374" s="15" t="s">
        <v>25</v>
      </c>
    </row>
    <row r="2375" spans="1:21">
      <c r="A2375" s="15" t="s">
        <v>532</v>
      </c>
      <c r="B2375" s="16">
        <v>45670</v>
      </c>
      <c r="C2375" s="16">
        <v>45657</v>
      </c>
      <c r="D2375" s="15" t="s">
        <v>530</v>
      </c>
      <c r="E2375" s="15" t="s">
        <v>531</v>
      </c>
      <c r="G2375" s="15" t="s">
        <v>533</v>
      </c>
      <c r="H2375" s="15" t="s">
        <v>528</v>
      </c>
      <c r="I2375" s="15" t="s">
        <v>529</v>
      </c>
      <c r="J2375" s="8" t="str">
        <f t="shared" si="225"/>
        <v>MISC</v>
      </c>
      <c r="K2375" s="15" t="s">
        <v>10</v>
      </c>
      <c r="L2375" s="46">
        <v>2000</v>
      </c>
      <c r="M2375" s="15" t="s">
        <v>1472</v>
      </c>
      <c r="N2375" s="15" t="s">
        <v>11</v>
      </c>
      <c r="O2375" s="49">
        <v>0.39500000000000002</v>
      </c>
      <c r="P2375" s="9">
        <f t="shared" si="226"/>
        <v>790</v>
      </c>
      <c r="Q2375" s="10">
        <f t="shared" si="227"/>
        <v>7.3003400000000003</v>
      </c>
      <c r="R2375" s="10">
        <f t="shared" si="228"/>
        <v>5.4100000000000002E-2</v>
      </c>
      <c r="S2375" s="11">
        <f t="shared" si="229"/>
        <v>108.2</v>
      </c>
      <c r="T2375" s="10" t="s">
        <v>349</v>
      </c>
      <c r="U2375" s="15" t="s">
        <v>25</v>
      </c>
    </row>
    <row r="2376" spans="1:21">
      <c r="A2376" s="15" t="s">
        <v>536</v>
      </c>
      <c r="B2376" s="16">
        <v>45670</v>
      </c>
      <c r="C2376" s="16">
        <v>45657</v>
      </c>
      <c r="D2376" s="15" t="s">
        <v>530</v>
      </c>
      <c r="E2376" s="15" t="s">
        <v>531</v>
      </c>
      <c r="G2376" s="15" t="s">
        <v>533</v>
      </c>
      <c r="H2376" s="15" t="s">
        <v>534</v>
      </c>
      <c r="I2376" s="15" t="s">
        <v>535</v>
      </c>
      <c r="J2376" s="8" t="str">
        <f t="shared" si="225"/>
        <v>MISC</v>
      </c>
      <c r="K2376" s="15" t="s">
        <v>10</v>
      </c>
      <c r="L2376" s="46">
        <v>10000</v>
      </c>
      <c r="M2376" s="15" t="s">
        <v>1472</v>
      </c>
      <c r="N2376" s="15" t="s">
        <v>11</v>
      </c>
      <c r="O2376" s="49">
        <v>0.53669999999999995</v>
      </c>
      <c r="P2376" s="9">
        <f t="shared" si="226"/>
        <v>5367</v>
      </c>
      <c r="Q2376" s="10">
        <f t="shared" si="227"/>
        <v>7.3003400000000003</v>
      </c>
      <c r="R2376" s="10">
        <f t="shared" si="228"/>
        <v>7.3499999999999996E-2</v>
      </c>
      <c r="S2376" s="11">
        <f t="shared" si="229"/>
        <v>735</v>
      </c>
      <c r="T2376" s="10" t="s">
        <v>349</v>
      </c>
      <c r="U2376" s="15" t="s">
        <v>25</v>
      </c>
    </row>
    <row r="2377" spans="1:21">
      <c r="A2377" s="15" t="s">
        <v>648</v>
      </c>
      <c r="B2377" s="16">
        <v>45670</v>
      </c>
      <c r="C2377" s="16">
        <v>45643</v>
      </c>
      <c r="D2377" s="15" t="s">
        <v>169</v>
      </c>
      <c r="E2377" s="15" t="s">
        <v>170</v>
      </c>
      <c r="G2377" s="15" t="s">
        <v>645</v>
      </c>
      <c r="H2377" s="15" t="s">
        <v>646</v>
      </c>
      <c r="I2377" s="15" t="s">
        <v>647</v>
      </c>
      <c r="J2377" s="8" t="str">
        <f t="shared" si="225"/>
        <v>PRIM</v>
      </c>
      <c r="K2377" s="15" t="s">
        <v>10</v>
      </c>
      <c r="L2377" s="46">
        <v>14000</v>
      </c>
      <c r="M2377" s="15" t="s">
        <v>1472</v>
      </c>
      <c r="N2377" s="15" t="s">
        <v>11</v>
      </c>
      <c r="O2377" s="49">
        <v>0.82</v>
      </c>
      <c r="P2377" s="9">
        <f t="shared" si="226"/>
        <v>11480</v>
      </c>
      <c r="Q2377" s="10">
        <f t="shared" si="227"/>
        <v>7.3003400000000003</v>
      </c>
      <c r="R2377" s="10">
        <f t="shared" si="228"/>
        <v>0.1123</v>
      </c>
      <c r="S2377" s="11">
        <f t="shared" si="229"/>
        <v>1572.2</v>
      </c>
      <c r="T2377" s="10" t="s">
        <v>349</v>
      </c>
      <c r="U2377" s="15" t="s">
        <v>181</v>
      </c>
    </row>
    <row r="2378" spans="1:21">
      <c r="A2378" s="15" t="s">
        <v>604</v>
      </c>
      <c r="B2378" s="16">
        <v>45670</v>
      </c>
      <c r="C2378" s="16">
        <v>45622</v>
      </c>
      <c r="D2378" s="15" t="s">
        <v>162</v>
      </c>
      <c r="E2378" s="15" t="s">
        <v>163</v>
      </c>
      <c r="G2378" s="15" t="s">
        <v>602</v>
      </c>
      <c r="H2378" s="15" t="s">
        <v>599</v>
      </c>
      <c r="I2378" s="15" t="s">
        <v>600</v>
      </c>
      <c r="J2378" s="8" t="str">
        <f t="shared" si="225"/>
        <v>SCR-</v>
      </c>
      <c r="K2378" s="15" t="s">
        <v>10</v>
      </c>
      <c r="L2378" s="46">
        <v>15000</v>
      </c>
      <c r="M2378" s="15" t="s">
        <v>1472</v>
      </c>
      <c r="N2378" s="15" t="s">
        <v>11</v>
      </c>
      <c r="O2378" s="49">
        <v>4.2000000000000003E-2</v>
      </c>
      <c r="P2378" s="9">
        <f t="shared" si="226"/>
        <v>630</v>
      </c>
      <c r="Q2378" s="10">
        <f t="shared" si="227"/>
        <v>7.3003400000000003</v>
      </c>
      <c r="R2378" s="10">
        <f t="shared" si="228"/>
        <v>5.7999999999999996E-3</v>
      </c>
      <c r="S2378" s="11">
        <f t="shared" si="229"/>
        <v>87</v>
      </c>
      <c r="T2378" s="10" t="s">
        <v>349</v>
      </c>
      <c r="U2378" s="15" t="s">
        <v>166</v>
      </c>
    </row>
    <row r="2379" spans="1:21">
      <c r="A2379" s="15" t="s">
        <v>603</v>
      </c>
      <c r="B2379" s="16">
        <v>45670</v>
      </c>
      <c r="C2379" s="16">
        <v>45643</v>
      </c>
      <c r="D2379" s="15" t="s">
        <v>162</v>
      </c>
      <c r="E2379" s="15" t="s">
        <v>163</v>
      </c>
      <c r="G2379" s="15" t="s">
        <v>602</v>
      </c>
      <c r="H2379" s="15" t="s">
        <v>599</v>
      </c>
      <c r="I2379" s="15" t="s">
        <v>600</v>
      </c>
      <c r="J2379" s="8" t="str">
        <f t="shared" si="225"/>
        <v>SCR-</v>
      </c>
      <c r="K2379" s="15" t="s">
        <v>10</v>
      </c>
      <c r="L2379" s="46">
        <v>7300</v>
      </c>
      <c r="M2379" s="15" t="s">
        <v>1472</v>
      </c>
      <c r="N2379" s="15" t="s">
        <v>11</v>
      </c>
      <c r="O2379" s="49">
        <v>4.2000000000000003E-2</v>
      </c>
      <c r="P2379" s="9">
        <f t="shared" si="226"/>
        <v>306.60000000000002</v>
      </c>
      <c r="Q2379" s="10">
        <f t="shared" si="227"/>
        <v>7.3003400000000003</v>
      </c>
      <c r="R2379" s="10">
        <f t="shared" si="228"/>
        <v>5.7999999999999996E-3</v>
      </c>
      <c r="S2379" s="11">
        <f t="shared" si="229"/>
        <v>42.34</v>
      </c>
      <c r="T2379" s="10" t="s">
        <v>349</v>
      </c>
      <c r="U2379" s="15" t="s">
        <v>166</v>
      </c>
    </row>
    <row r="2380" spans="1:21">
      <c r="A2380" s="15" t="s">
        <v>601</v>
      </c>
      <c r="B2380" s="16">
        <v>45670</v>
      </c>
      <c r="C2380" s="16">
        <v>45646</v>
      </c>
      <c r="D2380" s="15" t="s">
        <v>162</v>
      </c>
      <c r="E2380" s="15" t="s">
        <v>163</v>
      </c>
      <c r="G2380" s="15" t="s">
        <v>602</v>
      </c>
      <c r="H2380" s="15" t="s">
        <v>599</v>
      </c>
      <c r="I2380" s="15" t="s">
        <v>600</v>
      </c>
      <c r="J2380" s="8" t="str">
        <f t="shared" si="225"/>
        <v>SCR-</v>
      </c>
      <c r="K2380" s="15" t="s">
        <v>10</v>
      </c>
      <c r="L2380" s="46">
        <v>2200</v>
      </c>
      <c r="M2380" s="15" t="s">
        <v>1472</v>
      </c>
      <c r="N2380" s="15" t="s">
        <v>11</v>
      </c>
      <c r="O2380" s="49">
        <v>4.2000000000000003E-2</v>
      </c>
      <c r="P2380" s="9">
        <f t="shared" si="226"/>
        <v>92.4</v>
      </c>
      <c r="Q2380" s="10">
        <f t="shared" si="227"/>
        <v>7.3003400000000003</v>
      </c>
      <c r="R2380" s="10">
        <f t="shared" si="228"/>
        <v>5.7999999999999996E-3</v>
      </c>
      <c r="S2380" s="11">
        <f t="shared" si="229"/>
        <v>12.76</v>
      </c>
      <c r="T2380" s="10" t="s">
        <v>349</v>
      </c>
      <c r="U2380" s="15" t="s">
        <v>166</v>
      </c>
    </row>
    <row r="2381" spans="1:21">
      <c r="A2381" s="15" t="s">
        <v>595</v>
      </c>
      <c r="B2381" s="16">
        <v>45670</v>
      </c>
      <c r="C2381" s="16">
        <v>45630</v>
      </c>
      <c r="D2381" s="15" t="s">
        <v>162</v>
      </c>
      <c r="E2381" s="15" t="s">
        <v>163</v>
      </c>
      <c r="G2381" s="15" t="s">
        <v>590</v>
      </c>
      <c r="H2381" s="15" t="s">
        <v>592</v>
      </c>
      <c r="I2381" s="15" t="s">
        <v>593</v>
      </c>
      <c r="J2381" s="8" t="str">
        <f t="shared" si="225"/>
        <v>SCR-</v>
      </c>
      <c r="K2381" s="15" t="s">
        <v>10</v>
      </c>
      <c r="L2381" s="46">
        <v>21000</v>
      </c>
      <c r="M2381" s="15" t="s">
        <v>1472</v>
      </c>
      <c r="N2381" s="15" t="s">
        <v>11</v>
      </c>
      <c r="O2381" s="49">
        <v>6.8599999999999994E-2</v>
      </c>
      <c r="P2381" s="9">
        <f t="shared" si="226"/>
        <v>1440.6</v>
      </c>
      <c r="Q2381" s="10">
        <f t="shared" si="227"/>
        <v>7.3003400000000003</v>
      </c>
      <c r="R2381" s="10">
        <f t="shared" si="228"/>
        <v>9.4000000000000004E-3</v>
      </c>
      <c r="S2381" s="11">
        <f t="shared" si="229"/>
        <v>197.4</v>
      </c>
      <c r="T2381" s="10" t="s">
        <v>349</v>
      </c>
      <c r="U2381" s="15" t="s">
        <v>166</v>
      </c>
    </row>
    <row r="2382" spans="1:21">
      <c r="A2382" s="15" t="s">
        <v>609</v>
      </c>
      <c r="B2382" s="16">
        <v>45670</v>
      </c>
      <c r="C2382" s="16">
        <v>45636</v>
      </c>
      <c r="D2382" s="15" t="s">
        <v>162</v>
      </c>
      <c r="E2382" s="15" t="s">
        <v>163</v>
      </c>
      <c r="G2382" s="15" t="s">
        <v>602</v>
      </c>
      <c r="H2382" s="15" t="s">
        <v>606</v>
      </c>
      <c r="I2382" s="15" t="s">
        <v>607</v>
      </c>
      <c r="J2382" s="8" t="str">
        <f t="shared" si="225"/>
        <v>SCR-</v>
      </c>
      <c r="K2382" s="15" t="s">
        <v>10</v>
      </c>
      <c r="L2382" s="46">
        <v>1100</v>
      </c>
      <c r="M2382" s="15" t="s">
        <v>1472</v>
      </c>
      <c r="N2382" s="15" t="s">
        <v>11</v>
      </c>
      <c r="O2382" s="49">
        <v>6.9000000000000006E-2</v>
      </c>
      <c r="P2382" s="9">
        <f t="shared" si="226"/>
        <v>75.900000000000006</v>
      </c>
      <c r="Q2382" s="10">
        <f t="shared" si="227"/>
        <v>7.3003400000000003</v>
      </c>
      <c r="R2382" s="10">
        <f t="shared" si="228"/>
        <v>9.4999999999999998E-3</v>
      </c>
      <c r="S2382" s="11">
        <f t="shared" si="229"/>
        <v>10.45</v>
      </c>
      <c r="T2382" s="10" t="s">
        <v>349</v>
      </c>
      <c r="U2382" s="15" t="s">
        <v>166</v>
      </c>
    </row>
    <row r="2383" spans="1:21">
      <c r="A2383" s="15" t="s">
        <v>608</v>
      </c>
      <c r="B2383" s="16">
        <v>45670</v>
      </c>
      <c r="C2383" s="16">
        <v>45653</v>
      </c>
      <c r="D2383" s="15" t="s">
        <v>162</v>
      </c>
      <c r="E2383" s="15" t="s">
        <v>163</v>
      </c>
      <c r="G2383" s="15" t="s">
        <v>602</v>
      </c>
      <c r="H2383" s="15" t="s">
        <v>606</v>
      </c>
      <c r="I2383" s="15" t="s">
        <v>607</v>
      </c>
      <c r="J2383" s="8" t="str">
        <f t="shared" si="225"/>
        <v>SCR-</v>
      </c>
      <c r="K2383" s="15" t="s">
        <v>10</v>
      </c>
      <c r="L2383" s="46">
        <v>1000</v>
      </c>
      <c r="M2383" s="15" t="s">
        <v>1472</v>
      </c>
      <c r="N2383" s="15" t="s">
        <v>11</v>
      </c>
      <c r="O2383" s="49">
        <v>6.9000000000000006E-2</v>
      </c>
      <c r="P2383" s="9">
        <f t="shared" si="226"/>
        <v>69</v>
      </c>
      <c r="Q2383" s="10">
        <f t="shared" si="227"/>
        <v>7.3003400000000003</v>
      </c>
      <c r="R2383" s="10">
        <f t="shared" si="228"/>
        <v>9.4999999999999998E-3</v>
      </c>
      <c r="S2383" s="11">
        <f t="shared" si="229"/>
        <v>9.5</v>
      </c>
      <c r="T2383" s="10" t="s">
        <v>349</v>
      </c>
      <c r="U2383" s="15" t="s">
        <v>166</v>
      </c>
    </row>
    <row r="2384" spans="1:21">
      <c r="A2384" s="15" t="s">
        <v>598</v>
      </c>
      <c r="B2384" s="16">
        <v>45670</v>
      </c>
      <c r="C2384" s="16">
        <v>45636</v>
      </c>
      <c r="D2384" s="15" t="s">
        <v>162</v>
      </c>
      <c r="E2384" s="15" t="s">
        <v>163</v>
      </c>
      <c r="G2384" s="15" t="s">
        <v>590</v>
      </c>
      <c r="H2384" s="15" t="s">
        <v>592</v>
      </c>
      <c r="I2384" s="15" t="s">
        <v>593</v>
      </c>
      <c r="J2384" s="8" t="str">
        <f t="shared" si="225"/>
        <v>SCR-</v>
      </c>
      <c r="K2384" s="15" t="s">
        <v>10</v>
      </c>
      <c r="L2384" s="46">
        <v>2100</v>
      </c>
      <c r="M2384" s="15" t="s">
        <v>1472</v>
      </c>
      <c r="N2384" s="15" t="s">
        <v>11</v>
      </c>
      <c r="O2384" s="49">
        <v>7.0000000000000007E-2</v>
      </c>
      <c r="P2384" s="9">
        <f t="shared" si="226"/>
        <v>147</v>
      </c>
      <c r="Q2384" s="10">
        <f t="shared" si="227"/>
        <v>7.3003400000000003</v>
      </c>
      <c r="R2384" s="10">
        <f t="shared" si="228"/>
        <v>9.5999999999999992E-3</v>
      </c>
      <c r="S2384" s="11">
        <f t="shared" si="229"/>
        <v>20.16</v>
      </c>
      <c r="T2384" s="10" t="s">
        <v>349</v>
      </c>
      <c r="U2384" s="15" t="s">
        <v>166</v>
      </c>
    </row>
    <row r="2385" spans="1:21">
      <c r="A2385" s="15" t="s">
        <v>597</v>
      </c>
      <c r="B2385" s="16">
        <v>45670</v>
      </c>
      <c r="C2385" s="16">
        <v>45639</v>
      </c>
      <c r="D2385" s="15" t="s">
        <v>162</v>
      </c>
      <c r="E2385" s="15" t="s">
        <v>163</v>
      </c>
      <c r="G2385" s="15" t="s">
        <v>590</v>
      </c>
      <c r="H2385" s="15" t="s">
        <v>592</v>
      </c>
      <c r="I2385" s="15" t="s">
        <v>593</v>
      </c>
      <c r="J2385" s="8" t="str">
        <f t="shared" si="225"/>
        <v>SCR-</v>
      </c>
      <c r="K2385" s="15" t="s">
        <v>10</v>
      </c>
      <c r="L2385" s="46">
        <v>3100</v>
      </c>
      <c r="M2385" s="15" t="s">
        <v>1472</v>
      </c>
      <c r="N2385" s="15" t="s">
        <v>11</v>
      </c>
      <c r="O2385" s="49">
        <v>7.0000000000000007E-2</v>
      </c>
      <c r="P2385" s="9">
        <f t="shared" si="226"/>
        <v>217</v>
      </c>
      <c r="Q2385" s="10">
        <f t="shared" si="227"/>
        <v>7.3003400000000003</v>
      </c>
      <c r="R2385" s="10">
        <f t="shared" si="228"/>
        <v>9.5999999999999992E-3</v>
      </c>
      <c r="S2385" s="11">
        <f t="shared" si="229"/>
        <v>29.76</v>
      </c>
      <c r="T2385" s="10" t="s">
        <v>349</v>
      </c>
      <c r="U2385" s="15" t="s">
        <v>166</v>
      </c>
    </row>
    <row r="2386" spans="1:21">
      <c r="A2386" s="15" t="s">
        <v>596</v>
      </c>
      <c r="B2386" s="16">
        <v>45670</v>
      </c>
      <c r="C2386" s="16">
        <v>45643</v>
      </c>
      <c r="D2386" s="15" t="s">
        <v>162</v>
      </c>
      <c r="E2386" s="15" t="s">
        <v>163</v>
      </c>
      <c r="G2386" s="15" t="s">
        <v>590</v>
      </c>
      <c r="H2386" s="15" t="s">
        <v>592</v>
      </c>
      <c r="I2386" s="15" t="s">
        <v>593</v>
      </c>
      <c r="J2386" s="8" t="str">
        <f t="shared" si="225"/>
        <v>SCR-</v>
      </c>
      <c r="K2386" s="15" t="s">
        <v>10</v>
      </c>
      <c r="L2386" s="46">
        <v>3100</v>
      </c>
      <c r="M2386" s="15" t="s">
        <v>1472</v>
      </c>
      <c r="N2386" s="15" t="s">
        <v>11</v>
      </c>
      <c r="O2386" s="49">
        <v>7.0000000000000007E-2</v>
      </c>
      <c r="P2386" s="9">
        <f t="shared" si="226"/>
        <v>217</v>
      </c>
      <c r="Q2386" s="10">
        <f t="shared" si="227"/>
        <v>7.3003400000000003</v>
      </c>
      <c r="R2386" s="10">
        <f t="shared" si="228"/>
        <v>9.5999999999999992E-3</v>
      </c>
      <c r="S2386" s="11">
        <f t="shared" si="229"/>
        <v>29.76</v>
      </c>
      <c r="T2386" s="10" t="s">
        <v>349</v>
      </c>
      <c r="U2386" s="15" t="s">
        <v>166</v>
      </c>
    </row>
    <row r="2387" spans="1:21">
      <c r="A2387" s="15" t="s">
        <v>594</v>
      </c>
      <c r="B2387" s="16">
        <v>45670</v>
      </c>
      <c r="C2387" s="16">
        <v>45646</v>
      </c>
      <c r="D2387" s="15" t="s">
        <v>162</v>
      </c>
      <c r="E2387" s="15" t="s">
        <v>163</v>
      </c>
      <c r="G2387" s="15" t="s">
        <v>590</v>
      </c>
      <c r="H2387" s="15" t="s">
        <v>592</v>
      </c>
      <c r="I2387" s="15" t="s">
        <v>593</v>
      </c>
      <c r="J2387" s="8" t="str">
        <f t="shared" si="225"/>
        <v>SCR-</v>
      </c>
      <c r="K2387" s="15" t="s">
        <v>10</v>
      </c>
      <c r="L2387" s="46">
        <v>13500</v>
      </c>
      <c r="M2387" s="15" t="s">
        <v>1472</v>
      </c>
      <c r="N2387" s="15" t="s">
        <v>11</v>
      </c>
      <c r="O2387" s="49">
        <v>7.0000000000000007E-2</v>
      </c>
      <c r="P2387" s="9">
        <f t="shared" si="226"/>
        <v>945</v>
      </c>
      <c r="Q2387" s="10">
        <f t="shared" si="227"/>
        <v>7.3003400000000003</v>
      </c>
      <c r="R2387" s="10">
        <f t="shared" si="228"/>
        <v>9.5999999999999992E-3</v>
      </c>
      <c r="S2387" s="11">
        <f t="shared" si="229"/>
        <v>129.6</v>
      </c>
      <c r="T2387" s="10" t="s">
        <v>349</v>
      </c>
      <c r="U2387" s="15" t="s">
        <v>166</v>
      </c>
    </row>
    <row r="2388" spans="1:21">
      <c r="A2388" s="15" t="s">
        <v>586</v>
      </c>
      <c r="B2388" s="16">
        <v>45670</v>
      </c>
      <c r="C2388" s="16">
        <v>45643</v>
      </c>
      <c r="D2388" s="15" t="s">
        <v>162</v>
      </c>
      <c r="E2388" s="15" t="s">
        <v>163</v>
      </c>
      <c r="G2388" s="15" t="s">
        <v>576</v>
      </c>
      <c r="H2388" s="15" t="s">
        <v>583</v>
      </c>
      <c r="I2388" s="15" t="s">
        <v>584</v>
      </c>
      <c r="J2388" s="8" t="str">
        <f t="shared" si="225"/>
        <v>SCR-</v>
      </c>
      <c r="K2388" s="15" t="s">
        <v>10</v>
      </c>
      <c r="L2388" s="46">
        <v>2000</v>
      </c>
      <c r="M2388" s="15" t="s">
        <v>1472</v>
      </c>
      <c r="N2388" s="15" t="s">
        <v>11</v>
      </c>
      <c r="O2388" s="49">
        <v>9.2999999999999999E-2</v>
      </c>
      <c r="P2388" s="9">
        <f t="shared" si="226"/>
        <v>186</v>
      </c>
      <c r="Q2388" s="10">
        <f t="shared" si="227"/>
        <v>7.3003400000000003</v>
      </c>
      <c r="R2388" s="10">
        <f t="shared" si="228"/>
        <v>1.2699999999999999E-2</v>
      </c>
      <c r="S2388" s="11">
        <f t="shared" si="229"/>
        <v>25.4</v>
      </c>
      <c r="T2388" s="10" t="s">
        <v>349</v>
      </c>
      <c r="U2388" s="15" t="s">
        <v>166</v>
      </c>
    </row>
    <row r="2389" spans="1:21">
      <c r="A2389" s="15" t="s">
        <v>585</v>
      </c>
      <c r="B2389" s="16">
        <v>45670</v>
      </c>
      <c r="C2389" s="16">
        <v>45646</v>
      </c>
      <c r="D2389" s="15" t="s">
        <v>162</v>
      </c>
      <c r="E2389" s="15" t="s">
        <v>163</v>
      </c>
      <c r="G2389" s="15" t="s">
        <v>576</v>
      </c>
      <c r="H2389" s="15" t="s">
        <v>583</v>
      </c>
      <c r="I2389" s="15" t="s">
        <v>584</v>
      </c>
      <c r="J2389" s="8" t="str">
        <f t="shared" si="225"/>
        <v>SCR-</v>
      </c>
      <c r="K2389" s="15" t="s">
        <v>10</v>
      </c>
      <c r="L2389" s="46">
        <v>9250</v>
      </c>
      <c r="M2389" s="15" t="s">
        <v>1472</v>
      </c>
      <c r="N2389" s="15" t="s">
        <v>11</v>
      </c>
      <c r="O2389" s="49">
        <v>9.2999999999999999E-2</v>
      </c>
      <c r="P2389" s="9">
        <f t="shared" si="226"/>
        <v>860.25</v>
      </c>
      <c r="Q2389" s="10">
        <f t="shared" si="227"/>
        <v>7.3003400000000003</v>
      </c>
      <c r="R2389" s="10">
        <f t="shared" si="228"/>
        <v>1.2699999999999999E-2</v>
      </c>
      <c r="S2389" s="11">
        <f t="shared" si="229"/>
        <v>117.48</v>
      </c>
      <c r="T2389" s="10" t="s">
        <v>349</v>
      </c>
      <c r="U2389" s="15" t="s">
        <v>166</v>
      </c>
    </row>
    <row r="2390" spans="1:21">
      <c r="A2390" s="15" t="s">
        <v>582</v>
      </c>
      <c r="B2390" s="16">
        <v>45670</v>
      </c>
      <c r="C2390" s="16">
        <v>45629</v>
      </c>
      <c r="D2390" s="15" t="s">
        <v>162</v>
      </c>
      <c r="E2390" s="15" t="s">
        <v>163</v>
      </c>
      <c r="G2390" s="15" t="s">
        <v>576</v>
      </c>
      <c r="H2390" s="15" t="s">
        <v>578</v>
      </c>
      <c r="I2390" s="15" t="s">
        <v>579</v>
      </c>
      <c r="J2390" s="8" t="str">
        <f t="shared" si="225"/>
        <v>SCR-</v>
      </c>
      <c r="K2390" s="15" t="s">
        <v>10</v>
      </c>
      <c r="L2390" s="46">
        <v>6000</v>
      </c>
      <c r="M2390" s="15" t="s">
        <v>1472</v>
      </c>
      <c r="N2390" s="15" t="s">
        <v>11</v>
      </c>
      <c r="O2390" s="49">
        <v>9.8000000000000004E-2</v>
      </c>
      <c r="P2390" s="9">
        <f t="shared" si="226"/>
        <v>588</v>
      </c>
      <c r="Q2390" s="10">
        <f t="shared" si="227"/>
        <v>7.3003400000000003</v>
      </c>
      <c r="R2390" s="10">
        <f t="shared" si="228"/>
        <v>1.34E-2</v>
      </c>
      <c r="S2390" s="11">
        <f t="shared" si="229"/>
        <v>80.400000000000006</v>
      </c>
      <c r="T2390" s="10" t="s">
        <v>349</v>
      </c>
      <c r="U2390" s="15" t="s">
        <v>166</v>
      </c>
    </row>
    <row r="2391" spans="1:21">
      <c r="A2391" s="15" t="s">
        <v>581</v>
      </c>
      <c r="B2391" s="16">
        <v>45670</v>
      </c>
      <c r="C2391" s="16">
        <v>45643</v>
      </c>
      <c r="D2391" s="15" t="s">
        <v>162</v>
      </c>
      <c r="E2391" s="15" t="s">
        <v>163</v>
      </c>
      <c r="G2391" s="15" t="s">
        <v>576</v>
      </c>
      <c r="H2391" s="15" t="s">
        <v>578</v>
      </c>
      <c r="I2391" s="15" t="s">
        <v>579</v>
      </c>
      <c r="J2391" s="8" t="str">
        <f t="shared" si="225"/>
        <v>SCR-</v>
      </c>
      <c r="K2391" s="15" t="s">
        <v>10</v>
      </c>
      <c r="L2391" s="46">
        <v>4200</v>
      </c>
      <c r="M2391" s="15" t="s">
        <v>1472</v>
      </c>
      <c r="N2391" s="15" t="s">
        <v>11</v>
      </c>
      <c r="O2391" s="49">
        <v>9.8000000000000004E-2</v>
      </c>
      <c r="P2391" s="9">
        <f t="shared" si="226"/>
        <v>411.6</v>
      </c>
      <c r="Q2391" s="10">
        <f t="shared" si="227"/>
        <v>7.3003400000000003</v>
      </c>
      <c r="R2391" s="10">
        <f t="shared" si="228"/>
        <v>1.34E-2</v>
      </c>
      <c r="S2391" s="11">
        <f t="shared" si="229"/>
        <v>56.28</v>
      </c>
      <c r="T2391" s="10" t="s">
        <v>349</v>
      </c>
      <c r="U2391" s="15" t="s">
        <v>166</v>
      </c>
    </row>
    <row r="2392" spans="1:21">
      <c r="A2392" s="15" t="s">
        <v>580</v>
      </c>
      <c r="B2392" s="16">
        <v>45670</v>
      </c>
      <c r="C2392" s="16">
        <v>45653</v>
      </c>
      <c r="D2392" s="15" t="s">
        <v>162</v>
      </c>
      <c r="E2392" s="15" t="s">
        <v>163</v>
      </c>
      <c r="G2392" s="15" t="s">
        <v>576</v>
      </c>
      <c r="H2392" s="15" t="s">
        <v>578</v>
      </c>
      <c r="I2392" s="15" t="s">
        <v>579</v>
      </c>
      <c r="J2392" s="8" t="str">
        <f t="shared" si="225"/>
        <v>SCR-</v>
      </c>
      <c r="K2392" s="15" t="s">
        <v>10</v>
      </c>
      <c r="L2392" s="46">
        <v>1000</v>
      </c>
      <c r="M2392" s="15" t="s">
        <v>1472</v>
      </c>
      <c r="N2392" s="15" t="s">
        <v>11</v>
      </c>
      <c r="O2392" s="49">
        <v>9.8000000000000004E-2</v>
      </c>
      <c r="P2392" s="9">
        <f t="shared" si="226"/>
        <v>98</v>
      </c>
      <c r="Q2392" s="10">
        <f t="shared" si="227"/>
        <v>7.3003400000000003</v>
      </c>
      <c r="R2392" s="10">
        <f t="shared" si="228"/>
        <v>1.34E-2</v>
      </c>
      <c r="S2392" s="11">
        <f t="shared" si="229"/>
        <v>13.4</v>
      </c>
      <c r="T2392" s="10" t="s">
        <v>349</v>
      </c>
      <c r="U2392" s="15" t="s">
        <v>166</v>
      </c>
    </row>
    <row r="2393" spans="1:21">
      <c r="A2393" s="15" t="s">
        <v>577</v>
      </c>
      <c r="B2393" s="16">
        <v>45670</v>
      </c>
      <c r="C2393" s="16">
        <v>45646</v>
      </c>
      <c r="D2393" s="15" t="s">
        <v>162</v>
      </c>
      <c r="E2393" s="15" t="s">
        <v>163</v>
      </c>
      <c r="G2393" s="15" t="s">
        <v>576</v>
      </c>
      <c r="H2393" s="15" t="s">
        <v>573</v>
      </c>
      <c r="I2393" s="15" t="s">
        <v>574</v>
      </c>
      <c r="J2393" s="8" t="str">
        <f t="shared" si="225"/>
        <v>SCR-</v>
      </c>
      <c r="K2393" s="15" t="s">
        <v>10</v>
      </c>
      <c r="L2393" s="46">
        <v>400</v>
      </c>
      <c r="M2393" s="15" t="s">
        <v>1472</v>
      </c>
      <c r="N2393" s="15" t="s">
        <v>11</v>
      </c>
      <c r="O2393" s="49">
        <v>0.11700000000000001</v>
      </c>
      <c r="P2393" s="9">
        <f t="shared" si="226"/>
        <v>46.8</v>
      </c>
      <c r="Q2393" s="10">
        <f t="shared" si="227"/>
        <v>7.3003400000000003</v>
      </c>
      <c r="R2393" s="10">
        <f t="shared" si="228"/>
        <v>1.6E-2</v>
      </c>
      <c r="S2393" s="11">
        <f t="shared" si="229"/>
        <v>6.4</v>
      </c>
      <c r="T2393" s="10" t="s">
        <v>349</v>
      </c>
      <c r="U2393" s="15" t="s">
        <v>166</v>
      </c>
    </row>
    <row r="2394" spans="1:21">
      <c r="A2394" s="15" t="s">
        <v>575</v>
      </c>
      <c r="B2394" s="16">
        <v>45670</v>
      </c>
      <c r="C2394" s="16">
        <v>45664</v>
      </c>
      <c r="D2394" s="15" t="s">
        <v>162</v>
      </c>
      <c r="E2394" s="15" t="s">
        <v>163</v>
      </c>
      <c r="G2394" s="15" t="s">
        <v>576</v>
      </c>
      <c r="H2394" s="15" t="s">
        <v>573</v>
      </c>
      <c r="I2394" s="15" t="s">
        <v>574</v>
      </c>
      <c r="J2394" s="8" t="str">
        <f t="shared" si="225"/>
        <v>SCR-</v>
      </c>
      <c r="K2394" s="15" t="s">
        <v>10</v>
      </c>
      <c r="L2394" s="46">
        <v>1500</v>
      </c>
      <c r="M2394" s="15" t="s">
        <v>1472</v>
      </c>
      <c r="N2394" s="15" t="s">
        <v>11</v>
      </c>
      <c r="O2394" s="49">
        <v>0.11700000000000001</v>
      </c>
      <c r="P2394" s="9">
        <f t="shared" si="226"/>
        <v>175.5</v>
      </c>
      <c r="Q2394" s="10">
        <f t="shared" si="227"/>
        <v>7.3003400000000003</v>
      </c>
      <c r="R2394" s="10">
        <f t="shared" si="228"/>
        <v>1.6E-2</v>
      </c>
      <c r="S2394" s="11">
        <f t="shared" si="229"/>
        <v>24</v>
      </c>
      <c r="T2394" s="10" t="s">
        <v>349</v>
      </c>
      <c r="U2394" s="15" t="s">
        <v>166</v>
      </c>
    </row>
    <row r="2395" spans="1:21">
      <c r="A2395" s="15" t="s">
        <v>605</v>
      </c>
      <c r="B2395" s="16">
        <v>45670</v>
      </c>
      <c r="C2395" s="16">
        <v>45643</v>
      </c>
      <c r="D2395" s="15" t="s">
        <v>162</v>
      </c>
      <c r="E2395" s="15" t="s">
        <v>163</v>
      </c>
      <c r="G2395" s="15" t="s">
        <v>602</v>
      </c>
      <c r="H2395" s="15" t="s">
        <v>160</v>
      </c>
      <c r="I2395" s="15" t="s">
        <v>161</v>
      </c>
      <c r="J2395" s="8" t="str">
        <f t="shared" si="225"/>
        <v>SCR-</v>
      </c>
      <c r="K2395" s="15" t="s">
        <v>10</v>
      </c>
      <c r="L2395" s="46">
        <v>7200</v>
      </c>
      <c r="M2395" s="15" t="s">
        <v>1472</v>
      </c>
      <c r="N2395" s="15" t="s">
        <v>11</v>
      </c>
      <c r="O2395" s="49">
        <v>0.14199999999999999</v>
      </c>
      <c r="P2395" s="9">
        <f t="shared" si="226"/>
        <v>1022.4</v>
      </c>
      <c r="Q2395" s="10">
        <f t="shared" si="227"/>
        <v>7.3003400000000003</v>
      </c>
      <c r="R2395" s="10">
        <f t="shared" si="228"/>
        <v>1.95E-2</v>
      </c>
      <c r="S2395" s="11">
        <f t="shared" si="229"/>
        <v>140.4</v>
      </c>
      <c r="T2395" s="10" t="s">
        <v>349</v>
      </c>
      <c r="U2395" s="15" t="s">
        <v>166</v>
      </c>
    </row>
    <row r="2396" spans="1:21">
      <c r="A2396" s="15" t="s">
        <v>589</v>
      </c>
      <c r="B2396" s="16">
        <v>45670</v>
      </c>
      <c r="C2396" s="16">
        <v>45639</v>
      </c>
      <c r="D2396" s="15" t="s">
        <v>162</v>
      </c>
      <c r="E2396" s="15" t="s">
        <v>163</v>
      </c>
      <c r="G2396" s="15" t="s">
        <v>590</v>
      </c>
      <c r="H2396" s="15" t="s">
        <v>587</v>
      </c>
      <c r="I2396" s="15" t="s">
        <v>588</v>
      </c>
      <c r="J2396" s="8" t="str">
        <f t="shared" ref="J2396:J2430" si="230">+LEFT(U2396,4)</f>
        <v>SCR-</v>
      </c>
      <c r="K2396" s="15" t="s">
        <v>10</v>
      </c>
      <c r="L2396" s="46">
        <v>13000</v>
      </c>
      <c r="M2396" s="15" t="s">
        <v>1472</v>
      </c>
      <c r="N2396" s="15" t="s">
        <v>11</v>
      </c>
      <c r="O2396" s="49">
        <v>0.153</v>
      </c>
      <c r="P2396" s="9">
        <f t="shared" si="226"/>
        <v>1989</v>
      </c>
      <c r="Q2396" s="10">
        <f t="shared" si="227"/>
        <v>7.3003400000000003</v>
      </c>
      <c r="R2396" s="10">
        <f t="shared" si="228"/>
        <v>2.1000000000000001E-2</v>
      </c>
      <c r="S2396" s="11">
        <f t="shared" si="229"/>
        <v>273</v>
      </c>
      <c r="T2396" s="10" t="s">
        <v>349</v>
      </c>
      <c r="U2396" s="15" t="s">
        <v>166</v>
      </c>
    </row>
    <row r="2397" spans="1:21">
      <c r="A2397" s="15" t="s">
        <v>591</v>
      </c>
      <c r="B2397" s="16">
        <v>45670</v>
      </c>
      <c r="C2397" s="16">
        <v>45644</v>
      </c>
      <c r="D2397" s="15" t="s">
        <v>162</v>
      </c>
      <c r="E2397" s="15" t="s">
        <v>163</v>
      </c>
      <c r="G2397" s="15" t="s">
        <v>590</v>
      </c>
      <c r="H2397" s="15" t="s">
        <v>587</v>
      </c>
      <c r="I2397" s="15" t="s">
        <v>588</v>
      </c>
      <c r="J2397" s="8" t="str">
        <f t="shared" si="230"/>
        <v>SCR-</v>
      </c>
      <c r="K2397" s="15" t="s">
        <v>10</v>
      </c>
      <c r="L2397" s="46">
        <v>9800</v>
      </c>
      <c r="M2397" s="15" t="s">
        <v>1472</v>
      </c>
      <c r="N2397" s="15" t="s">
        <v>11</v>
      </c>
      <c r="O2397" s="49">
        <v>0.153</v>
      </c>
      <c r="P2397" s="9">
        <f t="shared" si="226"/>
        <v>1499.4</v>
      </c>
      <c r="Q2397" s="10">
        <f t="shared" si="227"/>
        <v>7.3003400000000003</v>
      </c>
      <c r="R2397" s="10">
        <f t="shared" si="228"/>
        <v>2.1000000000000001E-2</v>
      </c>
      <c r="S2397" s="11">
        <f t="shared" si="229"/>
        <v>205.8</v>
      </c>
      <c r="T2397" s="10" t="s">
        <v>349</v>
      </c>
      <c r="U2397" s="15" t="s">
        <v>166</v>
      </c>
    </row>
    <row r="2398" spans="1:21">
      <c r="A2398" s="15" t="s">
        <v>498</v>
      </c>
      <c r="B2398" s="16">
        <v>45670</v>
      </c>
      <c r="C2398" s="16">
        <v>45653</v>
      </c>
      <c r="D2398" s="15" t="s">
        <v>5</v>
      </c>
      <c r="E2398" s="15" t="s">
        <v>6</v>
      </c>
      <c r="G2398" s="15" t="s">
        <v>492</v>
      </c>
      <c r="H2398" s="15" t="s">
        <v>496</v>
      </c>
      <c r="I2398" s="15" t="s">
        <v>497</v>
      </c>
      <c r="J2398" s="8" t="str">
        <f t="shared" si="230"/>
        <v>SHTS</v>
      </c>
      <c r="K2398" s="15" t="s">
        <v>10</v>
      </c>
      <c r="L2398" s="46">
        <v>1010</v>
      </c>
      <c r="M2398" s="15" t="s">
        <v>1472</v>
      </c>
      <c r="N2398" s="15" t="s">
        <v>11</v>
      </c>
      <c r="O2398" s="49">
        <v>1.3</v>
      </c>
      <c r="P2398" s="9">
        <f t="shared" si="226"/>
        <v>1313</v>
      </c>
      <c r="Q2398" s="10">
        <f t="shared" si="227"/>
        <v>7.3003400000000003</v>
      </c>
      <c r="R2398" s="10">
        <f t="shared" si="228"/>
        <v>0.17810000000000001</v>
      </c>
      <c r="S2398" s="11">
        <f t="shared" si="229"/>
        <v>179.88</v>
      </c>
      <c r="T2398" s="10" t="s">
        <v>349</v>
      </c>
      <c r="U2398" s="15" t="s">
        <v>9</v>
      </c>
    </row>
    <row r="2399" spans="1:21">
      <c r="A2399" s="15" t="s">
        <v>491</v>
      </c>
      <c r="B2399" s="16">
        <v>45670</v>
      </c>
      <c r="C2399" s="16">
        <v>45653</v>
      </c>
      <c r="D2399" s="15" t="s">
        <v>5</v>
      </c>
      <c r="E2399" s="15" t="s">
        <v>6</v>
      </c>
      <c r="G2399" s="15" t="s">
        <v>492</v>
      </c>
      <c r="H2399" s="15" t="s">
        <v>489</v>
      </c>
      <c r="I2399" s="15" t="s">
        <v>490</v>
      </c>
      <c r="J2399" s="8" t="str">
        <f t="shared" si="230"/>
        <v>SHTS</v>
      </c>
      <c r="K2399" s="15" t="s">
        <v>10</v>
      </c>
      <c r="L2399" s="46">
        <v>1010</v>
      </c>
      <c r="M2399" s="15" t="s">
        <v>1472</v>
      </c>
      <c r="N2399" s="15" t="s">
        <v>11</v>
      </c>
      <c r="O2399" s="49">
        <v>1.66</v>
      </c>
      <c r="P2399" s="9">
        <f t="shared" si="226"/>
        <v>1676.6</v>
      </c>
      <c r="Q2399" s="10">
        <f t="shared" si="227"/>
        <v>7.3003400000000003</v>
      </c>
      <c r="R2399" s="10">
        <f t="shared" si="228"/>
        <v>0.22739999999999999</v>
      </c>
      <c r="S2399" s="11">
        <f t="shared" si="229"/>
        <v>229.67</v>
      </c>
      <c r="T2399" s="10" t="s">
        <v>349</v>
      </c>
      <c r="U2399" s="15" t="s">
        <v>9</v>
      </c>
    </row>
    <row r="2400" spans="1:21">
      <c r="A2400" s="15" t="s">
        <v>495</v>
      </c>
      <c r="B2400" s="16">
        <v>45670</v>
      </c>
      <c r="C2400" s="16">
        <v>45653</v>
      </c>
      <c r="D2400" s="15" t="s">
        <v>5</v>
      </c>
      <c r="E2400" s="15" t="s">
        <v>6</v>
      </c>
      <c r="G2400" s="15" t="s">
        <v>492</v>
      </c>
      <c r="H2400" s="15" t="s">
        <v>493</v>
      </c>
      <c r="I2400" s="15" t="s">
        <v>494</v>
      </c>
      <c r="J2400" s="8" t="str">
        <f t="shared" si="230"/>
        <v>SHTS</v>
      </c>
      <c r="K2400" s="15" t="s">
        <v>10</v>
      </c>
      <c r="L2400" s="46">
        <v>1010</v>
      </c>
      <c r="M2400" s="15" t="s">
        <v>1472</v>
      </c>
      <c r="N2400" s="15" t="s">
        <v>11</v>
      </c>
      <c r="O2400" s="49">
        <v>1.75</v>
      </c>
      <c r="P2400" s="9">
        <f t="shared" si="226"/>
        <v>1767.5</v>
      </c>
      <c r="Q2400" s="10">
        <f t="shared" si="227"/>
        <v>7.3003400000000003</v>
      </c>
      <c r="R2400" s="10">
        <f t="shared" si="228"/>
        <v>0.2397</v>
      </c>
      <c r="S2400" s="11">
        <f t="shared" si="229"/>
        <v>242.1</v>
      </c>
      <c r="T2400" s="10" t="s">
        <v>349</v>
      </c>
      <c r="U2400" s="15" t="s">
        <v>9</v>
      </c>
    </row>
    <row r="2401" spans="1:21">
      <c r="A2401" s="15" t="s">
        <v>517</v>
      </c>
      <c r="B2401" s="16">
        <v>45670</v>
      </c>
      <c r="C2401" s="16">
        <v>45663</v>
      </c>
      <c r="D2401" s="15" t="s">
        <v>5</v>
      </c>
      <c r="E2401" s="15" t="s">
        <v>6</v>
      </c>
      <c r="G2401" s="15" t="s">
        <v>492</v>
      </c>
      <c r="H2401" s="15" t="s">
        <v>515</v>
      </c>
      <c r="I2401" s="15" t="s">
        <v>516</v>
      </c>
      <c r="J2401" s="8" t="str">
        <f t="shared" si="230"/>
        <v>SHTS</v>
      </c>
      <c r="K2401" s="15" t="s">
        <v>10</v>
      </c>
      <c r="L2401" s="46">
        <v>1010</v>
      </c>
      <c r="M2401" s="15" t="s">
        <v>1472</v>
      </c>
      <c r="N2401" s="15" t="s">
        <v>11</v>
      </c>
      <c r="O2401" s="49">
        <v>2.09</v>
      </c>
      <c r="P2401" s="9">
        <f t="shared" si="226"/>
        <v>2110.9</v>
      </c>
      <c r="Q2401" s="10">
        <f t="shared" si="227"/>
        <v>7.3003400000000003</v>
      </c>
      <c r="R2401" s="10">
        <f t="shared" si="228"/>
        <v>0.2863</v>
      </c>
      <c r="S2401" s="11">
        <f t="shared" si="229"/>
        <v>289.16000000000003</v>
      </c>
      <c r="T2401" s="10" t="s">
        <v>349</v>
      </c>
      <c r="U2401" s="15" t="s">
        <v>9</v>
      </c>
    </row>
    <row r="2402" spans="1:21">
      <c r="A2402" s="15" t="s">
        <v>502</v>
      </c>
      <c r="B2402" s="16">
        <v>45670</v>
      </c>
      <c r="C2402" s="16">
        <v>45663</v>
      </c>
      <c r="D2402" s="15" t="s">
        <v>5</v>
      </c>
      <c r="E2402" s="15" t="s">
        <v>6</v>
      </c>
      <c r="G2402" s="15" t="s">
        <v>492</v>
      </c>
      <c r="H2402" s="15" t="s">
        <v>499</v>
      </c>
      <c r="I2402" s="15" t="s">
        <v>500</v>
      </c>
      <c r="J2402" s="8" t="str">
        <f t="shared" si="230"/>
        <v>SHTS</v>
      </c>
      <c r="K2402" s="15" t="s">
        <v>10</v>
      </c>
      <c r="L2402" s="46">
        <v>510</v>
      </c>
      <c r="M2402" s="15" t="s">
        <v>1472</v>
      </c>
      <c r="N2402" s="15" t="s">
        <v>11</v>
      </c>
      <c r="O2402" s="49">
        <v>2.2999999999999998</v>
      </c>
      <c r="P2402" s="9">
        <f t="shared" si="226"/>
        <v>1173</v>
      </c>
      <c r="Q2402" s="10">
        <f t="shared" si="227"/>
        <v>7.3003400000000003</v>
      </c>
      <c r="R2402" s="10">
        <f t="shared" si="228"/>
        <v>0.31509999999999999</v>
      </c>
      <c r="S2402" s="11">
        <f t="shared" si="229"/>
        <v>160.69999999999999</v>
      </c>
      <c r="T2402" s="10" t="s">
        <v>349</v>
      </c>
      <c r="U2402" s="15" t="s">
        <v>9</v>
      </c>
    </row>
    <row r="2403" spans="1:21">
      <c r="A2403" s="15" t="s">
        <v>501</v>
      </c>
      <c r="B2403" s="16">
        <v>45670</v>
      </c>
      <c r="C2403" s="16">
        <v>45663</v>
      </c>
      <c r="D2403" s="15" t="s">
        <v>5</v>
      </c>
      <c r="E2403" s="15" t="s">
        <v>6</v>
      </c>
      <c r="G2403" s="15" t="s">
        <v>492</v>
      </c>
      <c r="H2403" s="15" t="s">
        <v>499</v>
      </c>
      <c r="I2403" s="15" t="s">
        <v>500</v>
      </c>
      <c r="J2403" s="8" t="str">
        <f t="shared" si="230"/>
        <v>SHTS</v>
      </c>
      <c r="K2403" s="15" t="s">
        <v>10</v>
      </c>
      <c r="L2403" s="46">
        <v>1010</v>
      </c>
      <c r="M2403" s="15" t="s">
        <v>1472</v>
      </c>
      <c r="N2403" s="15" t="s">
        <v>11</v>
      </c>
      <c r="O2403" s="49">
        <v>2.2999999999999998</v>
      </c>
      <c r="P2403" s="9">
        <f t="shared" si="226"/>
        <v>2323</v>
      </c>
      <c r="Q2403" s="10">
        <f t="shared" si="227"/>
        <v>7.3003400000000003</v>
      </c>
      <c r="R2403" s="10">
        <f t="shared" si="228"/>
        <v>0.31509999999999999</v>
      </c>
      <c r="S2403" s="11">
        <f t="shared" si="229"/>
        <v>318.25</v>
      </c>
      <c r="T2403" s="10" t="s">
        <v>349</v>
      </c>
      <c r="U2403" s="15" t="s">
        <v>9</v>
      </c>
    </row>
    <row r="2404" spans="1:21">
      <c r="A2404" s="15" t="s">
        <v>511</v>
      </c>
      <c r="B2404" s="16">
        <v>45670</v>
      </c>
      <c r="C2404" s="16">
        <v>45663</v>
      </c>
      <c r="D2404" s="15" t="s">
        <v>5</v>
      </c>
      <c r="E2404" s="15" t="s">
        <v>6</v>
      </c>
      <c r="G2404" s="15" t="s">
        <v>492</v>
      </c>
      <c r="H2404" s="15" t="s">
        <v>509</v>
      </c>
      <c r="I2404" s="15" t="s">
        <v>510</v>
      </c>
      <c r="J2404" s="8" t="str">
        <f t="shared" si="230"/>
        <v>SHTS</v>
      </c>
      <c r="K2404" s="15" t="s">
        <v>10</v>
      </c>
      <c r="L2404" s="46">
        <v>1010</v>
      </c>
      <c r="M2404" s="15" t="s">
        <v>1472</v>
      </c>
      <c r="N2404" s="15" t="s">
        <v>11</v>
      </c>
      <c r="O2404" s="49">
        <v>2.46</v>
      </c>
      <c r="P2404" s="9">
        <f t="shared" si="226"/>
        <v>2484.6</v>
      </c>
      <c r="Q2404" s="10">
        <f t="shared" si="227"/>
        <v>7.3003400000000003</v>
      </c>
      <c r="R2404" s="10">
        <f t="shared" si="228"/>
        <v>0.33700000000000002</v>
      </c>
      <c r="S2404" s="11">
        <f t="shared" si="229"/>
        <v>340.37</v>
      </c>
      <c r="T2404" s="10" t="s">
        <v>349</v>
      </c>
      <c r="U2404" s="15" t="s">
        <v>9</v>
      </c>
    </row>
    <row r="2405" spans="1:21">
      <c r="A2405" s="15" t="s">
        <v>514</v>
      </c>
      <c r="B2405" s="16">
        <v>45670</v>
      </c>
      <c r="C2405" s="16">
        <v>45663</v>
      </c>
      <c r="D2405" s="15" t="s">
        <v>5</v>
      </c>
      <c r="E2405" s="15" t="s">
        <v>6</v>
      </c>
      <c r="G2405" s="15" t="s">
        <v>492</v>
      </c>
      <c r="H2405" s="15" t="s">
        <v>512</v>
      </c>
      <c r="I2405" s="15" t="s">
        <v>513</v>
      </c>
      <c r="J2405" s="8" t="str">
        <f t="shared" si="230"/>
        <v>SHTS</v>
      </c>
      <c r="K2405" s="15" t="s">
        <v>10</v>
      </c>
      <c r="L2405" s="46">
        <v>1010</v>
      </c>
      <c r="M2405" s="15" t="s">
        <v>1472</v>
      </c>
      <c r="N2405" s="15" t="s">
        <v>11</v>
      </c>
      <c r="O2405" s="49">
        <v>2.56</v>
      </c>
      <c r="P2405" s="9">
        <f t="shared" si="226"/>
        <v>2585.6</v>
      </c>
      <c r="Q2405" s="10">
        <f t="shared" si="227"/>
        <v>7.3003400000000003</v>
      </c>
      <c r="R2405" s="10">
        <f t="shared" si="228"/>
        <v>0.35070000000000001</v>
      </c>
      <c r="S2405" s="11">
        <f t="shared" si="229"/>
        <v>354.21</v>
      </c>
      <c r="T2405" s="10" t="s">
        <v>349</v>
      </c>
      <c r="U2405" s="15" t="s">
        <v>9</v>
      </c>
    </row>
    <row r="2406" spans="1:21">
      <c r="A2406" s="15" t="s">
        <v>505</v>
      </c>
      <c r="B2406" s="16">
        <v>45670</v>
      </c>
      <c r="C2406" s="16">
        <v>45663</v>
      </c>
      <c r="D2406" s="15" t="s">
        <v>5</v>
      </c>
      <c r="E2406" s="15" t="s">
        <v>6</v>
      </c>
      <c r="G2406" s="15" t="s">
        <v>492</v>
      </c>
      <c r="H2406" s="15" t="s">
        <v>503</v>
      </c>
      <c r="I2406" s="15" t="s">
        <v>504</v>
      </c>
      <c r="J2406" s="8" t="str">
        <f t="shared" si="230"/>
        <v>SHTS</v>
      </c>
      <c r="K2406" s="15" t="s">
        <v>10</v>
      </c>
      <c r="L2406" s="46">
        <v>1010</v>
      </c>
      <c r="M2406" s="15" t="s">
        <v>1472</v>
      </c>
      <c r="N2406" s="15" t="s">
        <v>11</v>
      </c>
      <c r="O2406" s="49">
        <v>2.84</v>
      </c>
      <c r="P2406" s="9">
        <f t="shared" si="226"/>
        <v>2868.4</v>
      </c>
      <c r="Q2406" s="10">
        <f t="shared" si="227"/>
        <v>7.3003400000000003</v>
      </c>
      <c r="R2406" s="10">
        <f t="shared" si="228"/>
        <v>0.38900000000000001</v>
      </c>
      <c r="S2406" s="11">
        <f t="shared" si="229"/>
        <v>392.89</v>
      </c>
      <c r="T2406" s="10" t="s">
        <v>349</v>
      </c>
      <c r="U2406" s="15" t="s">
        <v>9</v>
      </c>
    </row>
    <row r="2407" spans="1:21">
      <c r="A2407" s="15" t="s">
        <v>508</v>
      </c>
      <c r="B2407" s="16">
        <v>45670</v>
      </c>
      <c r="C2407" s="16">
        <v>45663</v>
      </c>
      <c r="D2407" s="15" t="s">
        <v>5</v>
      </c>
      <c r="E2407" s="15" t="s">
        <v>6</v>
      </c>
      <c r="G2407" s="15" t="s">
        <v>492</v>
      </c>
      <c r="H2407" s="15" t="s">
        <v>506</v>
      </c>
      <c r="I2407" s="15" t="s">
        <v>507</v>
      </c>
      <c r="J2407" s="8" t="str">
        <f t="shared" si="230"/>
        <v>SHTS</v>
      </c>
      <c r="K2407" s="15" t="s">
        <v>10</v>
      </c>
      <c r="L2407" s="46">
        <v>1010</v>
      </c>
      <c r="M2407" s="15" t="s">
        <v>1472</v>
      </c>
      <c r="N2407" s="15" t="s">
        <v>11</v>
      </c>
      <c r="O2407" s="49">
        <v>2.86</v>
      </c>
      <c r="P2407" s="9">
        <f t="shared" si="226"/>
        <v>2888.6</v>
      </c>
      <c r="Q2407" s="10">
        <f t="shared" si="227"/>
        <v>7.3003400000000003</v>
      </c>
      <c r="R2407" s="10">
        <f t="shared" si="228"/>
        <v>0.39179999999999998</v>
      </c>
      <c r="S2407" s="11">
        <f t="shared" si="229"/>
        <v>395.72</v>
      </c>
      <c r="T2407" s="10" t="s">
        <v>349</v>
      </c>
      <c r="U2407" s="15" t="s">
        <v>9</v>
      </c>
    </row>
    <row r="2408" spans="1:21">
      <c r="A2408" s="15" t="s">
        <v>432</v>
      </c>
      <c r="B2408" s="16">
        <v>45670</v>
      </c>
      <c r="C2408" s="16">
        <v>45663</v>
      </c>
      <c r="D2408" s="15" t="s">
        <v>5</v>
      </c>
      <c r="E2408" s="15" t="s">
        <v>6</v>
      </c>
      <c r="G2408" s="15" t="s">
        <v>433</v>
      </c>
      <c r="H2408" s="15" t="s">
        <v>430</v>
      </c>
      <c r="I2408" s="15" t="s">
        <v>431</v>
      </c>
      <c r="J2408" s="8" t="str">
        <f t="shared" si="230"/>
        <v>SHTS</v>
      </c>
      <c r="K2408" s="15" t="s">
        <v>10</v>
      </c>
      <c r="L2408" s="46">
        <v>1010</v>
      </c>
      <c r="M2408" s="15" t="s">
        <v>1472</v>
      </c>
      <c r="N2408" s="15" t="s">
        <v>11</v>
      </c>
      <c r="O2408" s="49">
        <v>3.33</v>
      </c>
      <c r="P2408" s="9">
        <f t="shared" si="226"/>
        <v>3363.3</v>
      </c>
      <c r="Q2408" s="10">
        <f t="shared" si="227"/>
        <v>7.3003400000000003</v>
      </c>
      <c r="R2408" s="10">
        <f t="shared" si="228"/>
        <v>0.45610000000000001</v>
      </c>
      <c r="S2408" s="11">
        <f t="shared" si="229"/>
        <v>460.66</v>
      </c>
      <c r="T2408" s="10" t="s">
        <v>349</v>
      </c>
      <c r="U2408" s="15" t="s">
        <v>9</v>
      </c>
    </row>
    <row r="2409" spans="1:21">
      <c r="A2409" s="15" t="s">
        <v>523</v>
      </c>
      <c r="B2409" s="16">
        <v>45670</v>
      </c>
      <c r="C2409" s="16">
        <v>45663</v>
      </c>
      <c r="D2409" s="15" t="s">
        <v>5</v>
      </c>
      <c r="E2409" s="15" t="s">
        <v>6</v>
      </c>
      <c r="G2409" s="15" t="s">
        <v>492</v>
      </c>
      <c r="H2409" s="15" t="s">
        <v>521</v>
      </c>
      <c r="I2409" s="15" t="s">
        <v>522</v>
      </c>
      <c r="J2409" s="8" t="str">
        <f t="shared" si="230"/>
        <v>SHTS</v>
      </c>
      <c r="K2409" s="15" t="s">
        <v>10</v>
      </c>
      <c r="L2409" s="46">
        <v>1010</v>
      </c>
      <c r="M2409" s="15" t="s">
        <v>1472</v>
      </c>
      <c r="N2409" s="15" t="s">
        <v>11</v>
      </c>
      <c r="O2409" s="49">
        <v>3.45</v>
      </c>
      <c r="P2409" s="9">
        <f t="shared" si="226"/>
        <v>3484.5</v>
      </c>
      <c r="Q2409" s="10">
        <f t="shared" si="227"/>
        <v>7.3003400000000003</v>
      </c>
      <c r="R2409" s="10">
        <f t="shared" si="228"/>
        <v>0.47260000000000002</v>
      </c>
      <c r="S2409" s="11">
        <f t="shared" si="229"/>
        <v>477.33</v>
      </c>
      <c r="T2409" s="10" t="s">
        <v>349</v>
      </c>
      <c r="U2409" s="15" t="s">
        <v>9</v>
      </c>
    </row>
    <row r="2410" spans="1:21">
      <c r="A2410" s="15" t="s">
        <v>457</v>
      </c>
      <c r="B2410" s="16">
        <v>45670</v>
      </c>
      <c r="C2410" s="16">
        <v>45663</v>
      </c>
      <c r="D2410" s="15" t="s">
        <v>5</v>
      </c>
      <c r="E2410" s="15" t="s">
        <v>6</v>
      </c>
      <c r="G2410" s="15" t="s">
        <v>458</v>
      </c>
      <c r="H2410" s="15" t="s">
        <v>455</v>
      </c>
      <c r="I2410" s="15" t="s">
        <v>456</v>
      </c>
      <c r="J2410" s="8" t="str">
        <f t="shared" si="230"/>
        <v>SHTS</v>
      </c>
      <c r="K2410" s="15" t="s">
        <v>10</v>
      </c>
      <c r="L2410" s="46">
        <v>1010</v>
      </c>
      <c r="M2410" s="15" t="s">
        <v>1472</v>
      </c>
      <c r="N2410" s="15" t="s">
        <v>11</v>
      </c>
      <c r="O2410" s="49">
        <v>4.63</v>
      </c>
      <c r="P2410" s="9">
        <f t="shared" si="226"/>
        <v>4676.3</v>
      </c>
      <c r="Q2410" s="10">
        <f t="shared" si="227"/>
        <v>7.3003400000000003</v>
      </c>
      <c r="R2410" s="10">
        <f t="shared" si="228"/>
        <v>0.63419999999999999</v>
      </c>
      <c r="S2410" s="11">
        <f t="shared" si="229"/>
        <v>640.54</v>
      </c>
      <c r="T2410" s="10" t="s">
        <v>349</v>
      </c>
      <c r="U2410" s="15" t="s">
        <v>9</v>
      </c>
    </row>
    <row r="2411" spans="1:21">
      <c r="A2411" s="15" t="s">
        <v>520</v>
      </c>
      <c r="B2411" s="16">
        <v>45670</v>
      </c>
      <c r="C2411" s="16">
        <v>45663</v>
      </c>
      <c r="D2411" s="15" t="s">
        <v>5</v>
      </c>
      <c r="E2411" s="15" t="s">
        <v>6</v>
      </c>
      <c r="G2411" s="15" t="s">
        <v>492</v>
      </c>
      <c r="H2411" s="15" t="s">
        <v>518</v>
      </c>
      <c r="I2411" s="15" t="s">
        <v>519</v>
      </c>
      <c r="J2411" s="8" t="str">
        <f t="shared" si="230"/>
        <v>SHTS</v>
      </c>
      <c r="K2411" s="15" t="s">
        <v>10</v>
      </c>
      <c r="L2411" s="46">
        <v>505</v>
      </c>
      <c r="M2411" s="15" t="s">
        <v>1472</v>
      </c>
      <c r="N2411" s="15" t="s">
        <v>11</v>
      </c>
      <c r="O2411" s="49">
        <v>4.95</v>
      </c>
      <c r="P2411" s="9">
        <f t="shared" si="226"/>
        <v>2499.75</v>
      </c>
      <c r="Q2411" s="10">
        <f t="shared" si="227"/>
        <v>7.3003400000000003</v>
      </c>
      <c r="R2411" s="10">
        <f t="shared" si="228"/>
        <v>0.67810000000000004</v>
      </c>
      <c r="S2411" s="11">
        <f t="shared" si="229"/>
        <v>342.44</v>
      </c>
      <c r="T2411" s="10" t="s">
        <v>349</v>
      </c>
      <c r="U2411" s="15" t="s">
        <v>9</v>
      </c>
    </row>
    <row r="2412" spans="1:21">
      <c r="A2412" s="15" t="s">
        <v>362</v>
      </c>
      <c r="B2412" s="16">
        <v>45670</v>
      </c>
      <c r="C2412" s="16">
        <v>45615</v>
      </c>
      <c r="D2412" s="15" t="s">
        <v>94</v>
      </c>
      <c r="E2412" s="15" t="s">
        <v>95</v>
      </c>
      <c r="G2412" s="15" t="s">
        <v>610</v>
      </c>
      <c r="H2412" s="15" t="s">
        <v>360</v>
      </c>
      <c r="I2412" s="15" t="s">
        <v>361</v>
      </c>
      <c r="J2412" s="8" t="str">
        <f t="shared" si="230"/>
        <v>SKU-</v>
      </c>
      <c r="K2412" s="15" t="s">
        <v>98</v>
      </c>
      <c r="L2412" s="46">
        <v>2640</v>
      </c>
      <c r="M2412" s="15" t="s">
        <v>1472</v>
      </c>
      <c r="N2412" s="15" t="s">
        <v>11</v>
      </c>
      <c r="O2412" s="49">
        <v>5.8230000000000004</v>
      </c>
      <c r="P2412" s="9">
        <f t="shared" si="226"/>
        <v>15372.72</v>
      </c>
      <c r="Q2412" s="10">
        <f t="shared" si="227"/>
        <v>7.3003400000000003</v>
      </c>
      <c r="R2412" s="10">
        <f t="shared" si="228"/>
        <v>0.79759999999999998</v>
      </c>
      <c r="S2412" s="11">
        <f t="shared" si="229"/>
        <v>2105.66</v>
      </c>
      <c r="T2412" s="10" t="s">
        <v>349</v>
      </c>
      <c r="U2412" s="15" t="s">
        <v>2</v>
      </c>
    </row>
    <row r="2413" spans="1:21">
      <c r="A2413" s="15" t="s">
        <v>621</v>
      </c>
      <c r="B2413" s="16">
        <v>45670</v>
      </c>
      <c r="C2413" s="16">
        <v>45643</v>
      </c>
      <c r="D2413" s="15" t="s">
        <v>169</v>
      </c>
      <c r="E2413" s="15" t="s">
        <v>170</v>
      </c>
      <c r="G2413" s="15" t="s">
        <v>618</v>
      </c>
      <c r="H2413" s="15" t="s">
        <v>619</v>
      </c>
      <c r="I2413" s="15" t="s">
        <v>620</v>
      </c>
      <c r="J2413" s="8" t="str">
        <f t="shared" si="230"/>
        <v>STKR</v>
      </c>
      <c r="K2413" s="15" t="s">
        <v>10</v>
      </c>
      <c r="L2413" s="46">
        <v>3020</v>
      </c>
      <c r="M2413" s="15" t="s">
        <v>1472</v>
      </c>
      <c r="N2413" s="15" t="s">
        <v>11</v>
      </c>
      <c r="O2413" s="49">
        <v>0.03</v>
      </c>
      <c r="P2413" s="9">
        <f t="shared" si="226"/>
        <v>90.6</v>
      </c>
      <c r="Q2413" s="10">
        <f t="shared" si="227"/>
        <v>7.3003400000000003</v>
      </c>
      <c r="R2413" s="10">
        <f t="shared" si="228"/>
        <v>4.1000000000000003E-3</v>
      </c>
      <c r="S2413" s="11">
        <f t="shared" si="229"/>
        <v>12.38</v>
      </c>
      <c r="T2413" s="10" t="s">
        <v>349</v>
      </c>
      <c r="U2413" s="15" t="s">
        <v>18</v>
      </c>
    </row>
    <row r="2414" spans="1:21">
      <c r="A2414" s="15" t="s">
        <v>625</v>
      </c>
      <c r="B2414" s="16">
        <v>45670</v>
      </c>
      <c r="C2414" s="16">
        <v>45643</v>
      </c>
      <c r="D2414" s="15" t="s">
        <v>169</v>
      </c>
      <c r="E2414" s="15" t="s">
        <v>170</v>
      </c>
      <c r="G2414" s="15" t="s">
        <v>618</v>
      </c>
      <c r="H2414" s="15" t="s">
        <v>622</v>
      </c>
      <c r="I2414" s="15" t="s">
        <v>623</v>
      </c>
      <c r="J2414" s="8" t="str">
        <f t="shared" si="230"/>
        <v>STKR</v>
      </c>
      <c r="K2414" s="15" t="s">
        <v>10</v>
      </c>
      <c r="L2414" s="46">
        <v>2020</v>
      </c>
      <c r="M2414" s="15" t="s">
        <v>1472</v>
      </c>
      <c r="N2414" s="15" t="s">
        <v>11</v>
      </c>
      <c r="O2414" s="49">
        <v>4.2000000000000003E-2</v>
      </c>
      <c r="P2414" s="9">
        <f t="shared" si="226"/>
        <v>84.84</v>
      </c>
      <c r="Q2414" s="10">
        <f t="shared" si="227"/>
        <v>7.3003400000000003</v>
      </c>
      <c r="R2414" s="10">
        <f t="shared" si="228"/>
        <v>5.7999999999999996E-3</v>
      </c>
      <c r="S2414" s="11">
        <f t="shared" si="229"/>
        <v>11.72</v>
      </c>
      <c r="T2414" s="10" t="s">
        <v>349</v>
      </c>
      <c r="U2414" s="15" t="s">
        <v>18</v>
      </c>
    </row>
    <row r="2415" spans="1:21">
      <c r="A2415" s="15" t="s">
        <v>624</v>
      </c>
      <c r="B2415" s="16">
        <v>45670</v>
      </c>
      <c r="C2415" s="16">
        <v>45643</v>
      </c>
      <c r="D2415" s="15" t="s">
        <v>169</v>
      </c>
      <c r="E2415" s="15" t="s">
        <v>170</v>
      </c>
      <c r="G2415" s="15" t="s">
        <v>618</v>
      </c>
      <c r="H2415" s="15" t="s">
        <v>622</v>
      </c>
      <c r="I2415" s="15" t="s">
        <v>623</v>
      </c>
      <c r="J2415" s="8" t="str">
        <f t="shared" si="230"/>
        <v>STKR</v>
      </c>
      <c r="K2415" s="15" t="s">
        <v>10</v>
      </c>
      <c r="L2415" s="46">
        <v>50</v>
      </c>
      <c r="M2415" s="15" t="s">
        <v>1472</v>
      </c>
      <c r="N2415" s="15" t="s">
        <v>11</v>
      </c>
      <c r="O2415" s="49">
        <v>4.2000000000000003E-2</v>
      </c>
      <c r="P2415" s="9">
        <f t="shared" si="226"/>
        <v>2.1</v>
      </c>
      <c r="Q2415" s="10">
        <f t="shared" si="227"/>
        <v>7.3003400000000003</v>
      </c>
      <c r="R2415" s="10">
        <f t="shared" si="228"/>
        <v>5.7999999999999996E-3</v>
      </c>
      <c r="S2415" s="11">
        <f t="shared" si="229"/>
        <v>0.28999999999999998</v>
      </c>
      <c r="T2415" s="10" t="s">
        <v>349</v>
      </c>
      <c r="U2415" s="15" t="s">
        <v>18</v>
      </c>
    </row>
    <row r="2416" spans="1:21">
      <c r="A2416" s="15" t="s">
        <v>617</v>
      </c>
      <c r="B2416" s="16">
        <v>45670</v>
      </c>
      <c r="C2416" s="16">
        <v>45643</v>
      </c>
      <c r="D2416" s="15" t="s">
        <v>169</v>
      </c>
      <c r="E2416" s="15" t="s">
        <v>170</v>
      </c>
      <c r="G2416" s="15" t="s">
        <v>618</v>
      </c>
      <c r="H2416" s="15" t="s">
        <v>615</v>
      </c>
      <c r="I2416" s="15" t="s">
        <v>616</v>
      </c>
      <c r="J2416" s="8" t="str">
        <f t="shared" si="230"/>
        <v>STKR</v>
      </c>
      <c r="K2416" s="15" t="s">
        <v>10</v>
      </c>
      <c r="L2416" s="46">
        <v>2520</v>
      </c>
      <c r="M2416" s="15" t="s">
        <v>1472</v>
      </c>
      <c r="N2416" s="15" t="s">
        <v>11</v>
      </c>
      <c r="O2416" s="49">
        <v>4.2000000000000003E-2</v>
      </c>
      <c r="P2416" s="9">
        <f t="shared" si="226"/>
        <v>105.84</v>
      </c>
      <c r="Q2416" s="10">
        <f t="shared" si="227"/>
        <v>7.3003400000000003</v>
      </c>
      <c r="R2416" s="10">
        <f t="shared" si="228"/>
        <v>5.7999999999999996E-3</v>
      </c>
      <c r="S2416" s="11">
        <f t="shared" si="229"/>
        <v>14.62</v>
      </c>
      <c r="T2416" s="10" t="s">
        <v>349</v>
      </c>
      <c r="U2416" s="15" t="s">
        <v>18</v>
      </c>
    </row>
    <row r="2417" spans="1:21">
      <c r="A2417" s="15" t="s">
        <v>613</v>
      </c>
      <c r="B2417" s="16">
        <v>45670</v>
      </c>
      <c r="C2417" s="16">
        <v>45643</v>
      </c>
      <c r="D2417" s="15" t="s">
        <v>101</v>
      </c>
      <c r="E2417" s="15" t="s">
        <v>102</v>
      </c>
      <c r="G2417" s="15" t="s">
        <v>614</v>
      </c>
      <c r="H2417" s="15" t="s">
        <v>611</v>
      </c>
      <c r="I2417" s="15" t="s">
        <v>612</v>
      </c>
      <c r="J2417" s="8" t="str">
        <f t="shared" si="230"/>
        <v>STKR</v>
      </c>
      <c r="K2417" s="15" t="s">
        <v>10</v>
      </c>
      <c r="L2417" s="46">
        <v>1010</v>
      </c>
      <c r="M2417" s="15" t="s">
        <v>1472</v>
      </c>
      <c r="N2417" s="15" t="s">
        <v>11</v>
      </c>
      <c r="O2417" s="49">
        <v>0.03</v>
      </c>
      <c r="P2417" s="9">
        <f t="shared" si="226"/>
        <v>30.3</v>
      </c>
      <c r="Q2417" s="10">
        <f t="shared" si="227"/>
        <v>7.3003400000000003</v>
      </c>
      <c r="R2417" s="10">
        <f t="shared" si="228"/>
        <v>4.1000000000000003E-3</v>
      </c>
      <c r="S2417" s="11">
        <f t="shared" si="229"/>
        <v>4.1399999999999997</v>
      </c>
      <c r="T2417" s="10" t="s">
        <v>349</v>
      </c>
      <c r="U2417" s="15" t="s">
        <v>18</v>
      </c>
    </row>
    <row r="2418" spans="1:21">
      <c r="A2418" s="15" t="s">
        <v>641</v>
      </c>
      <c r="B2418" s="16">
        <v>45670</v>
      </c>
      <c r="C2418" s="16">
        <v>45643</v>
      </c>
      <c r="D2418" s="15" t="s">
        <v>169</v>
      </c>
      <c r="E2418" s="15" t="s">
        <v>170</v>
      </c>
      <c r="G2418" s="15" t="s">
        <v>634</v>
      </c>
      <c r="H2418" s="15" t="s">
        <v>639</v>
      </c>
      <c r="I2418" s="15" t="s">
        <v>640</v>
      </c>
      <c r="J2418" s="8" t="str">
        <f t="shared" si="230"/>
        <v>U&amp;C-</v>
      </c>
      <c r="K2418" s="15" t="s">
        <v>10</v>
      </c>
      <c r="L2418" s="46">
        <v>2020</v>
      </c>
      <c r="M2418" s="15" t="s">
        <v>1472</v>
      </c>
      <c r="N2418" s="15" t="s">
        <v>11</v>
      </c>
      <c r="O2418" s="49">
        <v>0.1244</v>
      </c>
      <c r="P2418" s="9">
        <f t="shared" si="226"/>
        <v>251.29</v>
      </c>
      <c r="Q2418" s="10">
        <f t="shared" si="227"/>
        <v>7.3003400000000003</v>
      </c>
      <c r="R2418" s="10">
        <f t="shared" si="228"/>
        <v>1.7000000000000001E-2</v>
      </c>
      <c r="S2418" s="11">
        <f t="shared" si="229"/>
        <v>34.340000000000003</v>
      </c>
      <c r="T2418" s="10" t="s">
        <v>349</v>
      </c>
      <c r="U2418" s="15" t="s">
        <v>177</v>
      </c>
    </row>
    <row r="2419" spans="1:21">
      <c r="A2419" s="15" t="s">
        <v>176</v>
      </c>
      <c r="B2419" s="16">
        <v>45670</v>
      </c>
      <c r="C2419" s="16">
        <v>45660</v>
      </c>
      <c r="D2419" s="15" t="s">
        <v>169</v>
      </c>
      <c r="E2419" s="15" t="s">
        <v>170</v>
      </c>
      <c r="G2419" s="15" t="s">
        <v>634</v>
      </c>
      <c r="H2419" s="15" t="s">
        <v>174</v>
      </c>
      <c r="I2419" s="15" t="s">
        <v>175</v>
      </c>
      <c r="J2419" s="8" t="str">
        <f t="shared" si="230"/>
        <v>U&amp;C-</v>
      </c>
      <c r="K2419" s="15" t="s">
        <v>10</v>
      </c>
      <c r="L2419" s="46">
        <v>1000</v>
      </c>
      <c r="M2419" s="15" t="s">
        <v>1472</v>
      </c>
      <c r="N2419" s="15" t="s">
        <v>11</v>
      </c>
      <c r="O2419" s="49">
        <v>0.28000000000000003</v>
      </c>
      <c r="P2419" s="9">
        <f t="shared" si="226"/>
        <v>280</v>
      </c>
      <c r="Q2419" s="10">
        <f t="shared" si="227"/>
        <v>7.3003400000000003</v>
      </c>
      <c r="R2419" s="10">
        <f t="shared" si="228"/>
        <v>3.8399999999999997E-2</v>
      </c>
      <c r="S2419" s="11">
        <f t="shared" si="229"/>
        <v>38.4</v>
      </c>
      <c r="T2419" s="10" t="s">
        <v>349</v>
      </c>
      <c r="U2419" s="15" t="s">
        <v>177</v>
      </c>
    </row>
    <row r="2420" spans="1:21">
      <c r="A2420" s="15" t="s">
        <v>644</v>
      </c>
      <c r="B2420" s="16">
        <v>45670</v>
      </c>
      <c r="C2420" s="16">
        <v>45638</v>
      </c>
      <c r="D2420" s="15" t="s">
        <v>169</v>
      </c>
      <c r="E2420" s="15" t="s">
        <v>170</v>
      </c>
      <c r="G2420" s="15" t="s">
        <v>645</v>
      </c>
      <c r="H2420" s="15" t="s">
        <v>642</v>
      </c>
      <c r="I2420" s="15" t="s">
        <v>643</v>
      </c>
      <c r="J2420" s="8" t="str">
        <f t="shared" si="230"/>
        <v>U&amp;C-</v>
      </c>
      <c r="K2420" s="15" t="s">
        <v>10</v>
      </c>
      <c r="L2420" s="46">
        <v>1000</v>
      </c>
      <c r="M2420" s="15" t="s">
        <v>1472</v>
      </c>
      <c r="N2420" s="15" t="s">
        <v>11</v>
      </c>
      <c r="O2420" s="49">
        <v>1.29</v>
      </c>
      <c r="P2420" s="9">
        <f t="shared" si="226"/>
        <v>1290</v>
      </c>
      <c r="Q2420" s="10">
        <f t="shared" si="227"/>
        <v>7.3003400000000003</v>
      </c>
      <c r="R2420" s="10">
        <f t="shared" si="228"/>
        <v>0.1767</v>
      </c>
      <c r="S2420" s="11">
        <f t="shared" si="229"/>
        <v>176.7</v>
      </c>
      <c r="T2420" s="10" t="s">
        <v>349</v>
      </c>
      <c r="U2420" s="15" t="s">
        <v>177</v>
      </c>
    </row>
    <row r="2421" spans="1:21">
      <c r="A2421" s="15" t="s">
        <v>633</v>
      </c>
      <c r="B2421" s="16">
        <v>45670</v>
      </c>
      <c r="C2421" s="16">
        <v>45643</v>
      </c>
      <c r="D2421" s="15" t="s">
        <v>169</v>
      </c>
      <c r="E2421" s="15" t="s">
        <v>170</v>
      </c>
      <c r="G2421" s="15" t="s">
        <v>634</v>
      </c>
      <c r="H2421" s="15" t="s">
        <v>631</v>
      </c>
      <c r="I2421" s="15" t="s">
        <v>632</v>
      </c>
      <c r="J2421" s="8" t="str">
        <f t="shared" si="230"/>
        <v>WACD</v>
      </c>
      <c r="K2421" s="15" t="s">
        <v>10</v>
      </c>
      <c r="L2421" s="46">
        <v>2010</v>
      </c>
      <c r="M2421" s="15" t="s">
        <v>1472</v>
      </c>
      <c r="N2421" s="15" t="s">
        <v>11</v>
      </c>
      <c r="O2421" s="49">
        <v>6.5000000000000002E-2</v>
      </c>
      <c r="P2421" s="9">
        <f t="shared" si="226"/>
        <v>130.65</v>
      </c>
      <c r="Q2421" s="10">
        <f t="shared" si="227"/>
        <v>7.3003400000000003</v>
      </c>
      <c r="R2421" s="10">
        <f t="shared" si="228"/>
        <v>8.8999999999999999E-3</v>
      </c>
      <c r="S2421" s="11">
        <f t="shared" si="229"/>
        <v>17.89</v>
      </c>
      <c r="T2421" s="10" t="s">
        <v>349</v>
      </c>
      <c r="U2421" s="15" t="s">
        <v>635</v>
      </c>
    </row>
    <row r="2422" spans="1:21">
      <c r="A2422" s="15" t="s">
        <v>638</v>
      </c>
      <c r="B2422" s="16">
        <v>45670</v>
      </c>
      <c r="C2422" s="16">
        <v>45643</v>
      </c>
      <c r="D2422" s="15" t="s">
        <v>169</v>
      </c>
      <c r="E2422" s="15" t="s">
        <v>170</v>
      </c>
      <c r="G2422" s="15" t="s">
        <v>634</v>
      </c>
      <c r="H2422" s="15" t="s">
        <v>636</v>
      </c>
      <c r="I2422" s="15" t="s">
        <v>637</v>
      </c>
      <c r="J2422" s="8" t="str">
        <f t="shared" si="230"/>
        <v>WACD</v>
      </c>
      <c r="K2422" s="15" t="s">
        <v>10</v>
      </c>
      <c r="L2422" s="46">
        <v>710</v>
      </c>
      <c r="M2422" s="15" t="s">
        <v>1472</v>
      </c>
      <c r="N2422" s="15" t="s">
        <v>11</v>
      </c>
      <c r="O2422" s="49">
        <v>0.315</v>
      </c>
      <c r="P2422" s="9">
        <f t="shared" si="226"/>
        <v>223.65</v>
      </c>
      <c r="Q2422" s="10">
        <f t="shared" si="227"/>
        <v>7.3003400000000003</v>
      </c>
      <c r="R2422" s="10">
        <f t="shared" si="228"/>
        <v>4.3099999999999999E-2</v>
      </c>
      <c r="S2422" s="11">
        <f t="shared" si="229"/>
        <v>30.6</v>
      </c>
      <c r="T2422" s="10" t="s">
        <v>349</v>
      </c>
      <c r="U2422" s="15" t="s">
        <v>635</v>
      </c>
    </row>
    <row r="2423" spans="1:21">
      <c r="A2423" s="15" t="s">
        <v>561</v>
      </c>
      <c r="B2423" s="16">
        <v>45670</v>
      </c>
      <c r="C2423" s="16">
        <v>45629</v>
      </c>
      <c r="D2423" s="15" t="s">
        <v>545</v>
      </c>
      <c r="E2423" s="15" t="s">
        <v>546</v>
      </c>
      <c r="G2423" s="15" t="s">
        <v>548</v>
      </c>
      <c r="H2423" s="15" t="s">
        <v>557</v>
      </c>
      <c r="I2423" s="15" t="s">
        <v>558</v>
      </c>
      <c r="J2423" s="8" t="str">
        <f t="shared" si="230"/>
        <v>WHR-</v>
      </c>
      <c r="K2423" s="15" t="s">
        <v>10</v>
      </c>
      <c r="L2423" s="46">
        <v>5000</v>
      </c>
      <c r="M2423" s="15" t="s">
        <v>1472</v>
      </c>
      <c r="N2423" s="15" t="s">
        <v>11</v>
      </c>
      <c r="O2423" s="49">
        <v>3.9800000000000002E-2</v>
      </c>
      <c r="P2423" s="9">
        <f t="shared" si="226"/>
        <v>199</v>
      </c>
      <c r="Q2423" s="10">
        <f t="shared" si="227"/>
        <v>7.3003400000000003</v>
      </c>
      <c r="R2423" s="10">
        <f t="shared" si="228"/>
        <v>5.4999999999999997E-3</v>
      </c>
      <c r="S2423" s="11">
        <f t="shared" si="229"/>
        <v>27.5</v>
      </c>
      <c r="T2423" s="10" t="s">
        <v>349</v>
      </c>
      <c r="U2423" s="15" t="s">
        <v>248</v>
      </c>
    </row>
    <row r="2424" spans="1:21">
      <c r="A2424" s="15" t="s">
        <v>560</v>
      </c>
      <c r="B2424" s="16">
        <v>45670</v>
      </c>
      <c r="C2424" s="16">
        <v>45636</v>
      </c>
      <c r="D2424" s="15" t="s">
        <v>545</v>
      </c>
      <c r="E2424" s="15" t="s">
        <v>546</v>
      </c>
      <c r="G2424" s="15" t="s">
        <v>548</v>
      </c>
      <c r="H2424" s="15" t="s">
        <v>557</v>
      </c>
      <c r="I2424" s="15" t="s">
        <v>558</v>
      </c>
      <c r="J2424" s="8" t="str">
        <f t="shared" si="230"/>
        <v>WHR-</v>
      </c>
      <c r="K2424" s="15" t="s">
        <v>10</v>
      </c>
      <c r="L2424" s="46">
        <v>1400</v>
      </c>
      <c r="M2424" s="15" t="s">
        <v>1472</v>
      </c>
      <c r="N2424" s="15" t="s">
        <v>11</v>
      </c>
      <c r="O2424" s="49">
        <v>3.9800000000000002E-2</v>
      </c>
      <c r="P2424" s="9">
        <f t="shared" si="226"/>
        <v>55.72</v>
      </c>
      <c r="Q2424" s="10">
        <f t="shared" si="227"/>
        <v>7.3003400000000003</v>
      </c>
      <c r="R2424" s="10">
        <f t="shared" si="228"/>
        <v>5.4999999999999997E-3</v>
      </c>
      <c r="S2424" s="11">
        <f t="shared" si="229"/>
        <v>7.7</v>
      </c>
      <c r="T2424" s="10" t="s">
        <v>349</v>
      </c>
      <c r="U2424" s="15" t="s">
        <v>248</v>
      </c>
    </row>
    <row r="2425" spans="1:21">
      <c r="A2425" s="15" t="s">
        <v>559</v>
      </c>
      <c r="B2425" s="16">
        <v>45670</v>
      </c>
      <c r="C2425" s="16">
        <v>45653</v>
      </c>
      <c r="D2425" s="15" t="s">
        <v>545</v>
      </c>
      <c r="E2425" s="15" t="s">
        <v>546</v>
      </c>
      <c r="G2425" s="15" t="s">
        <v>548</v>
      </c>
      <c r="H2425" s="15" t="s">
        <v>557</v>
      </c>
      <c r="I2425" s="15" t="s">
        <v>558</v>
      </c>
      <c r="J2425" s="8" t="str">
        <f t="shared" si="230"/>
        <v>WHR-</v>
      </c>
      <c r="K2425" s="15" t="s">
        <v>10</v>
      </c>
      <c r="L2425" s="46">
        <v>1000</v>
      </c>
      <c r="M2425" s="15" t="s">
        <v>1472</v>
      </c>
      <c r="N2425" s="15" t="s">
        <v>11</v>
      </c>
      <c r="O2425" s="49">
        <v>3.9800000000000002E-2</v>
      </c>
      <c r="P2425" s="9">
        <f t="shared" si="226"/>
        <v>39.799999999999997</v>
      </c>
      <c r="Q2425" s="10">
        <f t="shared" si="227"/>
        <v>7.3003400000000003</v>
      </c>
      <c r="R2425" s="10">
        <f t="shared" si="228"/>
        <v>5.4999999999999997E-3</v>
      </c>
      <c r="S2425" s="11">
        <f t="shared" si="229"/>
        <v>5.5</v>
      </c>
      <c r="T2425" s="10" t="s">
        <v>349</v>
      </c>
      <c r="U2425" s="15" t="s">
        <v>248</v>
      </c>
    </row>
    <row r="2426" spans="1:21">
      <c r="A2426" s="15" t="s">
        <v>566</v>
      </c>
      <c r="B2426" s="16">
        <v>45670</v>
      </c>
      <c r="C2426" s="16">
        <v>45644</v>
      </c>
      <c r="D2426" s="15" t="s">
        <v>545</v>
      </c>
      <c r="E2426" s="15" t="s">
        <v>546</v>
      </c>
      <c r="G2426" s="15" t="s">
        <v>562</v>
      </c>
      <c r="H2426" s="15" t="s">
        <v>563</v>
      </c>
      <c r="I2426" s="15" t="s">
        <v>564</v>
      </c>
      <c r="J2426" s="8" t="str">
        <f t="shared" si="230"/>
        <v>WHR-</v>
      </c>
      <c r="K2426" s="15" t="s">
        <v>10</v>
      </c>
      <c r="L2426" s="46">
        <v>9800</v>
      </c>
      <c r="M2426" s="15" t="s">
        <v>1472</v>
      </c>
      <c r="N2426" s="15" t="s">
        <v>11</v>
      </c>
      <c r="O2426" s="49">
        <v>4.1000000000000002E-2</v>
      </c>
      <c r="P2426" s="9">
        <f t="shared" si="226"/>
        <v>401.8</v>
      </c>
      <c r="Q2426" s="10">
        <f t="shared" si="227"/>
        <v>7.3003400000000003</v>
      </c>
      <c r="R2426" s="10">
        <f t="shared" si="228"/>
        <v>5.5999999999999999E-3</v>
      </c>
      <c r="S2426" s="11">
        <f t="shared" si="229"/>
        <v>54.88</v>
      </c>
      <c r="T2426" s="10" t="s">
        <v>349</v>
      </c>
      <c r="U2426" s="15" t="s">
        <v>248</v>
      </c>
    </row>
    <row r="2427" spans="1:21">
      <c r="A2427" s="15" t="s">
        <v>565</v>
      </c>
      <c r="B2427" s="16">
        <v>45670</v>
      </c>
      <c r="C2427" s="16">
        <v>45646</v>
      </c>
      <c r="D2427" s="15" t="s">
        <v>545</v>
      </c>
      <c r="E2427" s="15" t="s">
        <v>546</v>
      </c>
      <c r="G2427" s="15" t="s">
        <v>562</v>
      </c>
      <c r="H2427" s="15" t="s">
        <v>563</v>
      </c>
      <c r="I2427" s="15" t="s">
        <v>564</v>
      </c>
      <c r="J2427" s="8" t="str">
        <f t="shared" si="230"/>
        <v>WHR-</v>
      </c>
      <c r="K2427" s="15" t="s">
        <v>10</v>
      </c>
      <c r="L2427" s="46">
        <v>3900</v>
      </c>
      <c r="M2427" s="15" t="s">
        <v>1472</v>
      </c>
      <c r="N2427" s="15" t="s">
        <v>11</v>
      </c>
      <c r="O2427" s="49">
        <v>4.1000000000000002E-2</v>
      </c>
      <c r="P2427" s="9">
        <f t="shared" si="226"/>
        <v>159.9</v>
      </c>
      <c r="Q2427" s="10">
        <f t="shared" si="227"/>
        <v>7.3003400000000003</v>
      </c>
      <c r="R2427" s="10">
        <f t="shared" si="228"/>
        <v>5.5999999999999999E-3</v>
      </c>
      <c r="S2427" s="11">
        <f t="shared" si="229"/>
        <v>21.84</v>
      </c>
      <c r="T2427" s="10" t="s">
        <v>349</v>
      </c>
      <c r="U2427" s="15" t="s">
        <v>248</v>
      </c>
    </row>
    <row r="2428" spans="1:21">
      <c r="A2428" s="15" t="s">
        <v>547</v>
      </c>
      <c r="B2428" s="16">
        <v>45670</v>
      </c>
      <c r="C2428" s="16">
        <v>45660</v>
      </c>
      <c r="D2428" s="15" t="s">
        <v>545</v>
      </c>
      <c r="E2428" s="15" t="s">
        <v>546</v>
      </c>
      <c r="G2428" s="15" t="s">
        <v>548</v>
      </c>
      <c r="H2428" s="15" t="s">
        <v>543</v>
      </c>
      <c r="I2428" s="15" t="s">
        <v>544</v>
      </c>
      <c r="J2428" s="8" t="str">
        <f t="shared" si="230"/>
        <v>WHR-</v>
      </c>
      <c r="K2428" s="15" t="s">
        <v>10</v>
      </c>
      <c r="L2428" s="46">
        <v>1000</v>
      </c>
      <c r="M2428" s="15" t="s">
        <v>1472</v>
      </c>
      <c r="N2428" s="15" t="s">
        <v>11</v>
      </c>
      <c r="O2428" s="49">
        <v>4.2999999999999997E-2</v>
      </c>
      <c r="P2428" s="9">
        <f t="shared" si="226"/>
        <v>43</v>
      </c>
      <c r="Q2428" s="10">
        <f t="shared" si="227"/>
        <v>7.3003400000000003</v>
      </c>
      <c r="R2428" s="10">
        <f t="shared" si="228"/>
        <v>5.8999999999999999E-3</v>
      </c>
      <c r="S2428" s="11">
        <f t="shared" si="229"/>
        <v>5.9</v>
      </c>
      <c r="T2428" s="10" t="s">
        <v>349</v>
      </c>
      <c r="U2428" s="15" t="s">
        <v>248</v>
      </c>
    </row>
    <row r="2429" spans="1:21">
      <c r="A2429" s="15" t="s">
        <v>556</v>
      </c>
      <c r="B2429" s="16">
        <v>45670</v>
      </c>
      <c r="C2429" s="16">
        <v>45639</v>
      </c>
      <c r="D2429" s="15" t="s">
        <v>545</v>
      </c>
      <c r="E2429" s="15" t="s">
        <v>546</v>
      </c>
      <c r="G2429" s="15" t="s">
        <v>548</v>
      </c>
      <c r="H2429" s="15" t="s">
        <v>553</v>
      </c>
      <c r="I2429" s="15" t="s">
        <v>554</v>
      </c>
      <c r="J2429" s="8" t="str">
        <f t="shared" si="230"/>
        <v>WHR-</v>
      </c>
      <c r="K2429" s="15" t="s">
        <v>10</v>
      </c>
      <c r="L2429" s="46">
        <v>2300</v>
      </c>
      <c r="M2429" s="15" t="s">
        <v>1472</v>
      </c>
      <c r="N2429" s="15" t="s">
        <v>11</v>
      </c>
      <c r="O2429" s="49">
        <v>8.5000000000000006E-2</v>
      </c>
      <c r="P2429" s="9">
        <f t="shared" si="226"/>
        <v>195.5</v>
      </c>
      <c r="Q2429" s="10">
        <f t="shared" si="227"/>
        <v>7.3003400000000003</v>
      </c>
      <c r="R2429" s="10">
        <f t="shared" si="228"/>
        <v>1.1599999999999999E-2</v>
      </c>
      <c r="S2429" s="11">
        <f t="shared" si="229"/>
        <v>26.68</v>
      </c>
      <c r="T2429" s="10" t="s">
        <v>349</v>
      </c>
      <c r="U2429" s="15" t="s">
        <v>248</v>
      </c>
    </row>
    <row r="2430" spans="1:21">
      <c r="A2430" s="15" t="s">
        <v>555</v>
      </c>
      <c r="B2430" s="16">
        <v>45670</v>
      </c>
      <c r="C2430" s="16">
        <v>45643</v>
      </c>
      <c r="D2430" s="15" t="s">
        <v>545</v>
      </c>
      <c r="E2430" s="15" t="s">
        <v>546</v>
      </c>
      <c r="G2430" s="15" t="s">
        <v>548</v>
      </c>
      <c r="H2430" s="15" t="s">
        <v>553</v>
      </c>
      <c r="I2430" s="15" t="s">
        <v>554</v>
      </c>
      <c r="J2430" s="8" t="str">
        <f t="shared" si="230"/>
        <v>WHR-</v>
      </c>
      <c r="K2430" s="15" t="s">
        <v>10</v>
      </c>
      <c r="L2430" s="46">
        <v>4100</v>
      </c>
      <c r="M2430" s="15" t="s">
        <v>1472</v>
      </c>
      <c r="N2430" s="15" t="s">
        <v>11</v>
      </c>
      <c r="O2430" s="49">
        <v>8.5000000000000006E-2</v>
      </c>
      <c r="P2430" s="9">
        <f t="shared" si="226"/>
        <v>348.5</v>
      </c>
      <c r="Q2430" s="10">
        <f t="shared" si="227"/>
        <v>7.3003400000000003</v>
      </c>
      <c r="R2430" s="10">
        <f t="shared" si="228"/>
        <v>1.1599999999999999E-2</v>
      </c>
      <c r="S2430" s="11">
        <f t="shared" si="229"/>
        <v>47.56</v>
      </c>
      <c r="T2430" s="10" t="s">
        <v>349</v>
      </c>
      <c r="U2430" s="15" t="s">
        <v>248</v>
      </c>
    </row>
    <row r="2431" spans="1:21">
      <c r="A2431" s="15" t="s">
        <v>289</v>
      </c>
      <c r="B2431" s="16">
        <v>45667</v>
      </c>
      <c r="C2431" s="16">
        <v>45604</v>
      </c>
      <c r="D2431" s="15" t="s">
        <v>287</v>
      </c>
      <c r="E2431" s="15" t="s">
        <v>288</v>
      </c>
      <c r="G2431" s="15" t="s">
        <v>692</v>
      </c>
      <c r="H2431" s="15" t="s">
        <v>81</v>
      </c>
      <c r="I2431" s="15" t="s">
        <v>82</v>
      </c>
      <c r="J2431" s="8" t="s">
        <v>1478</v>
      </c>
      <c r="K2431" s="15" t="s">
        <v>10</v>
      </c>
      <c r="L2431" s="46">
        <v>-540</v>
      </c>
      <c r="M2431" s="15" t="s">
        <v>1472</v>
      </c>
      <c r="N2431" s="15" t="s">
        <v>11</v>
      </c>
      <c r="O2431" s="49">
        <v>6.4610000000000003</v>
      </c>
      <c r="P2431" s="9">
        <f t="shared" si="226"/>
        <v>-3488.94</v>
      </c>
      <c r="Q2431" s="10">
        <f t="shared" si="227"/>
        <v>7.3003400000000003</v>
      </c>
      <c r="R2431" s="10">
        <f t="shared" si="228"/>
        <v>0.88500000000000001</v>
      </c>
      <c r="S2431" s="11">
        <f t="shared" si="229"/>
        <v>-477.9</v>
      </c>
      <c r="T2431" s="10" t="s">
        <v>349</v>
      </c>
      <c r="U2431" s="15" t="s">
        <v>36</v>
      </c>
    </row>
    <row r="2432" spans="1:21">
      <c r="A2432" s="15" t="s">
        <v>705</v>
      </c>
      <c r="B2432" s="16">
        <v>45667</v>
      </c>
      <c r="C2432" s="16">
        <v>45639</v>
      </c>
      <c r="D2432" s="15" t="s">
        <v>287</v>
      </c>
      <c r="E2432" s="15" t="s">
        <v>288</v>
      </c>
      <c r="G2432" s="15" t="s">
        <v>706</v>
      </c>
      <c r="H2432" s="15" t="s">
        <v>703</v>
      </c>
      <c r="I2432" s="15" t="s">
        <v>704</v>
      </c>
      <c r="J2432" s="8" t="s">
        <v>1478</v>
      </c>
      <c r="K2432" s="15" t="s">
        <v>10</v>
      </c>
      <c r="L2432" s="46">
        <v>86</v>
      </c>
      <c r="M2432" s="15" t="s">
        <v>1472</v>
      </c>
      <c r="N2432" s="15" t="s">
        <v>11</v>
      </c>
      <c r="O2432" s="49">
        <v>7.4237000000000002</v>
      </c>
      <c r="P2432" s="9">
        <f t="shared" si="226"/>
        <v>638.44000000000005</v>
      </c>
      <c r="Q2432" s="10">
        <f t="shared" si="227"/>
        <v>7.3003400000000003</v>
      </c>
      <c r="R2432" s="10">
        <f t="shared" si="228"/>
        <v>1.0168999999999999</v>
      </c>
      <c r="S2432" s="11">
        <f t="shared" si="229"/>
        <v>87.45</v>
      </c>
      <c r="T2432" s="10" t="s">
        <v>349</v>
      </c>
      <c r="U2432" s="15" t="s">
        <v>36</v>
      </c>
    </row>
    <row r="2433" spans="1:21">
      <c r="A2433" s="15" t="s">
        <v>731</v>
      </c>
      <c r="B2433" s="16">
        <v>45667</v>
      </c>
      <c r="C2433" s="16">
        <v>45646</v>
      </c>
      <c r="D2433" s="15" t="s">
        <v>709</v>
      </c>
      <c r="E2433" s="15" t="s">
        <v>710</v>
      </c>
      <c r="G2433" s="15" t="s">
        <v>712</v>
      </c>
      <c r="H2433" s="15" t="s">
        <v>729</v>
      </c>
      <c r="I2433" s="15" t="s">
        <v>730</v>
      </c>
      <c r="J2433" s="8" t="str">
        <f t="shared" ref="J2433:J2452" si="231">+LEFT(U2433,4)</f>
        <v>HDL-</v>
      </c>
      <c r="K2433" s="15" t="s">
        <v>10</v>
      </c>
      <c r="L2433" s="46">
        <v>2000</v>
      </c>
      <c r="M2433" s="15" t="s">
        <v>1472</v>
      </c>
      <c r="N2433" s="15" t="s">
        <v>11</v>
      </c>
      <c r="O2433" s="49">
        <v>1.5313000000000001</v>
      </c>
      <c r="P2433" s="9">
        <f t="shared" si="226"/>
        <v>3062.6</v>
      </c>
      <c r="Q2433" s="10">
        <f t="shared" si="227"/>
        <v>7.3003400000000003</v>
      </c>
      <c r="R2433" s="10">
        <f t="shared" si="228"/>
        <v>0.20979999999999999</v>
      </c>
      <c r="S2433" s="11">
        <f t="shared" si="229"/>
        <v>419.6</v>
      </c>
      <c r="T2433" s="10" t="s">
        <v>349</v>
      </c>
      <c r="U2433" s="15" t="s">
        <v>228</v>
      </c>
    </row>
    <row r="2434" spans="1:21">
      <c r="A2434" s="15" t="s">
        <v>734</v>
      </c>
      <c r="B2434" s="16">
        <v>45667</v>
      </c>
      <c r="C2434" s="16">
        <v>45646</v>
      </c>
      <c r="D2434" s="15" t="s">
        <v>709</v>
      </c>
      <c r="E2434" s="15" t="s">
        <v>710</v>
      </c>
      <c r="G2434" s="15" t="s">
        <v>712</v>
      </c>
      <c r="H2434" s="15" t="s">
        <v>732</v>
      </c>
      <c r="I2434" s="15" t="s">
        <v>733</v>
      </c>
      <c r="J2434" s="8" t="str">
        <f t="shared" si="231"/>
        <v>HDL-</v>
      </c>
      <c r="K2434" s="15" t="s">
        <v>10</v>
      </c>
      <c r="L2434" s="46">
        <v>5000</v>
      </c>
      <c r="M2434" s="15" t="s">
        <v>1472</v>
      </c>
      <c r="N2434" s="15" t="s">
        <v>11</v>
      </c>
      <c r="O2434" s="49">
        <v>1.849</v>
      </c>
      <c r="P2434" s="9">
        <f t="shared" ref="P2434:P2497" si="232">ROUND(O2434*L2434,2)</f>
        <v>9245</v>
      </c>
      <c r="Q2434" s="10">
        <f t="shared" ref="Q2434:Q2497" si="233">IF(N2434="HKD",7.8,IF(N2434="CNY",7.30034,1))</f>
        <v>7.3003400000000003</v>
      </c>
      <c r="R2434" s="10">
        <f t="shared" ref="R2434:R2497" si="234">+ROUND(O2434/Q2434,4)</f>
        <v>0.25330000000000003</v>
      </c>
      <c r="S2434" s="11">
        <f t="shared" ref="S2434:S2497" si="235">ROUND(R2434*L2434,2)</f>
        <v>1266.5</v>
      </c>
      <c r="T2434" s="10" t="s">
        <v>349</v>
      </c>
      <c r="U2434" s="15" t="s">
        <v>228</v>
      </c>
    </row>
    <row r="2435" spans="1:21">
      <c r="A2435" s="15" t="s">
        <v>711</v>
      </c>
      <c r="B2435" s="16">
        <v>45667</v>
      </c>
      <c r="C2435" s="16">
        <v>45659</v>
      </c>
      <c r="D2435" s="15" t="s">
        <v>709</v>
      </c>
      <c r="E2435" s="15" t="s">
        <v>710</v>
      </c>
      <c r="G2435" s="15" t="s">
        <v>712</v>
      </c>
      <c r="H2435" s="15" t="s">
        <v>707</v>
      </c>
      <c r="I2435" s="15" t="s">
        <v>708</v>
      </c>
      <c r="J2435" s="8" t="str">
        <f t="shared" si="231"/>
        <v>HDL-</v>
      </c>
      <c r="K2435" s="15" t="s">
        <v>10</v>
      </c>
      <c r="L2435" s="46">
        <v>520</v>
      </c>
      <c r="M2435" s="15" t="s">
        <v>1472</v>
      </c>
      <c r="N2435" s="15" t="s">
        <v>11</v>
      </c>
      <c r="O2435" s="49">
        <v>2.6798000000000002</v>
      </c>
      <c r="P2435" s="9">
        <f t="shared" si="232"/>
        <v>1393.5</v>
      </c>
      <c r="Q2435" s="10">
        <f t="shared" si="233"/>
        <v>7.3003400000000003</v>
      </c>
      <c r="R2435" s="10">
        <f t="shared" si="234"/>
        <v>0.36709999999999998</v>
      </c>
      <c r="S2435" s="11">
        <f t="shared" si="235"/>
        <v>190.89</v>
      </c>
      <c r="T2435" s="10" t="s">
        <v>349</v>
      </c>
      <c r="U2435" s="15" t="s">
        <v>228</v>
      </c>
    </row>
    <row r="2436" spans="1:21">
      <c r="A2436" s="15" t="s">
        <v>359</v>
      </c>
      <c r="B2436" s="16">
        <v>45667</v>
      </c>
      <c r="C2436" s="16">
        <v>45639</v>
      </c>
      <c r="D2436" s="15" t="s">
        <v>121</v>
      </c>
      <c r="E2436" s="15" t="s">
        <v>122</v>
      </c>
      <c r="G2436" s="15" t="s">
        <v>693</v>
      </c>
      <c r="H2436" s="15" t="s">
        <v>357</v>
      </c>
      <c r="I2436" s="15" t="s">
        <v>358</v>
      </c>
      <c r="J2436" s="8" t="str">
        <f t="shared" si="231"/>
        <v>HDL-</v>
      </c>
      <c r="K2436" s="15" t="s">
        <v>10</v>
      </c>
      <c r="L2436" s="46">
        <v>1738</v>
      </c>
      <c r="M2436" s="15" t="s">
        <v>1472</v>
      </c>
      <c r="N2436" s="15" t="s">
        <v>11</v>
      </c>
      <c r="O2436" s="49">
        <v>3.5398000000000001</v>
      </c>
      <c r="P2436" s="9">
        <f t="shared" si="232"/>
        <v>6152.17</v>
      </c>
      <c r="Q2436" s="10">
        <f t="shared" si="233"/>
        <v>7.3003400000000003</v>
      </c>
      <c r="R2436" s="10">
        <f t="shared" si="234"/>
        <v>0.4849</v>
      </c>
      <c r="S2436" s="11">
        <f t="shared" si="235"/>
        <v>842.76</v>
      </c>
      <c r="T2436" s="10" t="s">
        <v>349</v>
      </c>
      <c r="U2436" s="15" t="s">
        <v>228</v>
      </c>
    </row>
    <row r="2437" spans="1:21">
      <c r="A2437" s="15" t="s">
        <v>676</v>
      </c>
      <c r="B2437" s="16">
        <v>45667</v>
      </c>
      <c r="C2437" s="16">
        <v>45638</v>
      </c>
      <c r="D2437" s="15" t="s">
        <v>311</v>
      </c>
      <c r="E2437" s="15" t="s">
        <v>312</v>
      </c>
      <c r="G2437" s="15" t="s">
        <v>675</v>
      </c>
      <c r="H2437" s="15" t="s">
        <v>341</v>
      </c>
      <c r="I2437" s="15" t="s">
        <v>342</v>
      </c>
      <c r="J2437" s="8" t="str">
        <f t="shared" si="231"/>
        <v>INM-</v>
      </c>
      <c r="K2437" s="15" t="s">
        <v>10</v>
      </c>
      <c r="L2437" s="46">
        <v>25</v>
      </c>
      <c r="M2437" s="15" t="s">
        <v>186</v>
      </c>
      <c r="N2437" s="15" t="s">
        <v>11</v>
      </c>
      <c r="O2437" s="49">
        <v>63.008800000000001</v>
      </c>
      <c r="P2437" s="9">
        <f t="shared" si="232"/>
        <v>1575.22</v>
      </c>
      <c r="Q2437" s="10">
        <f t="shared" si="233"/>
        <v>7.3003400000000003</v>
      </c>
      <c r="R2437" s="10">
        <f t="shared" si="234"/>
        <v>8.6309000000000005</v>
      </c>
      <c r="S2437" s="11">
        <f t="shared" si="235"/>
        <v>215.77</v>
      </c>
      <c r="T2437" s="10" t="s">
        <v>349</v>
      </c>
      <c r="U2437" s="15" t="s">
        <v>327</v>
      </c>
    </row>
    <row r="2438" spans="1:21">
      <c r="A2438" s="15" t="s">
        <v>677</v>
      </c>
      <c r="B2438" s="16">
        <v>45667</v>
      </c>
      <c r="C2438" s="16">
        <v>45638</v>
      </c>
      <c r="D2438" s="15" t="s">
        <v>311</v>
      </c>
      <c r="E2438" s="15" t="s">
        <v>312</v>
      </c>
      <c r="G2438" s="15" t="s">
        <v>675</v>
      </c>
      <c r="H2438" s="15" t="s">
        <v>328</v>
      </c>
      <c r="I2438" s="15" t="s">
        <v>329</v>
      </c>
      <c r="J2438" s="8" t="str">
        <f t="shared" si="231"/>
        <v>INM-</v>
      </c>
      <c r="K2438" s="15" t="s">
        <v>10</v>
      </c>
      <c r="L2438" s="46">
        <v>25</v>
      </c>
      <c r="M2438" s="15" t="s">
        <v>186</v>
      </c>
      <c r="N2438" s="15" t="s">
        <v>11</v>
      </c>
      <c r="O2438" s="49">
        <v>69.026499999999999</v>
      </c>
      <c r="P2438" s="9">
        <f t="shared" si="232"/>
        <v>1725.66</v>
      </c>
      <c r="Q2438" s="10">
        <f t="shared" si="233"/>
        <v>7.3003400000000003</v>
      </c>
      <c r="R2438" s="10">
        <f t="shared" si="234"/>
        <v>9.4551999999999996</v>
      </c>
      <c r="S2438" s="11">
        <f t="shared" si="235"/>
        <v>236.38</v>
      </c>
      <c r="T2438" s="10" t="s">
        <v>349</v>
      </c>
      <c r="U2438" s="15" t="s">
        <v>327</v>
      </c>
    </row>
    <row r="2439" spans="1:21">
      <c r="A2439" s="15" t="s">
        <v>674</v>
      </c>
      <c r="B2439" s="16">
        <v>45667</v>
      </c>
      <c r="C2439" s="16">
        <v>45638</v>
      </c>
      <c r="D2439" s="15" t="s">
        <v>311</v>
      </c>
      <c r="E2439" s="15" t="s">
        <v>312</v>
      </c>
      <c r="G2439" s="15" t="s">
        <v>675</v>
      </c>
      <c r="H2439" s="15" t="s">
        <v>323</v>
      </c>
      <c r="I2439" s="15" t="s">
        <v>324</v>
      </c>
      <c r="J2439" s="8" t="str">
        <f t="shared" si="231"/>
        <v>INM-</v>
      </c>
      <c r="K2439" s="15" t="s">
        <v>10</v>
      </c>
      <c r="L2439" s="46">
        <v>50</v>
      </c>
      <c r="M2439" s="15" t="s">
        <v>186</v>
      </c>
      <c r="N2439" s="15" t="s">
        <v>11</v>
      </c>
      <c r="O2439" s="49">
        <v>69.026499999999999</v>
      </c>
      <c r="P2439" s="9">
        <f t="shared" si="232"/>
        <v>3451.33</v>
      </c>
      <c r="Q2439" s="10">
        <f t="shared" si="233"/>
        <v>7.3003400000000003</v>
      </c>
      <c r="R2439" s="10">
        <f t="shared" si="234"/>
        <v>9.4551999999999996</v>
      </c>
      <c r="S2439" s="11">
        <f t="shared" si="235"/>
        <v>472.76</v>
      </c>
      <c r="T2439" s="10" t="s">
        <v>349</v>
      </c>
      <c r="U2439" s="15" t="s">
        <v>327</v>
      </c>
    </row>
    <row r="2440" spans="1:21">
      <c r="A2440" s="15" t="s">
        <v>672</v>
      </c>
      <c r="B2440" s="16">
        <v>45667</v>
      </c>
      <c r="C2440" s="16">
        <v>45643</v>
      </c>
      <c r="D2440" s="15" t="s">
        <v>311</v>
      </c>
      <c r="E2440" s="15" t="s">
        <v>312</v>
      </c>
      <c r="G2440" s="15" t="s">
        <v>665</v>
      </c>
      <c r="H2440" s="15" t="s">
        <v>662</v>
      </c>
      <c r="I2440" s="15" t="s">
        <v>663</v>
      </c>
      <c r="J2440" s="8" t="str">
        <f t="shared" si="231"/>
        <v>INM-</v>
      </c>
      <c r="K2440" s="15" t="s">
        <v>10</v>
      </c>
      <c r="L2440" s="46">
        <v>50</v>
      </c>
      <c r="M2440" s="15" t="s">
        <v>186</v>
      </c>
      <c r="N2440" s="15" t="s">
        <v>11</v>
      </c>
      <c r="O2440" s="49">
        <v>92.743399999999994</v>
      </c>
      <c r="P2440" s="9">
        <f t="shared" si="232"/>
        <v>4637.17</v>
      </c>
      <c r="Q2440" s="10">
        <f t="shared" si="233"/>
        <v>7.3003400000000003</v>
      </c>
      <c r="R2440" s="10">
        <f t="shared" si="234"/>
        <v>12.704000000000001</v>
      </c>
      <c r="S2440" s="11">
        <f t="shared" si="235"/>
        <v>635.20000000000005</v>
      </c>
      <c r="T2440" s="10" t="s">
        <v>349</v>
      </c>
      <c r="U2440" s="15" t="s">
        <v>327</v>
      </c>
    </row>
    <row r="2441" spans="1:21">
      <c r="A2441" s="15" t="s">
        <v>664</v>
      </c>
      <c r="B2441" s="16">
        <v>45667</v>
      </c>
      <c r="C2441" s="16">
        <v>45643</v>
      </c>
      <c r="D2441" s="15" t="s">
        <v>311</v>
      </c>
      <c r="E2441" s="15" t="s">
        <v>312</v>
      </c>
      <c r="G2441" s="15" t="s">
        <v>665</v>
      </c>
      <c r="H2441" s="15" t="s">
        <v>662</v>
      </c>
      <c r="I2441" s="15" t="s">
        <v>663</v>
      </c>
      <c r="J2441" s="8" t="str">
        <f t="shared" si="231"/>
        <v>INM-</v>
      </c>
      <c r="K2441" s="15" t="s">
        <v>10</v>
      </c>
      <c r="L2441" s="46">
        <v>100</v>
      </c>
      <c r="M2441" s="15" t="s">
        <v>186</v>
      </c>
      <c r="N2441" s="15" t="s">
        <v>11</v>
      </c>
      <c r="O2441" s="49">
        <v>92.743399999999994</v>
      </c>
      <c r="P2441" s="9">
        <f t="shared" si="232"/>
        <v>9274.34</v>
      </c>
      <c r="Q2441" s="10">
        <f t="shared" si="233"/>
        <v>7.3003400000000003</v>
      </c>
      <c r="R2441" s="10">
        <f t="shared" si="234"/>
        <v>12.704000000000001</v>
      </c>
      <c r="S2441" s="11">
        <f t="shared" si="235"/>
        <v>1270.4000000000001</v>
      </c>
      <c r="T2441" s="10" t="s">
        <v>349</v>
      </c>
      <c r="U2441" s="15" t="s">
        <v>327</v>
      </c>
    </row>
    <row r="2442" spans="1:21">
      <c r="A2442" s="15" t="s">
        <v>668</v>
      </c>
      <c r="B2442" s="16">
        <v>45667</v>
      </c>
      <c r="C2442" s="16">
        <v>45643</v>
      </c>
      <c r="D2442" s="15" t="s">
        <v>311</v>
      </c>
      <c r="E2442" s="15" t="s">
        <v>312</v>
      </c>
      <c r="G2442" s="15" t="s">
        <v>665</v>
      </c>
      <c r="H2442" s="15" t="s">
        <v>666</v>
      </c>
      <c r="I2442" s="15" t="s">
        <v>667</v>
      </c>
      <c r="J2442" s="8" t="str">
        <f t="shared" si="231"/>
        <v>INM-</v>
      </c>
      <c r="K2442" s="15" t="s">
        <v>10</v>
      </c>
      <c r="L2442" s="46">
        <v>50</v>
      </c>
      <c r="M2442" s="15" t="s">
        <v>186</v>
      </c>
      <c r="N2442" s="15" t="s">
        <v>11</v>
      </c>
      <c r="O2442" s="49">
        <v>105.0442</v>
      </c>
      <c r="P2442" s="9">
        <f t="shared" si="232"/>
        <v>5252.21</v>
      </c>
      <c r="Q2442" s="10">
        <f t="shared" si="233"/>
        <v>7.3003400000000003</v>
      </c>
      <c r="R2442" s="10">
        <f t="shared" si="234"/>
        <v>14.3889</v>
      </c>
      <c r="S2442" s="11">
        <f t="shared" si="235"/>
        <v>719.45</v>
      </c>
      <c r="T2442" s="10" t="s">
        <v>349</v>
      </c>
      <c r="U2442" s="15" t="s">
        <v>327</v>
      </c>
    </row>
    <row r="2443" spans="1:21">
      <c r="A2443" s="15" t="s">
        <v>673</v>
      </c>
      <c r="B2443" s="16">
        <v>45667</v>
      </c>
      <c r="C2443" s="16">
        <v>45643</v>
      </c>
      <c r="D2443" s="15" t="s">
        <v>311</v>
      </c>
      <c r="E2443" s="15" t="s">
        <v>312</v>
      </c>
      <c r="G2443" s="15" t="s">
        <v>665</v>
      </c>
      <c r="H2443" s="15" t="s">
        <v>669</v>
      </c>
      <c r="I2443" s="15" t="s">
        <v>670</v>
      </c>
      <c r="J2443" s="8" t="str">
        <f t="shared" si="231"/>
        <v>INM-</v>
      </c>
      <c r="K2443" s="15" t="s">
        <v>10</v>
      </c>
      <c r="L2443" s="46">
        <v>25</v>
      </c>
      <c r="M2443" s="15" t="s">
        <v>186</v>
      </c>
      <c r="N2443" s="15" t="s">
        <v>11</v>
      </c>
      <c r="O2443" s="49">
        <v>110.17700000000001</v>
      </c>
      <c r="P2443" s="9">
        <f t="shared" si="232"/>
        <v>2754.43</v>
      </c>
      <c r="Q2443" s="10">
        <f t="shared" si="233"/>
        <v>7.3003400000000003</v>
      </c>
      <c r="R2443" s="10">
        <f t="shared" si="234"/>
        <v>15.092000000000001</v>
      </c>
      <c r="S2443" s="11">
        <f t="shared" si="235"/>
        <v>377.3</v>
      </c>
      <c r="T2443" s="10" t="s">
        <v>349</v>
      </c>
      <c r="U2443" s="15" t="s">
        <v>327</v>
      </c>
    </row>
    <row r="2444" spans="1:21">
      <c r="A2444" s="15" t="s">
        <v>671</v>
      </c>
      <c r="B2444" s="16">
        <v>45667</v>
      </c>
      <c r="C2444" s="16">
        <v>45643</v>
      </c>
      <c r="D2444" s="15" t="s">
        <v>311</v>
      </c>
      <c r="E2444" s="15" t="s">
        <v>312</v>
      </c>
      <c r="G2444" s="15" t="s">
        <v>665</v>
      </c>
      <c r="H2444" s="15" t="s">
        <v>669</v>
      </c>
      <c r="I2444" s="15" t="s">
        <v>670</v>
      </c>
      <c r="J2444" s="8" t="str">
        <f t="shared" si="231"/>
        <v>INM-</v>
      </c>
      <c r="K2444" s="15" t="s">
        <v>10</v>
      </c>
      <c r="L2444" s="46">
        <v>75</v>
      </c>
      <c r="M2444" s="15" t="s">
        <v>186</v>
      </c>
      <c r="N2444" s="15" t="s">
        <v>11</v>
      </c>
      <c r="O2444" s="49">
        <v>110.17700000000001</v>
      </c>
      <c r="P2444" s="9">
        <f t="shared" si="232"/>
        <v>8263.2800000000007</v>
      </c>
      <c r="Q2444" s="10">
        <f t="shared" si="233"/>
        <v>7.3003400000000003</v>
      </c>
      <c r="R2444" s="10">
        <f t="shared" si="234"/>
        <v>15.092000000000001</v>
      </c>
      <c r="S2444" s="11">
        <f t="shared" si="235"/>
        <v>1131.9000000000001</v>
      </c>
      <c r="T2444" s="10" t="s">
        <v>349</v>
      </c>
      <c r="U2444" s="15" t="s">
        <v>327</v>
      </c>
    </row>
    <row r="2445" spans="1:21">
      <c r="A2445" s="15" t="s">
        <v>661</v>
      </c>
      <c r="B2445" s="16">
        <v>45667</v>
      </c>
      <c r="C2445" s="16">
        <v>45651</v>
      </c>
      <c r="D2445" s="15" t="s">
        <v>311</v>
      </c>
      <c r="E2445" s="15" t="s">
        <v>312</v>
      </c>
      <c r="G2445" s="15" t="s">
        <v>658</v>
      </c>
      <c r="H2445" s="15" t="s">
        <v>659</v>
      </c>
      <c r="I2445" s="15" t="s">
        <v>660</v>
      </c>
      <c r="J2445" s="8" t="str">
        <f t="shared" si="231"/>
        <v>INM-</v>
      </c>
      <c r="K2445" s="15" t="s">
        <v>10</v>
      </c>
      <c r="L2445" s="46">
        <v>25</v>
      </c>
      <c r="M2445" s="15" t="s">
        <v>186</v>
      </c>
      <c r="N2445" s="15" t="s">
        <v>11</v>
      </c>
      <c r="O2445" s="49">
        <v>197.3451</v>
      </c>
      <c r="P2445" s="9">
        <f t="shared" si="232"/>
        <v>4933.63</v>
      </c>
      <c r="Q2445" s="10">
        <f t="shared" si="233"/>
        <v>7.3003400000000003</v>
      </c>
      <c r="R2445" s="10">
        <f t="shared" si="234"/>
        <v>27.032299999999999</v>
      </c>
      <c r="S2445" s="11">
        <f t="shared" si="235"/>
        <v>675.81</v>
      </c>
      <c r="T2445" s="10" t="s">
        <v>349</v>
      </c>
      <c r="U2445" s="15" t="s">
        <v>327</v>
      </c>
    </row>
    <row r="2446" spans="1:21">
      <c r="A2446" s="15" t="s">
        <v>657</v>
      </c>
      <c r="B2446" s="16">
        <v>45667</v>
      </c>
      <c r="C2446" s="16">
        <v>45651</v>
      </c>
      <c r="D2446" s="15" t="s">
        <v>311</v>
      </c>
      <c r="E2446" s="15" t="s">
        <v>312</v>
      </c>
      <c r="G2446" s="15" t="s">
        <v>658</v>
      </c>
      <c r="H2446" s="15" t="s">
        <v>655</v>
      </c>
      <c r="I2446" s="15" t="s">
        <v>656</v>
      </c>
      <c r="J2446" s="8" t="str">
        <f t="shared" si="231"/>
        <v>INM-</v>
      </c>
      <c r="K2446" s="15" t="s">
        <v>10</v>
      </c>
      <c r="L2446" s="46">
        <v>25</v>
      </c>
      <c r="M2446" s="15" t="s">
        <v>186</v>
      </c>
      <c r="N2446" s="15" t="s">
        <v>11</v>
      </c>
      <c r="O2446" s="49">
        <v>197.3451</v>
      </c>
      <c r="P2446" s="9">
        <f t="shared" si="232"/>
        <v>4933.63</v>
      </c>
      <c r="Q2446" s="10">
        <f t="shared" si="233"/>
        <v>7.3003400000000003</v>
      </c>
      <c r="R2446" s="10">
        <f t="shared" si="234"/>
        <v>27.032299999999999</v>
      </c>
      <c r="S2446" s="11">
        <f t="shared" si="235"/>
        <v>675.81</v>
      </c>
      <c r="T2446" s="10" t="s">
        <v>349</v>
      </c>
      <c r="U2446" s="15" t="s">
        <v>327</v>
      </c>
    </row>
    <row r="2447" spans="1:21">
      <c r="A2447" s="15" t="s">
        <v>737</v>
      </c>
      <c r="B2447" s="16">
        <v>45667</v>
      </c>
      <c r="C2447" s="16">
        <v>45653</v>
      </c>
      <c r="D2447" s="15" t="s">
        <v>709</v>
      </c>
      <c r="E2447" s="15" t="s">
        <v>710</v>
      </c>
      <c r="G2447" s="15" t="s">
        <v>712</v>
      </c>
      <c r="H2447" s="15" t="s">
        <v>735</v>
      </c>
      <c r="I2447" s="15" t="s">
        <v>736</v>
      </c>
      <c r="J2447" s="8" t="str">
        <f t="shared" si="231"/>
        <v>KNOB</v>
      </c>
      <c r="K2447" s="15" t="s">
        <v>10</v>
      </c>
      <c r="L2447" s="46">
        <v>750</v>
      </c>
      <c r="M2447" s="15" t="s">
        <v>1472</v>
      </c>
      <c r="N2447" s="15" t="s">
        <v>11</v>
      </c>
      <c r="O2447" s="49">
        <v>0.39329999999999998</v>
      </c>
      <c r="P2447" s="9">
        <f t="shared" si="232"/>
        <v>294.98</v>
      </c>
      <c r="Q2447" s="10">
        <f t="shared" si="233"/>
        <v>7.3003400000000003</v>
      </c>
      <c r="R2447" s="10">
        <f t="shared" si="234"/>
        <v>5.3900000000000003E-2</v>
      </c>
      <c r="S2447" s="11">
        <f t="shared" si="235"/>
        <v>40.43</v>
      </c>
      <c r="T2447" s="10" t="s">
        <v>349</v>
      </c>
      <c r="U2447" s="15" t="s">
        <v>32</v>
      </c>
    </row>
    <row r="2448" spans="1:21">
      <c r="A2448" s="15" t="s">
        <v>728</v>
      </c>
      <c r="B2448" s="16">
        <v>45667</v>
      </c>
      <c r="C2448" s="16">
        <v>45646</v>
      </c>
      <c r="D2448" s="15" t="s">
        <v>709</v>
      </c>
      <c r="E2448" s="15" t="s">
        <v>710</v>
      </c>
      <c r="G2448" s="15" t="s">
        <v>712</v>
      </c>
      <c r="H2448" s="15" t="s">
        <v>726</v>
      </c>
      <c r="I2448" s="15" t="s">
        <v>727</v>
      </c>
      <c r="J2448" s="8" t="str">
        <f t="shared" si="231"/>
        <v>KNOB</v>
      </c>
      <c r="K2448" s="15" t="s">
        <v>10</v>
      </c>
      <c r="L2448" s="46">
        <v>6750</v>
      </c>
      <c r="M2448" s="15" t="s">
        <v>1472</v>
      </c>
      <c r="N2448" s="15" t="s">
        <v>11</v>
      </c>
      <c r="O2448" s="49">
        <v>0.54969999999999997</v>
      </c>
      <c r="P2448" s="9">
        <f t="shared" si="232"/>
        <v>3710.48</v>
      </c>
      <c r="Q2448" s="10">
        <f t="shared" si="233"/>
        <v>7.3003400000000003</v>
      </c>
      <c r="R2448" s="10">
        <f t="shared" si="234"/>
        <v>7.5300000000000006E-2</v>
      </c>
      <c r="S2448" s="11">
        <f t="shared" si="235"/>
        <v>508.28</v>
      </c>
      <c r="T2448" s="10" t="s">
        <v>349</v>
      </c>
      <c r="U2448" s="15" t="s">
        <v>32</v>
      </c>
    </row>
    <row r="2449" spans="1:21">
      <c r="A2449" s="15" t="s">
        <v>715</v>
      </c>
      <c r="B2449" s="16">
        <v>45667</v>
      </c>
      <c r="C2449" s="16">
        <v>45659</v>
      </c>
      <c r="D2449" s="15" t="s">
        <v>709</v>
      </c>
      <c r="E2449" s="15" t="s">
        <v>710</v>
      </c>
      <c r="G2449" s="15" t="s">
        <v>712</v>
      </c>
      <c r="H2449" s="15" t="s">
        <v>713</v>
      </c>
      <c r="I2449" s="15" t="s">
        <v>714</v>
      </c>
      <c r="J2449" s="8" t="str">
        <f t="shared" si="231"/>
        <v>KNOB</v>
      </c>
      <c r="K2449" s="15" t="s">
        <v>10</v>
      </c>
      <c r="L2449" s="46">
        <v>500</v>
      </c>
      <c r="M2449" s="15" t="s">
        <v>1472</v>
      </c>
      <c r="N2449" s="15" t="s">
        <v>11</v>
      </c>
      <c r="O2449" s="49">
        <v>0.63100000000000001</v>
      </c>
      <c r="P2449" s="9">
        <f t="shared" si="232"/>
        <v>315.5</v>
      </c>
      <c r="Q2449" s="10">
        <f t="shared" si="233"/>
        <v>7.3003400000000003</v>
      </c>
      <c r="R2449" s="10">
        <f t="shared" si="234"/>
        <v>8.6400000000000005E-2</v>
      </c>
      <c r="S2449" s="11">
        <f t="shared" si="235"/>
        <v>43.2</v>
      </c>
      <c r="T2449" s="10" t="s">
        <v>349</v>
      </c>
      <c r="U2449" s="15" t="s">
        <v>32</v>
      </c>
    </row>
    <row r="2450" spans="1:21">
      <c r="A2450" s="15" t="s">
        <v>718</v>
      </c>
      <c r="B2450" s="16">
        <v>45667</v>
      </c>
      <c r="C2450" s="16">
        <v>45659</v>
      </c>
      <c r="D2450" s="15" t="s">
        <v>709</v>
      </c>
      <c r="E2450" s="15" t="s">
        <v>710</v>
      </c>
      <c r="G2450" s="15" t="s">
        <v>712</v>
      </c>
      <c r="H2450" s="15" t="s">
        <v>716</v>
      </c>
      <c r="I2450" s="15" t="s">
        <v>717</v>
      </c>
      <c r="J2450" s="8" t="str">
        <f t="shared" si="231"/>
        <v>KNOB</v>
      </c>
      <c r="K2450" s="15" t="s">
        <v>10</v>
      </c>
      <c r="L2450" s="46">
        <v>500</v>
      </c>
      <c r="M2450" s="15" t="s">
        <v>1472</v>
      </c>
      <c r="N2450" s="15" t="s">
        <v>11</v>
      </c>
      <c r="O2450" s="49">
        <v>0.86950000000000005</v>
      </c>
      <c r="P2450" s="9">
        <f t="shared" si="232"/>
        <v>434.75</v>
      </c>
      <c r="Q2450" s="10">
        <f t="shared" si="233"/>
        <v>7.3003400000000003</v>
      </c>
      <c r="R2450" s="10">
        <f t="shared" si="234"/>
        <v>0.1191</v>
      </c>
      <c r="S2450" s="11">
        <f t="shared" si="235"/>
        <v>59.55</v>
      </c>
      <c r="T2450" s="10" t="s">
        <v>349</v>
      </c>
      <c r="U2450" s="15" t="s">
        <v>32</v>
      </c>
    </row>
    <row r="2451" spans="1:21">
      <c r="A2451" s="15" t="s">
        <v>740</v>
      </c>
      <c r="B2451" s="16">
        <v>45667</v>
      </c>
      <c r="C2451" s="16">
        <v>45650</v>
      </c>
      <c r="D2451" s="15" t="s">
        <v>709</v>
      </c>
      <c r="E2451" s="15" t="s">
        <v>710</v>
      </c>
      <c r="G2451" s="15" t="s">
        <v>712</v>
      </c>
      <c r="H2451" s="15" t="s">
        <v>738</v>
      </c>
      <c r="I2451" s="15" t="s">
        <v>739</v>
      </c>
      <c r="J2451" s="8" t="str">
        <f t="shared" si="231"/>
        <v>KNOB</v>
      </c>
      <c r="K2451" s="15" t="s">
        <v>10</v>
      </c>
      <c r="L2451" s="46">
        <v>510</v>
      </c>
      <c r="M2451" s="15" t="s">
        <v>1472</v>
      </c>
      <c r="N2451" s="15" t="s">
        <v>11</v>
      </c>
      <c r="O2451" s="49">
        <v>1.0463</v>
      </c>
      <c r="P2451" s="9">
        <f t="shared" si="232"/>
        <v>533.61</v>
      </c>
      <c r="Q2451" s="10">
        <f t="shared" si="233"/>
        <v>7.3003400000000003</v>
      </c>
      <c r="R2451" s="10">
        <f t="shared" si="234"/>
        <v>0.14330000000000001</v>
      </c>
      <c r="S2451" s="11">
        <f t="shared" si="235"/>
        <v>73.08</v>
      </c>
      <c r="T2451" s="10" t="s">
        <v>349</v>
      </c>
      <c r="U2451" s="15" t="s">
        <v>32</v>
      </c>
    </row>
    <row r="2452" spans="1:21">
      <c r="A2452" s="15" t="s">
        <v>249</v>
      </c>
      <c r="B2452" s="16">
        <v>45667</v>
      </c>
      <c r="C2452" s="16">
        <v>45639</v>
      </c>
      <c r="D2452" s="15" t="s">
        <v>143</v>
      </c>
      <c r="E2452" s="15" t="s">
        <v>144</v>
      </c>
      <c r="G2452" s="15" t="s">
        <v>691</v>
      </c>
      <c r="H2452" s="15" t="s">
        <v>141</v>
      </c>
      <c r="I2452" s="15" t="s">
        <v>142</v>
      </c>
      <c r="J2452" s="8" t="str">
        <f t="shared" si="231"/>
        <v>KNOB</v>
      </c>
      <c r="K2452" s="15" t="s">
        <v>10</v>
      </c>
      <c r="L2452" s="46">
        <v>7840</v>
      </c>
      <c r="M2452" s="15" t="s">
        <v>1472</v>
      </c>
      <c r="N2452" s="15" t="s">
        <v>11</v>
      </c>
      <c r="O2452" s="49">
        <v>5.0999999999999996</v>
      </c>
      <c r="P2452" s="9">
        <f t="shared" si="232"/>
        <v>39984</v>
      </c>
      <c r="Q2452" s="10">
        <f t="shared" si="233"/>
        <v>7.3003400000000003</v>
      </c>
      <c r="R2452" s="10">
        <f t="shared" si="234"/>
        <v>0.6986</v>
      </c>
      <c r="S2452" s="11">
        <f t="shared" si="235"/>
        <v>5477.02</v>
      </c>
      <c r="T2452" s="10" t="s">
        <v>349</v>
      </c>
      <c r="U2452" s="15" t="s">
        <v>32</v>
      </c>
    </row>
    <row r="2453" spans="1:21">
      <c r="A2453" s="15" t="s">
        <v>687</v>
      </c>
      <c r="B2453" s="16">
        <v>45667</v>
      </c>
      <c r="C2453" s="16">
        <v>45653</v>
      </c>
      <c r="D2453" s="15" t="s">
        <v>252</v>
      </c>
      <c r="E2453" s="15" t="s">
        <v>253</v>
      </c>
      <c r="G2453" s="15" t="s">
        <v>681</v>
      </c>
      <c r="H2453" s="15" t="s">
        <v>685</v>
      </c>
      <c r="I2453" s="15" t="s">
        <v>686</v>
      </c>
      <c r="J2453" s="8" t="s">
        <v>1527</v>
      </c>
      <c r="K2453" s="15" t="s">
        <v>10</v>
      </c>
      <c r="L2453" s="46">
        <v>1000</v>
      </c>
      <c r="M2453" s="15" t="s">
        <v>1472</v>
      </c>
      <c r="N2453" s="15" t="s">
        <v>11</v>
      </c>
      <c r="O2453" s="49">
        <v>1.31</v>
      </c>
      <c r="P2453" s="9">
        <f t="shared" si="232"/>
        <v>1310</v>
      </c>
      <c r="Q2453" s="10">
        <f t="shared" si="233"/>
        <v>7.3003400000000003</v>
      </c>
      <c r="R2453" s="10">
        <f t="shared" si="234"/>
        <v>0.1794</v>
      </c>
      <c r="S2453" s="11">
        <f t="shared" si="235"/>
        <v>179.4</v>
      </c>
      <c r="T2453" s="10" t="s">
        <v>349</v>
      </c>
      <c r="U2453" s="15" t="s">
        <v>36</v>
      </c>
    </row>
    <row r="2454" spans="1:21">
      <c r="A2454" s="15" t="s">
        <v>684</v>
      </c>
      <c r="B2454" s="16">
        <v>45667</v>
      </c>
      <c r="C2454" s="16">
        <v>45653</v>
      </c>
      <c r="D2454" s="15" t="s">
        <v>252</v>
      </c>
      <c r="E2454" s="15" t="s">
        <v>253</v>
      </c>
      <c r="G2454" s="15" t="s">
        <v>681</v>
      </c>
      <c r="H2454" s="15" t="s">
        <v>682</v>
      </c>
      <c r="I2454" s="15" t="s">
        <v>683</v>
      </c>
      <c r="J2454" s="8" t="s">
        <v>1527</v>
      </c>
      <c r="K2454" s="15" t="s">
        <v>10</v>
      </c>
      <c r="L2454" s="46">
        <v>1000</v>
      </c>
      <c r="M2454" s="15" t="s">
        <v>1472</v>
      </c>
      <c r="N2454" s="15" t="s">
        <v>11</v>
      </c>
      <c r="O2454" s="49">
        <v>1.38</v>
      </c>
      <c r="P2454" s="9">
        <f t="shared" si="232"/>
        <v>1380</v>
      </c>
      <c r="Q2454" s="10">
        <f t="shared" si="233"/>
        <v>7.3003400000000003</v>
      </c>
      <c r="R2454" s="10">
        <f t="shared" si="234"/>
        <v>0.189</v>
      </c>
      <c r="S2454" s="11">
        <f t="shared" si="235"/>
        <v>189</v>
      </c>
      <c r="T2454" s="10" t="s">
        <v>349</v>
      </c>
      <c r="U2454" s="15" t="s">
        <v>36</v>
      </c>
    </row>
    <row r="2455" spans="1:21">
      <c r="A2455" s="15" t="s">
        <v>680</v>
      </c>
      <c r="B2455" s="16">
        <v>45667</v>
      </c>
      <c r="C2455" s="16">
        <v>45653</v>
      </c>
      <c r="D2455" s="15" t="s">
        <v>252</v>
      </c>
      <c r="E2455" s="15" t="s">
        <v>253</v>
      </c>
      <c r="G2455" s="15" t="s">
        <v>681</v>
      </c>
      <c r="H2455" s="15" t="s">
        <v>678</v>
      </c>
      <c r="I2455" s="15" t="s">
        <v>679</v>
      </c>
      <c r="J2455" s="8" t="s">
        <v>1527</v>
      </c>
      <c r="K2455" s="15" t="s">
        <v>10</v>
      </c>
      <c r="L2455" s="46">
        <v>1000</v>
      </c>
      <c r="M2455" s="15" t="s">
        <v>1472</v>
      </c>
      <c r="N2455" s="15" t="s">
        <v>11</v>
      </c>
      <c r="O2455" s="49">
        <v>1.38</v>
      </c>
      <c r="P2455" s="9">
        <f t="shared" si="232"/>
        <v>1380</v>
      </c>
      <c r="Q2455" s="10">
        <f t="shared" si="233"/>
        <v>7.3003400000000003</v>
      </c>
      <c r="R2455" s="10">
        <f t="shared" si="234"/>
        <v>0.189</v>
      </c>
      <c r="S2455" s="11">
        <f t="shared" si="235"/>
        <v>189</v>
      </c>
      <c r="T2455" s="10" t="s">
        <v>349</v>
      </c>
      <c r="U2455" s="15" t="s">
        <v>36</v>
      </c>
    </row>
    <row r="2456" spans="1:21">
      <c r="A2456" s="15" t="s">
        <v>690</v>
      </c>
      <c r="B2456" s="16">
        <v>45667</v>
      </c>
      <c r="C2456" s="16">
        <v>45638</v>
      </c>
      <c r="D2456" s="15" t="s">
        <v>252</v>
      </c>
      <c r="E2456" s="15" t="s">
        <v>253</v>
      </c>
      <c r="G2456" s="15" t="s">
        <v>681</v>
      </c>
      <c r="H2456" s="15" t="s">
        <v>688</v>
      </c>
      <c r="I2456" s="15" t="s">
        <v>689</v>
      </c>
      <c r="J2456" s="8" t="s">
        <v>1527</v>
      </c>
      <c r="K2456" s="15" t="s">
        <v>10</v>
      </c>
      <c r="L2456" s="46">
        <v>5400</v>
      </c>
      <c r="M2456" s="15" t="s">
        <v>1472</v>
      </c>
      <c r="N2456" s="15" t="s">
        <v>11</v>
      </c>
      <c r="O2456" s="49">
        <v>0.873</v>
      </c>
      <c r="P2456" s="9">
        <f t="shared" si="232"/>
        <v>4714.2</v>
      </c>
      <c r="Q2456" s="10">
        <f t="shared" si="233"/>
        <v>7.3003400000000003</v>
      </c>
      <c r="R2456" s="10">
        <f t="shared" si="234"/>
        <v>0.1196</v>
      </c>
      <c r="S2456" s="11">
        <f t="shared" si="235"/>
        <v>645.84</v>
      </c>
      <c r="T2456" s="10" t="s">
        <v>349</v>
      </c>
      <c r="U2456" s="15" t="s">
        <v>36</v>
      </c>
    </row>
    <row r="2457" spans="1:21">
      <c r="A2457" s="15" t="s">
        <v>698</v>
      </c>
      <c r="B2457" s="16">
        <v>45667</v>
      </c>
      <c r="C2457" s="16">
        <v>45595</v>
      </c>
      <c r="D2457" s="15" t="s">
        <v>696</v>
      </c>
      <c r="E2457" s="15" t="s">
        <v>697</v>
      </c>
      <c r="G2457" s="15" t="s">
        <v>699</v>
      </c>
      <c r="H2457" s="15" t="s">
        <v>694</v>
      </c>
      <c r="I2457" s="15" t="s">
        <v>695</v>
      </c>
      <c r="J2457" s="8" t="s">
        <v>1536</v>
      </c>
      <c r="K2457" s="15" t="s">
        <v>10</v>
      </c>
      <c r="L2457" s="46">
        <v>200</v>
      </c>
      <c r="M2457" s="15" t="s">
        <v>1472</v>
      </c>
      <c r="N2457" s="15" t="s">
        <v>11</v>
      </c>
      <c r="O2457" s="49">
        <v>5.49</v>
      </c>
      <c r="P2457" s="9">
        <f t="shared" si="232"/>
        <v>1098</v>
      </c>
      <c r="Q2457" s="10">
        <f t="shared" si="233"/>
        <v>7.3003400000000003</v>
      </c>
      <c r="R2457" s="10">
        <f t="shared" si="234"/>
        <v>0.752</v>
      </c>
      <c r="S2457" s="11">
        <f t="shared" si="235"/>
        <v>150.4</v>
      </c>
      <c r="T2457" s="10" t="s">
        <v>349</v>
      </c>
      <c r="U2457" s="15" t="s">
        <v>36</v>
      </c>
    </row>
    <row r="2458" spans="1:21">
      <c r="A2458" s="15" t="s">
        <v>702</v>
      </c>
      <c r="B2458" s="16">
        <v>45667</v>
      </c>
      <c r="C2458" s="16">
        <v>45610</v>
      </c>
      <c r="D2458" s="15" t="s">
        <v>696</v>
      </c>
      <c r="E2458" s="15" t="s">
        <v>697</v>
      </c>
      <c r="G2458" s="15" t="s">
        <v>699</v>
      </c>
      <c r="H2458" s="15" t="s">
        <v>700</v>
      </c>
      <c r="I2458" s="15" t="s">
        <v>701</v>
      </c>
      <c r="J2458" s="8" t="s">
        <v>1536</v>
      </c>
      <c r="K2458" s="15" t="s">
        <v>10</v>
      </c>
      <c r="L2458" s="46">
        <v>470</v>
      </c>
      <c r="M2458" s="15" t="s">
        <v>1472</v>
      </c>
      <c r="N2458" s="15" t="s">
        <v>11</v>
      </c>
      <c r="O2458" s="49">
        <v>6.01</v>
      </c>
      <c r="P2458" s="9">
        <f t="shared" si="232"/>
        <v>2824.7</v>
      </c>
      <c r="Q2458" s="10">
        <f t="shared" si="233"/>
        <v>7.3003400000000003</v>
      </c>
      <c r="R2458" s="10">
        <f t="shared" si="234"/>
        <v>0.82320000000000004</v>
      </c>
      <c r="S2458" s="11">
        <f t="shared" si="235"/>
        <v>386.9</v>
      </c>
      <c r="T2458" s="10" t="s">
        <v>349</v>
      </c>
      <c r="U2458" s="15" t="s">
        <v>36</v>
      </c>
    </row>
    <row r="2459" spans="1:21">
      <c r="A2459" s="15" t="s">
        <v>725</v>
      </c>
      <c r="B2459" s="16">
        <v>45667</v>
      </c>
      <c r="C2459" s="16">
        <v>45646</v>
      </c>
      <c r="D2459" s="15" t="s">
        <v>709</v>
      </c>
      <c r="E2459" s="15" t="s">
        <v>710</v>
      </c>
      <c r="G2459" s="15" t="s">
        <v>712</v>
      </c>
      <c r="H2459" s="15" t="s">
        <v>723</v>
      </c>
      <c r="I2459" s="15" t="s">
        <v>724</v>
      </c>
      <c r="J2459" s="8" t="str">
        <f t="shared" ref="J2459:J2472" si="236">+LEFT(U2459,4)</f>
        <v>SHDL</v>
      </c>
      <c r="K2459" s="15" t="s">
        <v>10</v>
      </c>
      <c r="L2459" s="46">
        <v>2000</v>
      </c>
      <c r="M2459" s="15" t="s">
        <v>1472</v>
      </c>
      <c r="N2459" s="15" t="s">
        <v>11</v>
      </c>
      <c r="O2459" s="49">
        <v>1.6517999999999999</v>
      </c>
      <c r="P2459" s="9">
        <f t="shared" si="232"/>
        <v>3303.6</v>
      </c>
      <c r="Q2459" s="10">
        <f t="shared" si="233"/>
        <v>7.3003400000000003</v>
      </c>
      <c r="R2459" s="10">
        <f t="shared" si="234"/>
        <v>0.2263</v>
      </c>
      <c r="S2459" s="11">
        <f t="shared" si="235"/>
        <v>452.6</v>
      </c>
      <c r="T2459" s="10" t="s">
        <v>349</v>
      </c>
      <c r="U2459" s="15" t="s">
        <v>722</v>
      </c>
    </row>
    <row r="2460" spans="1:21">
      <c r="A2460" s="15" t="s">
        <v>721</v>
      </c>
      <c r="B2460" s="16">
        <v>45667</v>
      </c>
      <c r="C2460" s="16">
        <v>45646</v>
      </c>
      <c r="D2460" s="15" t="s">
        <v>709</v>
      </c>
      <c r="E2460" s="15" t="s">
        <v>710</v>
      </c>
      <c r="G2460" s="15" t="s">
        <v>712</v>
      </c>
      <c r="H2460" s="15" t="s">
        <v>719</v>
      </c>
      <c r="I2460" s="15" t="s">
        <v>720</v>
      </c>
      <c r="J2460" s="8" t="str">
        <f t="shared" si="236"/>
        <v>SHDL</v>
      </c>
      <c r="K2460" s="15" t="s">
        <v>10</v>
      </c>
      <c r="L2460" s="46">
        <v>2050</v>
      </c>
      <c r="M2460" s="15" t="s">
        <v>1472</v>
      </c>
      <c r="N2460" s="15" t="s">
        <v>11</v>
      </c>
      <c r="O2460" s="49">
        <v>1.8811</v>
      </c>
      <c r="P2460" s="9">
        <f t="shared" si="232"/>
        <v>3856.26</v>
      </c>
      <c r="Q2460" s="10">
        <f t="shared" si="233"/>
        <v>7.3003400000000003</v>
      </c>
      <c r="R2460" s="10">
        <f t="shared" si="234"/>
        <v>0.25769999999999998</v>
      </c>
      <c r="S2460" s="11">
        <f t="shared" si="235"/>
        <v>528.29</v>
      </c>
      <c r="T2460" s="10" t="s">
        <v>349</v>
      </c>
      <c r="U2460" s="15" t="s">
        <v>722</v>
      </c>
    </row>
    <row r="2461" spans="1:21">
      <c r="A2461" s="15" t="s">
        <v>743</v>
      </c>
      <c r="B2461" s="16">
        <v>45667</v>
      </c>
      <c r="C2461" s="16">
        <v>45615</v>
      </c>
      <c r="D2461" s="15" t="s">
        <v>709</v>
      </c>
      <c r="E2461" s="15" t="s">
        <v>710</v>
      </c>
      <c r="G2461" s="15" t="s">
        <v>712</v>
      </c>
      <c r="H2461" s="15" t="s">
        <v>741</v>
      </c>
      <c r="I2461" s="15" t="s">
        <v>742</v>
      </c>
      <c r="J2461" s="8" t="str">
        <f t="shared" si="236"/>
        <v>SHDL</v>
      </c>
      <c r="K2461" s="15" t="s">
        <v>10</v>
      </c>
      <c r="L2461" s="46">
        <v>3030</v>
      </c>
      <c r="M2461" s="15" t="s">
        <v>1472</v>
      </c>
      <c r="N2461" s="15" t="s">
        <v>11</v>
      </c>
      <c r="O2461" s="49">
        <v>3.5945999999999998</v>
      </c>
      <c r="P2461" s="9">
        <f t="shared" si="232"/>
        <v>10891.64</v>
      </c>
      <c r="Q2461" s="10">
        <f t="shared" si="233"/>
        <v>7.3003400000000003</v>
      </c>
      <c r="R2461" s="10">
        <f t="shared" si="234"/>
        <v>0.4924</v>
      </c>
      <c r="S2461" s="11">
        <f t="shared" si="235"/>
        <v>1491.97</v>
      </c>
      <c r="T2461" s="10" t="s">
        <v>349</v>
      </c>
      <c r="U2461" s="15" t="s">
        <v>722</v>
      </c>
    </row>
    <row r="2462" spans="1:21">
      <c r="A2462" s="15" t="s">
        <v>823</v>
      </c>
      <c r="B2462" s="16">
        <v>45666</v>
      </c>
      <c r="C2462" s="16">
        <v>45650</v>
      </c>
      <c r="D2462" s="15" t="s">
        <v>806</v>
      </c>
      <c r="E2462" s="15" t="s">
        <v>807</v>
      </c>
      <c r="G2462" s="15" t="s">
        <v>809</v>
      </c>
      <c r="H2462" s="15" t="s">
        <v>821</v>
      </c>
      <c r="I2462" s="15" t="s">
        <v>822</v>
      </c>
      <c r="J2462" s="8" t="str">
        <f t="shared" si="236"/>
        <v>BAG-</v>
      </c>
      <c r="K2462" s="15" t="s">
        <v>10</v>
      </c>
      <c r="L2462" s="46">
        <v>5000</v>
      </c>
      <c r="M2462" s="15" t="s">
        <v>1472</v>
      </c>
      <c r="N2462" s="15" t="s">
        <v>11</v>
      </c>
      <c r="O2462" s="49">
        <v>0.08</v>
      </c>
      <c r="P2462" s="9">
        <f t="shared" si="232"/>
        <v>400</v>
      </c>
      <c r="Q2462" s="10">
        <f t="shared" si="233"/>
        <v>7.3003400000000003</v>
      </c>
      <c r="R2462" s="10">
        <f t="shared" si="234"/>
        <v>1.0999999999999999E-2</v>
      </c>
      <c r="S2462" s="11">
        <f t="shared" si="235"/>
        <v>55</v>
      </c>
      <c r="T2462" s="10" t="s">
        <v>349</v>
      </c>
      <c r="U2462" s="15" t="s">
        <v>810</v>
      </c>
    </row>
    <row r="2463" spans="1:21">
      <c r="A2463" s="15" t="s">
        <v>819</v>
      </c>
      <c r="B2463" s="16">
        <v>45666</v>
      </c>
      <c r="C2463" s="16">
        <v>45650</v>
      </c>
      <c r="D2463" s="15" t="s">
        <v>806</v>
      </c>
      <c r="E2463" s="15" t="s">
        <v>807</v>
      </c>
      <c r="G2463" s="15" t="s">
        <v>809</v>
      </c>
      <c r="H2463" s="15" t="s">
        <v>817</v>
      </c>
      <c r="I2463" s="15" t="s">
        <v>818</v>
      </c>
      <c r="J2463" s="8" t="str">
        <f t="shared" si="236"/>
        <v>BAG-</v>
      </c>
      <c r="K2463" s="15" t="s">
        <v>10</v>
      </c>
      <c r="L2463" s="46">
        <v>5000</v>
      </c>
      <c r="M2463" s="15" t="s">
        <v>1472</v>
      </c>
      <c r="N2463" s="15" t="s">
        <v>11</v>
      </c>
      <c r="O2463" s="49">
        <v>8.5000000000000006E-2</v>
      </c>
      <c r="P2463" s="9">
        <f t="shared" si="232"/>
        <v>425</v>
      </c>
      <c r="Q2463" s="10">
        <f t="shared" si="233"/>
        <v>7.3003400000000003</v>
      </c>
      <c r="R2463" s="10">
        <f t="shared" si="234"/>
        <v>1.1599999999999999E-2</v>
      </c>
      <c r="S2463" s="11">
        <f t="shared" si="235"/>
        <v>58</v>
      </c>
      <c r="T2463" s="10" t="s">
        <v>349</v>
      </c>
      <c r="U2463" s="15" t="s">
        <v>810</v>
      </c>
    </row>
    <row r="2464" spans="1:21">
      <c r="A2464" s="15" t="s">
        <v>808</v>
      </c>
      <c r="B2464" s="16">
        <v>45666</v>
      </c>
      <c r="C2464" s="16">
        <v>45650</v>
      </c>
      <c r="D2464" s="15" t="s">
        <v>806</v>
      </c>
      <c r="E2464" s="15" t="s">
        <v>807</v>
      </c>
      <c r="G2464" s="15" t="s">
        <v>809</v>
      </c>
      <c r="H2464" s="15" t="s">
        <v>804</v>
      </c>
      <c r="I2464" s="15" t="s">
        <v>805</v>
      </c>
      <c r="J2464" s="8" t="str">
        <f t="shared" si="236"/>
        <v>BAG-</v>
      </c>
      <c r="K2464" s="15" t="s">
        <v>10</v>
      </c>
      <c r="L2464" s="46">
        <v>7000</v>
      </c>
      <c r="M2464" s="15" t="s">
        <v>1472</v>
      </c>
      <c r="N2464" s="15" t="s">
        <v>11</v>
      </c>
      <c r="O2464" s="49">
        <v>0.152</v>
      </c>
      <c r="P2464" s="9">
        <f t="shared" si="232"/>
        <v>1064</v>
      </c>
      <c r="Q2464" s="10">
        <f t="shared" si="233"/>
        <v>7.3003400000000003</v>
      </c>
      <c r="R2464" s="10">
        <f t="shared" si="234"/>
        <v>2.0799999999999999E-2</v>
      </c>
      <c r="S2464" s="11">
        <f t="shared" si="235"/>
        <v>145.6</v>
      </c>
      <c r="T2464" s="10" t="s">
        <v>349</v>
      </c>
      <c r="U2464" s="15" t="s">
        <v>810</v>
      </c>
    </row>
    <row r="2465" spans="1:21">
      <c r="A2465" s="15" t="s">
        <v>826</v>
      </c>
      <c r="B2465" s="16">
        <v>45666</v>
      </c>
      <c r="C2465" s="16">
        <v>45660</v>
      </c>
      <c r="D2465" s="15" t="s">
        <v>21</v>
      </c>
      <c r="E2465" s="15" t="s">
        <v>22</v>
      </c>
      <c r="G2465" s="15" t="s">
        <v>827</v>
      </c>
      <c r="H2465" s="15" t="s">
        <v>824</v>
      </c>
      <c r="I2465" s="15" t="s">
        <v>825</v>
      </c>
      <c r="J2465" s="8" t="str">
        <f t="shared" si="236"/>
        <v>BRKT</v>
      </c>
      <c r="K2465" s="15" t="s">
        <v>10</v>
      </c>
      <c r="L2465" s="46">
        <v>1500</v>
      </c>
      <c r="M2465" s="15" t="s">
        <v>1472</v>
      </c>
      <c r="N2465" s="15" t="s">
        <v>11</v>
      </c>
      <c r="O2465" s="49">
        <v>0.17269999999999999</v>
      </c>
      <c r="P2465" s="9">
        <f t="shared" si="232"/>
        <v>259.05</v>
      </c>
      <c r="Q2465" s="10">
        <f t="shared" si="233"/>
        <v>7.3003400000000003</v>
      </c>
      <c r="R2465" s="10">
        <f t="shared" si="234"/>
        <v>2.3699999999999999E-2</v>
      </c>
      <c r="S2465" s="11">
        <f t="shared" si="235"/>
        <v>35.549999999999997</v>
      </c>
      <c r="T2465" s="10" t="s">
        <v>349</v>
      </c>
      <c r="U2465" s="15" t="s">
        <v>442</v>
      </c>
    </row>
    <row r="2466" spans="1:21">
      <c r="A2466" s="15" t="s">
        <v>803</v>
      </c>
      <c r="B2466" s="16">
        <v>45666</v>
      </c>
      <c r="C2466" s="16">
        <v>45653</v>
      </c>
      <c r="D2466" s="15" t="s">
        <v>21</v>
      </c>
      <c r="E2466" s="15" t="s">
        <v>22</v>
      </c>
      <c r="G2466" s="15" t="s">
        <v>796</v>
      </c>
      <c r="H2466" s="15" t="s">
        <v>801</v>
      </c>
      <c r="I2466" s="15" t="s">
        <v>802</v>
      </c>
      <c r="J2466" s="8" t="str">
        <f t="shared" si="236"/>
        <v>BRKT</v>
      </c>
      <c r="K2466" s="15" t="s">
        <v>10</v>
      </c>
      <c r="L2466" s="46">
        <v>970</v>
      </c>
      <c r="M2466" s="15" t="s">
        <v>1472</v>
      </c>
      <c r="N2466" s="15" t="s">
        <v>11</v>
      </c>
      <c r="O2466" s="49">
        <v>0.57579999999999998</v>
      </c>
      <c r="P2466" s="9">
        <f t="shared" si="232"/>
        <v>558.53</v>
      </c>
      <c r="Q2466" s="10">
        <f t="shared" si="233"/>
        <v>7.3003400000000003</v>
      </c>
      <c r="R2466" s="10">
        <f t="shared" si="234"/>
        <v>7.8899999999999998E-2</v>
      </c>
      <c r="S2466" s="11">
        <f t="shared" si="235"/>
        <v>76.53</v>
      </c>
      <c r="T2466" s="10" t="s">
        <v>349</v>
      </c>
      <c r="U2466" s="15" t="s">
        <v>442</v>
      </c>
    </row>
    <row r="2467" spans="1:21">
      <c r="A2467" s="15" t="s">
        <v>820</v>
      </c>
      <c r="B2467" s="16">
        <v>45666</v>
      </c>
      <c r="C2467" s="16">
        <v>45609</v>
      </c>
      <c r="D2467" s="15" t="s">
        <v>21</v>
      </c>
      <c r="E2467" s="15" t="s">
        <v>22</v>
      </c>
      <c r="G2467" s="15" t="s">
        <v>796</v>
      </c>
      <c r="H2467" s="15" t="s">
        <v>814</v>
      </c>
      <c r="I2467" s="15" t="s">
        <v>815</v>
      </c>
      <c r="J2467" s="8" t="str">
        <f t="shared" si="236"/>
        <v>BRKT</v>
      </c>
      <c r="K2467" s="15" t="s">
        <v>10</v>
      </c>
      <c r="L2467" s="46">
        <v>520</v>
      </c>
      <c r="M2467" s="15" t="s">
        <v>1472</v>
      </c>
      <c r="N2467" s="15" t="s">
        <v>11</v>
      </c>
      <c r="O2467" s="49">
        <v>0.60570000000000002</v>
      </c>
      <c r="P2467" s="9">
        <f t="shared" si="232"/>
        <v>314.95999999999998</v>
      </c>
      <c r="Q2467" s="10">
        <f t="shared" si="233"/>
        <v>7.3003400000000003</v>
      </c>
      <c r="R2467" s="10">
        <f t="shared" si="234"/>
        <v>8.3000000000000004E-2</v>
      </c>
      <c r="S2467" s="11">
        <f t="shared" si="235"/>
        <v>43.16</v>
      </c>
      <c r="T2467" s="10" t="s">
        <v>349</v>
      </c>
      <c r="U2467" s="15" t="s">
        <v>442</v>
      </c>
    </row>
    <row r="2468" spans="1:21">
      <c r="A2468" s="15" t="s">
        <v>816</v>
      </c>
      <c r="B2468" s="16">
        <v>45666</v>
      </c>
      <c r="C2468" s="16">
        <v>45650</v>
      </c>
      <c r="D2468" s="15" t="s">
        <v>21</v>
      </c>
      <c r="E2468" s="15" t="s">
        <v>22</v>
      </c>
      <c r="G2468" s="15" t="s">
        <v>796</v>
      </c>
      <c r="H2468" s="15" t="s">
        <v>814</v>
      </c>
      <c r="I2468" s="15" t="s">
        <v>815</v>
      </c>
      <c r="J2468" s="8" t="str">
        <f t="shared" si="236"/>
        <v>BRKT</v>
      </c>
      <c r="K2468" s="15" t="s">
        <v>10</v>
      </c>
      <c r="L2468" s="46">
        <v>510</v>
      </c>
      <c r="M2468" s="15" t="s">
        <v>1472</v>
      </c>
      <c r="N2468" s="15" t="s">
        <v>11</v>
      </c>
      <c r="O2468" s="49">
        <v>0.60570000000000002</v>
      </c>
      <c r="P2468" s="9">
        <f t="shared" si="232"/>
        <v>308.91000000000003</v>
      </c>
      <c r="Q2468" s="10">
        <f t="shared" si="233"/>
        <v>7.3003400000000003</v>
      </c>
      <c r="R2468" s="10">
        <f t="shared" si="234"/>
        <v>8.3000000000000004E-2</v>
      </c>
      <c r="S2468" s="11">
        <f t="shared" si="235"/>
        <v>42.33</v>
      </c>
      <c r="T2468" s="10" t="s">
        <v>349</v>
      </c>
      <c r="U2468" s="15" t="s">
        <v>442</v>
      </c>
    </row>
    <row r="2469" spans="1:21">
      <c r="A2469" s="15" t="s">
        <v>813</v>
      </c>
      <c r="B2469" s="16">
        <v>45666</v>
      </c>
      <c r="C2469" s="16">
        <v>45609</v>
      </c>
      <c r="D2469" s="15" t="s">
        <v>21</v>
      </c>
      <c r="E2469" s="15" t="s">
        <v>22</v>
      </c>
      <c r="G2469" s="15" t="s">
        <v>796</v>
      </c>
      <c r="H2469" s="15" t="s">
        <v>811</v>
      </c>
      <c r="I2469" s="15" t="s">
        <v>812</v>
      </c>
      <c r="J2469" s="8" t="str">
        <f t="shared" si="236"/>
        <v>BRKT</v>
      </c>
      <c r="K2469" s="15" t="s">
        <v>10</v>
      </c>
      <c r="L2469" s="46">
        <v>1030</v>
      </c>
      <c r="M2469" s="15" t="s">
        <v>1472</v>
      </c>
      <c r="N2469" s="15" t="s">
        <v>11</v>
      </c>
      <c r="O2469" s="49">
        <v>0.66110000000000002</v>
      </c>
      <c r="P2469" s="9">
        <f t="shared" si="232"/>
        <v>680.93</v>
      </c>
      <c r="Q2469" s="10">
        <f t="shared" si="233"/>
        <v>7.3003400000000003</v>
      </c>
      <c r="R2469" s="10">
        <f t="shared" si="234"/>
        <v>9.06E-2</v>
      </c>
      <c r="S2469" s="11">
        <f t="shared" si="235"/>
        <v>93.32</v>
      </c>
      <c r="T2469" s="10" t="s">
        <v>349</v>
      </c>
      <c r="U2469" s="15" t="s">
        <v>442</v>
      </c>
    </row>
    <row r="2470" spans="1:21">
      <c r="A2470" s="15" t="s">
        <v>797</v>
      </c>
      <c r="B2470" s="16">
        <v>45666</v>
      </c>
      <c r="C2470" s="16">
        <v>45609</v>
      </c>
      <c r="D2470" s="15" t="s">
        <v>21</v>
      </c>
      <c r="E2470" s="15" t="s">
        <v>22</v>
      </c>
      <c r="G2470" s="15" t="s">
        <v>796</v>
      </c>
      <c r="H2470" s="15" t="s">
        <v>793</v>
      </c>
      <c r="I2470" s="15" t="s">
        <v>794</v>
      </c>
      <c r="J2470" s="8" t="str">
        <f t="shared" si="236"/>
        <v>FG--</v>
      </c>
      <c r="K2470" s="15" t="s">
        <v>10</v>
      </c>
      <c r="L2470" s="46">
        <v>500</v>
      </c>
      <c r="M2470" s="15" t="s">
        <v>1472</v>
      </c>
      <c r="N2470" s="15" t="s">
        <v>11</v>
      </c>
      <c r="O2470" s="49">
        <v>0.62919999999999998</v>
      </c>
      <c r="P2470" s="9">
        <f t="shared" si="232"/>
        <v>314.60000000000002</v>
      </c>
      <c r="Q2470" s="10">
        <f t="shared" si="233"/>
        <v>7.3003400000000003</v>
      </c>
      <c r="R2470" s="10">
        <f t="shared" si="234"/>
        <v>8.6199999999999999E-2</v>
      </c>
      <c r="S2470" s="11">
        <f t="shared" si="235"/>
        <v>43.1</v>
      </c>
      <c r="T2470" s="10" t="s">
        <v>349</v>
      </c>
      <c r="U2470" s="15" t="s">
        <v>64</v>
      </c>
    </row>
    <row r="2471" spans="1:21">
      <c r="A2471" s="15" t="s">
        <v>795</v>
      </c>
      <c r="B2471" s="16">
        <v>45666</v>
      </c>
      <c r="C2471" s="16">
        <v>45650</v>
      </c>
      <c r="D2471" s="15" t="s">
        <v>21</v>
      </c>
      <c r="E2471" s="15" t="s">
        <v>22</v>
      </c>
      <c r="G2471" s="15" t="s">
        <v>796</v>
      </c>
      <c r="H2471" s="15" t="s">
        <v>793</v>
      </c>
      <c r="I2471" s="15" t="s">
        <v>794</v>
      </c>
      <c r="J2471" s="8" t="str">
        <f t="shared" si="236"/>
        <v>FG--</v>
      </c>
      <c r="K2471" s="15" t="s">
        <v>10</v>
      </c>
      <c r="L2471" s="46">
        <v>520</v>
      </c>
      <c r="M2471" s="15" t="s">
        <v>1472</v>
      </c>
      <c r="N2471" s="15" t="s">
        <v>11</v>
      </c>
      <c r="O2471" s="49">
        <v>0.62919999999999998</v>
      </c>
      <c r="P2471" s="9">
        <f t="shared" si="232"/>
        <v>327.18</v>
      </c>
      <c r="Q2471" s="10">
        <f t="shared" si="233"/>
        <v>7.3003400000000003</v>
      </c>
      <c r="R2471" s="10">
        <f t="shared" si="234"/>
        <v>8.6199999999999999E-2</v>
      </c>
      <c r="S2471" s="11">
        <f t="shared" si="235"/>
        <v>44.82</v>
      </c>
      <c r="T2471" s="10" t="s">
        <v>349</v>
      </c>
      <c r="U2471" s="15" t="s">
        <v>64</v>
      </c>
    </row>
    <row r="2472" spans="1:21">
      <c r="A2472" s="15" t="s">
        <v>800</v>
      </c>
      <c r="B2472" s="16">
        <v>45666</v>
      </c>
      <c r="C2472" s="16">
        <v>45609</v>
      </c>
      <c r="D2472" s="15" t="s">
        <v>21</v>
      </c>
      <c r="E2472" s="15" t="s">
        <v>22</v>
      </c>
      <c r="G2472" s="15" t="s">
        <v>796</v>
      </c>
      <c r="H2472" s="15" t="s">
        <v>798</v>
      </c>
      <c r="I2472" s="15" t="s">
        <v>799</v>
      </c>
      <c r="J2472" s="8" t="str">
        <f t="shared" si="236"/>
        <v>FG--</v>
      </c>
      <c r="K2472" s="15" t="s">
        <v>10</v>
      </c>
      <c r="L2472" s="46">
        <v>1040</v>
      </c>
      <c r="M2472" s="15" t="s">
        <v>1472</v>
      </c>
      <c r="N2472" s="15" t="s">
        <v>11</v>
      </c>
      <c r="O2472" s="49">
        <v>0.65839999999999999</v>
      </c>
      <c r="P2472" s="9">
        <f t="shared" si="232"/>
        <v>684.74</v>
      </c>
      <c r="Q2472" s="10">
        <f t="shared" si="233"/>
        <v>7.3003400000000003</v>
      </c>
      <c r="R2472" s="10">
        <f t="shared" si="234"/>
        <v>9.0200000000000002E-2</v>
      </c>
      <c r="S2472" s="11">
        <f t="shared" si="235"/>
        <v>93.81</v>
      </c>
      <c r="T2472" s="10" t="s">
        <v>349</v>
      </c>
      <c r="U2472" s="15" t="s">
        <v>64</v>
      </c>
    </row>
    <row r="2473" spans="1:21">
      <c r="A2473" s="15" t="s">
        <v>863</v>
      </c>
      <c r="B2473" s="16">
        <v>45666</v>
      </c>
      <c r="C2473" s="16">
        <v>45638</v>
      </c>
      <c r="D2473" s="15" t="s">
        <v>287</v>
      </c>
      <c r="E2473" s="15" t="s">
        <v>288</v>
      </c>
      <c r="G2473" s="15" t="s">
        <v>841</v>
      </c>
      <c r="H2473" s="15" t="s">
        <v>79</v>
      </c>
      <c r="I2473" s="15" t="s">
        <v>80</v>
      </c>
      <c r="J2473" s="8" t="s">
        <v>1478</v>
      </c>
      <c r="K2473" s="15" t="s">
        <v>10</v>
      </c>
      <c r="L2473" s="46">
        <v>518</v>
      </c>
      <c r="M2473" s="15" t="s">
        <v>1472</v>
      </c>
      <c r="N2473" s="15" t="s">
        <v>11</v>
      </c>
      <c r="O2473" s="49">
        <v>6.4610000000000003</v>
      </c>
      <c r="P2473" s="9">
        <f t="shared" si="232"/>
        <v>3346.8</v>
      </c>
      <c r="Q2473" s="10">
        <f t="shared" si="233"/>
        <v>7.3003400000000003</v>
      </c>
      <c r="R2473" s="10">
        <f t="shared" si="234"/>
        <v>0.88500000000000001</v>
      </c>
      <c r="S2473" s="11">
        <f t="shared" si="235"/>
        <v>458.43</v>
      </c>
      <c r="T2473" s="10" t="s">
        <v>349</v>
      </c>
      <c r="U2473" s="15" t="s">
        <v>36</v>
      </c>
    </row>
    <row r="2474" spans="1:21">
      <c r="A2474" s="15" t="s">
        <v>705</v>
      </c>
      <c r="B2474" s="16">
        <v>45666</v>
      </c>
      <c r="C2474" s="16">
        <v>45639</v>
      </c>
      <c r="D2474" s="15" t="s">
        <v>287</v>
      </c>
      <c r="E2474" s="15" t="s">
        <v>288</v>
      </c>
      <c r="G2474" s="15" t="s">
        <v>837</v>
      </c>
      <c r="H2474" s="15" t="s">
        <v>703</v>
      </c>
      <c r="I2474" s="15" t="s">
        <v>704</v>
      </c>
      <c r="J2474" s="8" t="s">
        <v>1478</v>
      </c>
      <c r="K2474" s="15" t="s">
        <v>10</v>
      </c>
      <c r="L2474" s="46">
        <v>314</v>
      </c>
      <c r="M2474" s="15" t="s">
        <v>1472</v>
      </c>
      <c r="N2474" s="15" t="s">
        <v>11</v>
      </c>
      <c r="O2474" s="49">
        <v>7.4237000000000002</v>
      </c>
      <c r="P2474" s="9">
        <f t="shared" si="232"/>
        <v>2331.04</v>
      </c>
      <c r="Q2474" s="10">
        <f t="shared" si="233"/>
        <v>7.3003400000000003</v>
      </c>
      <c r="R2474" s="10">
        <f t="shared" si="234"/>
        <v>1.0168999999999999</v>
      </c>
      <c r="S2474" s="11">
        <f t="shared" si="235"/>
        <v>319.31</v>
      </c>
      <c r="T2474" s="10" t="s">
        <v>349</v>
      </c>
      <c r="U2474" s="15" t="s">
        <v>36</v>
      </c>
    </row>
    <row r="2475" spans="1:21">
      <c r="A2475" s="15" t="s">
        <v>862</v>
      </c>
      <c r="B2475" s="16">
        <v>45666</v>
      </c>
      <c r="C2475" s="16">
        <v>45638</v>
      </c>
      <c r="D2475" s="15" t="s">
        <v>287</v>
      </c>
      <c r="E2475" s="15" t="s">
        <v>288</v>
      </c>
      <c r="G2475" s="15" t="s">
        <v>841</v>
      </c>
      <c r="H2475" s="15" t="s">
        <v>860</v>
      </c>
      <c r="I2475" s="15" t="s">
        <v>861</v>
      </c>
      <c r="J2475" s="8" t="str">
        <f t="shared" ref="J2475:J2492" si="237">+LEFT(U2475,4)</f>
        <v>GLID</v>
      </c>
      <c r="K2475" s="15" t="s">
        <v>10</v>
      </c>
      <c r="L2475" s="46">
        <v>175</v>
      </c>
      <c r="M2475" s="15" t="s">
        <v>1472</v>
      </c>
      <c r="N2475" s="15" t="s">
        <v>11</v>
      </c>
      <c r="O2475" s="49">
        <v>7.2716000000000003</v>
      </c>
      <c r="P2475" s="9">
        <f t="shared" si="232"/>
        <v>1272.53</v>
      </c>
      <c r="Q2475" s="10">
        <f t="shared" si="233"/>
        <v>7.3003400000000003</v>
      </c>
      <c r="R2475" s="10">
        <f t="shared" si="234"/>
        <v>0.99609999999999999</v>
      </c>
      <c r="S2475" s="11">
        <f t="shared" si="235"/>
        <v>174.32</v>
      </c>
      <c r="T2475" s="10" t="s">
        <v>349</v>
      </c>
      <c r="U2475" s="15" t="s">
        <v>78</v>
      </c>
    </row>
    <row r="2476" spans="1:21">
      <c r="A2476" s="15" t="s">
        <v>859</v>
      </c>
      <c r="B2476" s="16">
        <v>45666</v>
      </c>
      <c r="C2476" s="16">
        <v>45638</v>
      </c>
      <c r="D2476" s="15" t="s">
        <v>287</v>
      </c>
      <c r="E2476" s="15" t="s">
        <v>288</v>
      </c>
      <c r="G2476" s="15" t="s">
        <v>841</v>
      </c>
      <c r="H2476" s="15" t="s">
        <v>857</v>
      </c>
      <c r="I2476" s="15" t="s">
        <v>858</v>
      </c>
      <c r="J2476" s="8" t="str">
        <f t="shared" si="237"/>
        <v>GLID</v>
      </c>
      <c r="K2476" s="15" t="s">
        <v>10</v>
      </c>
      <c r="L2476" s="46">
        <v>1040</v>
      </c>
      <c r="M2476" s="15" t="s">
        <v>1472</v>
      </c>
      <c r="N2476" s="15" t="s">
        <v>11</v>
      </c>
      <c r="O2476" s="49">
        <v>7.2716000000000003</v>
      </c>
      <c r="P2476" s="9">
        <f t="shared" si="232"/>
        <v>7562.46</v>
      </c>
      <c r="Q2476" s="10">
        <f t="shared" si="233"/>
        <v>7.3003400000000003</v>
      </c>
      <c r="R2476" s="10">
        <f t="shared" si="234"/>
        <v>0.99609999999999999</v>
      </c>
      <c r="S2476" s="11">
        <f t="shared" si="235"/>
        <v>1035.94</v>
      </c>
      <c r="T2476" s="10" t="s">
        <v>349</v>
      </c>
      <c r="U2476" s="15" t="s">
        <v>78</v>
      </c>
    </row>
    <row r="2477" spans="1:21">
      <c r="A2477" s="15" t="s">
        <v>856</v>
      </c>
      <c r="B2477" s="16">
        <v>45666</v>
      </c>
      <c r="C2477" s="16">
        <v>45638</v>
      </c>
      <c r="D2477" s="15" t="s">
        <v>287</v>
      </c>
      <c r="E2477" s="15" t="s">
        <v>288</v>
      </c>
      <c r="G2477" s="15" t="s">
        <v>841</v>
      </c>
      <c r="H2477" s="15" t="s">
        <v>854</v>
      </c>
      <c r="I2477" s="15" t="s">
        <v>855</v>
      </c>
      <c r="J2477" s="8" t="str">
        <f t="shared" si="237"/>
        <v>GLID</v>
      </c>
      <c r="K2477" s="15" t="s">
        <v>10</v>
      </c>
      <c r="L2477" s="46">
        <v>340</v>
      </c>
      <c r="M2477" s="15" t="s">
        <v>1472</v>
      </c>
      <c r="N2477" s="15" t="s">
        <v>11</v>
      </c>
      <c r="O2477" s="49">
        <v>7.9870000000000001</v>
      </c>
      <c r="P2477" s="9">
        <f t="shared" si="232"/>
        <v>2715.58</v>
      </c>
      <c r="Q2477" s="10">
        <f t="shared" si="233"/>
        <v>7.3003400000000003</v>
      </c>
      <c r="R2477" s="10">
        <f t="shared" si="234"/>
        <v>1.0941000000000001</v>
      </c>
      <c r="S2477" s="11">
        <f t="shared" si="235"/>
        <v>371.99</v>
      </c>
      <c r="T2477" s="10" t="s">
        <v>349</v>
      </c>
      <c r="U2477" s="15" t="s">
        <v>78</v>
      </c>
    </row>
    <row r="2478" spans="1:21">
      <c r="A2478" s="15" t="s">
        <v>853</v>
      </c>
      <c r="B2478" s="16">
        <v>45666</v>
      </c>
      <c r="C2478" s="16">
        <v>45638</v>
      </c>
      <c r="D2478" s="15" t="s">
        <v>287</v>
      </c>
      <c r="E2478" s="15" t="s">
        <v>288</v>
      </c>
      <c r="G2478" s="15" t="s">
        <v>841</v>
      </c>
      <c r="H2478" s="15" t="s">
        <v>851</v>
      </c>
      <c r="I2478" s="15" t="s">
        <v>852</v>
      </c>
      <c r="J2478" s="8" t="str">
        <f t="shared" si="237"/>
        <v>GLID</v>
      </c>
      <c r="K2478" s="15" t="s">
        <v>10</v>
      </c>
      <c r="L2478" s="46">
        <v>480</v>
      </c>
      <c r="M2478" s="15" t="s">
        <v>1472</v>
      </c>
      <c r="N2478" s="15" t="s">
        <v>11</v>
      </c>
      <c r="O2478" s="49">
        <v>7.9870000000000001</v>
      </c>
      <c r="P2478" s="9">
        <f t="shared" si="232"/>
        <v>3833.76</v>
      </c>
      <c r="Q2478" s="10">
        <f t="shared" si="233"/>
        <v>7.3003400000000003</v>
      </c>
      <c r="R2478" s="10">
        <f t="shared" si="234"/>
        <v>1.0941000000000001</v>
      </c>
      <c r="S2478" s="11">
        <f t="shared" si="235"/>
        <v>525.16999999999996</v>
      </c>
      <c r="T2478" s="10" t="s">
        <v>349</v>
      </c>
      <c r="U2478" s="15" t="s">
        <v>78</v>
      </c>
    </row>
    <row r="2479" spans="1:21">
      <c r="A2479" s="15" t="s">
        <v>850</v>
      </c>
      <c r="B2479" s="16">
        <v>45666</v>
      </c>
      <c r="C2479" s="16">
        <v>45638</v>
      </c>
      <c r="D2479" s="15" t="s">
        <v>287</v>
      </c>
      <c r="E2479" s="15" t="s">
        <v>288</v>
      </c>
      <c r="G2479" s="15" t="s">
        <v>841</v>
      </c>
      <c r="H2479" s="15" t="s">
        <v>848</v>
      </c>
      <c r="I2479" s="15" t="s">
        <v>849</v>
      </c>
      <c r="J2479" s="8" t="str">
        <f t="shared" si="237"/>
        <v>GLID</v>
      </c>
      <c r="K2479" s="15" t="s">
        <v>10</v>
      </c>
      <c r="L2479" s="46">
        <v>409</v>
      </c>
      <c r="M2479" s="15" t="s">
        <v>1472</v>
      </c>
      <c r="N2479" s="15" t="s">
        <v>11</v>
      </c>
      <c r="O2479" s="49">
        <v>8.6631999999999998</v>
      </c>
      <c r="P2479" s="9">
        <f t="shared" si="232"/>
        <v>3543.25</v>
      </c>
      <c r="Q2479" s="10">
        <f t="shared" si="233"/>
        <v>7.3003400000000003</v>
      </c>
      <c r="R2479" s="10">
        <f t="shared" si="234"/>
        <v>1.1867000000000001</v>
      </c>
      <c r="S2479" s="11">
        <f t="shared" si="235"/>
        <v>485.36</v>
      </c>
      <c r="T2479" s="10" t="s">
        <v>349</v>
      </c>
      <c r="U2479" s="15" t="s">
        <v>78</v>
      </c>
    </row>
    <row r="2480" spans="1:21">
      <c r="A2480" s="15" t="s">
        <v>847</v>
      </c>
      <c r="B2480" s="16">
        <v>45666</v>
      </c>
      <c r="C2480" s="16">
        <v>45638</v>
      </c>
      <c r="D2480" s="15" t="s">
        <v>287</v>
      </c>
      <c r="E2480" s="15" t="s">
        <v>288</v>
      </c>
      <c r="G2480" s="15" t="s">
        <v>841</v>
      </c>
      <c r="H2480" s="15" t="s">
        <v>845</v>
      </c>
      <c r="I2480" s="15" t="s">
        <v>846</v>
      </c>
      <c r="J2480" s="8" t="str">
        <f t="shared" si="237"/>
        <v>GLID</v>
      </c>
      <c r="K2480" s="15" t="s">
        <v>10</v>
      </c>
      <c r="L2480" s="46">
        <v>165</v>
      </c>
      <c r="M2480" s="15" t="s">
        <v>1472</v>
      </c>
      <c r="N2480" s="15" t="s">
        <v>11</v>
      </c>
      <c r="O2480" s="49">
        <v>8.6631999999999998</v>
      </c>
      <c r="P2480" s="9">
        <f t="shared" si="232"/>
        <v>1429.43</v>
      </c>
      <c r="Q2480" s="10">
        <f t="shared" si="233"/>
        <v>7.3003400000000003</v>
      </c>
      <c r="R2480" s="10">
        <f t="shared" si="234"/>
        <v>1.1867000000000001</v>
      </c>
      <c r="S2480" s="11">
        <f t="shared" si="235"/>
        <v>195.81</v>
      </c>
      <c r="T2480" s="10" t="s">
        <v>349</v>
      </c>
      <c r="U2480" s="15" t="s">
        <v>78</v>
      </c>
    </row>
    <row r="2481" spans="1:21">
      <c r="A2481" s="15" t="s">
        <v>844</v>
      </c>
      <c r="B2481" s="16">
        <v>45666</v>
      </c>
      <c r="C2481" s="16">
        <v>45638</v>
      </c>
      <c r="D2481" s="15" t="s">
        <v>287</v>
      </c>
      <c r="E2481" s="15" t="s">
        <v>288</v>
      </c>
      <c r="G2481" s="15" t="s">
        <v>841</v>
      </c>
      <c r="H2481" s="15" t="s">
        <v>842</v>
      </c>
      <c r="I2481" s="15" t="s">
        <v>843</v>
      </c>
      <c r="J2481" s="8" t="str">
        <f t="shared" si="237"/>
        <v>GLID</v>
      </c>
      <c r="K2481" s="15" t="s">
        <v>10</v>
      </c>
      <c r="L2481" s="46">
        <v>400</v>
      </c>
      <c r="M2481" s="15" t="s">
        <v>1472</v>
      </c>
      <c r="N2481" s="15" t="s">
        <v>11</v>
      </c>
      <c r="O2481" s="49">
        <v>9.31</v>
      </c>
      <c r="P2481" s="9">
        <f t="shared" si="232"/>
        <v>3724</v>
      </c>
      <c r="Q2481" s="10">
        <f t="shared" si="233"/>
        <v>7.3003400000000003</v>
      </c>
      <c r="R2481" s="10">
        <f t="shared" si="234"/>
        <v>1.2753000000000001</v>
      </c>
      <c r="S2481" s="11">
        <f t="shared" si="235"/>
        <v>510.12</v>
      </c>
      <c r="T2481" s="10" t="s">
        <v>349</v>
      </c>
      <c r="U2481" s="15" t="s">
        <v>78</v>
      </c>
    </row>
    <row r="2482" spans="1:21">
      <c r="A2482" s="15" t="s">
        <v>840</v>
      </c>
      <c r="B2482" s="16">
        <v>45666</v>
      </c>
      <c r="C2482" s="16">
        <v>45638</v>
      </c>
      <c r="D2482" s="15" t="s">
        <v>287</v>
      </c>
      <c r="E2482" s="15" t="s">
        <v>288</v>
      </c>
      <c r="G2482" s="15" t="s">
        <v>841</v>
      </c>
      <c r="H2482" s="15" t="s">
        <v>838</v>
      </c>
      <c r="I2482" s="15" t="s">
        <v>839</v>
      </c>
      <c r="J2482" s="8" t="str">
        <f t="shared" si="237"/>
        <v>GLID</v>
      </c>
      <c r="K2482" s="15" t="s">
        <v>10</v>
      </c>
      <c r="L2482" s="46">
        <v>200</v>
      </c>
      <c r="M2482" s="15" t="s">
        <v>1472</v>
      </c>
      <c r="N2482" s="15" t="s">
        <v>11</v>
      </c>
      <c r="O2482" s="49">
        <v>9.31</v>
      </c>
      <c r="P2482" s="9">
        <f t="shared" si="232"/>
        <v>1862</v>
      </c>
      <c r="Q2482" s="10">
        <f t="shared" si="233"/>
        <v>7.3003400000000003</v>
      </c>
      <c r="R2482" s="10">
        <f t="shared" si="234"/>
        <v>1.2753000000000001</v>
      </c>
      <c r="S2482" s="11">
        <f t="shared" si="235"/>
        <v>255.06</v>
      </c>
      <c r="T2482" s="10" t="s">
        <v>349</v>
      </c>
      <c r="U2482" s="15" t="s">
        <v>78</v>
      </c>
    </row>
    <row r="2483" spans="1:21">
      <c r="A2483" s="15" t="s">
        <v>777</v>
      </c>
      <c r="B2483" s="16">
        <v>45666</v>
      </c>
      <c r="C2483" s="16">
        <v>45644</v>
      </c>
      <c r="D2483" s="15" t="s">
        <v>569</v>
      </c>
      <c r="E2483" s="15" t="s">
        <v>570</v>
      </c>
      <c r="G2483" s="15" t="s">
        <v>762</v>
      </c>
      <c r="H2483" s="15" t="s">
        <v>775</v>
      </c>
      <c r="I2483" s="15" t="s">
        <v>776</v>
      </c>
      <c r="J2483" s="8" t="str">
        <f t="shared" si="237"/>
        <v>GLID</v>
      </c>
      <c r="K2483" s="15" t="s">
        <v>10</v>
      </c>
      <c r="L2483" s="46">
        <v>1560</v>
      </c>
      <c r="M2483" s="15" t="s">
        <v>1472</v>
      </c>
      <c r="N2483" s="15" t="s">
        <v>11</v>
      </c>
      <c r="O2483" s="49">
        <v>13.818</v>
      </c>
      <c r="P2483" s="9">
        <f t="shared" si="232"/>
        <v>21556.080000000002</v>
      </c>
      <c r="Q2483" s="10">
        <f t="shared" si="233"/>
        <v>7.3003400000000003</v>
      </c>
      <c r="R2483" s="10">
        <f t="shared" si="234"/>
        <v>1.8928</v>
      </c>
      <c r="S2483" s="11">
        <f t="shared" si="235"/>
        <v>2952.77</v>
      </c>
      <c r="T2483" s="10" t="s">
        <v>349</v>
      </c>
      <c r="U2483" s="15" t="s">
        <v>78</v>
      </c>
    </row>
    <row r="2484" spans="1:21">
      <c r="A2484" s="15" t="s">
        <v>778</v>
      </c>
      <c r="B2484" s="16">
        <v>45666</v>
      </c>
      <c r="C2484" s="16">
        <v>45639</v>
      </c>
      <c r="D2484" s="15" t="s">
        <v>569</v>
      </c>
      <c r="E2484" s="15" t="s">
        <v>570</v>
      </c>
      <c r="G2484" s="15" t="s">
        <v>762</v>
      </c>
      <c r="H2484" s="15" t="s">
        <v>775</v>
      </c>
      <c r="I2484" s="15" t="s">
        <v>776</v>
      </c>
      <c r="J2484" s="8" t="str">
        <f t="shared" si="237"/>
        <v>GLID</v>
      </c>
      <c r="K2484" s="15" t="s">
        <v>10</v>
      </c>
      <c r="L2484" s="46">
        <v>1010</v>
      </c>
      <c r="M2484" s="15" t="s">
        <v>1472</v>
      </c>
      <c r="N2484" s="15" t="s">
        <v>11</v>
      </c>
      <c r="O2484" s="49">
        <v>14.1</v>
      </c>
      <c r="P2484" s="9">
        <f t="shared" si="232"/>
        <v>14241</v>
      </c>
      <c r="Q2484" s="10">
        <f t="shared" si="233"/>
        <v>7.3003400000000003</v>
      </c>
      <c r="R2484" s="10">
        <f t="shared" si="234"/>
        <v>1.9314</v>
      </c>
      <c r="S2484" s="11">
        <f t="shared" si="235"/>
        <v>1950.71</v>
      </c>
      <c r="T2484" s="10" t="s">
        <v>349</v>
      </c>
      <c r="U2484" s="15" t="s">
        <v>78</v>
      </c>
    </row>
    <row r="2485" spans="1:21">
      <c r="A2485" s="15" t="s">
        <v>907</v>
      </c>
      <c r="B2485" s="16">
        <v>45666</v>
      </c>
      <c r="C2485" s="16">
        <v>45614</v>
      </c>
      <c r="D2485" s="15" t="s">
        <v>898</v>
      </c>
      <c r="E2485" s="15" t="s">
        <v>899</v>
      </c>
      <c r="G2485" s="15" t="s">
        <v>901</v>
      </c>
      <c r="H2485" s="15" t="s">
        <v>905</v>
      </c>
      <c r="I2485" s="15" t="s">
        <v>906</v>
      </c>
      <c r="J2485" s="8" t="str">
        <f t="shared" si="237"/>
        <v>GLID</v>
      </c>
      <c r="K2485" s="15" t="s">
        <v>10</v>
      </c>
      <c r="L2485" s="46">
        <v>1020</v>
      </c>
      <c r="M2485" s="15" t="s">
        <v>1472</v>
      </c>
      <c r="N2485" s="15" t="s">
        <v>11</v>
      </c>
      <c r="O2485" s="49">
        <v>3.5017</v>
      </c>
      <c r="P2485" s="9">
        <f t="shared" si="232"/>
        <v>3571.73</v>
      </c>
      <c r="Q2485" s="10">
        <f t="shared" si="233"/>
        <v>7.3003400000000003</v>
      </c>
      <c r="R2485" s="10">
        <f t="shared" si="234"/>
        <v>0.47970000000000002</v>
      </c>
      <c r="S2485" s="11">
        <f t="shared" si="235"/>
        <v>489.29</v>
      </c>
      <c r="T2485" s="10" t="s">
        <v>349</v>
      </c>
      <c r="U2485" s="15" t="s">
        <v>78</v>
      </c>
    </row>
    <row r="2486" spans="1:21">
      <c r="A2486" s="15" t="s">
        <v>904</v>
      </c>
      <c r="B2486" s="16">
        <v>45666</v>
      </c>
      <c r="C2486" s="16">
        <v>45609</v>
      </c>
      <c r="D2486" s="15" t="s">
        <v>898</v>
      </c>
      <c r="E2486" s="15" t="s">
        <v>899</v>
      </c>
      <c r="G2486" s="15" t="s">
        <v>901</v>
      </c>
      <c r="H2486" s="15" t="s">
        <v>902</v>
      </c>
      <c r="I2486" s="15" t="s">
        <v>903</v>
      </c>
      <c r="J2486" s="8" t="str">
        <f t="shared" si="237"/>
        <v>GLID</v>
      </c>
      <c r="K2486" s="15" t="s">
        <v>10</v>
      </c>
      <c r="L2486" s="46">
        <v>4000</v>
      </c>
      <c r="M2486" s="15" t="s">
        <v>1472</v>
      </c>
      <c r="N2486" s="15" t="s">
        <v>11</v>
      </c>
      <c r="O2486" s="49">
        <v>10.7965</v>
      </c>
      <c r="P2486" s="9">
        <f t="shared" si="232"/>
        <v>43186</v>
      </c>
      <c r="Q2486" s="10">
        <f t="shared" si="233"/>
        <v>7.3003400000000003</v>
      </c>
      <c r="R2486" s="10">
        <f t="shared" si="234"/>
        <v>1.4789000000000001</v>
      </c>
      <c r="S2486" s="11">
        <f t="shared" si="235"/>
        <v>5915.6</v>
      </c>
      <c r="T2486" s="10" t="s">
        <v>349</v>
      </c>
      <c r="U2486" s="15" t="s">
        <v>78</v>
      </c>
    </row>
    <row r="2487" spans="1:21">
      <c r="A2487" s="15" t="s">
        <v>900</v>
      </c>
      <c r="B2487" s="16">
        <v>45666</v>
      </c>
      <c r="C2487" s="16">
        <v>45639</v>
      </c>
      <c r="D2487" s="15" t="s">
        <v>898</v>
      </c>
      <c r="E2487" s="15" t="s">
        <v>899</v>
      </c>
      <c r="G2487" s="15" t="s">
        <v>901</v>
      </c>
      <c r="H2487" s="15" t="s">
        <v>896</v>
      </c>
      <c r="I2487" s="15" t="s">
        <v>897</v>
      </c>
      <c r="J2487" s="8" t="str">
        <f t="shared" si="237"/>
        <v>GLID</v>
      </c>
      <c r="K2487" s="15" t="s">
        <v>10</v>
      </c>
      <c r="L2487" s="46">
        <v>1900</v>
      </c>
      <c r="M2487" s="15" t="s">
        <v>1472</v>
      </c>
      <c r="N2487" s="15" t="s">
        <v>11</v>
      </c>
      <c r="O2487" s="49">
        <v>16.5</v>
      </c>
      <c r="P2487" s="9">
        <f t="shared" si="232"/>
        <v>31350</v>
      </c>
      <c r="Q2487" s="10">
        <f t="shared" si="233"/>
        <v>7.3003400000000003</v>
      </c>
      <c r="R2487" s="10">
        <f t="shared" si="234"/>
        <v>2.2602000000000002</v>
      </c>
      <c r="S2487" s="11">
        <f t="shared" si="235"/>
        <v>4294.38</v>
      </c>
      <c r="T2487" s="10" t="s">
        <v>349</v>
      </c>
      <c r="U2487" s="15" t="s">
        <v>78</v>
      </c>
    </row>
    <row r="2488" spans="1:21">
      <c r="A2488" s="15" t="s">
        <v>789</v>
      </c>
      <c r="B2488" s="16">
        <v>45666</v>
      </c>
      <c r="C2488" s="16">
        <v>45643</v>
      </c>
      <c r="D2488" s="15" t="s">
        <v>149</v>
      </c>
      <c r="E2488" s="15" t="s">
        <v>150</v>
      </c>
      <c r="G2488" s="15" t="s">
        <v>784</v>
      </c>
      <c r="H2488" s="15" t="s">
        <v>786</v>
      </c>
      <c r="I2488" s="15" t="s">
        <v>787</v>
      </c>
      <c r="J2488" s="8" t="str">
        <f t="shared" si="237"/>
        <v>GLID</v>
      </c>
      <c r="K2488" s="15" t="s">
        <v>10</v>
      </c>
      <c r="L2488" s="46">
        <v>1200</v>
      </c>
      <c r="M2488" s="15" t="s">
        <v>1472</v>
      </c>
      <c r="N2488" s="15" t="s">
        <v>11</v>
      </c>
      <c r="O2488" s="49">
        <v>2.7494000000000001</v>
      </c>
      <c r="P2488" s="9">
        <f t="shared" si="232"/>
        <v>3299.28</v>
      </c>
      <c r="Q2488" s="10">
        <f t="shared" si="233"/>
        <v>7.3003400000000003</v>
      </c>
      <c r="R2488" s="10">
        <f t="shared" si="234"/>
        <v>0.37659999999999999</v>
      </c>
      <c r="S2488" s="11">
        <f t="shared" si="235"/>
        <v>451.92</v>
      </c>
      <c r="T2488" s="10" t="s">
        <v>349</v>
      </c>
      <c r="U2488" s="15" t="s">
        <v>78</v>
      </c>
    </row>
    <row r="2489" spans="1:21">
      <c r="A2489" s="15" t="s">
        <v>788</v>
      </c>
      <c r="B2489" s="16">
        <v>45666</v>
      </c>
      <c r="C2489" s="16">
        <v>45646</v>
      </c>
      <c r="D2489" s="15" t="s">
        <v>149</v>
      </c>
      <c r="E2489" s="15" t="s">
        <v>150</v>
      </c>
      <c r="G2489" s="15" t="s">
        <v>784</v>
      </c>
      <c r="H2489" s="15" t="s">
        <v>786</v>
      </c>
      <c r="I2489" s="15" t="s">
        <v>787</v>
      </c>
      <c r="J2489" s="8" t="str">
        <f t="shared" si="237"/>
        <v>GLID</v>
      </c>
      <c r="K2489" s="15" t="s">
        <v>10</v>
      </c>
      <c r="L2489" s="46">
        <v>510</v>
      </c>
      <c r="M2489" s="15" t="s">
        <v>1472</v>
      </c>
      <c r="N2489" s="15" t="s">
        <v>11</v>
      </c>
      <c r="O2489" s="49">
        <v>2.7494000000000001</v>
      </c>
      <c r="P2489" s="9">
        <f t="shared" si="232"/>
        <v>1402.19</v>
      </c>
      <c r="Q2489" s="10">
        <f t="shared" si="233"/>
        <v>7.3003400000000003</v>
      </c>
      <c r="R2489" s="10">
        <f t="shared" si="234"/>
        <v>0.37659999999999999</v>
      </c>
      <c r="S2489" s="11">
        <f t="shared" si="235"/>
        <v>192.07</v>
      </c>
      <c r="T2489" s="10" t="s">
        <v>349</v>
      </c>
      <c r="U2489" s="15" t="s">
        <v>78</v>
      </c>
    </row>
    <row r="2490" spans="1:21">
      <c r="A2490" s="15" t="s">
        <v>785</v>
      </c>
      <c r="B2490" s="16">
        <v>45666</v>
      </c>
      <c r="C2490" s="16">
        <v>45609</v>
      </c>
      <c r="D2490" s="15" t="s">
        <v>149</v>
      </c>
      <c r="E2490" s="15" t="s">
        <v>150</v>
      </c>
      <c r="G2490" s="15" t="s">
        <v>784</v>
      </c>
      <c r="H2490" s="15" t="s">
        <v>781</v>
      </c>
      <c r="I2490" s="15" t="s">
        <v>782</v>
      </c>
      <c r="J2490" s="8" t="str">
        <f t="shared" si="237"/>
        <v>GLID</v>
      </c>
      <c r="K2490" s="15" t="s">
        <v>10</v>
      </c>
      <c r="L2490" s="46">
        <v>530</v>
      </c>
      <c r="M2490" s="15" t="s">
        <v>1472</v>
      </c>
      <c r="N2490" s="15" t="s">
        <v>11</v>
      </c>
      <c r="O2490" s="49">
        <v>3.1166</v>
      </c>
      <c r="P2490" s="9">
        <f t="shared" si="232"/>
        <v>1651.8</v>
      </c>
      <c r="Q2490" s="10">
        <f t="shared" si="233"/>
        <v>7.3003400000000003</v>
      </c>
      <c r="R2490" s="10">
        <f t="shared" si="234"/>
        <v>0.4269</v>
      </c>
      <c r="S2490" s="11">
        <f t="shared" si="235"/>
        <v>226.26</v>
      </c>
      <c r="T2490" s="10" t="s">
        <v>349</v>
      </c>
      <c r="U2490" s="15" t="s">
        <v>78</v>
      </c>
    </row>
    <row r="2491" spans="1:21">
      <c r="A2491" s="15" t="s">
        <v>783</v>
      </c>
      <c r="B2491" s="16">
        <v>45666</v>
      </c>
      <c r="C2491" s="16">
        <v>45650</v>
      </c>
      <c r="D2491" s="15" t="s">
        <v>149</v>
      </c>
      <c r="E2491" s="15" t="s">
        <v>150</v>
      </c>
      <c r="G2491" s="15" t="s">
        <v>784</v>
      </c>
      <c r="H2491" s="15" t="s">
        <v>781</v>
      </c>
      <c r="I2491" s="15" t="s">
        <v>782</v>
      </c>
      <c r="J2491" s="8" t="str">
        <f t="shared" si="237"/>
        <v>GLID</v>
      </c>
      <c r="K2491" s="15" t="s">
        <v>10</v>
      </c>
      <c r="L2491" s="46">
        <v>500</v>
      </c>
      <c r="M2491" s="15" t="s">
        <v>1472</v>
      </c>
      <c r="N2491" s="15" t="s">
        <v>11</v>
      </c>
      <c r="O2491" s="49">
        <v>3.1166</v>
      </c>
      <c r="P2491" s="9">
        <f t="shared" si="232"/>
        <v>1558.3</v>
      </c>
      <c r="Q2491" s="10">
        <f t="shared" si="233"/>
        <v>7.3003400000000003</v>
      </c>
      <c r="R2491" s="10">
        <f t="shared" si="234"/>
        <v>0.4269</v>
      </c>
      <c r="S2491" s="11">
        <f t="shared" si="235"/>
        <v>213.45</v>
      </c>
      <c r="T2491" s="10" t="s">
        <v>349</v>
      </c>
      <c r="U2491" s="15" t="s">
        <v>78</v>
      </c>
    </row>
    <row r="2492" spans="1:21">
      <c r="A2492" s="15" t="s">
        <v>792</v>
      </c>
      <c r="B2492" s="16">
        <v>45666</v>
      </c>
      <c r="C2492" s="16">
        <v>45629</v>
      </c>
      <c r="D2492" s="15" t="s">
        <v>149</v>
      </c>
      <c r="E2492" s="15" t="s">
        <v>150</v>
      </c>
      <c r="G2492" s="15" t="s">
        <v>784</v>
      </c>
      <c r="H2492" s="15" t="s">
        <v>790</v>
      </c>
      <c r="I2492" s="15" t="s">
        <v>791</v>
      </c>
      <c r="J2492" s="8" t="str">
        <f t="shared" si="237"/>
        <v>GLID</v>
      </c>
      <c r="K2492" s="15" t="s">
        <v>10</v>
      </c>
      <c r="L2492" s="46">
        <v>20</v>
      </c>
      <c r="M2492" s="15" t="s">
        <v>1472</v>
      </c>
      <c r="N2492" s="15" t="s">
        <v>11</v>
      </c>
      <c r="O2492" s="49">
        <v>5.1580000000000004</v>
      </c>
      <c r="P2492" s="9">
        <f t="shared" si="232"/>
        <v>103.16</v>
      </c>
      <c r="Q2492" s="10">
        <f t="shared" si="233"/>
        <v>7.3003400000000003</v>
      </c>
      <c r="R2492" s="10">
        <f t="shared" si="234"/>
        <v>0.70650000000000002</v>
      </c>
      <c r="S2492" s="11">
        <f t="shared" si="235"/>
        <v>14.13</v>
      </c>
      <c r="T2492" s="10" t="s">
        <v>349</v>
      </c>
      <c r="U2492" s="15" t="s">
        <v>78</v>
      </c>
    </row>
    <row r="2493" spans="1:21">
      <c r="A2493" s="15" t="s">
        <v>868</v>
      </c>
      <c r="B2493" s="16">
        <v>45666</v>
      </c>
      <c r="C2493" s="16">
        <v>45309</v>
      </c>
      <c r="D2493" s="15" t="s">
        <v>866</v>
      </c>
      <c r="E2493" s="15" t="s">
        <v>867</v>
      </c>
      <c r="G2493" s="15" t="s">
        <v>869</v>
      </c>
      <c r="H2493" s="15" t="s">
        <v>864</v>
      </c>
      <c r="I2493" s="15" t="s">
        <v>865</v>
      </c>
      <c r="J2493" s="8" t="s">
        <v>1484</v>
      </c>
      <c r="K2493" s="15" t="s">
        <v>10</v>
      </c>
      <c r="L2493" s="46">
        <v>3120</v>
      </c>
      <c r="M2493" s="15" t="s">
        <v>1472</v>
      </c>
      <c r="N2493" s="15" t="s">
        <v>11</v>
      </c>
      <c r="O2493" s="49">
        <v>6.0212000000000003</v>
      </c>
      <c r="P2493" s="9">
        <f t="shared" si="232"/>
        <v>18786.14</v>
      </c>
      <c r="Q2493" s="10">
        <f t="shared" si="233"/>
        <v>7.3003400000000003</v>
      </c>
      <c r="R2493" s="10">
        <f t="shared" si="234"/>
        <v>0.82479999999999998</v>
      </c>
      <c r="S2493" s="11">
        <f t="shared" si="235"/>
        <v>2573.38</v>
      </c>
      <c r="T2493" s="10" t="s">
        <v>349</v>
      </c>
      <c r="U2493" s="15" t="s">
        <v>36</v>
      </c>
    </row>
    <row r="2494" spans="1:21">
      <c r="A2494" s="15" t="s">
        <v>876</v>
      </c>
      <c r="B2494" s="16">
        <v>45666</v>
      </c>
      <c r="C2494" s="16">
        <v>45287</v>
      </c>
      <c r="D2494" s="15" t="s">
        <v>866</v>
      </c>
      <c r="E2494" s="15" t="s">
        <v>867</v>
      </c>
      <c r="G2494" s="15" t="s">
        <v>873</v>
      </c>
      <c r="H2494" s="15" t="s">
        <v>874</v>
      </c>
      <c r="I2494" s="15" t="s">
        <v>875</v>
      </c>
      <c r="J2494" s="8" t="s">
        <v>1484</v>
      </c>
      <c r="K2494" s="15" t="s">
        <v>10</v>
      </c>
      <c r="L2494" s="46">
        <v>2000</v>
      </c>
      <c r="M2494" s="15" t="s">
        <v>1472</v>
      </c>
      <c r="N2494" s="15" t="s">
        <v>11</v>
      </c>
      <c r="O2494" s="49">
        <v>6.6637000000000004</v>
      </c>
      <c r="P2494" s="9">
        <f t="shared" si="232"/>
        <v>13327.4</v>
      </c>
      <c r="Q2494" s="10">
        <f t="shared" si="233"/>
        <v>7.3003400000000003</v>
      </c>
      <c r="R2494" s="10">
        <f t="shared" si="234"/>
        <v>0.91279999999999994</v>
      </c>
      <c r="S2494" s="11">
        <f t="shared" si="235"/>
        <v>1825.6</v>
      </c>
      <c r="T2494" s="10" t="s">
        <v>349</v>
      </c>
      <c r="U2494" s="15" t="s">
        <v>36</v>
      </c>
    </row>
    <row r="2495" spans="1:21">
      <c r="A2495" s="15" t="s">
        <v>882</v>
      </c>
      <c r="B2495" s="16">
        <v>45666</v>
      </c>
      <c r="C2495" s="16">
        <v>45287</v>
      </c>
      <c r="D2495" s="15" t="s">
        <v>866</v>
      </c>
      <c r="E2495" s="15" t="s">
        <v>867</v>
      </c>
      <c r="G2495" s="15" t="s">
        <v>873</v>
      </c>
      <c r="H2495" s="15" t="s">
        <v>880</v>
      </c>
      <c r="I2495" s="15" t="s">
        <v>881</v>
      </c>
      <c r="J2495" s="8" t="s">
        <v>1484</v>
      </c>
      <c r="K2495" s="15" t="s">
        <v>10</v>
      </c>
      <c r="L2495" s="46">
        <v>2000</v>
      </c>
      <c r="M2495" s="15" t="s">
        <v>1472</v>
      </c>
      <c r="N2495" s="15" t="s">
        <v>11</v>
      </c>
      <c r="O2495" s="49">
        <v>8.1858000000000004</v>
      </c>
      <c r="P2495" s="9">
        <f t="shared" si="232"/>
        <v>16371.6</v>
      </c>
      <c r="Q2495" s="10">
        <f t="shared" si="233"/>
        <v>7.3003400000000003</v>
      </c>
      <c r="R2495" s="10">
        <f t="shared" si="234"/>
        <v>1.1213</v>
      </c>
      <c r="S2495" s="11">
        <f t="shared" si="235"/>
        <v>2242.6</v>
      </c>
      <c r="T2495" s="10" t="s">
        <v>349</v>
      </c>
      <c r="U2495" s="15" t="s">
        <v>36</v>
      </c>
    </row>
    <row r="2496" spans="1:21">
      <c r="A2496" s="15" t="s">
        <v>872</v>
      </c>
      <c r="B2496" s="16">
        <v>45666</v>
      </c>
      <c r="C2496" s="16">
        <v>45287</v>
      </c>
      <c r="D2496" s="15" t="s">
        <v>866</v>
      </c>
      <c r="E2496" s="15" t="s">
        <v>867</v>
      </c>
      <c r="G2496" s="15" t="s">
        <v>873</v>
      </c>
      <c r="H2496" s="15" t="s">
        <v>870</v>
      </c>
      <c r="I2496" s="15" t="s">
        <v>871</v>
      </c>
      <c r="J2496" s="8" t="s">
        <v>1484</v>
      </c>
      <c r="K2496" s="15" t="s">
        <v>10</v>
      </c>
      <c r="L2496" s="46">
        <v>1760</v>
      </c>
      <c r="M2496" s="15" t="s">
        <v>1472</v>
      </c>
      <c r="N2496" s="15" t="s">
        <v>11</v>
      </c>
      <c r="O2496" s="49">
        <v>8.8053000000000008</v>
      </c>
      <c r="P2496" s="9">
        <f t="shared" si="232"/>
        <v>15497.33</v>
      </c>
      <c r="Q2496" s="10">
        <f t="shared" si="233"/>
        <v>7.3003400000000003</v>
      </c>
      <c r="R2496" s="10">
        <f t="shared" si="234"/>
        <v>1.2060999999999999</v>
      </c>
      <c r="S2496" s="11">
        <f t="shared" si="235"/>
        <v>2122.7399999999998</v>
      </c>
      <c r="T2496" s="10" t="s">
        <v>349</v>
      </c>
      <c r="U2496" s="15" t="s">
        <v>36</v>
      </c>
    </row>
    <row r="2497" spans="1:21">
      <c r="A2497" s="15" t="s">
        <v>879</v>
      </c>
      <c r="B2497" s="16">
        <v>45666</v>
      </c>
      <c r="C2497" s="16">
        <v>45287</v>
      </c>
      <c r="D2497" s="15" t="s">
        <v>866</v>
      </c>
      <c r="E2497" s="15" t="s">
        <v>867</v>
      </c>
      <c r="G2497" s="15" t="s">
        <v>873</v>
      </c>
      <c r="H2497" s="15" t="s">
        <v>877</v>
      </c>
      <c r="I2497" s="15" t="s">
        <v>878</v>
      </c>
      <c r="J2497" s="8" t="s">
        <v>1484</v>
      </c>
      <c r="K2497" s="15" t="s">
        <v>10</v>
      </c>
      <c r="L2497" s="46">
        <v>2004</v>
      </c>
      <c r="M2497" s="15" t="s">
        <v>1472</v>
      </c>
      <c r="N2497" s="15" t="s">
        <v>11</v>
      </c>
      <c r="O2497" s="49">
        <v>11.672599999999999</v>
      </c>
      <c r="P2497" s="9">
        <f t="shared" si="232"/>
        <v>23391.89</v>
      </c>
      <c r="Q2497" s="10">
        <f t="shared" si="233"/>
        <v>7.3003400000000003</v>
      </c>
      <c r="R2497" s="10">
        <f t="shared" si="234"/>
        <v>1.5989</v>
      </c>
      <c r="S2497" s="11">
        <f t="shared" si="235"/>
        <v>3204.2</v>
      </c>
      <c r="T2497" s="10" t="s">
        <v>349</v>
      </c>
      <c r="U2497" s="15" t="s">
        <v>36</v>
      </c>
    </row>
    <row r="2498" spans="1:21">
      <c r="A2498" s="15" t="s">
        <v>889</v>
      </c>
      <c r="B2498" s="16">
        <v>45666</v>
      </c>
      <c r="C2498" s="16">
        <v>45526</v>
      </c>
      <c r="D2498" s="15" t="s">
        <v>866</v>
      </c>
      <c r="E2498" s="15" t="s">
        <v>867</v>
      </c>
      <c r="G2498" s="15" t="s">
        <v>886</v>
      </c>
      <c r="H2498" s="15" t="s">
        <v>887</v>
      </c>
      <c r="I2498" s="15" t="s">
        <v>888</v>
      </c>
      <c r="J2498" s="8" t="s">
        <v>1484</v>
      </c>
      <c r="K2498" s="15" t="s">
        <v>10</v>
      </c>
      <c r="L2498" s="46">
        <v>10000</v>
      </c>
      <c r="M2498" s="15" t="s">
        <v>1472</v>
      </c>
      <c r="N2498" s="15" t="s">
        <v>11</v>
      </c>
      <c r="O2498" s="49">
        <v>9.2124000000000006</v>
      </c>
      <c r="P2498" s="9">
        <f t="shared" ref="P2498:P2561" si="238">ROUND(O2498*L2498,2)</f>
        <v>92124</v>
      </c>
      <c r="Q2498" s="10">
        <f t="shared" ref="Q2498:Q2561" si="239">IF(N2498="HKD",7.8,IF(N2498="CNY",7.30034,1))</f>
        <v>7.3003400000000003</v>
      </c>
      <c r="R2498" s="10">
        <f t="shared" ref="R2498:R2561" si="240">+ROUND(O2498/Q2498,4)</f>
        <v>1.2619</v>
      </c>
      <c r="S2498" s="11">
        <f t="shared" ref="S2498:S2561" si="241">ROUND(R2498*L2498,2)</f>
        <v>12619</v>
      </c>
      <c r="T2498" s="10" t="s">
        <v>349</v>
      </c>
      <c r="U2498" s="15" t="s">
        <v>36</v>
      </c>
    </row>
    <row r="2499" spans="1:21">
      <c r="A2499" s="15" t="s">
        <v>885</v>
      </c>
      <c r="B2499" s="16">
        <v>45666</v>
      </c>
      <c r="C2499" s="16">
        <v>45526</v>
      </c>
      <c r="D2499" s="15" t="s">
        <v>866</v>
      </c>
      <c r="E2499" s="15" t="s">
        <v>867</v>
      </c>
      <c r="G2499" s="15" t="s">
        <v>886</v>
      </c>
      <c r="H2499" s="15" t="s">
        <v>883</v>
      </c>
      <c r="I2499" s="15" t="s">
        <v>884</v>
      </c>
      <c r="J2499" s="8" t="s">
        <v>1484</v>
      </c>
      <c r="K2499" s="15" t="s">
        <v>10</v>
      </c>
      <c r="L2499" s="46">
        <v>9996</v>
      </c>
      <c r="M2499" s="15" t="s">
        <v>1472</v>
      </c>
      <c r="N2499" s="15" t="s">
        <v>11</v>
      </c>
      <c r="O2499" s="49">
        <v>9.7788000000000004</v>
      </c>
      <c r="P2499" s="9">
        <f t="shared" si="238"/>
        <v>97748.88</v>
      </c>
      <c r="Q2499" s="10">
        <f t="shared" si="239"/>
        <v>7.3003400000000003</v>
      </c>
      <c r="R2499" s="10">
        <f t="shared" si="240"/>
        <v>1.3394999999999999</v>
      </c>
      <c r="S2499" s="11">
        <f t="shared" si="241"/>
        <v>13389.64</v>
      </c>
      <c r="T2499" s="10" t="s">
        <v>349</v>
      </c>
      <c r="U2499" s="15" t="s">
        <v>36</v>
      </c>
    </row>
    <row r="2500" spans="1:21">
      <c r="A2500" s="15" t="s">
        <v>761</v>
      </c>
      <c r="B2500" s="16">
        <v>45666</v>
      </c>
      <c r="C2500" s="16">
        <v>45664</v>
      </c>
      <c r="D2500" s="15" t="s">
        <v>569</v>
      </c>
      <c r="E2500" s="15" t="s">
        <v>570</v>
      </c>
      <c r="G2500" s="15" t="s">
        <v>762</v>
      </c>
      <c r="H2500" s="15" t="s">
        <v>759</v>
      </c>
      <c r="I2500" s="15" t="s">
        <v>760</v>
      </c>
      <c r="J2500" s="8" t="s">
        <v>1505</v>
      </c>
      <c r="K2500" s="15" t="s">
        <v>10</v>
      </c>
      <c r="L2500" s="46">
        <v>300</v>
      </c>
      <c r="M2500" s="15" t="s">
        <v>1472</v>
      </c>
      <c r="N2500" s="15" t="s">
        <v>11</v>
      </c>
      <c r="O2500" s="49">
        <v>3.5</v>
      </c>
      <c r="P2500" s="9">
        <f t="shared" si="238"/>
        <v>1050</v>
      </c>
      <c r="Q2500" s="10">
        <f t="shared" si="239"/>
        <v>7.3003400000000003</v>
      </c>
      <c r="R2500" s="10">
        <f t="shared" si="240"/>
        <v>0.47939999999999999</v>
      </c>
      <c r="S2500" s="11">
        <f t="shared" si="241"/>
        <v>143.82</v>
      </c>
      <c r="T2500" s="10" t="s">
        <v>349</v>
      </c>
      <c r="U2500" s="15" t="s">
        <v>36</v>
      </c>
    </row>
    <row r="2501" spans="1:21">
      <c r="A2501" s="15" t="s">
        <v>771</v>
      </c>
      <c r="B2501" s="16">
        <v>45666</v>
      </c>
      <c r="C2501" s="16">
        <v>45650</v>
      </c>
      <c r="D2501" s="15" t="s">
        <v>569</v>
      </c>
      <c r="E2501" s="15" t="s">
        <v>570</v>
      </c>
      <c r="G2501" s="15" t="s">
        <v>762</v>
      </c>
      <c r="H2501" s="15" t="s">
        <v>769</v>
      </c>
      <c r="I2501" s="15" t="s">
        <v>770</v>
      </c>
      <c r="J2501" s="8" t="s">
        <v>1505</v>
      </c>
      <c r="K2501" s="15" t="s">
        <v>10</v>
      </c>
      <c r="L2501" s="46">
        <v>100</v>
      </c>
      <c r="M2501" s="15" t="s">
        <v>1472</v>
      </c>
      <c r="N2501" s="15" t="s">
        <v>11</v>
      </c>
      <c r="O2501" s="49">
        <v>4.9000000000000004</v>
      </c>
      <c r="P2501" s="9">
        <f t="shared" si="238"/>
        <v>490</v>
      </c>
      <c r="Q2501" s="10">
        <f t="shared" si="239"/>
        <v>7.3003400000000003</v>
      </c>
      <c r="R2501" s="10">
        <f t="shared" si="240"/>
        <v>0.67120000000000002</v>
      </c>
      <c r="S2501" s="11">
        <f t="shared" si="241"/>
        <v>67.12</v>
      </c>
      <c r="T2501" s="10" t="s">
        <v>349</v>
      </c>
      <c r="U2501" s="15" t="s">
        <v>36</v>
      </c>
    </row>
    <row r="2502" spans="1:21">
      <c r="A2502" s="15" t="s">
        <v>765</v>
      </c>
      <c r="B2502" s="16">
        <v>45666</v>
      </c>
      <c r="C2502" s="16">
        <v>45664</v>
      </c>
      <c r="D2502" s="15" t="s">
        <v>569</v>
      </c>
      <c r="E2502" s="15" t="s">
        <v>570</v>
      </c>
      <c r="G2502" s="15" t="s">
        <v>762</v>
      </c>
      <c r="H2502" s="15" t="s">
        <v>763</v>
      </c>
      <c r="I2502" s="15" t="s">
        <v>764</v>
      </c>
      <c r="J2502" s="8" t="s">
        <v>1505</v>
      </c>
      <c r="K2502" s="15" t="s">
        <v>10</v>
      </c>
      <c r="L2502" s="46">
        <v>300</v>
      </c>
      <c r="M2502" s="15" t="s">
        <v>1472</v>
      </c>
      <c r="N2502" s="15" t="s">
        <v>11</v>
      </c>
      <c r="O2502" s="49">
        <v>4.9000000000000004</v>
      </c>
      <c r="P2502" s="9">
        <f t="shared" si="238"/>
        <v>1470</v>
      </c>
      <c r="Q2502" s="10">
        <f t="shared" si="239"/>
        <v>7.3003400000000003</v>
      </c>
      <c r="R2502" s="10">
        <f t="shared" si="240"/>
        <v>0.67120000000000002</v>
      </c>
      <c r="S2502" s="11">
        <f t="shared" si="241"/>
        <v>201.36</v>
      </c>
      <c r="T2502" s="10" t="s">
        <v>349</v>
      </c>
      <c r="U2502" s="15" t="s">
        <v>36</v>
      </c>
    </row>
    <row r="2503" spans="1:21">
      <c r="A2503" s="15" t="s">
        <v>768</v>
      </c>
      <c r="B2503" s="16">
        <v>45666</v>
      </c>
      <c r="C2503" s="16">
        <v>45650</v>
      </c>
      <c r="D2503" s="15" t="s">
        <v>569</v>
      </c>
      <c r="E2503" s="15" t="s">
        <v>570</v>
      </c>
      <c r="G2503" s="15" t="s">
        <v>762</v>
      </c>
      <c r="H2503" s="15" t="s">
        <v>766</v>
      </c>
      <c r="I2503" s="15" t="s">
        <v>767</v>
      </c>
      <c r="J2503" s="8" t="s">
        <v>1505</v>
      </c>
      <c r="K2503" s="15" t="s">
        <v>10</v>
      </c>
      <c r="L2503" s="46">
        <v>700</v>
      </c>
      <c r="M2503" s="15" t="s">
        <v>1472</v>
      </c>
      <c r="N2503" s="15" t="s">
        <v>11</v>
      </c>
      <c r="O2503" s="49">
        <v>5.7</v>
      </c>
      <c r="P2503" s="9">
        <f t="shared" si="238"/>
        <v>3990</v>
      </c>
      <c r="Q2503" s="10">
        <f t="shared" si="239"/>
        <v>7.3003400000000003</v>
      </c>
      <c r="R2503" s="10">
        <f t="shared" si="240"/>
        <v>0.78080000000000005</v>
      </c>
      <c r="S2503" s="11">
        <f t="shared" si="241"/>
        <v>546.55999999999995</v>
      </c>
      <c r="T2503" s="10" t="s">
        <v>349</v>
      </c>
      <c r="U2503" s="15" t="s">
        <v>36</v>
      </c>
    </row>
    <row r="2504" spans="1:21">
      <c r="A2504" s="15" t="s">
        <v>892</v>
      </c>
      <c r="B2504" s="16">
        <v>45666</v>
      </c>
      <c r="C2504" s="16">
        <v>45650</v>
      </c>
      <c r="D2504" s="15" t="s">
        <v>696</v>
      </c>
      <c r="E2504" s="15" t="s">
        <v>697</v>
      </c>
      <c r="G2504" s="15" t="s">
        <v>893</v>
      </c>
      <c r="H2504" s="15" t="s">
        <v>890</v>
      </c>
      <c r="I2504" s="15" t="s">
        <v>891</v>
      </c>
      <c r="J2504" s="8" t="s">
        <v>1536</v>
      </c>
      <c r="K2504" s="15" t="s">
        <v>10</v>
      </c>
      <c r="L2504" s="46">
        <v>1000</v>
      </c>
      <c r="M2504" s="15" t="s">
        <v>1472</v>
      </c>
      <c r="N2504" s="15" t="s">
        <v>11</v>
      </c>
      <c r="O2504" s="49">
        <v>5</v>
      </c>
      <c r="P2504" s="9">
        <f t="shared" si="238"/>
        <v>5000</v>
      </c>
      <c r="Q2504" s="10">
        <f t="shared" si="239"/>
        <v>7.3003400000000003</v>
      </c>
      <c r="R2504" s="10">
        <f t="shared" si="240"/>
        <v>0.68489999999999995</v>
      </c>
      <c r="S2504" s="11">
        <f t="shared" si="241"/>
        <v>684.9</v>
      </c>
      <c r="T2504" s="10" t="s">
        <v>349</v>
      </c>
      <c r="U2504" s="15" t="s">
        <v>36</v>
      </c>
    </row>
    <row r="2505" spans="1:21">
      <c r="A2505" s="15" t="s">
        <v>698</v>
      </c>
      <c r="B2505" s="16">
        <v>45666</v>
      </c>
      <c r="C2505" s="16">
        <v>45595</v>
      </c>
      <c r="D2505" s="15" t="s">
        <v>696</v>
      </c>
      <c r="E2505" s="15" t="s">
        <v>697</v>
      </c>
      <c r="G2505" s="15" t="s">
        <v>758</v>
      </c>
      <c r="H2505" s="15" t="s">
        <v>694</v>
      </c>
      <c r="I2505" s="15" t="s">
        <v>695</v>
      </c>
      <c r="J2505" s="8" t="s">
        <v>1536</v>
      </c>
      <c r="K2505" s="15" t="s">
        <v>10</v>
      </c>
      <c r="L2505" s="46">
        <v>-200</v>
      </c>
      <c r="M2505" s="15" t="s">
        <v>1472</v>
      </c>
      <c r="N2505" s="15" t="s">
        <v>11</v>
      </c>
      <c r="O2505" s="49">
        <v>5.49</v>
      </c>
      <c r="P2505" s="9">
        <f t="shared" si="238"/>
        <v>-1098</v>
      </c>
      <c r="Q2505" s="10">
        <f t="shared" si="239"/>
        <v>7.3003400000000003</v>
      </c>
      <c r="R2505" s="10">
        <f t="shared" si="240"/>
        <v>0.752</v>
      </c>
      <c r="S2505" s="11">
        <f t="shared" si="241"/>
        <v>-150.4</v>
      </c>
      <c r="T2505" s="10" t="s">
        <v>349</v>
      </c>
      <c r="U2505" s="15" t="s">
        <v>36</v>
      </c>
    </row>
    <row r="2506" spans="1:21">
      <c r="A2506" s="15" t="s">
        <v>895</v>
      </c>
      <c r="B2506" s="16">
        <v>45666</v>
      </c>
      <c r="C2506" s="16">
        <v>45650</v>
      </c>
      <c r="D2506" s="15" t="s">
        <v>696</v>
      </c>
      <c r="E2506" s="15" t="s">
        <v>697</v>
      </c>
      <c r="G2506" s="15" t="s">
        <v>699</v>
      </c>
      <c r="H2506" s="15" t="s">
        <v>694</v>
      </c>
      <c r="I2506" s="15" t="s">
        <v>695</v>
      </c>
      <c r="J2506" s="8" t="s">
        <v>1536</v>
      </c>
      <c r="K2506" s="15" t="s">
        <v>10</v>
      </c>
      <c r="L2506" s="46">
        <v>1000</v>
      </c>
      <c r="M2506" s="15" t="s">
        <v>1472</v>
      </c>
      <c r="N2506" s="15" t="s">
        <v>11</v>
      </c>
      <c r="O2506" s="49">
        <v>5.49</v>
      </c>
      <c r="P2506" s="9">
        <f t="shared" si="238"/>
        <v>5490</v>
      </c>
      <c r="Q2506" s="10">
        <f t="shared" si="239"/>
        <v>7.3003400000000003</v>
      </c>
      <c r="R2506" s="10">
        <f t="shared" si="240"/>
        <v>0.752</v>
      </c>
      <c r="S2506" s="11">
        <f t="shared" si="241"/>
        <v>752</v>
      </c>
      <c r="T2506" s="10" t="s">
        <v>349</v>
      </c>
      <c r="U2506" s="15" t="s">
        <v>36</v>
      </c>
    </row>
    <row r="2507" spans="1:21">
      <c r="A2507" s="15" t="s">
        <v>702</v>
      </c>
      <c r="B2507" s="16">
        <v>45666</v>
      </c>
      <c r="C2507" s="16">
        <v>45610</v>
      </c>
      <c r="D2507" s="15" t="s">
        <v>696</v>
      </c>
      <c r="E2507" s="15" t="s">
        <v>697</v>
      </c>
      <c r="G2507" s="15" t="s">
        <v>758</v>
      </c>
      <c r="H2507" s="15" t="s">
        <v>700</v>
      </c>
      <c r="I2507" s="15" t="s">
        <v>701</v>
      </c>
      <c r="J2507" s="8" t="s">
        <v>1536</v>
      </c>
      <c r="K2507" s="15" t="s">
        <v>10</v>
      </c>
      <c r="L2507" s="46">
        <v>-470</v>
      </c>
      <c r="M2507" s="15" t="s">
        <v>1472</v>
      </c>
      <c r="N2507" s="15" t="s">
        <v>11</v>
      </c>
      <c r="O2507" s="49">
        <v>6.01</v>
      </c>
      <c r="P2507" s="9">
        <f t="shared" si="238"/>
        <v>-2824.7</v>
      </c>
      <c r="Q2507" s="10">
        <f t="shared" si="239"/>
        <v>7.3003400000000003</v>
      </c>
      <c r="R2507" s="10">
        <f t="shared" si="240"/>
        <v>0.82320000000000004</v>
      </c>
      <c r="S2507" s="11">
        <f t="shared" si="241"/>
        <v>-386.9</v>
      </c>
      <c r="T2507" s="10" t="s">
        <v>349</v>
      </c>
      <c r="U2507" s="15" t="s">
        <v>36</v>
      </c>
    </row>
    <row r="2508" spans="1:21">
      <c r="A2508" s="15" t="s">
        <v>894</v>
      </c>
      <c r="B2508" s="16">
        <v>45666</v>
      </c>
      <c r="C2508" s="16">
        <v>45653</v>
      </c>
      <c r="D2508" s="15" t="s">
        <v>696</v>
      </c>
      <c r="E2508" s="15" t="s">
        <v>697</v>
      </c>
      <c r="G2508" s="15" t="s">
        <v>699</v>
      </c>
      <c r="H2508" s="15" t="s">
        <v>700</v>
      </c>
      <c r="I2508" s="15" t="s">
        <v>701</v>
      </c>
      <c r="J2508" s="8" t="s">
        <v>1536</v>
      </c>
      <c r="K2508" s="15" t="s">
        <v>10</v>
      </c>
      <c r="L2508" s="46">
        <v>1000</v>
      </c>
      <c r="M2508" s="15" t="s">
        <v>1472</v>
      </c>
      <c r="N2508" s="15" t="s">
        <v>11</v>
      </c>
      <c r="O2508" s="49">
        <v>6.01</v>
      </c>
      <c r="P2508" s="9">
        <f t="shared" si="238"/>
        <v>6010</v>
      </c>
      <c r="Q2508" s="10">
        <f t="shared" si="239"/>
        <v>7.3003400000000003</v>
      </c>
      <c r="R2508" s="10">
        <f t="shared" si="240"/>
        <v>0.82320000000000004</v>
      </c>
      <c r="S2508" s="11">
        <f t="shared" si="241"/>
        <v>823.2</v>
      </c>
      <c r="T2508" s="10" t="s">
        <v>349</v>
      </c>
      <c r="U2508" s="15" t="s">
        <v>36</v>
      </c>
    </row>
    <row r="2509" spans="1:21">
      <c r="A2509" s="15" t="s">
        <v>836</v>
      </c>
      <c r="B2509" s="16">
        <v>45666</v>
      </c>
      <c r="C2509" s="16">
        <v>45615</v>
      </c>
      <c r="D2509" s="15" t="s">
        <v>830</v>
      </c>
      <c r="E2509" s="15" t="s">
        <v>831</v>
      </c>
      <c r="G2509" s="15" t="s">
        <v>833</v>
      </c>
      <c r="H2509" s="15" t="s">
        <v>834</v>
      </c>
      <c r="I2509" s="15" t="s">
        <v>835</v>
      </c>
      <c r="J2509" s="8" t="str">
        <f t="shared" ref="J2509:J2518" si="242">+LEFT(U2509,4)</f>
        <v>SKU-</v>
      </c>
      <c r="K2509" s="15" t="s">
        <v>98</v>
      </c>
      <c r="L2509" s="46">
        <v>1000</v>
      </c>
      <c r="M2509" s="15" t="s">
        <v>1472</v>
      </c>
      <c r="N2509" s="15" t="s">
        <v>11</v>
      </c>
      <c r="O2509" s="49">
        <v>4.9154</v>
      </c>
      <c r="P2509" s="9">
        <f t="shared" si="238"/>
        <v>4915.3999999999996</v>
      </c>
      <c r="Q2509" s="10">
        <f t="shared" si="239"/>
        <v>7.3003400000000003</v>
      </c>
      <c r="R2509" s="10">
        <f t="shared" si="240"/>
        <v>0.67330000000000001</v>
      </c>
      <c r="S2509" s="11">
        <f t="shared" si="241"/>
        <v>673.3</v>
      </c>
      <c r="T2509" s="10" t="s">
        <v>349</v>
      </c>
      <c r="U2509" s="15" t="s">
        <v>2</v>
      </c>
    </row>
    <row r="2510" spans="1:21">
      <c r="A2510" s="15" t="s">
        <v>832</v>
      </c>
      <c r="B2510" s="16">
        <v>45666</v>
      </c>
      <c r="C2510" s="16">
        <v>45615</v>
      </c>
      <c r="D2510" s="15" t="s">
        <v>830</v>
      </c>
      <c r="E2510" s="15" t="s">
        <v>831</v>
      </c>
      <c r="G2510" s="15" t="s">
        <v>833</v>
      </c>
      <c r="H2510" s="15" t="s">
        <v>828</v>
      </c>
      <c r="I2510" s="15" t="s">
        <v>829</v>
      </c>
      <c r="J2510" s="8" t="str">
        <f t="shared" si="242"/>
        <v>SKU-</v>
      </c>
      <c r="K2510" s="15" t="s">
        <v>98</v>
      </c>
      <c r="L2510" s="46">
        <v>1000</v>
      </c>
      <c r="M2510" s="15" t="s">
        <v>1472</v>
      </c>
      <c r="N2510" s="15" t="s">
        <v>11</v>
      </c>
      <c r="O2510" s="49">
        <v>5.0862999999999996</v>
      </c>
      <c r="P2510" s="9">
        <f t="shared" si="238"/>
        <v>5086.3</v>
      </c>
      <c r="Q2510" s="10">
        <f t="shared" si="239"/>
        <v>7.3003400000000003</v>
      </c>
      <c r="R2510" s="10">
        <f t="shared" si="240"/>
        <v>0.69669999999999999</v>
      </c>
      <c r="S2510" s="11">
        <f t="shared" si="241"/>
        <v>696.7</v>
      </c>
      <c r="T2510" s="10" t="s">
        <v>349</v>
      </c>
      <c r="U2510" s="15" t="s">
        <v>2</v>
      </c>
    </row>
    <row r="2511" spans="1:21">
      <c r="A2511" s="15" t="s">
        <v>780</v>
      </c>
      <c r="B2511" s="16">
        <v>45666</v>
      </c>
      <c r="C2511" s="16">
        <v>45615</v>
      </c>
      <c r="D2511" s="15" t="s">
        <v>149</v>
      </c>
      <c r="E2511" s="15" t="s">
        <v>150</v>
      </c>
      <c r="G2511" s="15" t="s">
        <v>779</v>
      </c>
      <c r="H2511" s="15" t="s">
        <v>345</v>
      </c>
      <c r="I2511" s="15" t="s">
        <v>346</v>
      </c>
      <c r="J2511" s="8" t="str">
        <f t="shared" si="242"/>
        <v>SKU-</v>
      </c>
      <c r="K2511" s="15" t="s">
        <v>98</v>
      </c>
      <c r="L2511" s="46">
        <v>4520</v>
      </c>
      <c r="M2511" s="15" t="s">
        <v>1472</v>
      </c>
      <c r="N2511" s="15" t="s">
        <v>11</v>
      </c>
      <c r="O2511" s="49">
        <v>7.4157999999999999</v>
      </c>
      <c r="P2511" s="9">
        <f t="shared" si="238"/>
        <v>33519.42</v>
      </c>
      <c r="Q2511" s="10">
        <f t="shared" si="239"/>
        <v>7.3003400000000003</v>
      </c>
      <c r="R2511" s="10">
        <f t="shared" si="240"/>
        <v>1.0158</v>
      </c>
      <c r="S2511" s="11">
        <f t="shared" si="241"/>
        <v>4591.42</v>
      </c>
      <c r="T2511" s="10" t="s">
        <v>349</v>
      </c>
      <c r="U2511" s="15" t="s">
        <v>2</v>
      </c>
    </row>
    <row r="2512" spans="1:21">
      <c r="A2512" s="15" t="s">
        <v>347</v>
      </c>
      <c r="B2512" s="16">
        <v>45666</v>
      </c>
      <c r="C2512" s="16">
        <v>45639</v>
      </c>
      <c r="D2512" s="15" t="s">
        <v>149</v>
      </c>
      <c r="E2512" s="15" t="s">
        <v>150</v>
      </c>
      <c r="G2512" s="15" t="s">
        <v>757</v>
      </c>
      <c r="H2512" s="15" t="s">
        <v>345</v>
      </c>
      <c r="I2512" s="15" t="s">
        <v>346</v>
      </c>
      <c r="J2512" s="8" t="str">
        <f t="shared" si="242"/>
        <v>SKU-</v>
      </c>
      <c r="K2512" s="15" t="s">
        <v>98</v>
      </c>
      <c r="L2512" s="46">
        <v>1920</v>
      </c>
      <c r="M2512" s="15" t="s">
        <v>1472</v>
      </c>
      <c r="N2512" s="15" t="s">
        <v>11</v>
      </c>
      <c r="O2512" s="49">
        <v>7.4157999999999999</v>
      </c>
      <c r="P2512" s="9">
        <f t="shared" si="238"/>
        <v>14238.34</v>
      </c>
      <c r="Q2512" s="10">
        <f t="shared" si="239"/>
        <v>7.3003400000000003</v>
      </c>
      <c r="R2512" s="10">
        <f t="shared" si="240"/>
        <v>1.0158</v>
      </c>
      <c r="S2512" s="11">
        <f t="shared" si="241"/>
        <v>1950.34</v>
      </c>
      <c r="T2512" s="10" t="s">
        <v>349</v>
      </c>
      <c r="U2512" s="15" t="s">
        <v>2</v>
      </c>
    </row>
    <row r="2513" spans="1:21">
      <c r="A2513" s="15" t="s">
        <v>347</v>
      </c>
      <c r="B2513" s="16">
        <v>45666</v>
      </c>
      <c r="C2513" s="16">
        <v>45639</v>
      </c>
      <c r="D2513" s="15" t="s">
        <v>149</v>
      </c>
      <c r="E2513" s="15" t="s">
        <v>150</v>
      </c>
      <c r="G2513" s="15" t="s">
        <v>779</v>
      </c>
      <c r="H2513" s="15" t="s">
        <v>345</v>
      </c>
      <c r="I2513" s="15" t="s">
        <v>346</v>
      </c>
      <c r="J2513" s="8" t="str">
        <f t="shared" si="242"/>
        <v>SKU-</v>
      </c>
      <c r="K2513" s="15" t="s">
        <v>98</v>
      </c>
      <c r="L2513" s="46">
        <v>680</v>
      </c>
      <c r="M2513" s="15" t="s">
        <v>1472</v>
      </c>
      <c r="N2513" s="15" t="s">
        <v>11</v>
      </c>
      <c r="O2513" s="49">
        <v>7.4157999999999999</v>
      </c>
      <c r="P2513" s="9">
        <f t="shared" si="238"/>
        <v>5042.74</v>
      </c>
      <c r="Q2513" s="10">
        <f t="shared" si="239"/>
        <v>7.3003400000000003</v>
      </c>
      <c r="R2513" s="10">
        <f t="shared" si="240"/>
        <v>1.0158</v>
      </c>
      <c r="S2513" s="11">
        <f t="shared" si="241"/>
        <v>690.74</v>
      </c>
      <c r="T2513" s="10" t="s">
        <v>349</v>
      </c>
      <c r="U2513" s="15" t="s">
        <v>2</v>
      </c>
    </row>
    <row r="2514" spans="1:21">
      <c r="A2514" s="15" t="s">
        <v>755</v>
      </c>
      <c r="B2514" s="16">
        <v>45666</v>
      </c>
      <c r="C2514" s="16">
        <v>45651</v>
      </c>
      <c r="D2514" s="15" t="s">
        <v>746</v>
      </c>
      <c r="E2514" s="15" t="s">
        <v>747</v>
      </c>
      <c r="G2514" s="15" t="s">
        <v>756</v>
      </c>
      <c r="H2514" s="15" t="s">
        <v>753</v>
      </c>
      <c r="I2514" s="15" t="s">
        <v>754</v>
      </c>
      <c r="J2514" s="8" t="str">
        <f t="shared" si="242"/>
        <v>SSM-</v>
      </c>
      <c r="K2514" s="15" t="s">
        <v>10</v>
      </c>
      <c r="L2514" s="46">
        <v>1500</v>
      </c>
      <c r="M2514" s="15" t="s">
        <v>1472</v>
      </c>
      <c r="N2514" s="15" t="s">
        <v>11</v>
      </c>
      <c r="O2514" s="49">
        <v>0.94689999999999996</v>
      </c>
      <c r="P2514" s="9">
        <f t="shared" si="238"/>
        <v>1420.35</v>
      </c>
      <c r="Q2514" s="10">
        <f t="shared" si="239"/>
        <v>7.3003400000000003</v>
      </c>
      <c r="R2514" s="10">
        <f t="shared" si="240"/>
        <v>0.12970000000000001</v>
      </c>
      <c r="S2514" s="11">
        <f t="shared" si="241"/>
        <v>194.55</v>
      </c>
      <c r="T2514" s="10" t="s">
        <v>349</v>
      </c>
      <c r="U2514" s="15" t="s">
        <v>33</v>
      </c>
    </row>
    <row r="2515" spans="1:21">
      <c r="A2515" s="15" t="s">
        <v>752</v>
      </c>
      <c r="B2515" s="16">
        <v>45666</v>
      </c>
      <c r="C2515" s="16">
        <v>45664</v>
      </c>
      <c r="D2515" s="15" t="s">
        <v>746</v>
      </c>
      <c r="E2515" s="15" t="s">
        <v>747</v>
      </c>
      <c r="G2515" s="15" t="s">
        <v>749</v>
      </c>
      <c r="H2515" s="15" t="s">
        <v>750</v>
      </c>
      <c r="I2515" s="15" t="s">
        <v>751</v>
      </c>
      <c r="J2515" s="8" t="str">
        <f t="shared" si="242"/>
        <v>SSM-</v>
      </c>
      <c r="K2515" s="15" t="s">
        <v>10</v>
      </c>
      <c r="L2515" s="46">
        <v>2500</v>
      </c>
      <c r="M2515" s="15" t="s">
        <v>1472</v>
      </c>
      <c r="N2515" s="15" t="s">
        <v>11</v>
      </c>
      <c r="O2515" s="49">
        <v>1.0530999999999999</v>
      </c>
      <c r="P2515" s="9">
        <f t="shared" si="238"/>
        <v>2632.75</v>
      </c>
      <c r="Q2515" s="10">
        <f t="shared" si="239"/>
        <v>7.3003400000000003</v>
      </c>
      <c r="R2515" s="10">
        <f t="shared" si="240"/>
        <v>0.14430000000000001</v>
      </c>
      <c r="S2515" s="11">
        <f t="shared" si="241"/>
        <v>360.75</v>
      </c>
      <c r="T2515" s="10" t="s">
        <v>349</v>
      </c>
      <c r="U2515" s="15" t="s">
        <v>33</v>
      </c>
    </row>
    <row r="2516" spans="1:21">
      <c r="A2516" s="15" t="s">
        <v>748</v>
      </c>
      <c r="B2516" s="16">
        <v>45666</v>
      </c>
      <c r="C2516" s="16">
        <v>45664</v>
      </c>
      <c r="D2516" s="15" t="s">
        <v>746</v>
      </c>
      <c r="E2516" s="15" t="s">
        <v>747</v>
      </c>
      <c r="G2516" s="15" t="s">
        <v>749</v>
      </c>
      <c r="H2516" s="15" t="s">
        <v>744</v>
      </c>
      <c r="I2516" s="15" t="s">
        <v>745</v>
      </c>
      <c r="J2516" s="8" t="str">
        <f t="shared" si="242"/>
        <v>SSM-</v>
      </c>
      <c r="K2516" s="15" t="s">
        <v>10</v>
      </c>
      <c r="L2516" s="46">
        <v>600</v>
      </c>
      <c r="M2516" s="15" t="s">
        <v>1472</v>
      </c>
      <c r="N2516" s="15" t="s">
        <v>11</v>
      </c>
      <c r="O2516" s="49">
        <v>1.0972999999999999</v>
      </c>
      <c r="P2516" s="9">
        <f t="shared" si="238"/>
        <v>658.38</v>
      </c>
      <c r="Q2516" s="10">
        <f t="shared" si="239"/>
        <v>7.3003400000000003</v>
      </c>
      <c r="R2516" s="10">
        <f t="shared" si="240"/>
        <v>0.15029999999999999</v>
      </c>
      <c r="S2516" s="11">
        <f t="shared" si="241"/>
        <v>90.18</v>
      </c>
      <c r="T2516" s="10" t="s">
        <v>349</v>
      </c>
      <c r="U2516" s="15" t="s">
        <v>33</v>
      </c>
    </row>
    <row r="2517" spans="1:21">
      <c r="A2517" s="15" t="s">
        <v>774</v>
      </c>
      <c r="B2517" s="16">
        <v>45666</v>
      </c>
      <c r="C2517" s="16">
        <v>45646</v>
      </c>
      <c r="D2517" s="15" t="s">
        <v>569</v>
      </c>
      <c r="E2517" s="15" t="s">
        <v>570</v>
      </c>
      <c r="G2517" s="15" t="s">
        <v>762</v>
      </c>
      <c r="H2517" s="15" t="s">
        <v>772</v>
      </c>
      <c r="I2517" s="15" t="s">
        <v>773</v>
      </c>
      <c r="J2517" s="8" t="str">
        <f t="shared" si="242"/>
        <v>WHR-</v>
      </c>
      <c r="K2517" s="15" t="s">
        <v>10</v>
      </c>
      <c r="L2517" s="46">
        <v>9200</v>
      </c>
      <c r="M2517" s="15" t="s">
        <v>1472</v>
      </c>
      <c r="N2517" s="15" t="s">
        <v>11</v>
      </c>
      <c r="O2517" s="49">
        <v>0.4365</v>
      </c>
      <c r="P2517" s="9">
        <f t="shared" si="238"/>
        <v>4015.8</v>
      </c>
      <c r="Q2517" s="10">
        <f t="shared" si="239"/>
        <v>7.3003400000000003</v>
      </c>
      <c r="R2517" s="10">
        <f t="shared" si="240"/>
        <v>5.9799999999999999E-2</v>
      </c>
      <c r="S2517" s="11">
        <f t="shared" si="241"/>
        <v>550.16</v>
      </c>
      <c r="T2517" s="10" t="s">
        <v>349</v>
      </c>
      <c r="U2517" s="15" t="s">
        <v>248</v>
      </c>
    </row>
    <row r="2518" spans="1:21">
      <c r="A2518" s="15" t="s">
        <v>927</v>
      </c>
      <c r="B2518" s="16">
        <v>45665</v>
      </c>
      <c r="C2518" s="16">
        <v>45660</v>
      </c>
      <c r="D2518" s="15" t="s">
        <v>925</v>
      </c>
      <c r="E2518" s="15" t="s">
        <v>926</v>
      </c>
      <c r="G2518" s="15" t="s">
        <v>451</v>
      </c>
      <c r="H2518" s="15" t="s">
        <v>923</v>
      </c>
      <c r="I2518" s="15" t="s">
        <v>924</v>
      </c>
      <c r="J2518" s="8" t="str">
        <f t="shared" si="242"/>
        <v>FG--</v>
      </c>
      <c r="K2518" s="15" t="s">
        <v>10</v>
      </c>
      <c r="L2518" s="46">
        <v>530</v>
      </c>
      <c r="M2518" s="15" t="s">
        <v>1472</v>
      </c>
      <c r="N2518" s="15" t="s">
        <v>11</v>
      </c>
      <c r="O2518" s="49">
        <v>0.30170000000000002</v>
      </c>
      <c r="P2518" s="9">
        <f t="shared" si="238"/>
        <v>159.9</v>
      </c>
      <c r="Q2518" s="10">
        <f t="shared" si="239"/>
        <v>7.3003400000000003</v>
      </c>
      <c r="R2518" s="10">
        <f t="shared" si="240"/>
        <v>4.1300000000000003E-2</v>
      </c>
      <c r="S2518" s="11">
        <f t="shared" si="241"/>
        <v>21.89</v>
      </c>
      <c r="T2518" s="10" t="s">
        <v>349</v>
      </c>
      <c r="U2518" s="15" t="s">
        <v>64</v>
      </c>
    </row>
    <row r="2519" spans="1:21">
      <c r="A2519" s="15" t="s">
        <v>705</v>
      </c>
      <c r="B2519" s="16">
        <v>45665</v>
      </c>
      <c r="C2519" s="16">
        <v>45639</v>
      </c>
      <c r="D2519" s="15" t="s">
        <v>287</v>
      </c>
      <c r="E2519" s="15" t="s">
        <v>288</v>
      </c>
      <c r="G2519" s="15" t="s">
        <v>938</v>
      </c>
      <c r="H2519" s="15" t="s">
        <v>703</v>
      </c>
      <c r="I2519" s="15" t="s">
        <v>704</v>
      </c>
      <c r="J2519" s="8" t="s">
        <v>1478</v>
      </c>
      <c r="K2519" s="15" t="s">
        <v>10</v>
      </c>
      <c r="L2519" s="46">
        <v>2100</v>
      </c>
      <c r="M2519" s="15" t="s">
        <v>1472</v>
      </c>
      <c r="N2519" s="15" t="s">
        <v>11</v>
      </c>
      <c r="O2519" s="49">
        <v>7.4237000000000002</v>
      </c>
      <c r="P2519" s="9">
        <f t="shared" si="238"/>
        <v>15589.77</v>
      </c>
      <c r="Q2519" s="10">
        <f t="shared" si="239"/>
        <v>7.3003400000000003</v>
      </c>
      <c r="R2519" s="10">
        <f t="shared" si="240"/>
        <v>1.0168999999999999</v>
      </c>
      <c r="S2519" s="11">
        <f t="shared" si="241"/>
        <v>2135.4899999999998</v>
      </c>
      <c r="T2519" s="10" t="s">
        <v>349</v>
      </c>
      <c r="U2519" s="15" t="s">
        <v>36</v>
      </c>
    </row>
    <row r="2520" spans="1:21">
      <c r="A2520" s="15" t="s">
        <v>937</v>
      </c>
      <c r="B2520" s="16">
        <v>45665</v>
      </c>
      <c r="C2520" s="16">
        <v>45639</v>
      </c>
      <c r="D2520" s="15" t="s">
        <v>287</v>
      </c>
      <c r="E2520" s="15" t="s">
        <v>288</v>
      </c>
      <c r="G2520" s="15" t="s">
        <v>938</v>
      </c>
      <c r="H2520" s="15" t="s">
        <v>935</v>
      </c>
      <c r="I2520" s="15" t="s">
        <v>936</v>
      </c>
      <c r="J2520" s="8" t="s">
        <v>1478</v>
      </c>
      <c r="K2520" s="15" t="s">
        <v>10</v>
      </c>
      <c r="L2520" s="46">
        <v>2100</v>
      </c>
      <c r="M2520" s="15" t="s">
        <v>1472</v>
      </c>
      <c r="N2520" s="15" t="s">
        <v>11</v>
      </c>
      <c r="O2520" s="49">
        <v>7.4237000000000002</v>
      </c>
      <c r="P2520" s="9">
        <f t="shared" si="238"/>
        <v>15589.77</v>
      </c>
      <c r="Q2520" s="10">
        <f t="shared" si="239"/>
        <v>7.3003400000000003</v>
      </c>
      <c r="R2520" s="10">
        <f t="shared" si="240"/>
        <v>1.0168999999999999</v>
      </c>
      <c r="S2520" s="11">
        <f t="shared" si="241"/>
        <v>2135.4899999999998</v>
      </c>
      <c r="T2520" s="10" t="s">
        <v>349</v>
      </c>
      <c r="U2520" s="15" t="s">
        <v>36</v>
      </c>
    </row>
    <row r="2521" spans="1:21">
      <c r="A2521" s="15" t="s">
        <v>844</v>
      </c>
      <c r="B2521" s="16">
        <v>45665</v>
      </c>
      <c r="C2521" s="16">
        <v>45638</v>
      </c>
      <c r="D2521" s="15" t="s">
        <v>287</v>
      </c>
      <c r="E2521" s="15" t="s">
        <v>288</v>
      </c>
      <c r="G2521" s="15" t="s">
        <v>938</v>
      </c>
      <c r="H2521" s="15" t="s">
        <v>842</v>
      </c>
      <c r="I2521" s="15" t="s">
        <v>843</v>
      </c>
      <c r="J2521" s="8" t="str">
        <f>+LEFT(U2521,4)</f>
        <v>GLID</v>
      </c>
      <c r="K2521" s="15" t="s">
        <v>10</v>
      </c>
      <c r="L2521" s="46">
        <v>1200</v>
      </c>
      <c r="M2521" s="15" t="s">
        <v>1472</v>
      </c>
      <c r="N2521" s="15" t="s">
        <v>11</v>
      </c>
      <c r="O2521" s="49">
        <v>9.31</v>
      </c>
      <c r="P2521" s="9">
        <f t="shared" si="238"/>
        <v>11172</v>
      </c>
      <c r="Q2521" s="10">
        <f t="shared" si="239"/>
        <v>7.3003400000000003</v>
      </c>
      <c r="R2521" s="10">
        <f t="shared" si="240"/>
        <v>1.2753000000000001</v>
      </c>
      <c r="S2521" s="11">
        <f t="shared" si="241"/>
        <v>1530.36</v>
      </c>
      <c r="T2521" s="10" t="s">
        <v>349</v>
      </c>
      <c r="U2521" s="15" t="s">
        <v>78</v>
      </c>
    </row>
    <row r="2522" spans="1:21">
      <c r="A2522" s="15" t="s">
        <v>840</v>
      </c>
      <c r="B2522" s="16">
        <v>45665</v>
      </c>
      <c r="C2522" s="16">
        <v>45638</v>
      </c>
      <c r="D2522" s="15" t="s">
        <v>287</v>
      </c>
      <c r="E2522" s="15" t="s">
        <v>288</v>
      </c>
      <c r="G2522" s="15" t="s">
        <v>938</v>
      </c>
      <c r="H2522" s="15" t="s">
        <v>838</v>
      </c>
      <c r="I2522" s="15" t="s">
        <v>839</v>
      </c>
      <c r="J2522" s="8" t="str">
        <f>+LEFT(U2522,4)</f>
        <v>GLID</v>
      </c>
      <c r="K2522" s="15" t="s">
        <v>10</v>
      </c>
      <c r="L2522" s="46">
        <v>1400</v>
      </c>
      <c r="M2522" s="15" t="s">
        <v>1472</v>
      </c>
      <c r="N2522" s="15" t="s">
        <v>11</v>
      </c>
      <c r="O2522" s="49">
        <v>9.31</v>
      </c>
      <c r="P2522" s="9">
        <f t="shared" si="238"/>
        <v>13034</v>
      </c>
      <c r="Q2522" s="10">
        <f t="shared" si="239"/>
        <v>7.3003400000000003</v>
      </c>
      <c r="R2522" s="10">
        <f t="shared" si="240"/>
        <v>1.2753000000000001</v>
      </c>
      <c r="S2522" s="11">
        <f t="shared" si="241"/>
        <v>1785.42</v>
      </c>
      <c r="T2522" s="10" t="s">
        <v>349</v>
      </c>
      <c r="U2522" s="15" t="s">
        <v>78</v>
      </c>
    </row>
    <row r="2523" spans="1:21">
      <c r="A2523" s="15" t="s">
        <v>922</v>
      </c>
      <c r="B2523" s="16">
        <v>45665</v>
      </c>
      <c r="C2523" s="16">
        <v>45646</v>
      </c>
      <c r="D2523" s="15" t="s">
        <v>866</v>
      </c>
      <c r="E2523" s="15" t="s">
        <v>867</v>
      </c>
      <c r="G2523" s="15" t="s">
        <v>919</v>
      </c>
      <c r="H2523" s="15" t="s">
        <v>920</v>
      </c>
      <c r="I2523" s="15" t="s">
        <v>921</v>
      </c>
      <c r="J2523" s="8" t="s">
        <v>1484</v>
      </c>
      <c r="K2523" s="15" t="s">
        <v>10</v>
      </c>
      <c r="L2523" s="46">
        <v>15000</v>
      </c>
      <c r="M2523" s="15" t="s">
        <v>1472</v>
      </c>
      <c r="N2523" s="15" t="s">
        <v>11</v>
      </c>
      <c r="O2523" s="49">
        <v>5.2389000000000001</v>
      </c>
      <c r="P2523" s="9">
        <f t="shared" si="238"/>
        <v>78583.5</v>
      </c>
      <c r="Q2523" s="10">
        <f t="shared" si="239"/>
        <v>7.3003400000000003</v>
      </c>
      <c r="R2523" s="10">
        <f t="shared" si="240"/>
        <v>0.71760000000000002</v>
      </c>
      <c r="S2523" s="11">
        <f t="shared" si="241"/>
        <v>10764</v>
      </c>
      <c r="T2523" s="10" t="s">
        <v>349</v>
      </c>
      <c r="U2523" s="15" t="s">
        <v>36</v>
      </c>
    </row>
    <row r="2524" spans="1:21">
      <c r="A2524" s="15" t="s">
        <v>910</v>
      </c>
      <c r="B2524" s="16">
        <v>45665</v>
      </c>
      <c r="C2524" s="16">
        <v>45287</v>
      </c>
      <c r="D2524" s="15" t="s">
        <v>866</v>
      </c>
      <c r="E2524" s="15" t="s">
        <v>867</v>
      </c>
      <c r="G2524" s="15" t="s">
        <v>911</v>
      </c>
      <c r="H2524" s="15" t="s">
        <v>908</v>
      </c>
      <c r="I2524" s="15" t="s">
        <v>909</v>
      </c>
      <c r="J2524" s="8" t="s">
        <v>1484</v>
      </c>
      <c r="K2524" s="15" t="s">
        <v>10</v>
      </c>
      <c r="L2524" s="46">
        <v>4008</v>
      </c>
      <c r="M2524" s="15" t="s">
        <v>1472</v>
      </c>
      <c r="N2524" s="15" t="s">
        <v>11</v>
      </c>
      <c r="O2524" s="49">
        <v>5.3804999999999996</v>
      </c>
      <c r="P2524" s="9">
        <f t="shared" si="238"/>
        <v>21565.040000000001</v>
      </c>
      <c r="Q2524" s="10">
        <f t="shared" si="239"/>
        <v>7.3003400000000003</v>
      </c>
      <c r="R2524" s="10">
        <f t="shared" si="240"/>
        <v>0.73699999999999999</v>
      </c>
      <c r="S2524" s="11">
        <f t="shared" si="241"/>
        <v>2953.9</v>
      </c>
      <c r="T2524" s="10" t="s">
        <v>349</v>
      </c>
      <c r="U2524" s="15" t="s">
        <v>36</v>
      </c>
    </row>
    <row r="2525" spans="1:21">
      <c r="A2525" s="15" t="s">
        <v>918</v>
      </c>
      <c r="B2525" s="16">
        <v>45665</v>
      </c>
      <c r="C2525" s="16">
        <v>45646</v>
      </c>
      <c r="D2525" s="15" t="s">
        <v>866</v>
      </c>
      <c r="E2525" s="15" t="s">
        <v>867</v>
      </c>
      <c r="G2525" s="15" t="s">
        <v>919</v>
      </c>
      <c r="H2525" s="15" t="s">
        <v>916</v>
      </c>
      <c r="I2525" s="15" t="s">
        <v>917</v>
      </c>
      <c r="J2525" s="8" t="s">
        <v>1484</v>
      </c>
      <c r="K2525" s="15" t="s">
        <v>10</v>
      </c>
      <c r="L2525" s="46">
        <v>19992</v>
      </c>
      <c r="M2525" s="15" t="s">
        <v>1472</v>
      </c>
      <c r="N2525" s="15" t="s">
        <v>11</v>
      </c>
      <c r="O2525" s="49">
        <v>5.9381000000000004</v>
      </c>
      <c r="P2525" s="9">
        <f t="shared" si="238"/>
        <v>118714.5</v>
      </c>
      <c r="Q2525" s="10">
        <f t="shared" si="239"/>
        <v>7.3003400000000003</v>
      </c>
      <c r="R2525" s="10">
        <f t="shared" si="240"/>
        <v>0.81340000000000001</v>
      </c>
      <c r="S2525" s="11">
        <f t="shared" si="241"/>
        <v>16261.49</v>
      </c>
      <c r="T2525" s="10" t="s">
        <v>349</v>
      </c>
      <c r="U2525" s="15" t="s">
        <v>36</v>
      </c>
    </row>
    <row r="2526" spans="1:21">
      <c r="A2526" s="15" t="s">
        <v>914</v>
      </c>
      <c r="B2526" s="16">
        <v>45665</v>
      </c>
      <c r="C2526" s="16">
        <v>45526</v>
      </c>
      <c r="D2526" s="15" t="s">
        <v>866</v>
      </c>
      <c r="E2526" s="15" t="s">
        <v>867</v>
      </c>
      <c r="G2526" s="15" t="s">
        <v>915</v>
      </c>
      <c r="H2526" s="15" t="s">
        <v>912</v>
      </c>
      <c r="I2526" s="15" t="s">
        <v>913</v>
      </c>
      <c r="J2526" s="8" t="s">
        <v>1484</v>
      </c>
      <c r="K2526" s="15" t="s">
        <v>10</v>
      </c>
      <c r="L2526" s="46">
        <v>4400</v>
      </c>
      <c r="M2526" s="15" t="s">
        <v>1472</v>
      </c>
      <c r="N2526" s="15" t="s">
        <v>11</v>
      </c>
      <c r="O2526" s="49">
        <v>6.5929000000000002</v>
      </c>
      <c r="P2526" s="9">
        <f t="shared" si="238"/>
        <v>29008.76</v>
      </c>
      <c r="Q2526" s="10">
        <f t="shared" si="239"/>
        <v>7.3003400000000003</v>
      </c>
      <c r="R2526" s="10">
        <f t="shared" si="240"/>
        <v>0.90310000000000001</v>
      </c>
      <c r="S2526" s="11">
        <f t="shared" si="241"/>
        <v>3973.64</v>
      </c>
      <c r="T2526" s="10" t="s">
        <v>349</v>
      </c>
      <c r="U2526" s="15" t="s">
        <v>36</v>
      </c>
    </row>
    <row r="2527" spans="1:21">
      <c r="A2527" s="15" t="s">
        <v>934</v>
      </c>
      <c r="B2527" s="16">
        <v>45665</v>
      </c>
      <c r="C2527" s="16">
        <v>45609</v>
      </c>
      <c r="D2527" s="15" t="s">
        <v>830</v>
      </c>
      <c r="E2527" s="15" t="s">
        <v>831</v>
      </c>
      <c r="G2527" s="15" t="s">
        <v>931</v>
      </c>
      <c r="H2527" s="15" t="s">
        <v>932</v>
      </c>
      <c r="I2527" s="15" t="s">
        <v>933</v>
      </c>
      <c r="J2527" s="8" t="str">
        <f t="shared" ref="J2527:J2558" si="243">+LEFT(U2527,4)</f>
        <v>LID-</v>
      </c>
      <c r="K2527" s="15" t="s">
        <v>369</v>
      </c>
      <c r="L2527" s="46">
        <v>730</v>
      </c>
      <c r="M2527" s="15" t="s">
        <v>1472</v>
      </c>
      <c r="N2527" s="15" t="s">
        <v>11</v>
      </c>
      <c r="O2527" s="49">
        <v>7.8</v>
      </c>
      <c r="P2527" s="9">
        <f t="shared" si="238"/>
        <v>5694</v>
      </c>
      <c r="Q2527" s="10">
        <f t="shared" si="239"/>
        <v>7.3003400000000003</v>
      </c>
      <c r="R2527" s="10">
        <f t="shared" si="240"/>
        <v>1.0684</v>
      </c>
      <c r="S2527" s="11">
        <f t="shared" si="241"/>
        <v>779.93</v>
      </c>
      <c r="T2527" s="10" t="s">
        <v>349</v>
      </c>
      <c r="U2527" s="15" t="s">
        <v>368</v>
      </c>
    </row>
    <row r="2528" spans="1:21">
      <c r="A2528" s="15" t="s">
        <v>930</v>
      </c>
      <c r="B2528" s="16">
        <v>45665</v>
      </c>
      <c r="C2528" s="16">
        <v>45609</v>
      </c>
      <c r="D2528" s="15" t="s">
        <v>830</v>
      </c>
      <c r="E2528" s="15" t="s">
        <v>831</v>
      </c>
      <c r="G2528" s="15" t="s">
        <v>931</v>
      </c>
      <c r="H2528" s="15" t="s">
        <v>928</v>
      </c>
      <c r="I2528" s="15" t="s">
        <v>929</v>
      </c>
      <c r="J2528" s="8" t="str">
        <f t="shared" si="243"/>
        <v>LID-</v>
      </c>
      <c r="K2528" s="15" t="s">
        <v>369</v>
      </c>
      <c r="L2528" s="46">
        <v>1330</v>
      </c>
      <c r="M2528" s="15" t="s">
        <v>1472</v>
      </c>
      <c r="N2528" s="15" t="s">
        <v>11</v>
      </c>
      <c r="O2528" s="49">
        <v>7.8</v>
      </c>
      <c r="P2528" s="9">
        <f t="shared" si="238"/>
        <v>10374</v>
      </c>
      <c r="Q2528" s="10">
        <f t="shared" si="239"/>
        <v>7.3003400000000003</v>
      </c>
      <c r="R2528" s="10">
        <f t="shared" si="240"/>
        <v>1.0684</v>
      </c>
      <c r="S2528" s="11">
        <f t="shared" si="241"/>
        <v>1420.97</v>
      </c>
      <c r="T2528" s="10" t="s">
        <v>349</v>
      </c>
      <c r="U2528" s="15" t="s">
        <v>368</v>
      </c>
    </row>
    <row r="2529" spans="1:21">
      <c r="A2529" s="15" t="s">
        <v>856</v>
      </c>
      <c r="B2529" s="16">
        <v>45664</v>
      </c>
      <c r="C2529" s="16">
        <v>45638</v>
      </c>
      <c r="D2529" s="15" t="s">
        <v>287</v>
      </c>
      <c r="E2529" s="15" t="s">
        <v>288</v>
      </c>
      <c r="G2529" s="15" t="s">
        <v>988</v>
      </c>
      <c r="H2529" s="15" t="s">
        <v>854</v>
      </c>
      <c r="I2529" s="15" t="s">
        <v>855</v>
      </c>
      <c r="J2529" s="8" t="str">
        <f t="shared" si="243"/>
        <v>GLID</v>
      </c>
      <c r="K2529" s="15" t="s">
        <v>10</v>
      </c>
      <c r="L2529" s="46">
        <v>4060</v>
      </c>
      <c r="M2529" s="15" t="s">
        <v>1472</v>
      </c>
      <c r="N2529" s="15" t="s">
        <v>11</v>
      </c>
      <c r="O2529" s="49">
        <v>7.9870000000000001</v>
      </c>
      <c r="P2529" s="9">
        <f t="shared" si="238"/>
        <v>32427.22</v>
      </c>
      <c r="Q2529" s="10">
        <f t="shared" si="239"/>
        <v>7.3003400000000003</v>
      </c>
      <c r="R2529" s="10">
        <f t="shared" si="240"/>
        <v>1.0941000000000001</v>
      </c>
      <c r="S2529" s="11">
        <f t="shared" si="241"/>
        <v>4442.05</v>
      </c>
      <c r="T2529" s="10" t="s">
        <v>349</v>
      </c>
      <c r="U2529" s="15" t="s">
        <v>78</v>
      </c>
    </row>
    <row r="2530" spans="1:21">
      <c r="A2530" s="15" t="s">
        <v>844</v>
      </c>
      <c r="B2530" s="16">
        <v>45664</v>
      </c>
      <c r="C2530" s="16">
        <v>45638</v>
      </c>
      <c r="D2530" s="15" t="s">
        <v>287</v>
      </c>
      <c r="E2530" s="15" t="s">
        <v>288</v>
      </c>
      <c r="G2530" s="15" t="s">
        <v>988</v>
      </c>
      <c r="H2530" s="15" t="s">
        <v>842</v>
      </c>
      <c r="I2530" s="15" t="s">
        <v>843</v>
      </c>
      <c r="J2530" s="8" t="str">
        <f t="shared" si="243"/>
        <v>GLID</v>
      </c>
      <c r="K2530" s="15" t="s">
        <v>10</v>
      </c>
      <c r="L2530" s="46">
        <v>1400</v>
      </c>
      <c r="M2530" s="15" t="s">
        <v>1472</v>
      </c>
      <c r="N2530" s="15" t="s">
        <v>11</v>
      </c>
      <c r="O2530" s="49">
        <v>9.31</v>
      </c>
      <c r="P2530" s="9">
        <f t="shared" si="238"/>
        <v>13034</v>
      </c>
      <c r="Q2530" s="10">
        <f t="shared" si="239"/>
        <v>7.3003400000000003</v>
      </c>
      <c r="R2530" s="10">
        <f t="shared" si="240"/>
        <v>1.2753000000000001</v>
      </c>
      <c r="S2530" s="11">
        <f t="shared" si="241"/>
        <v>1785.42</v>
      </c>
      <c r="T2530" s="10" t="s">
        <v>349</v>
      </c>
      <c r="U2530" s="15" t="s">
        <v>78</v>
      </c>
    </row>
    <row r="2531" spans="1:21">
      <c r="A2531" s="15" t="s">
        <v>996</v>
      </c>
      <c r="B2531" s="16">
        <v>45664</v>
      </c>
      <c r="C2531" s="16">
        <v>45610</v>
      </c>
      <c r="D2531" s="15" t="s">
        <v>263</v>
      </c>
      <c r="E2531" s="15" t="s">
        <v>0</v>
      </c>
      <c r="G2531" s="15" t="s">
        <v>992</v>
      </c>
      <c r="H2531" s="15" t="s">
        <v>989</v>
      </c>
      <c r="I2531" s="15" t="s">
        <v>990</v>
      </c>
      <c r="J2531" s="8" t="str">
        <f t="shared" si="243"/>
        <v>HDL-</v>
      </c>
      <c r="K2531" s="15" t="s">
        <v>10</v>
      </c>
      <c r="L2531" s="46">
        <v>550</v>
      </c>
      <c r="M2531" s="15" t="s">
        <v>1472</v>
      </c>
      <c r="N2531" s="15" t="s">
        <v>11</v>
      </c>
      <c r="O2531" s="49">
        <v>13.303100000000001</v>
      </c>
      <c r="P2531" s="9">
        <f t="shared" si="238"/>
        <v>7316.71</v>
      </c>
      <c r="Q2531" s="10">
        <f t="shared" si="239"/>
        <v>7.3003400000000003</v>
      </c>
      <c r="R2531" s="10">
        <f t="shared" si="240"/>
        <v>1.8223</v>
      </c>
      <c r="S2531" s="11">
        <f t="shared" si="241"/>
        <v>1002.27</v>
      </c>
      <c r="T2531" s="10" t="s">
        <v>349</v>
      </c>
      <c r="U2531" s="15" t="s">
        <v>228</v>
      </c>
    </row>
    <row r="2532" spans="1:21">
      <c r="A2532" s="15" t="s">
        <v>991</v>
      </c>
      <c r="B2532" s="16">
        <v>45664</v>
      </c>
      <c r="C2532" s="16">
        <v>45622</v>
      </c>
      <c r="D2532" s="15" t="s">
        <v>263</v>
      </c>
      <c r="E2532" s="15" t="s">
        <v>0</v>
      </c>
      <c r="G2532" s="15" t="s">
        <v>992</v>
      </c>
      <c r="H2532" s="15" t="s">
        <v>989</v>
      </c>
      <c r="I2532" s="15" t="s">
        <v>990</v>
      </c>
      <c r="J2532" s="8" t="str">
        <f t="shared" si="243"/>
        <v>HDL-</v>
      </c>
      <c r="K2532" s="15" t="s">
        <v>10</v>
      </c>
      <c r="L2532" s="46">
        <v>1020</v>
      </c>
      <c r="M2532" s="15" t="s">
        <v>1472</v>
      </c>
      <c r="N2532" s="15" t="s">
        <v>11</v>
      </c>
      <c r="O2532" s="49">
        <v>13.303100000000001</v>
      </c>
      <c r="P2532" s="9">
        <f t="shared" si="238"/>
        <v>13569.16</v>
      </c>
      <c r="Q2532" s="10">
        <f t="shared" si="239"/>
        <v>7.3003400000000003</v>
      </c>
      <c r="R2532" s="10">
        <f t="shared" si="240"/>
        <v>1.8223</v>
      </c>
      <c r="S2532" s="11">
        <f t="shared" si="241"/>
        <v>1858.75</v>
      </c>
      <c r="T2532" s="10" t="s">
        <v>349</v>
      </c>
      <c r="U2532" s="15" t="s">
        <v>228</v>
      </c>
    </row>
    <row r="2533" spans="1:21">
      <c r="A2533" s="15" t="s">
        <v>995</v>
      </c>
      <c r="B2533" s="16">
        <v>45664</v>
      </c>
      <c r="C2533" s="16">
        <v>45610</v>
      </c>
      <c r="D2533" s="15" t="s">
        <v>263</v>
      </c>
      <c r="E2533" s="15" t="s">
        <v>0</v>
      </c>
      <c r="G2533" s="15" t="s">
        <v>992</v>
      </c>
      <c r="H2533" s="15" t="s">
        <v>993</v>
      </c>
      <c r="I2533" s="15" t="s">
        <v>994</v>
      </c>
      <c r="J2533" s="8" t="str">
        <f t="shared" si="243"/>
        <v>HDL-</v>
      </c>
      <c r="K2533" s="15" t="s">
        <v>10</v>
      </c>
      <c r="L2533" s="46">
        <v>1550</v>
      </c>
      <c r="M2533" s="15" t="s">
        <v>1472</v>
      </c>
      <c r="N2533" s="15" t="s">
        <v>11</v>
      </c>
      <c r="O2533" s="49">
        <v>14.150399999999999</v>
      </c>
      <c r="P2533" s="9">
        <f t="shared" si="238"/>
        <v>21933.119999999999</v>
      </c>
      <c r="Q2533" s="10">
        <f t="shared" si="239"/>
        <v>7.3003400000000003</v>
      </c>
      <c r="R2533" s="10">
        <f t="shared" si="240"/>
        <v>1.9382999999999999</v>
      </c>
      <c r="S2533" s="11">
        <f t="shared" si="241"/>
        <v>3004.37</v>
      </c>
      <c r="T2533" s="10" t="s">
        <v>349</v>
      </c>
      <c r="U2533" s="15" t="s">
        <v>228</v>
      </c>
    </row>
    <row r="2534" spans="1:21">
      <c r="A2534" s="15" t="s">
        <v>978</v>
      </c>
      <c r="B2534" s="16">
        <v>45664</v>
      </c>
      <c r="C2534" s="16">
        <v>45622</v>
      </c>
      <c r="D2534" s="15" t="s">
        <v>121</v>
      </c>
      <c r="E2534" s="15" t="s">
        <v>122</v>
      </c>
      <c r="G2534" s="15" t="s">
        <v>972</v>
      </c>
      <c r="H2534" s="15" t="s">
        <v>976</v>
      </c>
      <c r="I2534" s="15" t="s">
        <v>977</v>
      </c>
      <c r="J2534" s="8" t="str">
        <f t="shared" si="243"/>
        <v>HDL-</v>
      </c>
      <c r="K2534" s="15" t="s">
        <v>10</v>
      </c>
      <c r="L2534" s="46">
        <v>1020</v>
      </c>
      <c r="M2534" s="15" t="s">
        <v>1472</v>
      </c>
      <c r="N2534" s="15" t="s">
        <v>11</v>
      </c>
      <c r="O2534" s="49">
        <v>6.5797999999999996</v>
      </c>
      <c r="P2534" s="9">
        <f t="shared" si="238"/>
        <v>6711.4</v>
      </c>
      <c r="Q2534" s="10">
        <f t="shared" si="239"/>
        <v>7.3003400000000003</v>
      </c>
      <c r="R2534" s="10">
        <f t="shared" si="240"/>
        <v>0.90129999999999999</v>
      </c>
      <c r="S2534" s="11">
        <f t="shared" si="241"/>
        <v>919.33</v>
      </c>
      <c r="T2534" s="10" t="s">
        <v>349</v>
      </c>
      <c r="U2534" s="15" t="s">
        <v>228</v>
      </c>
    </row>
    <row r="2535" spans="1:21">
      <c r="A2535" s="15" t="s">
        <v>975</v>
      </c>
      <c r="B2535" s="16">
        <v>45664</v>
      </c>
      <c r="C2535" s="16">
        <v>45622</v>
      </c>
      <c r="D2535" s="15" t="s">
        <v>121</v>
      </c>
      <c r="E2535" s="15" t="s">
        <v>122</v>
      </c>
      <c r="G2535" s="15" t="s">
        <v>972</v>
      </c>
      <c r="H2535" s="15" t="s">
        <v>973</v>
      </c>
      <c r="I2535" s="15" t="s">
        <v>974</v>
      </c>
      <c r="J2535" s="8" t="str">
        <f t="shared" si="243"/>
        <v>HDL-</v>
      </c>
      <c r="K2535" s="15" t="s">
        <v>10</v>
      </c>
      <c r="L2535" s="46">
        <v>1000</v>
      </c>
      <c r="M2535" s="15" t="s">
        <v>1472</v>
      </c>
      <c r="N2535" s="15" t="s">
        <v>11</v>
      </c>
      <c r="O2535" s="49">
        <v>7.6571999999999996</v>
      </c>
      <c r="P2535" s="9">
        <f t="shared" si="238"/>
        <v>7657.2</v>
      </c>
      <c r="Q2535" s="10">
        <f t="shared" si="239"/>
        <v>7.3003400000000003</v>
      </c>
      <c r="R2535" s="10">
        <f t="shared" si="240"/>
        <v>1.0488999999999999</v>
      </c>
      <c r="S2535" s="11">
        <f t="shared" si="241"/>
        <v>1048.9000000000001</v>
      </c>
      <c r="T2535" s="10" t="s">
        <v>349</v>
      </c>
      <c r="U2535" s="15" t="s">
        <v>228</v>
      </c>
    </row>
    <row r="2536" spans="1:21">
      <c r="A2536" s="15" t="s">
        <v>983</v>
      </c>
      <c r="B2536" s="16">
        <v>45664</v>
      </c>
      <c r="C2536" s="16">
        <v>45610</v>
      </c>
      <c r="D2536" s="15" t="s">
        <v>981</v>
      </c>
      <c r="E2536" s="15" t="s">
        <v>982</v>
      </c>
      <c r="G2536" s="15" t="s">
        <v>984</v>
      </c>
      <c r="H2536" s="15" t="s">
        <v>979</v>
      </c>
      <c r="I2536" s="15" t="s">
        <v>980</v>
      </c>
      <c r="J2536" s="8" t="str">
        <f t="shared" si="243"/>
        <v>HDL-</v>
      </c>
      <c r="K2536" s="15" t="s">
        <v>10</v>
      </c>
      <c r="L2536" s="46">
        <v>2040</v>
      </c>
      <c r="M2536" s="15" t="s">
        <v>1472</v>
      </c>
      <c r="N2536" s="15" t="s">
        <v>11</v>
      </c>
      <c r="O2536" s="49">
        <v>13.042</v>
      </c>
      <c r="P2536" s="9">
        <f t="shared" si="238"/>
        <v>26605.68</v>
      </c>
      <c r="Q2536" s="10">
        <f t="shared" si="239"/>
        <v>7.3003400000000003</v>
      </c>
      <c r="R2536" s="10">
        <f t="shared" si="240"/>
        <v>1.7865</v>
      </c>
      <c r="S2536" s="11">
        <f t="shared" si="241"/>
        <v>3644.46</v>
      </c>
      <c r="T2536" s="10" t="s">
        <v>349</v>
      </c>
      <c r="U2536" s="15" t="s">
        <v>228</v>
      </c>
    </row>
    <row r="2537" spans="1:21">
      <c r="A2537" s="15" t="s">
        <v>987</v>
      </c>
      <c r="B2537" s="16">
        <v>45664</v>
      </c>
      <c r="C2537" s="16">
        <v>45602</v>
      </c>
      <c r="D2537" s="15" t="s">
        <v>981</v>
      </c>
      <c r="E2537" s="15" t="s">
        <v>982</v>
      </c>
      <c r="G2537" s="15" t="s">
        <v>984</v>
      </c>
      <c r="H2537" s="15" t="s">
        <v>985</v>
      </c>
      <c r="I2537" s="15" t="s">
        <v>986</v>
      </c>
      <c r="J2537" s="8" t="str">
        <f t="shared" si="243"/>
        <v>HDL-</v>
      </c>
      <c r="K2537" s="15" t="s">
        <v>10</v>
      </c>
      <c r="L2537" s="46">
        <v>1010</v>
      </c>
      <c r="M2537" s="15" t="s">
        <v>1472</v>
      </c>
      <c r="N2537" s="15" t="s">
        <v>11</v>
      </c>
      <c r="O2537" s="49">
        <v>13.8696</v>
      </c>
      <c r="P2537" s="9">
        <f t="shared" si="238"/>
        <v>14008.3</v>
      </c>
      <c r="Q2537" s="10">
        <f t="shared" si="239"/>
        <v>7.3003400000000003</v>
      </c>
      <c r="R2537" s="10">
        <f t="shared" si="240"/>
        <v>1.8998999999999999</v>
      </c>
      <c r="S2537" s="11">
        <f t="shared" si="241"/>
        <v>1918.9</v>
      </c>
      <c r="T2537" s="10" t="s">
        <v>349</v>
      </c>
      <c r="U2537" s="15" t="s">
        <v>228</v>
      </c>
    </row>
    <row r="2538" spans="1:21">
      <c r="A2538" s="15" t="s">
        <v>971</v>
      </c>
      <c r="B2538" s="16">
        <v>45664</v>
      </c>
      <c r="C2538" s="16">
        <v>45622</v>
      </c>
      <c r="D2538" s="15" t="s">
        <v>121</v>
      </c>
      <c r="E2538" s="15" t="s">
        <v>122</v>
      </c>
      <c r="G2538" s="15" t="s">
        <v>972</v>
      </c>
      <c r="H2538" s="15" t="s">
        <v>969</v>
      </c>
      <c r="I2538" s="15" t="s">
        <v>970</v>
      </c>
      <c r="J2538" s="8" t="str">
        <f t="shared" si="243"/>
        <v>LHDL</v>
      </c>
      <c r="K2538" s="15" t="s">
        <v>10</v>
      </c>
      <c r="L2538" s="46">
        <v>1020</v>
      </c>
      <c r="M2538" s="15" t="s">
        <v>1472</v>
      </c>
      <c r="N2538" s="15" t="s">
        <v>11</v>
      </c>
      <c r="O2538" s="49">
        <v>3.2938000000000001</v>
      </c>
      <c r="P2538" s="9">
        <f t="shared" si="238"/>
        <v>3359.68</v>
      </c>
      <c r="Q2538" s="10">
        <f t="shared" si="239"/>
        <v>7.3003400000000003</v>
      </c>
      <c r="R2538" s="10">
        <f t="shared" si="240"/>
        <v>0.45119999999999999</v>
      </c>
      <c r="S2538" s="11">
        <f t="shared" si="241"/>
        <v>460.22</v>
      </c>
      <c r="T2538" s="10" t="s">
        <v>349</v>
      </c>
      <c r="U2538" s="15" t="s">
        <v>125</v>
      </c>
    </row>
    <row r="2539" spans="1:21">
      <c r="A2539" s="15" t="s">
        <v>967</v>
      </c>
      <c r="B2539" s="16">
        <v>45664</v>
      </c>
      <c r="C2539" s="16">
        <v>45610</v>
      </c>
      <c r="D2539" s="15" t="s">
        <v>128</v>
      </c>
      <c r="E2539" s="15" t="s">
        <v>129</v>
      </c>
      <c r="G2539" s="15" t="s">
        <v>953</v>
      </c>
      <c r="H2539" s="15" t="s">
        <v>965</v>
      </c>
      <c r="I2539" s="15" t="s">
        <v>966</v>
      </c>
      <c r="J2539" s="8" t="str">
        <f t="shared" si="243"/>
        <v>LHDL</v>
      </c>
      <c r="K2539" s="15" t="s">
        <v>10</v>
      </c>
      <c r="L2539" s="46">
        <v>1020</v>
      </c>
      <c r="M2539" s="15" t="s">
        <v>1472</v>
      </c>
      <c r="N2539" s="15" t="s">
        <v>11</v>
      </c>
      <c r="O2539" s="49">
        <v>1.9986999999999999</v>
      </c>
      <c r="P2539" s="9">
        <f t="shared" si="238"/>
        <v>2038.67</v>
      </c>
      <c r="Q2539" s="10">
        <f t="shared" si="239"/>
        <v>7.3003400000000003</v>
      </c>
      <c r="R2539" s="10">
        <f t="shared" si="240"/>
        <v>0.27379999999999999</v>
      </c>
      <c r="S2539" s="11">
        <f t="shared" si="241"/>
        <v>279.27999999999997</v>
      </c>
      <c r="T2539" s="10" t="s">
        <v>349</v>
      </c>
      <c r="U2539" s="15" t="s">
        <v>125</v>
      </c>
    </row>
    <row r="2540" spans="1:21">
      <c r="A2540" s="15" t="s">
        <v>949</v>
      </c>
      <c r="B2540" s="16">
        <v>45664</v>
      </c>
      <c r="C2540" s="16">
        <v>45609</v>
      </c>
      <c r="D2540" s="15" t="s">
        <v>143</v>
      </c>
      <c r="E2540" s="15" t="s">
        <v>144</v>
      </c>
      <c r="G2540" s="15" t="s">
        <v>942</v>
      </c>
      <c r="H2540" s="15" t="s">
        <v>947</v>
      </c>
      <c r="I2540" s="15" t="s">
        <v>948</v>
      </c>
      <c r="J2540" s="8" t="str">
        <f t="shared" si="243"/>
        <v>LHDL</v>
      </c>
      <c r="K2540" s="15" t="s">
        <v>10</v>
      </c>
      <c r="L2540" s="46">
        <v>1030</v>
      </c>
      <c r="M2540" s="15" t="s">
        <v>1472</v>
      </c>
      <c r="N2540" s="15" t="s">
        <v>11</v>
      </c>
      <c r="O2540" s="49">
        <v>10.730700000000001</v>
      </c>
      <c r="P2540" s="9">
        <f t="shared" si="238"/>
        <v>11052.62</v>
      </c>
      <c r="Q2540" s="10">
        <f t="shared" si="239"/>
        <v>7.3003400000000003</v>
      </c>
      <c r="R2540" s="10">
        <f t="shared" si="240"/>
        <v>1.4699</v>
      </c>
      <c r="S2540" s="11">
        <f t="shared" si="241"/>
        <v>1514</v>
      </c>
      <c r="T2540" s="10" t="s">
        <v>349</v>
      </c>
      <c r="U2540" s="15" t="s">
        <v>125</v>
      </c>
    </row>
    <row r="2541" spans="1:21">
      <c r="A2541" s="15" t="s">
        <v>946</v>
      </c>
      <c r="B2541" s="16">
        <v>45664</v>
      </c>
      <c r="C2541" s="16">
        <v>45609</v>
      </c>
      <c r="D2541" s="15" t="s">
        <v>143</v>
      </c>
      <c r="E2541" s="15" t="s">
        <v>144</v>
      </c>
      <c r="G2541" s="15" t="s">
        <v>942</v>
      </c>
      <c r="H2541" s="15" t="s">
        <v>944</v>
      </c>
      <c r="I2541" s="15" t="s">
        <v>945</v>
      </c>
      <c r="J2541" s="8" t="str">
        <f t="shared" si="243"/>
        <v>LHDL</v>
      </c>
      <c r="K2541" s="15" t="s">
        <v>10</v>
      </c>
      <c r="L2541" s="46">
        <v>1030</v>
      </c>
      <c r="M2541" s="15" t="s">
        <v>1472</v>
      </c>
      <c r="N2541" s="15" t="s">
        <v>11</v>
      </c>
      <c r="O2541" s="49">
        <v>10.730700000000001</v>
      </c>
      <c r="P2541" s="9">
        <f t="shared" si="238"/>
        <v>11052.62</v>
      </c>
      <c r="Q2541" s="10">
        <f t="shared" si="239"/>
        <v>7.3003400000000003</v>
      </c>
      <c r="R2541" s="10">
        <f t="shared" si="240"/>
        <v>1.4699</v>
      </c>
      <c r="S2541" s="11">
        <f t="shared" si="241"/>
        <v>1514</v>
      </c>
      <c r="T2541" s="10" t="s">
        <v>349</v>
      </c>
      <c r="U2541" s="15" t="s">
        <v>125</v>
      </c>
    </row>
    <row r="2542" spans="1:21">
      <c r="A2542" s="15" t="s">
        <v>1003</v>
      </c>
      <c r="B2542" s="16">
        <v>45664</v>
      </c>
      <c r="C2542" s="16">
        <v>45609</v>
      </c>
      <c r="D2542" s="15" t="s">
        <v>94</v>
      </c>
      <c r="E2542" s="15" t="s">
        <v>95</v>
      </c>
      <c r="G2542" s="15" t="s">
        <v>1000</v>
      </c>
      <c r="H2542" s="15" t="s">
        <v>1001</v>
      </c>
      <c r="I2542" s="15" t="s">
        <v>1002</v>
      </c>
      <c r="J2542" s="8" t="str">
        <f t="shared" si="243"/>
        <v>LID-</v>
      </c>
      <c r="K2542" s="15" t="s">
        <v>98</v>
      </c>
      <c r="L2542" s="46">
        <v>1030</v>
      </c>
      <c r="M2542" s="15" t="s">
        <v>1472</v>
      </c>
      <c r="N2542" s="15" t="s">
        <v>11</v>
      </c>
      <c r="O2542" s="49">
        <v>3.42</v>
      </c>
      <c r="P2542" s="9">
        <f t="shared" si="238"/>
        <v>3522.6</v>
      </c>
      <c r="Q2542" s="10">
        <f t="shared" si="239"/>
        <v>7.3003400000000003</v>
      </c>
      <c r="R2542" s="10">
        <f t="shared" si="240"/>
        <v>0.46850000000000003</v>
      </c>
      <c r="S2542" s="11">
        <f t="shared" si="241"/>
        <v>482.56</v>
      </c>
      <c r="T2542" s="10" t="s">
        <v>349</v>
      </c>
      <c r="U2542" s="15" t="s">
        <v>368</v>
      </c>
    </row>
    <row r="2543" spans="1:21">
      <c r="A2543" s="15" t="s">
        <v>999</v>
      </c>
      <c r="B2543" s="16">
        <v>45664</v>
      </c>
      <c r="C2543" s="16">
        <v>45609</v>
      </c>
      <c r="D2543" s="15" t="s">
        <v>94</v>
      </c>
      <c r="E2543" s="15" t="s">
        <v>95</v>
      </c>
      <c r="G2543" s="15" t="s">
        <v>1000</v>
      </c>
      <c r="H2543" s="15" t="s">
        <v>997</v>
      </c>
      <c r="I2543" s="15" t="s">
        <v>998</v>
      </c>
      <c r="J2543" s="8" t="str">
        <f t="shared" si="243"/>
        <v>LID-</v>
      </c>
      <c r="K2543" s="15" t="s">
        <v>98</v>
      </c>
      <c r="L2543" s="46">
        <v>1030</v>
      </c>
      <c r="M2543" s="15" t="s">
        <v>1472</v>
      </c>
      <c r="N2543" s="15" t="s">
        <v>11</v>
      </c>
      <c r="O2543" s="49">
        <v>3.64</v>
      </c>
      <c r="P2543" s="9">
        <f t="shared" si="238"/>
        <v>3749.2</v>
      </c>
      <c r="Q2543" s="10">
        <f t="shared" si="239"/>
        <v>7.3003400000000003</v>
      </c>
      <c r="R2543" s="10">
        <f t="shared" si="240"/>
        <v>0.49859999999999999</v>
      </c>
      <c r="S2543" s="11">
        <f t="shared" si="241"/>
        <v>513.55999999999995</v>
      </c>
      <c r="T2543" s="10" t="s">
        <v>349</v>
      </c>
      <c r="U2543" s="15" t="s">
        <v>368</v>
      </c>
    </row>
    <row r="2544" spans="1:21">
      <c r="A2544" s="15" t="s">
        <v>539</v>
      </c>
      <c r="B2544" s="16">
        <v>45664</v>
      </c>
      <c r="C2544" s="16">
        <v>45657</v>
      </c>
      <c r="D2544" s="15" t="s">
        <v>530</v>
      </c>
      <c r="E2544" s="15" t="s">
        <v>531</v>
      </c>
      <c r="G2544" s="15" t="s">
        <v>968</v>
      </c>
      <c r="H2544" s="15" t="s">
        <v>537</v>
      </c>
      <c r="I2544" s="15" t="s">
        <v>538</v>
      </c>
      <c r="J2544" s="8" t="str">
        <f t="shared" si="243"/>
        <v>MISC</v>
      </c>
      <c r="K2544" s="15" t="s">
        <v>10</v>
      </c>
      <c r="L2544" s="46">
        <v>10000</v>
      </c>
      <c r="M2544" s="15" t="s">
        <v>1472</v>
      </c>
      <c r="N2544" s="15" t="s">
        <v>11</v>
      </c>
      <c r="O2544" s="49">
        <v>0.3085</v>
      </c>
      <c r="P2544" s="9">
        <f t="shared" si="238"/>
        <v>3085</v>
      </c>
      <c r="Q2544" s="10">
        <f t="shared" si="239"/>
        <v>7.3003400000000003</v>
      </c>
      <c r="R2544" s="10">
        <f t="shared" si="240"/>
        <v>4.2299999999999997E-2</v>
      </c>
      <c r="S2544" s="11">
        <f t="shared" si="241"/>
        <v>423</v>
      </c>
      <c r="T2544" s="10" t="s">
        <v>349</v>
      </c>
      <c r="U2544" s="15" t="s">
        <v>25</v>
      </c>
    </row>
    <row r="2545" spans="1:21">
      <c r="A2545" s="15" t="s">
        <v>532</v>
      </c>
      <c r="B2545" s="16">
        <v>45664</v>
      </c>
      <c r="C2545" s="16">
        <v>45657</v>
      </c>
      <c r="D2545" s="15" t="s">
        <v>530</v>
      </c>
      <c r="E2545" s="15" t="s">
        <v>531</v>
      </c>
      <c r="G2545" s="15" t="s">
        <v>968</v>
      </c>
      <c r="H2545" s="15" t="s">
        <v>528</v>
      </c>
      <c r="I2545" s="15" t="s">
        <v>529</v>
      </c>
      <c r="J2545" s="8" t="str">
        <f t="shared" si="243"/>
        <v>MISC</v>
      </c>
      <c r="K2545" s="15" t="s">
        <v>10</v>
      </c>
      <c r="L2545" s="46">
        <v>8000</v>
      </c>
      <c r="M2545" s="15" t="s">
        <v>1472</v>
      </c>
      <c r="N2545" s="15" t="s">
        <v>11</v>
      </c>
      <c r="O2545" s="49">
        <v>0.39500000000000002</v>
      </c>
      <c r="P2545" s="9">
        <f t="shared" si="238"/>
        <v>3160</v>
      </c>
      <c r="Q2545" s="10">
        <f t="shared" si="239"/>
        <v>7.3003400000000003</v>
      </c>
      <c r="R2545" s="10">
        <f t="shared" si="240"/>
        <v>5.4100000000000002E-2</v>
      </c>
      <c r="S2545" s="11">
        <f t="shared" si="241"/>
        <v>432.8</v>
      </c>
      <c r="T2545" s="10" t="s">
        <v>349</v>
      </c>
      <c r="U2545" s="15" t="s">
        <v>25</v>
      </c>
    </row>
    <row r="2546" spans="1:21">
      <c r="A2546" s="15" t="s">
        <v>961</v>
      </c>
      <c r="B2546" s="16">
        <v>45664</v>
      </c>
      <c r="C2546" s="16">
        <v>45643</v>
      </c>
      <c r="D2546" s="15" t="s">
        <v>128</v>
      </c>
      <c r="E2546" s="15" t="s">
        <v>129</v>
      </c>
      <c r="G2546" s="15" t="s">
        <v>953</v>
      </c>
      <c r="H2546" s="15" t="s">
        <v>958</v>
      </c>
      <c r="I2546" s="15" t="s">
        <v>959</v>
      </c>
      <c r="J2546" s="8" t="str">
        <f t="shared" si="243"/>
        <v>RIV-</v>
      </c>
      <c r="K2546" s="15" t="s">
        <v>10</v>
      </c>
      <c r="L2546" s="46">
        <v>4300</v>
      </c>
      <c r="M2546" s="15" t="s">
        <v>1472</v>
      </c>
      <c r="N2546" s="15" t="s">
        <v>11</v>
      </c>
      <c r="O2546" s="49">
        <v>4.8000000000000001E-2</v>
      </c>
      <c r="P2546" s="9">
        <f t="shared" si="238"/>
        <v>206.4</v>
      </c>
      <c r="Q2546" s="10">
        <f t="shared" si="239"/>
        <v>7.3003400000000003</v>
      </c>
      <c r="R2546" s="10">
        <f t="shared" si="240"/>
        <v>6.6E-3</v>
      </c>
      <c r="S2546" s="11">
        <f t="shared" si="241"/>
        <v>28.38</v>
      </c>
      <c r="T2546" s="10" t="s">
        <v>349</v>
      </c>
      <c r="U2546" s="15" t="s">
        <v>132</v>
      </c>
    </row>
    <row r="2547" spans="1:21">
      <c r="A2547" s="15" t="s">
        <v>960</v>
      </c>
      <c r="B2547" s="16">
        <v>45664</v>
      </c>
      <c r="C2547" s="16">
        <v>45653</v>
      </c>
      <c r="D2547" s="15" t="s">
        <v>128</v>
      </c>
      <c r="E2547" s="15" t="s">
        <v>129</v>
      </c>
      <c r="G2547" s="15" t="s">
        <v>953</v>
      </c>
      <c r="H2547" s="15" t="s">
        <v>958</v>
      </c>
      <c r="I2547" s="15" t="s">
        <v>959</v>
      </c>
      <c r="J2547" s="8" t="str">
        <f t="shared" si="243"/>
        <v>RIV-</v>
      </c>
      <c r="K2547" s="15" t="s">
        <v>10</v>
      </c>
      <c r="L2547" s="46">
        <v>1000</v>
      </c>
      <c r="M2547" s="15" t="s">
        <v>1472</v>
      </c>
      <c r="N2547" s="15" t="s">
        <v>11</v>
      </c>
      <c r="O2547" s="49">
        <v>4.8000000000000001E-2</v>
      </c>
      <c r="P2547" s="9">
        <f t="shared" si="238"/>
        <v>48</v>
      </c>
      <c r="Q2547" s="10">
        <f t="shared" si="239"/>
        <v>7.3003400000000003</v>
      </c>
      <c r="R2547" s="10">
        <f t="shared" si="240"/>
        <v>6.6E-3</v>
      </c>
      <c r="S2547" s="11">
        <f t="shared" si="241"/>
        <v>6.6</v>
      </c>
      <c r="T2547" s="10" t="s">
        <v>349</v>
      </c>
      <c r="U2547" s="15" t="s">
        <v>132</v>
      </c>
    </row>
    <row r="2548" spans="1:21">
      <c r="A2548" s="15" t="s">
        <v>956</v>
      </c>
      <c r="B2548" s="16">
        <v>45664</v>
      </c>
      <c r="C2548" s="16">
        <v>45653</v>
      </c>
      <c r="D2548" s="15" t="s">
        <v>128</v>
      </c>
      <c r="E2548" s="15" t="s">
        <v>129</v>
      </c>
      <c r="G2548" s="15" t="s">
        <v>953</v>
      </c>
      <c r="H2548" s="15" t="s">
        <v>954</v>
      </c>
      <c r="I2548" s="15" t="s">
        <v>955</v>
      </c>
      <c r="J2548" s="8" t="str">
        <f t="shared" si="243"/>
        <v>RIV-</v>
      </c>
      <c r="K2548" s="15" t="s">
        <v>10</v>
      </c>
      <c r="L2548" s="46">
        <v>2100</v>
      </c>
      <c r="M2548" s="15" t="s">
        <v>1472</v>
      </c>
      <c r="N2548" s="15" t="s">
        <v>11</v>
      </c>
      <c r="O2548" s="49">
        <v>7.0099999999999996E-2</v>
      </c>
      <c r="P2548" s="9">
        <f t="shared" si="238"/>
        <v>147.21</v>
      </c>
      <c r="Q2548" s="10">
        <f t="shared" si="239"/>
        <v>7.3003400000000003</v>
      </c>
      <c r="R2548" s="10">
        <f t="shared" si="240"/>
        <v>9.5999999999999992E-3</v>
      </c>
      <c r="S2548" s="11">
        <f t="shared" si="241"/>
        <v>20.16</v>
      </c>
      <c r="T2548" s="10" t="s">
        <v>349</v>
      </c>
      <c r="U2548" s="15" t="s">
        <v>132</v>
      </c>
    </row>
    <row r="2549" spans="1:21">
      <c r="A2549" s="15" t="s">
        <v>957</v>
      </c>
      <c r="B2549" s="16">
        <v>45664</v>
      </c>
      <c r="C2549" s="16">
        <v>45610</v>
      </c>
      <c r="D2549" s="15" t="s">
        <v>128</v>
      </c>
      <c r="E2549" s="15" t="s">
        <v>129</v>
      </c>
      <c r="G2549" s="15" t="s">
        <v>953</v>
      </c>
      <c r="H2549" s="15" t="s">
        <v>950</v>
      </c>
      <c r="I2549" s="15" t="s">
        <v>951</v>
      </c>
      <c r="J2549" s="8" t="str">
        <f t="shared" si="243"/>
        <v>RIV-</v>
      </c>
      <c r="K2549" s="15" t="s">
        <v>10</v>
      </c>
      <c r="L2549" s="46">
        <v>2000</v>
      </c>
      <c r="M2549" s="15" t="s">
        <v>1472</v>
      </c>
      <c r="N2549" s="15" t="s">
        <v>11</v>
      </c>
      <c r="O2549" s="49">
        <v>0.1016</v>
      </c>
      <c r="P2549" s="9">
        <f t="shared" si="238"/>
        <v>203.2</v>
      </c>
      <c r="Q2549" s="10">
        <f t="shared" si="239"/>
        <v>7.3003400000000003</v>
      </c>
      <c r="R2549" s="10">
        <f t="shared" si="240"/>
        <v>1.3899999999999999E-2</v>
      </c>
      <c r="S2549" s="11">
        <f t="shared" si="241"/>
        <v>27.8</v>
      </c>
      <c r="T2549" s="10" t="s">
        <v>349</v>
      </c>
      <c r="U2549" s="15" t="s">
        <v>132</v>
      </c>
    </row>
    <row r="2550" spans="1:21">
      <c r="A2550" s="15" t="s">
        <v>952</v>
      </c>
      <c r="B2550" s="16">
        <v>45664</v>
      </c>
      <c r="C2550" s="16">
        <v>45644</v>
      </c>
      <c r="D2550" s="15" t="s">
        <v>128</v>
      </c>
      <c r="E2550" s="15" t="s">
        <v>129</v>
      </c>
      <c r="G2550" s="15" t="s">
        <v>953</v>
      </c>
      <c r="H2550" s="15" t="s">
        <v>950</v>
      </c>
      <c r="I2550" s="15" t="s">
        <v>951</v>
      </c>
      <c r="J2550" s="8" t="str">
        <f t="shared" si="243"/>
        <v>RIV-</v>
      </c>
      <c r="K2550" s="15" t="s">
        <v>10</v>
      </c>
      <c r="L2550" s="46">
        <v>600</v>
      </c>
      <c r="M2550" s="15" t="s">
        <v>1472</v>
      </c>
      <c r="N2550" s="15" t="s">
        <v>11</v>
      </c>
      <c r="O2550" s="49">
        <v>0.1016</v>
      </c>
      <c r="P2550" s="9">
        <f t="shared" si="238"/>
        <v>60.96</v>
      </c>
      <c r="Q2550" s="10">
        <f t="shared" si="239"/>
        <v>7.3003400000000003</v>
      </c>
      <c r="R2550" s="10">
        <f t="shared" si="240"/>
        <v>1.3899999999999999E-2</v>
      </c>
      <c r="S2550" s="11">
        <f t="shared" si="241"/>
        <v>8.34</v>
      </c>
      <c r="T2550" s="10" t="s">
        <v>349</v>
      </c>
      <c r="U2550" s="15" t="s">
        <v>132</v>
      </c>
    </row>
    <row r="2551" spans="1:21">
      <c r="A2551" s="15" t="s">
        <v>964</v>
      </c>
      <c r="B2551" s="16">
        <v>45664</v>
      </c>
      <c r="C2551" s="16">
        <v>45610</v>
      </c>
      <c r="D2551" s="15" t="s">
        <v>128</v>
      </c>
      <c r="E2551" s="15" t="s">
        <v>129</v>
      </c>
      <c r="G2551" s="15" t="s">
        <v>953</v>
      </c>
      <c r="H2551" s="15" t="s">
        <v>962</v>
      </c>
      <c r="I2551" s="15" t="s">
        <v>963</v>
      </c>
      <c r="J2551" s="8" t="str">
        <f t="shared" si="243"/>
        <v>SHDL</v>
      </c>
      <c r="K2551" s="15" t="s">
        <v>10</v>
      </c>
      <c r="L2551" s="46">
        <v>1810</v>
      </c>
      <c r="M2551" s="15" t="s">
        <v>1472</v>
      </c>
      <c r="N2551" s="15" t="s">
        <v>11</v>
      </c>
      <c r="O2551" s="49">
        <v>3.9451000000000001</v>
      </c>
      <c r="P2551" s="9">
        <f t="shared" si="238"/>
        <v>7140.63</v>
      </c>
      <c r="Q2551" s="10">
        <f t="shared" si="239"/>
        <v>7.3003400000000003</v>
      </c>
      <c r="R2551" s="10">
        <f t="shared" si="240"/>
        <v>0.54039999999999999</v>
      </c>
      <c r="S2551" s="11">
        <f t="shared" si="241"/>
        <v>978.12</v>
      </c>
      <c r="T2551" s="10" t="s">
        <v>349</v>
      </c>
      <c r="U2551" s="15" t="s">
        <v>722</v>
      </c>
    </row>
    <row r="2552" spans="1:21">
      <c r="A2552" s="15" t="s">
        <v>943</v>
      </c>
      <c r="B2552" s="16">
        <v>45664</v>
      </c>
      <c r="C2552" s="16">
        <v>45629</v>
      </c>
      <c r="D2552" s="15" t="s">
        <v>143</v>
      </c>
      <c r="E2552" s="15" t="s">
        <v>144</v>
      </c>
      <c r="G2552" s="15" t="s">
        <v>942</v>
      </c>
      <c r="H2552" s="15" t="s">
        <v>939</v>
      </c>
      <c r="I2552" s="15" t="s">
        <v>940</v>
      </c>
      <c r="J2552" s="8" t="str">
        <f t="shared" si="243"/>
        <v>WHR-</v>
      </c>
      <c r="K2552" s="15" t="s">
        <v>10</v>
      </c>
      <c r="L2552" s="46">
        <v>1000</v>
      </c>
      <c r="M2552" s="15" t="s">
        <v>1472</v>
      </c>
      <c r="N2552" s="15" t="s">
        <v>11</v>
      </c>
      <c r="O2552" s="49">
        <v>6.2E-2</v>
      </c>
      <c r="P2552" s="9">
        <f t="shared" si="238"/>
        <v>62</v>
      </c>
      <c r="Q2552" s="10">
        <f t="shared" si="239"/>
        <v>7.3003400000000003</v>
      </c>
      <c r="R2552" s="10">
        <f t="shared" si="240"/>
        <v>8.5000000000000006E-3</v>
      </c>
      <c r="S2552" s="11">
        <f t="shared" si="241"/>
        <v>8.5</v>
      </c>
      <c r="T2552" s="10" t="s">
        <v>349</v>
      </c>
      <c r="U2552" s="15" t="s">
        <v>248</v>
      </c>
    </row>
    <row r="2553" spans="1:21">
      <c r="A2553" s="15" t="s">
        <v>941</v>
      </c>
      <c r="B2553" s="16">
        <v>45664</v>
      </c>
      <c r="C2553" s="16">
        <v>45646</v>
      </c>
      <c r="D2553" s="15" t="s">
        <v>143</v>
      </c>
      <c r="E2553" s="15" t="s">
        <v>144</v>
      </c>
      <c r="G2553" s="15" t="s">
        <v>942</v>
      </c>
      <c r="H2553" s="15" t="s">
        <v>939</v>
      </c>
      <c r="I2553" s="15" t="s">
        <v>940</v>
      </c>
      <c r="J2553" s="8" t="str">
        <f t="shared" si="243"/>
        <v>WHR-</v>
      </c>
      <c r="K2553" s="15" t="s">
        <v>10</v>
      </c>
      <c r="L2553" s="46">
        <v>9800</v>
      </c>
      <c r="M2553" s="15" t="s">
        <v>1472</v>
      </c>
      <c r="N2553" s="15" t="s">
        <v>11</v>
      </c>
      <c r="O2553" s="49">
        <v>6.2E-2</v>
      </c>
      <c r="P2553" s="9">
        <f t="shared" si="238"/>
        <v>607.6</v>
      </c>
      <c r="Q2553" s="10">
        <f t="shared" si="239"/>
        <v>7.3003400000000003</v>
      </c>
      <c r="R2553" s="10">
        <f t="shared" si="240"/>
        <v>8.5000000000000006E-3</v>
      </c>
      <c r="S2553" s="11">
        <f t="shared" si="241"/>
        <v>83.3</v>
      </c>
      <c r="T2553" s="10" t="s">
        <v>349</v>
      </c>
      <c r="U2553" s="15" t="s">
        <v>248</v>
      </c>
    </row>
    <row r="2554" spans="1:21">
      <c r="A2554" s="15" t="s">
        <v>1021</v>
      </c>
      <c r="B2554" s="16">
        <v>45663</v>
      </c>
      <c r="C2554" s="16">
        <v>45657</v>
      </c>
      <c r="D2554" s="15" t="s">
        <v>1006</v>
      </c>
      <c r="E2554" s="15" t="s">
        <v>1007</v>
      </c>
      <c r="G2554" s="15" t="s">
        <v>1009</v>
      </c>
      <c r="H2554" s="15" t="s">
        <v>1019</v>
      </c>
      <c r="I2554" s="15" t="s">
        <v>1020</v>
      </c>
      <c r="J2554" s="8" t="str">
        <f t="shared" si="243"/>
        <v>ALM-</v>
      </c>
      <c r="K2554" s="15" t="s">
        <v>98</v>
      </c>
      <c r="L2554" s="46">
        <v>1698</v>
      </c>
      <c r="M2554" s="15" t="s">
        <v>186</v>
      </c>
      <c r="N2554" s="15" t="s">
        <v>11</v>
      </c>
      <c r="O2554" s="49">
        <v>2.9203999999999999</v>
      </c>
      <c r="P2554" s="9">
        <f t="shared" si="238"/>
        <v>4958.84</v>
      </c>
      <c r="Q2554" s="10">
        <f t="shared" si="239"/>
        <v>7.3003400000000003</v>
      </c>
      <c r="R2554" s="10">
        <f t="shared" si="240"/>
        <v>0.4</v>
      </c>
      <c r="S2554" s="11">
        <f t="shared" si="241"/>
        <v>679.2</v>
      </c>
      <c r="T2554" s="10" t="s">
        <v>349</v>
      </c>
      <c r="U2554" s="15" t="s">
        <v>191</v>
      </c>
    </row>
    <row r="2555" spans="1:21">
      <c r="A2555" s="15" t="s">
        <v>1012</v>
      </c>
      <c r="B2555" s="16">
        <v>45663</v>
      </c>
      <c r="C2555" s="16">
        <v>45657</v>
      </c>
      <c r="D2555" s="15" t="s">
        <v>1006</v>
      </c>
      <c r="E2555" s="15" t="s">
        <v>1007</v>
      </c>
      <c r="G2555" s="15" t="s">
        <v>1009</v>
      </c>
      <c r="H2555" s="15" t="s">
        <v>1010</v>
      </c>
      <c r="I2555" s="15" t="s">
        <v>1011</v>
      </c>
      <c r="J2555" s="8" t="str">
        <f t="shared" si="243"/>
        <v>ALM-</v>
      </c>
      <c r="K2555" s="15" t="s">
        <v>98</v>
      </c>
      <c r="L2555" s="46">
        <v>562</v>
      </c>
      <c r="M2555" s="15" t="s">
        <v>186</v>
      </c>
      <c r="N2555" s="15" t="s">
        <v>11</v>
      </c>
      <c r="O2555" s="49">
        <v>2.9203999999999999</v>
      </c>
      <c r="P2555" s="9">
        <f t="shared" si="238"/>
        <v>1641.26</v>
      </c>
      <c r="Q2555" s="10">
        <f t="shared" si="239"/>
        <v>7.3003400000000003</v>
      </c>
      <c r="R2555" s="10">
        <f t="shared" si="240"/>
        <v>0.4</v>
      </c>
      <c r="S2555" s="11">
        <f t="shared" si="241"/>
        <v>224.8</v>
      </c>
      <c r="T2555" s="10" t="s">
        <v>349</v>
      </c>
      <c r="U2555" s="15" t="s">
        <v>191</v>
      </c>
    </row>
    <row r="2556" spans="1:21">
      <c r="A2556" s="15" t="s">
        <v>1008</v>
      </c>
      <c r="B2556" s="16">
        <v>45663</v>
      </c>
      <c r="C2556" s="16">
        <v>45657</v>
      </c>
      <c r="D2556" s="15" t="s">
        <v>1006</v>
      </c>
      <c r="E2556" s="15" t="s">
        <v>1007</v>
      </c>
      <c r="G2556" s="15" t="s">
        <v>1009</v>
      </c>
      <c r="H2556" s="15" t="s">
        <v>1004</v>
      </c>
      <c r="I2556" s="15" t="s">
        <v>1005</v>
      </c>
      <c r="J2556" s="8" t="str">
        <f t="shared" si="243"/>
        <v>ALM-</v>
      </c>
      <c r="K2556" s="15" t="s">
        <v>98</v>
      </c>
      <c r="L2556" s="46">
        <v>550</v>
      </c>
      <c r="M2556" s="15" t="s">
        <v>186</v>
      </c>
      <c r="N2556" s="15" t="s">
        <v>11</v>
      </c>
      <c r="O2556" s="49">
        <v>2.9203999999999999</v>
      </c>
      <c r="P2556" s="9">
        <f t="shared" si="238"/>
        <v>1606.22</v>
      </c>
      <c r="Q2556" s="10">
        <f t="shared" si="239"/>
        <v>7.3003400000000003</v>
      </c>
      <c r="R2556" s="10">
        <f t="shared" si="240"/>
        <v>0.4</v>
      </c>
      <c r="S2556" s="11">
        <f t="shared" si="241"/>
        <v>220</v>
      </c>
      <c r="T2556" s="10" t="s">
        <v>349</v>
      </c>
      <c r="U2556" s="15" t="s">
        <v>191</v>
      </c>
    </row>
    <row r="2557" spans="1:21">
      <c r="A2557" s="15" t="s">
        <v>1018</v>
      </c>
      <c r="B2557" s="16">
        <v>45663</v>
      </c>
      <c r="C2557" s="16">
        <v>45657</v>
      </c>
      <c r="D2557" s="15" t="s">
        <v>1006</v>
      </c>
      <c r="E2557" s="15" t="s">
        <v>1007</v>
      </c>
      <c r="G2557" s="15" t="s">
        <v>1009</v>
      </c>
      <c r="H2557" s="15" t="s">
        <v>1016</v>
      </c>
      <c r="I2557" s="15" t="s">
        <v>1017</v>
      </c>
      <c r="J2557" s="8" t="str">
        <f t="shared" si="243"/>
        <v>ALM-</v>
      </c>
      <c r="K2557" s="15" t="s">
        <v>98</v>
      </c>
      <c r="L2557" s="46">
        <v>902</v>
      </c>
      <c r="M2557" s="15" t="s">
        <v>186</v>
      </c>
      <c r="N2557" s="15" t="s">
        <v>11</v>
      </c>
      <c r="O2557" s="49">
        <v>3.0973000000000002</v>
      </c>
      <c r="P2557" s="9">
        <f t="shared" si="238"/>
        <v>2793.76</v>
      </c>
      <c r="Q2557" s="10">
        <f t="shared" si="239"/>
        <v>7.3003400000000003</v>
      </c>
      <c r="R2557" s="10">
        <f t="shared" si="240"/>
        <v>0.42430000000000001</v>
      </c>
      <c r="S2557" s="11">
        <f t="shared" si="241"/>
        <v>382.72</v>
      </c>
      <c r="T2557" s="10" t="s">
        <v>349</v>
      </c>
      <c r="U2557" s="15" t="s">
        <v>191</v>
      </c>
    </row>
    <row r="2558" spans="1:21">
      <c r="A2558" s="15" t="s">
        <v>1015</v>
      </c>
      <c r="B2558" s="16">
        <v>45663</v>
      </c>
      <c r="C2558" s="16">
        <v>45657</v>
      </c>
      <c r="D2558" s="15" t="s">
        <v>1006</v>
      </c>
      <c r="E2558" s="15" t="s">
        <v>1007</v>
      </c>
      <c r="G2558" s="15" t="s">
        <v>1009</v>
      </c>
      <c r="H2558" s="15" t="s">
        <v>1013</v>
      </c>
      <c r="I2558" s="15" t="s">
        <v>1014</v>
      </c>
      <c r="J2558" s="8" t="str">
        <f t="shared" si="243"/>
        <v>ALM-</v>
      </c>
      <c r="K2558" s="15" t="s">
        <v>98</v>
      </c>
      <c r="L2558" s="46">
        <v>555</v>
      </c>
      <c r="M2558" s="15" t="s">
        <v>186</v>
      </c>
      <c r="N2558" s="15" t="s">
        <v>11</v>
      </c>
      <c r="O2558" s="49">
        <v>3.0973000000000002</v>
      </c>
      <c r="P2558" s="9">
        <f t="shared" si="238"/>
        <v>1719</v>
      </c>
      <c r="Q2558" s="10">
        <f t="shared" si="239"/>
        <v>7.3003400000000003</v>
      </c>
      <c r="R2558" s="10">
        <f t="shared" si="240"/>
        <v>0.42430000000000001</v>
      </c>
      <c r="S2558" s="11">
        <f t="shared" si="241"/>
        <v>235.49</v>
      </c>
      <c r="T2558" s="10" t="s">
        <v>349</v>
      </c>
      <c r="U2558" s="15" t="s">
        <v>191</v>
      </c>
    </row>
    <row r="2559" spans="1:21">
      <c r="A2559" s="15" t="s">
        <v>1234</v>
      </c>
      <c r="B2559" s="16">
        <v>45663</v>
      </c>
      <c r="C2559" s="16">
        <v>45615</v>
      </c>
      <c r="D2559" s="15" t="s">
        <v>187</v>
      </c>
      <c r="E2559" s="15" t="s">
        <v>188</v>
      </c>
      <c r="G2559" s="15" t="s">
        <v>1199</v>
      </c>
      <c r="H2559" s="15" t="s">
        <v>211</v>
      </c>
      <c r="I2559" s="15" t="s">
        <v>212</v>
      </c>
      <c r="J2559" s="8" t="str">
        <f t="shared" ref="J2559:J2590" si="244">+LEFT(U2559,4)</f>
        <v>ALM-</v>
      </c>
      <c r="K2559" s="15" t="s">
        <v>98</v>
      </c>
      <c r="L2559" s="46">
        <v>800</v>
      </c>
      <c r="M2559" s="15" t="s">
        <v>186</v>
      </c>
      <c r="N2559" s="15" t="s">
        <v>11</v>
      </c>
      <c r="O2559" s="49">
        <v>3.1415999999999999</v>
      </c>
      <c r="P2559" s="9">
        <f t="shared" si="238"/>
        <v>2513.2800000000002</v>
      </c>
      <c r="Q2559" s="10">
        <f t="shared" si="239"/>
        <v>7.3003400000000003</v>
      </c>
      <c r="R2559" s="10">
        <f t="shared" si="240"/>
        <v>0.43030000000000002</v>
      </c>
      <c r="S2559" s="11">
        <f t="shared" si="241"/>
        <v>344.24</v>
      </c>
      <c r="T2559" s="10" t="s">
        <v>349</v>
      </c>
      <c r="U2559" s="15" t="s">
        <v>191</v>
      </c>
    </row>
    <row r="2560" spans="1:21">
      <c r="A2560" s="15" t="s">
        <v>1233</v>
      </c>
      <c r="B2560" s="16">
        <v>45663</v>
      </c>
      <c r="C2560" s="16">
        <v>45615</v>
      </c>
      <c r="D2560" s="15" t="s">
        <v>187</v>
      </c>
      <c r="E2560" s="15" t="s">
        <v>188</v>
      </c>
      <c r="G2560" s="15" t="s">
        <v>1199</v>
      </c>
      <c r="H2560" s="15" t="s">
        <v>208</v>
      </c>
      <c r="I2560" s="15" t="s">
        <v>209</v>
      </c>
      <c r="J2560" s="8" t="str">
        <f t="shared" si="244"/>
        <v>ALM-</v>
      </c>
      <c r="K2560" s="15" t="s">
        <v>98</v>
      </c>
      <c r="L2560" s="46">
        <v>1000</v>
      </c>
      <c r="M2560" s="15" t="s">
        <v>186</v>
      </c>
      <c r="N2560" s="15" t="s">
        <v>11</v>
      </c>
      <c r="O2560" s="49">
        <v>3.1415999999999999</v>
      </c>
      <c r="P2560" s="9">
        <f t="shared" si="238"/>
        <v>3141.6</v>
      </c>
      <c r="Q2560" s="10">
        <f t="shared" si="239"/>
        <v>7.3003400000000003</v>
      </c>
      <c r="R2560" s="10">
        <f t="shared" si="240"/>
        <v>0.43030000000000002</v>
      </c>
      <c r="S2560" s="11">
        <f t="shared" si="241"/>
        <v>430.3</v>
      </c>
      <c r="T2560" s="10" t="s">
        <v>349</v>
      </c>
      <c r="U2560" s="15" t="s">
        <v>191</v>
      </c>
    </row>
    <row r="2561" spans="1:21">
      <c r="A2561" s="15" t="s">
        <v>1232</v>
      </c>
      <c r="B2561" s="16">
        <v>45663</v>
      </c>
      <c r="C2561" s="16">
        <v>45615</v>
      </c>
      <c r="D2561" s="15" t="s">
        <v>187</v>
      </c>
      <c r="E2561" s="15" t="s">
        <v>188</v>
      </c>
      <c r="G2561" s="15" t="s">
        <v>1199</v>
      </c>
      <c r="H2561" s="15" t="s">
        <v>205</v>
      </c>
      <c r="I2561" s="15" t="s">
        <v>206</v>
      </c>
      <c r="J2561" s="8" t="str">
        <f t="shared" si="244"/>
        <v>ALM-</v>
      </c>
      <c r="K2561" s="15" t="s">
        <v>98</v>
      </c>
      <c r="L2561" s="46">
        <v>550</v>
      </c>
      <c r="M2561" s="15" t="s">
        <v>186</v>
      </c>
      <c r="N2561" s="15" t="s">
        <v>11</v>
      </c>
      <c r="O2561" s="49">
        <v>3.1415999999999999</v>
      </c>
      <c r="P2561" s="9">
        <f t="shared" si="238"/>
        <v>1727.88</v>
      </c>
      <c r="Q2561" s="10">
        <f t="shared" si="239"/>
        <v>7.3003400000000003</v>
      </c>
      <c r="R2561" s="10">
        <f t="shared" si="240"/>
        <v>0.43030000000000002</v>
      </c>
      <c r="S2561" s="11">
        <f t="shared" si="241"/>
        <v>236.67</v>
      </c>
      <c r="T2561" s="10" t="s">
        <v>349</v>
      </c>
      <c r="U2561" s="15" t="s">
        <v>191</v>
      </c>
    </row>
    <row r="2562" spans="1:21">
      <c r="A2562" s="15" t="s">
        <v>1231</v>
      </c>
      <c r="B2562" s="16">
        <v>45663</v>
      </c>
      <c r="C2562" s="16">
        <v>45615</v>
      </c>
      <c r="D2562" s="15" t="s">
        <v>187</v>
      </c>
      <c r="E2562" s="15" t="s">
        <v>188</v>
      </c>
      <c r="G2562" s="15" t="s">
        <v>1199</v>
      </c>
      <c r="H2562" s="15" t="s">
        <v>202</v>
      </c>
      <c r="I2562" s="15" t="s">
        <v>203</v>
      </c>
      <c r="J2562" s="8" t="str">
        <f t="shared" si="244"/>
        <v>ALM-</v>
      </c>
      <c r="K2562" s="15" t="s">
        <v>98</v>
      </c>
      <c r="L2562" s="46">
        <v>300</v>
      </c>
      <c r="M2562" s="15" t="s">
        <v>186</v>
      </c>
      <c r="N2562" s="15" t="s">
        <v>11</v>
      </c>
      <c r="O2562" s="49">
        <v>3.1415999999999999</v>
      </c>
      <c r="P2562" s="9">
        <f t="shared" ref="P2562:P2625" si="245">ROUND(O2562*L2562,2)</f>
        <v>942.48</v>
      </c>
      <c r="Q2562" s="10">
        <f t="shared" ref="Q2562:Q2625" si="246">IF(N2562="HKD",7.8,IF(N2562="CNY",7.30034,1))</f>
        <v>7.3003400000000003</v>
      </c>
      <c r="R2562" s="10">
        <f t="shared" ref="R2562:R2625" si="247">+ROUND(O2562/Q2562,4)</f>
        <v>0.43030000000000002</v>
      </c>
      <c r="S2562" s="11">
        <f t="shared" ref="S2562:S2625" si="248">ROUND(R2562*L2562,2)</f>
        <v>129.09</v>
      </c>
      <c r="T2562" s="10" t="s">
        <v>349</v>
      </c>
      <c r="U2562" s="15" t="s">
        <v>191</v>
      </c>
    </row>
    <row r="2563" spans="1:21">
      <c r="A2563" s="15" t="s">
        <v>1230</v>
      </c>
      <c r="B2563" s="16">
        <v>45663</v>
      </c>
      <c r="C2563" s="16">
        <v>45615</v>
      </c>
      <c r="D2563" s="15" t="s">
        <v>187</v>
      </c>
      <c r="E2563" s="15" t="s">
        <v>188</v>
      </c>
      <c r="G2563" s="15" t="s">
        <v>1199</v>
      </c>
      <c r="H2563" s="15" t="s">
        <v>199</v>
      </c>
      <c r="I2563" s="15" t="s">
        <v>200</v>
      </c>
      <c r="J2563" s="8" t="str">
        <f t="shared" si="244"/>
        <v>ALM-</v>
      </c>
      <c r="K2563" s="15" t="s">
        <v>98</v>
      </c>
      <c r="L2563" s="46">
        <v>1900</v>
      </c>
      <c r="M2563" s="15" t="s">
        <v>186</v>
      </c>
      <c r="N2563" s="15" t="s">
        <v>11</v>
      </c>
      <c r="O2563" s="49">
        <v>3.1415999999999999</v>
      </c>
      <c r="P2563" s="9">
        <f t="shared" si="245"/>
        <v>5969.04</v>
      </c>
      <c r="Q2563" s="10">
        <f t="shared" si="246"/>
        <v>7.3003400000000003</v>
      </c>
      <c r="R2563" s="10">
        <f t="shared" si="247"/>
        <v>0.43030000000000002</v>
      </c>
      <c r="S2563" s="11">
        <f t="shared" si="248"/>
        <v>817.57</v>
      </c>
      <c r="T2563" s="10" t="s">
        <v>349</v>
      </c>
      <c r="U2563" s="15" t="s">
        <v>191</v>
      </c>
    </row>
    <row r="2564" spans="1:21">
      <c r="A2564" s="15" t="s">
        <v>1229</v>
      </c>
      <c r="B2564" s="16">
        <v>45663</v>
      </c>
      <c r="C2564" s="16">
        <v>45615</v>
      </c>
      <c r="D2564" s="15" t="s">
        <v>187</v>
      </c>
      <c r="E2564" s="15" t="s">
        <v>188</v>
      </c>
      <c r="G2564" s="15" t="s">
        <v>1199</v>
      </c>
      <c r="H2564" s="15" t="s">
        <v>1206</v>
      </c>
      <c r="I2564" s="15" t="s">
        <v>1207</v>
      </c>
      <c r="J2564" s="8" t="str">
        <f t="shared" si="244"/>
        <v>ALM-</v>
      </c>
      <c r="K2564" s="15" t="s">
        <v>98</v>
      </c>
      <c r="L2564" s="46">
        <v>100</v>
      </c>
      <c r="M2564" s="15" t="s">
        <v>186</v>
      </c>
      <c r="N2564" s="15" t="s">
        <v>11</v>
      </c>
      <c r="O2564" s="49">
        <v>3.1415999999999999</v>
      </c>
      <c r="P2564" s="9">
        <f t="shared" si="245"/>
        <v>314.16000000000003</v>
      </c>
      <c r="Q2564" s="10">
        <f t="shared" si="246"/>
        <v>7.3003400000000003</v>
      </c>
      <c r="R2564" s="10">
        <f t="shared" si="247"/>
        <v>0.43030000000000002</v>
      </c>
      <c r="S2564" s="11">
        <f t="shared" si="248"/>
        <v>43.03</v>
      </c>
      <c r="T2564" s="10" t="s">
        <v>349</v>
      </c>
      <c r="U2564" s="15" t="s">
        <v>191</v>
      </c>
    </row>
    <row r="2565" spans="1:21">
      <c r="A2565" s="15" t="s">
        <v>1205</v>
      </c>
      <c r="B2565" s="16">
        <v>45663</v>
      </c>
      <c r="C2565" s="16">
        <v>45638</v>
      </c>
      <c r="D2565" s="15" t="s">
        <v>187</v>
      </c>
      <c r="E2565" s="15" t="s">
        <v>188</v>
      </c>
      <c r="G2565" s="15" t="s">
        <v>1199</v>
      </c>
      <c r="H2565" s="15" t="s">
        <v>211</v>
      </c>
      <c r="I2565" s="15" t="s">
        <v>212</v>
      </c>
      <c r="J2565" s="8" t="str">
        <f t="shared" si="244"/>
        <v>ALM-</v>
      </c>
      <c r="K2565" s="15" t="s">
        <v>98</v>
      </c>
      <c r="L2565" s="46">
        <v>300</v>
      </c>
      <c r="M2565" s="15" t="s">
        <v>186</v>
      </c>
      <c r="N2565" s="15" t="s">
        <v>11</v>
      </c>
      <c r="O2565" s="49">
        <v>3.1415999999999999</v>
      </c>
      <c r="P2565" s="9">
        <f t="shared" si="245"/>
        <v>942.48</v>
      </c>
      <c r="Q2565" s="10">
        <f t="shared" si="246"/>
        <v>7.3003400000000003</v>
      </c>
      <c r="R2565" s="10">
        <f t="shared" si="247"/>
        <v>0.43030000000000002</v>
      </c>
      <c r="S2565" s="11">
        <f t="shared" si="248"/>
        <v>129.09</v>
      </c>
      <c r="T2565" s="10" t="s">
        <v>349</v>
      </c>
      <c r="U2565" s="15" t="s">
        <v>191</v>
      </c>
    </row>
    <row r="2566" spans="1:21">
      <c r="A2566" s="15" t="s">
        <v>1204</v>
      </c>
      <c r="B2566" s="16">
        <v>45663</v>
      </c>
      <c r="C2566" s="16">
        <v>45638</v>
      </c>
      <c r="D2566" s="15" t="s">
        <v>187</v>
      </c>
      <c r="E2566" s="15" t="s">
        <v>188</v>
      </c>
      <c r="G2566" s="15" t="s">
        <v>1199</v>
      </c>
      <c r="H2566" s="15" t="s">
        <v>208</v>
      </c>
      <c r="I2566" s="15" t="s">
        <v>209</v>
      </c>
      <c r="J2566" s="8" t="str">
        <f t="shared" si="244"/>
        <v>ALM-</v>
      </c>
      <c r="K2566" s="15" t="s">
        <v>98</v>
      </c>
      <c r="L2566" s="46">
        <v>300</v>
      </c>
      <c r="M2566" s="15" t="s">
        <v>186</v>
      </c>
      <c r="N2566" s="15" t="s">
        <v>11</v>
      </c>
      <c r="O2566" s="49">
        <v>3.1415999999999999</v>
      </c>
      <c r="P2566" s="9">
        <f t="shared" si="245"/>
        <v>942.48</v>
      </c>
      <c r="Q2566" s="10">
        <f t="shared" si="246"/>
        <v>7.3003400000000003</v>
      </c>
      <c r="R2566" s="10">
        <f t="shared" si="247"/>
        <v>0.43030000000000002</v>
      </c>
      <c r="S2566" s="11">
        <f t="shared" si="248"/>
        <v>129.09</v>
      </c>
      <c r="T2566" s="10" t="s">
        <v>349</v>
      </c>
      <c r="U2566" s="15" t="s">
        <v>191</v>
      </c>
    </row>
    <row r="2567" spans="1:21">
      <c r="A2567" s="15" t="s">
        <v>1222</v>
      </c>
      <c r="B2567" s="16">
        <v>45663</v>
      </c>
      <c r="C2567" s="16">
        <v>45643</v>
      </c>
      <c r="D2567" s="15" t="s">
        <v>187</v>
      </c>
      <c r="E2567" s="15" t="s">
        <v>188</v>
      </c>
      <c r="G2567" s="15" t="s">
        <v>1199</v>
      </c>
      <c r="H2567" s="15" t="s">
        <v>214</v>
      </c>
      <c r="I2567" s="15" t="s">
        <v>215</v>
      </c>
      <c r="J2567" s="8" t="str">
        <f t="shared" si="244"/>
        <v>ALM-</v>
      </c>
      <c r="K2567" s="15" t="s">
        <v>98</v>
      </c>
      <c r="L2567" s="46">
        <v>300</v>
      </c>
      <c r="M2567" s="15" t="s">
        <v>186</v>
      </c>
      <c r="N2567" s="15" t="s">
        <v>11</v>
      </c>
      <c r="O2567" s="49">
        <v>3.1415999999999999</v>
      </c>
      <c r="P2567" s="9">
        <f t="shared" si="245"/>
        <v>942.48</v>
      </c>
      <c r="Q2567" s="10">
        <f t="shared" si="246"/>
        <v>7.3003400000000003</v>
      </c>
      <c r="R2567" s="10">
        <f t="shared" si="247"/>
        <v>0.43030000000000002</v>
      </c>
      <c r="S2567" s="11">
        <f t="shared" si="248"/>
        <v>129.09</v>
      </c>
      <c r="T2567" s="10" t="s">
        <v>349</v>
      </c>
      <c r="U2567" s="15" t="s">
        <v>191</v>
      </c>
    </row>
    <row r="2568" spans="1:21">
      <c r="A2568" s="15" t="s">
        <v>1221</v>
      </c>
      <c r="B2568" s="16">
        <v>45663</v>
      </c>
      <c r="C2568" s="16">
        <v>45643</v>
      </c>
      <c r="D2568" s="15" t="s">
        <v>187</v>
      </c>
      <c r="E2568" s="15" t="s">
        <v>188</v>
      </c>
      <c r="G2568" s="15" t="s">
        <v>1199</v>
      </c>
      <c r="H2568" s="15" t="s">
        <v>211</v>
      </c>
      <c r="I2568" s="15" t="s">
        <v>212</v>
      </c>
      <c r="J2568" s="8" t="str">
        <f t="shared" si="244"/>
        <v>ALM-</v>
      </c>
      <c r="K2568" s="15" t="s">
        <v>98</v>
      </c>
      <c r="L2568" s="46">
        <v>460</v>
      </c>
      <c r="M2568" s="15" t="s">
        <v>186</v>
      </c>
      <c r="N2568" s="15" t="s">
        <v>11</v>
      </c>
      <c r="O2568" s="49">
        <v>3.1415999999999999</v>
      </c>
      <c r="P2568" s="9">
        <f t="shared" si="245"/>
        <v>1445.14</v>
      </c>
      <c r="Q2568" s="10">
        <f t="shared" si="246"/>
        <v>7.3003400000000003</v>
      </c>
      <c r="R2568" s="10">
        <f t="shared" si="247"/>
        <v>0.43030000000000002</v>
      </c>
      <c r="S2568" s="11">
        <f t="shared" si="248"/>
        <v>197.94</v>
      </c>
      <c r="T2568" s="10" t="s">
        <v>349</v>
      </c>
      <c r="U2568" s="15" t="s">
        <v>191</v>
      </c>
    </row>
    <row r="2569" spans="1:21">
      <c r="A2569" s="15" t="s">
        <v>1220</v>
      </c>
      <c r="B2569" s="16">
        <v>45663</v>
      </c>
      <c r="C2569" s="16">
        <v>45643</v>
      </c>
      <c r="D2569" s="15" t="s">
        <v>187</v>
      </c>
      <c r="E2569" s="15" t="s">
        <v>188</v>
      </c>
      <c r="G2569" s="15" t="s">
        <v>1199</v>
      </c>
      <c r="H2569" s="15" t="s">
        <v>202</v>
      </c>
      <c r="I2569" s="15" t="s">
        <v>203</v>
      </c>
      <c r="J2569" s="8" t="str">
        <f t="shared" si="244"/>
        <v>ALM-</v>
      </c>
      <c r="K2569" s="15" t="s">
        <v>98</v>
      </c>
      <c r="L2569" s="46">
        <v>310</v>
      </c>
      <c r="M2569" s="15" t="s">
        <v>186</v>
      </c>
      <c r="N2569" s="15" t="s">
        <v>11</v>
      </c>
      <c r="O2569" s="49">
        <v>3.1415999999999999</v>
      </c>
      <c r="P2569" s="9">
        <f t="shared" si="245"/>
        <v>973.9</v>
      </c>
      <c r="Q2569" s="10">
        <f t="shared" si="246"/>
        <v>7.3003400000000003</v>
      </c>
      <c r="R2569" s="10">
        <f t="shared" si="247"/>
        <v>0.43030000000000002</v>
      </c>
      <c r="S2569" s="11">
        <f t="shared" si="248"/>
        <v>133.38999999999999</v>
      </c>
      <c r="T2569" s="10" t="s">
        <v>349</v>
      </c>
      <c r="U2569" s="15" t="s">
        <v>191</v>
      </c>
    </row>
    <row r="2570" spans="1:21">
      <c r="A2570" s="15" t="s">
        <v>1219</v>
      </c>
      <c r="B2570" s="16">
        <v>45663</v>
      </c>
      <c r="C2570" s="16">
        <v>45643</v>
      </c>
      <c r="D2570" s="15" t="s">
        <v>187</v>
      </c>
      <c r="E2570" s="15" t="s">
        <v>188</v>
      </c>
      <c r="G2570" s="15" t="s">
        <v>1199</v>
      </c>
      <c r="H2570" s="15" t="s">
        <v>1217</v>
      </c>
      <c r="I2570" s="15" t="s">
        <v>1218</v>
      </c>
      <c r="J2570" s="8" t="str">
        <f t="shared" si="244"/>
        <v>ALM-</v>
      </c>
      <c r="K2570" s="15" t="s">
        <v>98</v>
      </c>
      <c r="L2570" s="46">
        <v>780</v>
      </c>
      <c r="M2570" s="15" t="s">
        <v>186</v>
      </c>
      <c r="N2570" s="15" t="s">
        <v>11</v>
      </c>
      <c r="O2570" s="49">
        <v>3.1415999999999999</v>
      </c>
      <c r="P2570" s="9">
        <f t="shared" si="245"/>
        <v>2450.4499999999998</v>
      </c>
      <c r="Q2570" s="10">
        <f t="shared" si="246"/>
        <v>7.3003400000000003</v>
      </c>
      <c r="R2570" s="10">
        <f t="shared" si="247"/>
        <v>0.43030000000000002</v>
      </c>
      <c r="S2570" s="11">
        <f t="shared" si="248"/>
        <v>335.63</v>
      </c>
      <c r="T2570" s="10" t="s">
        <v>349</v>
      </c>
      <c r="U2570" s="15" t="s">
        <v>191</v>
      </c>
    </row>
    <row r="2571" spans="1:21">
      <c r="A2571" s="15" t="s">
        <v>1216</v>
      </c>
      <c r="B2571" s="16">
        <v>45663</v>
      </c>
      <c r="C2571" s="16">
        <v>45643</v>
      </c>
      <c r="D2571" s="15" t="s">
        <v>187</v>
      </c>
      <c r="E2571" s="15" t="s">
        <v>188</v>
      </c>
      <c r="G2571" s="15" t="s">
        <v>1199</v>
      </c>
      <c r="H2571" s="15" t="s">
        <v>211</v>
      </c>
      <c r="I2571" s="15" t="s">
        <v>212</v>
      </c>
      <c r="J2571" s="8" t="str">
        <f t="shared" si="244"/>
        <v>ALM-</v>
      </c>
      <c r="K2571" s="15" t="s">
        <v>98</v>
      </c>
      <c r="L2571" s="46">
        <v>900</v>
      </c>
      <c r="M2571" s="15" t="s">
        <v>186</v>
      </c>
      <c r="N2571" s="15" t="s">
        <v>11</v>
      </c>
      <c r="O2571" s="49">
        <v>3.1415999999999999</v>
      </c>
      <c r="P2571" s="9">
        <f t="shared" si="245"/>
        <v>2827.44</v>
      </c>
      <c r="Q2571" s="10">
        <f t="shared" si="246"/>
        <v>7.3003400000000003</v>
      </c>
      <c r="R2571" s="10">
        <f t="shared" si="247"/>
        <v>0.43030000000000002</v>
      </c>
      <c r="S2571" s="11">
        <f t="shared" si="248"/>
        <v>387.27</v>
      </c>
      <c r="T2571" s="10" t="s">
        <v>349</v>
      </c>
      <c r="U2571" s="15" t="s">
        <v>191</v>
      </c>
    </row>
    <row r="2572" spans="1:21">
      <c r="A2572" s="15" t="s">
        <v>1215</v>
      </c>
      <c r="B2572" s="16">
        <v>45663</v>
      </c>
      <c r="C2572" s="16">
        <v>45643</v>
      </c>
      <c r="D2572" s="15" t="s">
        <v>187</v>
      </c>
      <c r="E2572" s="15" t="s">
        <v>188</v>
      </c>
      <c r="G2572" s="15" t="s">
        <v>1199</v>
      </c>
      <c r="H2572" s="15" t="s">
        <v>1213</v>
      </c>
      <c r="I2572" s="15" t="s">
        <v>1214</v>
      </c>
      <c r="J2572" s="8" t="str">
        <f t="shared" si="244"/>
        <v>ALM-</v>
      </c>
      <c r="K2572" s="15" t="s">
        <v>98</v>
      </c>
      <c r="L2572" s="46">
        <v>120</v>
      </c>
      <c r="M2572" s="15" t="s">
        <v>186</v>
      </c>
      <c r="N2572" s="15" t="s">
        <v>11</v>
      </c>
      <c r="O2572" s="49">
        <v>3.1415999999999999</v>
      </c>
      <c r="P2572" s="9">
        <f t="shared" si="245"/>
        <v>376.99</v>
      </c>
      <c r="Q2572" s="10">
        <f t="shared" si="246"/>
        <v>7.3003400000000003</v>
      </c>
      <c r="R2572" s="10">
        <f t="shared" si="247"/>
        <v>0.43030000000000002</v>
      </c>
      <c r="S2572" s="11">
        <f t="shared" si="248"/>
        <v>51.64</v>
      </c>
      <c r="T2572" s="10" t="s">
        <v>349</v>
      </c>
      <c r="U2572" s="15" t="s">
        <v>191</v>
      </c>
    </row>
    <row r="2573" spans="1:21">
      <c r="A2573" s="15" t="s">
        <v>1198</v>
      </c>
      <c r="B2573" s="16">
        <v>45663</v>
      </c>
      <c r="C2573" s="16">
        <v>45650</v>
      </c>
      <c r="D2573" s="15" t="s">
        <v>187</v>
      </c>
      <c r="E2573" s="15" t="s">
        <v>188</v>
      </c>
      <c r="G2573" s="15" t="s">
        <v>1199</v>
      </c>
      <c r="H2573" s="15" t="s">
        <v>211</v>
      </c>
      <c r="I2573" s="15" t="s">
        <v>212</v>
      </c>
      <c r="J2573" s="8" t="str">
        <f t="shared" si="244"/>
        <v>ALM-</v>
      </c>
      <c r="K2573" s="15" t="s">
        <v>98</v>
      </c>
      <c r="L2573" s="46">
        <v>450</v>
      </c>
      <c r="M2573" s="15" t="s">
        <v>186</v>
      </c>
      <c r="N2573" s="15" t="s">
        <v>11</v>
      </c>
      <c r="O2573" s="49">
        <v>3.1415999999999999</v>
      </c>
      <c r="P2573" s="9">
        <f t="shared" si="245"/>
        <v>1413.72</v>
      </c>
      <c r="Q2573" s="10">
        <f t="shared" si="246"/>
        <v>7.3003400000000003</v>
      </c>
      <c r="R2573" s="10">
        <f t="shared" si="247"/>
        <v>0.43030000000000002</v>
      </c>
      <c r="S2573" s="11">
        <f t="shared" si="248"/>
        <v>193.64</v>
      </c>
      <c r="T2573" s="10" t="s">
        <v>349</v>
      </c>
      <c r="U2573" s="15" t="s">
        <v>191</v>
      </c>
    </row>
    <row r="2574" spans="1:21">
      <c r="A2574" s="15" t="s">
        <v>1212</v>
      </c>
      <c r="B2574" s="16">
        <v>45663</v>
      </c>
      <c r="C2574" s="16">
        <v>45656</v>
      </c>
      <c r="D2574" s="15" t="s">
        <v>187</v>
      </c>
      <c r="E2574" s="15" t="s">
        <v>188</v>
      </c>
      <c r="G2574" s="15" t="s">
        <v>1199</v>
      </c>
      <c r="H2574" s="15" t="s">
        <v>1210</v>
      </c>
      <c r="I2574" s="15" t="s">
        <v>1211</v>
      </c>
      <c r="J2574" s="8" t="str">
        <f t="shared" si="244"/>
        <v>ALM-</v>
      </c>
      <c r="K2574" s="15" t="s">
        <v>98</v>
      </c>
      <c r="L2574" s="46">
        <v>205</v>
      </c>
      <c r="M2574" s="15" t="s">
        <v>186</v>
      </c>
      <c r="N2574" s="15" t="s">
        <v>11</v>
      </c>
      <c r="O2574" s="49">
        <v>3.1415999999999999</v>
      </c>
      <c r="P2574" s="9">
        <f t="shared" si="245"/>
        <v>644.03</v>
      </c>
      <c r="Q2574" s="10">
        <f t="shared" si="246"/>
        <v>7.3003400000000003</v>
      </c>
      <c r="R2574" s="10">
        <f t="shared" si="247"/>
        <v>0.43030000000000002</v>
      </c>
      <c r="S2574" s="11">
        <f t="shared" si="248"/>
        <v>88.21</v>
      </c>
      <c r="T2574" s="10" t="s">
        <v>349</v>
      </c>
      <c r="U2574" s="15" t="s">
        <v>191</v>
      </c>
    </row>
    <row r="2575" spans="1:21">
      <c r="A2575" s="15" t="s">
        <v>1208</v>
      </c>
      <c r="B2575" s="16">
        <v>45663</v>
      </c>
      <c r="C2575" s="16">
        <v>45656</v>
      </c>
      <c r="D2575" s="15" t="s">
        <v>187</v>
      </c>
      <c r="E2575" s="15" t="s">
        <v>188</v>
      </c>
      <c r="G2575" s="15" t="s">
        <v>1199</v>
      </c>
      <c r="H2575" s="15" t="s">
        <v>1206</v>
      </c>
      <c r="I2575" s="15" t="s">
        <v>1207</v>
      </c>
      <c r="J2575" s="8" t="str">
        <f t="shared" si="244"/>
        <v>ALM-</v>
      </c>
      <c r="K2575" s="15" t="s">
        <v>98</v>
      </c>
      <c r="L2575" s="46">
        <v>160</v>
      </c>
      <c r="M2575" s="15" t="s">
        <v>186</v>
      </c>
      <c r="N2575" s="15" t="s">
        <v>11</v>
      </c>
      <c r="O2575" s="49">
        <v>3.1415999999999999</v>
      </c>
      <c r="P2575" s="9">
        <f t="shared" si="245"/>
        <v>502.66</v>
      </c>
      <c r="Q2575" s="10">
        <f t="shared" si="246"/>
        <v>7.3003400000000003</v>
      </c>
      <c r="R2575" s="10">
        <f t="shared" si="247"/>
        <v>0.43030000000000002</v>
      </c>
      <c r="S2575" s="11">
        <f t="shared" si="248"/>
        <v>68.849999999999994</v>
      </c>
      <c r="T2575" s="10" t="s">
        <v>349</v>
      </c>
      <c r="U2575" s="15" t="s">
        <v>191</v>
      </c>
    </row>
    <row r="2576" spans="1:21">
      <c r="A2576" s="15" t="s">
        <v>1225</v>
      </c>
      <c r="B2576" s="16">
        <v>45663</v>
      </c>
      <c r="C2576" s="16">
        <v>45643</v>
      </c>
      <c r="D2576" s="15" t="s">
        <v>187</v>
      </c>
      <c r="E2576" s="15" t="s">
        <v>188</v>
      </c>
      <c r="G2576" s="15" t="s">
        <v>1199</v>
      </c>
      <c r="H2576" s="15" t="s">
        <v>1223</v>
      </c>
      <c r="I2576" s="15" t="s">
        <v>1224</v>
      </c>
      <c r="J2576" s="8" t="str">
        <f t="shared" si="244"/>
        <v>ALM-</v>
      </c>
      <c r="K2576" s="15" t="s">
        <v>98</v>
      </c>
      <c r="L2576" s="46">
        <v>50</v>
      </c>
      <c r="M2576" s="15" t="s">
        <v>186</v>
      </c>
      <c r="N2576" s="15" t="s">
        <v>11</v>
      </c>
      <c r="O2576" s="49">
        <v>3.6282999999999999</v>
      </c>
      <c r="P2576" s="9">
        <f t="shared" si="245"/>
        <v>181.42</v>
      </c>
      <c r="Q2576" s="10">
        <f t="shared" si="246"/>
        <v>7.3003400000000003</v>
      </c>
      <c r="R2576" s="10">
        <f t="shared" si="247"/>
        <v>0.497</v>
      </c>
      <c r="S2576" s="11">
        <f t="shared" si="248"/>
        <v>24.85</v>
      </c>
      <c r="T2576" s="10" t="s">
        <v>349</v>
      </c>
      <c r="U2576" s="15" t="s">
        <v>191</v>
      </c>
    </row>
    <row r="2577" spans="1:21">
      <c r="A2577" s="15" t="s">
        <v>1228</v>
      </c>
      <c r="B2577" s="16">
        <v>45663</v>
      </c>
      <c r="C2577" s="16">
        <v>45643</v>
      </c>
      <c r="D2577" s="15" t="s">
        <v>187</v>
      </c>
      <c r="E2577" s="15" t="s">
        <v>188</v>
      </c>
      <c r="G2577" s="15" t="s">
        <v>1199</v>
      </c>
      <c r="H2577" s="15" t="s">
        <v>1226</v>
      </c>
      <c r="I2577" s="15" t="s">
        <v>1227</v>
      </c>
      <c r="J2577" s="8" t="str">
        <f t="shared" si="244"/>
        <v>ALM-</v>
      </c>
      <c r="K2577" s="15" t="s">
        <v>98</v>
      </c>
      <c r="L2577" s="46">
        <v>220</v>
      </c>
      <c r="M2577" s="15" t="s">
        <v>186</v>
      </c>
      <c r="N2577" s="15" t="s">
        <v>11</v>
      </c>
      <c r="O2577" s="49">
        <v>3.6282999999999999</v>
      </c>
      <c r="P2577" s="9">
        <f t="shared" si="245"/>
        <v>798.23</v>
      </c>
      <c r="Q2577" s="10">
        <f t="shared" si="246"/>
        <v>7.3003400000000003</v>
      </c>
      <c r="R2577" s="10">
        <f t="shared" si="247"/>
        <v>0.497</v>
      </c>
      <c r="S2577" s="11">
        <f t="shared" si="248"/>
        <v>109.34</v>
      </c>
      <c r="T2577" s="10" t="s">
        <v>349</v>
      </c>
      <c r="U2577" s="15" t="s">
        <v>191</v>
      </c>
    </row>
    <row r="2578" spans="1:21">
      <c r="A2578" s="15" t="s">
        <v>1203</v>
      </c>
      <c r="B2578" s="16">
        <v>45663</v>
      </c>
      <c r="C2578" s="16">
        <v>45650</v>
      </c>
      <c r="D2578" s="15" t="s">
        <v>187</v>
      </c>
      <c r="E2578" s="15" t="s">
        <v>188</v>
      </c>
      <c r="G2578" s="15" t="s">
        <v>1199</v>
      </c>
      <c r="H2578" s="15" t="s">
        <v>192</v>
      </c>
      <c r="I2578" s="15" t="s">
        <v>193</v>
      </c>
      <c r="J2578" s="8" t="str">
        <f t="shared" si="244"/>
        <v>ALM-</v>
      </c>
      <c r="K2578" s="15" t="s">
        <v>98</v>
      </c>
      <c r="L2578" s="46">
        <v>85</v>
      </c>
      <c r="M2578" s="15" t="s">
        <v>186</v>
      </c>
      <c r="N2578" s="15" t="s">
        <v>11</v>
      </c>
      <c r="O2578" s="49">
        <v>3.6282999999999999</v>
      </c>
      <c r="P2578" s="9">
        <f t="shared" si="245"/>
        <v>308.41000000000003</v>
      </c>
      <c r="Q2578" s="10">
        <f t="shared" si="246"/>
        <v>7.3003400000000003</v>
      </c>
      <c r="R2578" s="10">
        <f t="shared" si="247"/>
        <v>0.497</v>
      </c>
      <c r="S2578" s="11">
        <f t="shared" si="248"/>
        <v>42.25</v>
      </c>
      <c r="T2578" s="10" t="s">
        <v>349</v>
      </c>
      <c r="U2578" s="15" t="s">
        <v>191</v>
      </c>
    </row>
    <row r="2579" spans="1:21">
      <c r="A2579" s="15" t="s">
        <v>1202</v>
      </c>
      <c r="B2579" s="16">
        <v>45663</v>
      </c>
      <c r="C2579" s="16">
        <v>45650</v>
      </c>
      <c r="D2579" s="15" t="s">
        <v>187</v>
      </c>
      <c r="E2579" s="15" t="s">
        <v>188</v>
      </c>
      <c r="G2579" s="15" t="s">
        <v>1199</v>
      </c>
      <c r="H2579" s="15" t="s">
        <v>1200</v>
      </c>
      <c r="I2579" s="15" t="s">
        <v>1201</v>
      </c>
      <c r="J2579" s="8" t="str">
        <f t="shared" si="244"/>
        <v>ALM-</v>
      </c>
      <c r="K2579" s="15" t="s">
        <v>98</v>
      </c>
      <c r="L2579" s="46">
        <v>70</v>
      </c>
      <c r="M2579" s="15" t="s">
        <v>186</v>
      </c>
      <c r="N2579" s="15" t="s">
        <v>11</v>
      </c>
      <c r="O2579" s="49">
        <v>3.6282999999999999</v>
      </c>
      <c r="P2579" s="9">
        <f t="shared" si="245"/>
        <v>253.98</v>
      </c>
      <c r="Q2579" s="10">
        <f t="shared" si="246"/>
        <v>7.3003400000000003</v>
      </c>
      <c r="R2579" s="10">
        <f t="shared" si="247"/>
        <v>0.497</v>
      </c>
      <c r="S2579" s="11">
        <f t="shared" si="248"/>
        <v>34.79</v>
      </c>
      <c r="T2579" s="10" t="s">
        <v>349</v>
      </c>
      <c r="U2579" s="15" t="s">
        <v>191</v>
      </c>
    </row>
    <row r="2580" spans="1:21">
      <c r="A2580" s="15" t="s">
        <v>1209</v>
      </c>
      <c r="B2580" s="16">
        <v>45663</v>
      </c>
      <c r="C2580" s="16">
        <v>45656</v>
      </c>
      <c r="D2580" s="15" t="s">
        <v>187</v>
      </c>
      <c r="E2580" s="15" t="s">
        <v>188</v>
      </c>
      <c r="G2580" s="15" t="s">
        <v>1199</v>
      </c>
      <c r="H2580" s="15" t="s">
        <v>192</v>
      </c>
      <c r="I2580" s="15" t="s">
        <v>193</v>
      </c>
      <c r="J2580" s="8" t="str">
        <f t="shared" si="244"/>
        <v>ALM-</v>
      </c>
      <c r="K2580" s="15" t="s">
        <v>98</v>
      </c>
      <c r="L2580" s="46">
        <v>50</v>
      </c>
      <c r="M2580" s="15" t="s">
        <v>186</v>
      </c>
      <c r="N2580" s="15" t="s">
        <v>11</v>
      </c>
      <c r="O2580" s="49">
        <v>3.6282999999999999</v>
      </c>
      <c r="P2580" s="9">
        <f t="shared" si="245"/>
        <v>181.42</v>
      </c>
      <c r="Q2580" s="10">
        <f t="shared" si="246"/>
        <v>7.3003400000000003</v>
      </c>
      <c r="R2580" s="10">
        <f t="shared" si="247"/>
        <v>0.497</v>
      </c>
      <c r="S2580" s="11">
        <f t="shared" si="248"/>
        <v>24.85</v>
      </c>
      <c r="T2580" s="10" t="s">
        <v>349</v>
      </c>
      <c r="U2580" s="15" t="s">
        <v>191</v>
      </c>
    </row>
    <row r="2581" spans="1:21">
      <c r="A2581" s="15" t="s">
        <v>1151</v>
      </c>
      <c r="B2581" s="16">
        <v>45663</v>
      </c>
      <c r="C2581" s="16">
        <v>45639</v>
      </c>
      <c r="D2581" s="15" t="s">
        <v>28</v>
      </c>
      <c r="E2581" s="15" t="s">
        <v>29</v>
      </c>
      <c r="G2581" s="15" t="s">
        <v>1144</v>
      </c>
      <c r="H2581" s="15" t="s">
        <v>1149</v>
      </c>
      <c r="I2581" s="15" t="s">
        <v>1150</v>
      </c>
      <c r="J2581" s="8" t="str">
        <f t="shared" si="244"/>
        <v>BRKT</v>
      </c>
      <c r="K2581" s="15" t="s">
        <v>10</v>
      </c>
      <c r="L2581" s="46">
        <v>3000</v>
      </c>
      <c r="M2581" s="15" t="s">
        <v>1472</v>
      </c>
      <c r="N2581" s="15" t="s">
        <v>11</v>
      </c>
      <c r="O2581" s="49">
        <v>0.57750000000000001</v>
      </c>
      <c r="P2581" s="9">
        <f t="shared" si="245"/>
        <v>1732.5</v>
      </c>
      <c r="Q2581" s="10">
        <f t="shared" si="246"/>
        <v>7.3003400000000003</v>
      </c>
      <c r="R2581" s="10">
        <f t="shared" si="247"/>
        <v>7.9100000000000004E-2</v>
      </c>
      <c r="S2581" s="11">
        <f t="shared" si="248"/>
        <v>237.3</v>
      </c>
      <c r="T2581" s="10" t="s">
        <v>349</v>
      </c>
      <c r="U2581" s="15" t="s">
        <v>442</v>
      </c>
    </row>
    <row r="2582" spans="1:21">
      <c r="A2582" s="15" t="s">
        <v>1172</v>
      </c>
      <c r="B2582" s="16">
        <v>45663</v>
      </c>
      <c r="C2582" s="16">
        <v>45615</v>
      </c>
      <c r="D2582" s="15" t="s">
        <v>28</v>
      </c>
      <c r="E2582" s="15" t="s">
        <v>29</v>
      </c>
      <c r="G2582" s="15" t="s">
        <v>1173</v>
      </c>
      <c r="H2582" s="15" t="s">
        <v>1170</v>
      </c>
      <c r="I2582" s="15" t="s">
        <v>1171</v>
      </c>
      <c r="J2582" s="8" t="str">
        <f t="shared" si="244"/>
        <v>BRKT</v>
      </c>
      <c r="K2582" s="15" t="s">
        <v>10</v>
      </c>
      <c r="L2582" s="46">
        <v>16500</v>
      </c>
      <c r="M2582" s="15" t="s">
        <v>1472</v>
      </c>
      <c r="N2582" s="15" t="s">
        <v>11</v>
      </c>
      <c r="O2582" s="49">
        <v>0.5877</v>
      </c>
      <c r="P2582" s="9">
        <f t="shared" si="245"/>
        <v>9697.0499999999993</v>
      </c>
      <c r="Q2582" s="10">
        <f t="shared" si="246"/>
        <v>7.3003400000000003</v>
      </c>
      <c r="R2582" s="10">
        <f t="shared" si="247"/>
        <v>8.0500000000000002E-2</v>
      </c>
      <c r="S2582" s="11">
        <f t="shared" si="248"/>
        <v>1328.25</v>
      </c>
      <c r="T2582" s="10" t="s">
        <v>349</v>
      </c>
      <c r="U2582" s="15" t="s">
        <v>442</v>
      </c>
    </row>
    <row r="2583" spans="1:21">
      <c r="A2583" s="15" t="s">
        <v>1174</v>
      </c>
      <c r="B2583" s="16">
        <v>45663</v>
      </c>
      <c r="C2583" s="16">
        <v>45646</v>
      </c>
      <c r="D2583" s="15" t="s">
        <v>28</v>
      </c>
      <c r="E2583" s="15" t="s">
        <v>29</v>
      </c>
      <c r="G2583" s="15" t="s">
        <v>1173</v>
      </c>
      <c r="H2583" s="15" t="s">
        <v>1170</v>
      </c>
      <c r="I2583" s="15" t="s">
        <v>1171</v>
      </c>
      <c r="J2583" s="8" t="str">
        <f t="shared" si="244"/>
        <v>BRKT</v>
      </c>
      <c r="K2583" s="15" t="s">
        <v>10</v>
      </c>
      <c r="L2583" s="46">
        <v>3650</v>
      </c>
      <c r="M2583" s="15" t="s">
        <v>1472</v>
      </c>
      <c r="N2583" s="15" t="s">
        <v>11</v>
      </c>
      <c r="O2583" s="49">
        <v>0.59379999999999999</v>
      </c>
      <c r="P2583" s="9">
        <f t="shared" si="245"/>
        <v>2167.37</v>
      </c>
      <c r="Q2583" s="10">
        <f t="shared" si="246"/>
        <v>7.3003400000000003</v>
      </c>
      <c r="R2583" s="10">
        <f t="shared" si="247"/>
        <v>8.1299999999999997E-2</v>
      </c>
      <c r="S2583" s="11">
        <f t="shared" si="248"/>
        <v>296.75</v>
      </c>
      <c r="T2583" s="10" t="s">
        <v>349</v>
      </c>
      <c r="U2583" s="15" t="s">
        <v>442</v>
      </c>
    </row>
    <row r="2584" spans="1:21">
      <c r="A2584" s="15" t="s">
        <v>1148</v>
      </c>
      <c r="B2584" s="16">
        <v>45663</v>
      </c>
      <c r="C2584" s="16">
        <v>45639</v>
      </c>
      <c r="D2584" s="15" t="s">
        <v>28</v>
      </c>
      <c r="E2584" s="15" t="s">
        <v>29</v>
      </c>
      <c r="G2584" s="15" t="s">
        <v>1144</v>
      </c>
      <c r="H2584" s="15" t="s">
        <v>1145</v>
      </c>
      <c r="I2584" s="15" t="s">
        <v>1146</v>
      </c>
      <c r="J2584" s="8" t="str">
        <f t="shared" si="244"/>
        <v>BRKT</v>
      </c>
      <c r="K2584" s="15" t="s">
        <v>10</v>
      </c>
      <c r="L2584" s="46">
        <v>2550</v>
      </c>
      <c r="M2584" s="15" t="s">
        <v>1472</v>
      </c>
      <c r="N2584" s="15" t="s">
        <v>11</v>
      </c>
      <c r="O2584" s="49">
        <v>0.59809999999999997</v>
      </c>
      <c r="P2584" s="9">
        <f t="shared" si="245"/>
        <v>1525.16</v>
      </c>
      <c r="Q2584" s="10">
        <f t="shared" si="246"/>
        <v>7.3003400000000003</v>
      </c>
      <c r="R2584" s="10">
        <f t="shared" si="247"/>
        <v>8.1900000000000001E-2</v>
      </c>
      <c r="S2584" s="11">
        <f t="shared" si="248"/>
        <v>208.85</v>
      </c>
      <c r="T2584" s="10" t="s">
        <v>349</v>
      </c>
      <c r="U2584" s="15" t="s">
        <v>442</v>
      </c>
    </row>
    <row r="2585" spans="1:21">
      <c r="A2585" s="15" t="s">
        <v>1147</v>
      </c>
      <c r="B2585" s="16">
        <v>45663</v>
      </c>
      <c r="C2585" s="16">
        <v>45653</v>
      </c>
      <c r="D2585" s="15" t="s">
        <v>28</v>
      </c>
      <c r="E2585" s="15" t="s">
        <v>29</v>
      </c>
      <c r="G2585" s="15" t="s">
        <v>1144</v>
      </c>
      <c r="H2585" s="15" t="s">
        <v>1145</v>
      </c>
      <c r="I2585" s="15" t="s">
        <v>1146</v>
      </c>
      <c r="J2585" s="8" t="str">
        <f t="shared" si="244"/>
        <v>BRKT</v>
      </c>
      <c r="K2585" s="15" t="s">
        <v>10</v>
      </c>
      <c r="L2585" s="46">
        <v>100</v>
      </c>
      <c r="M2585" s="15" t="s">
        <v>1472</v>
      </c>
      <c r="N2585" s="15" t="s">
        <v>11</v>
      </c>
      <c r="O2585" s="49">
        <v>0.61029999999999995</v>
      </c>
      <c r="P2585" s="9">
        <f t="shared" si="245"/>
        <v>61.03</v>
      </c>
      <c r="Q2585" s="10">
        <f t="shared" si="246"/>
        <v>7.3003400000000003</v>
      </c>
      <c r="R2585" s="10">
        <f t="shared" si="247"/>
        <v>8.3599999999999994E-2</v>
      </c>
      <c r="S2585" s="11">
        <f t="shared" si="248"/>
        <v>8.36</v>
      </c>
      <c r="T2585" s="10" t="s">
        <v>349</v>
      </c>
      <c r="U2585" s="15" t="s">
        <v>442</v>
      </c>
    </row>
    <row r="2586" spans="1:21">
      <c r="A2586" s="15" t="s">
        <v>1154</v>
      </c>
      <c r="B2586" s="16">
        <v>45663</v>
      </c>
      <c r="C2586" s="16">
        <v>45609</v>
      </c>
      <c r="D2586" s="15" t="s">
        <v>28</v>
      </c>
      <c r="E2586" s="15" t="s">
        <v>29</v>
      </c>
      <c r="G2586" s="15" t="s">
        <v>1144</v>
      </c>
      <c r="H2586" s="15" t="s">
        <v>1152</v>
      </c>
      <c r="I2586" s="15" t="s">
        <v>1153</v>
      </c>
      <c r="J2586" s="8" t="str">
        <f t="shared" si="244"/>
        <v>BRKT</v>
      </c>
      <c r="K2586" s="15" t="s">
        <v>10</v>
      </c>
      <c r="L2586" s="46">
        <v>1040</v>
      </c>
      <c r="M2586" s="15" t="s">
        <v>1472</v>
      </c>
      <c r="N2586" s="15" t="s">
        <v>11</v>
      </c>
      <c r="O2586" s="49">
        <v>0.6522</v>
      </c>
      <c r="P2586" s="9">
        <f t="shared" si="245"/>
        <v>678.29</v>
      </c>
      <c r="Q2586" s="10">
        <f t="shared" si="246"/>
        <v>7.3003400000000003</v>
      </c>
      <c r="R2586" s="10">
        <f t="shared" si="247"/>
        <v>8.9300000000000004E-2</v>
      </c>
      <c r="S2586" s="11">
        <f t="shared" si="248"/>
        <v>92.87</v>
      </c>
      <c r="T2586" s="10" t="s">
        <v>349</v>
      </c>
      <c r="U2586" s="15" t="s">
        <v>442</v>
      </c>
    </row>
    <row r="2587" spans="1:21">
      <c r="A2587" s="15" t="s">
        <v>1239</v>
      </c>
      <c r="B2587" s="16">
        <v>45663</v>
      </c>
      <c r="C2587" s="16">
        <v>45638</v>
      </c>
      <c r="D2587" s="15" t="s">
        <v>311</v>
      </c>
      <c r="E2587" s="15" t="s">
        <v>312</v>
      </c>
      <c r="G2587" s="15" t="s">
        <v>1236</v>
      </c>
      <c r="H2587" s="15" t="s">
        <v>1237</v>
      </c>
      <c r="I2587" s="15" t="s">
        <v>1238</v>
      </c>
      <c r="J2587" s="8" t="str">
        <f t="shared" si="244"/>
        <v>EXM-</v>
      </c>
      <c r="K2587" s="15" t="s">
        <v>10</v>
      </c>
      <c r="L2587" s="46">
        <v>25</v>
      </c>
      <c r="M2587" s="15" t="s">
        <v>186</v>
      </c>
      <c r="N2587" s="15" t="s">
        <v>11</v>
      </c>
      <c r="O2587" s="49">
        <v>90.177000000000007</v>
      </c>
      <c r="P2587" s="9">
        <f t="shared" si="245"/>
        <v>2254.4299999999998</v>
      </c>
      <c r="Q2587" s="10">
        <f t="shared" si="246"/>
        <v>7.3003400000000003</v>
      </c>
      <c r="R2587" s="10">
        <f t="shared" si="247"/>
        <v>12.352399999999999</v>
      </c>
      <c r="S2587" s="11">
        <f t="shared" si="248"/>
        <v>308.81</v>
      </c>
      <c r="T2587" s="10" t="s">
        <v>349</v>
      </c>
      <c r="U2587" s="15" t="s">
        <v>315</v>
      </c>
    </row>
    <row r="2588" spans="1:21">
      <c r="A2588" s="15" t="s">
        <v>1235</v>
      </c>
      <c r="B2588" s="16">
        <v>45663</v>
      </c>
      <c r="C2588" s="16">
        <v>45638</v>
      </c>
      <c r="D2588" s="15" t="s">
        <v>311</v>
      </c>
      <c r="E2588" s="15" t="s">
        <v>312</v>
      </c>
      <c r="G2588" s="15" t="s">
        <v>1236</v>
      </c>
      <c r="H2588" s="15" t="s">
        <v>316</v>
      </c>
      <c r="I2588" s="15" t="s">
        <v>317</v>
      </c>
      <c r="J2588" s="8" t="str">
        <f t="shared" si="244"/>
        <v>EXM-</v>
      </c>
      <c r="K2588" s="15" t="s">
        <v>10</v>
      </c>
      <c r="L2588" s="46">
        <v>25</v>
      </c>
      <c r="M2588" s="15" t="s">
        <v>186</v>
      </c>
      <c r="N2588" s="15" t="s">
        <v>11</v>
      </c>
      <c r="O2588" s="49">
        <v>117.3451</v>
      </c>
      <c r="P2588" s="9">
        <f t="shared" si="245"/>
        <v>2933.63</v>
      </c>
      <c r="Q2588" s="10">
        <f t="shared" si="246"/>
        <v>7.3003400000000003</v>
      </c>
      <c r="R2588" s="10">
        <f t="shared" si="247"/>
        <v>16.073899999999998</v>
      </c>
      <c r="S2588" s="11">
        <f t="shared" si="248"/>
        <v>401.85</v>
      </c>
      <c r="T2588" s="10" t="s">
        <v>349</v>
      </c>
      <c r="U2588" s="15" t="s">
        <v>315</v>
      </c>
    </row>
    <row r="2589" spans="1:21">
      <c r="A2589" s="15" t="s">
        <v>1242</v>
      </c>
      <c r="B2589" s="16">
        <v>45663</v>
      </c>
      <c r="C2589" s="16">
        <v>45638</v>
      </c>
      <c r="D2589" s="15" t="s">
        <v>311</v>
      </c>
      <c r="E2589" s="15" t="s">
        <v>312</v>
      </c>
      <c r="G2589" s="15" t="s">
        <v>1236</v>
      </c>
      <c r="H2589" s="15" t="s">
        <v>1240</v>
      </c>
      <c r="I2589" s="15" t="s">
        <v>1241</v>
      </c>
      <c r="J2589" s="8" t="str">
        <f t="shared" si="244"/>
        <v>EXM-</v>
      </c>
      <c r="K2589" s="15" t="s">
        <v>10</v>
      </c>
      <c r="L2589" s="46">
        <v>50</v>
      </c>
      <c r="M2589" s="15" t="s">
        <v>186</v>
      </c>
      <c r="N2589" s="15" t="s">
        <v>11</v>
      </c>
      <c r="O2589" s="49">
        <v>118.6726</v>
      </c>
      <c r="P2589" s="9">
        <f t="shared" si="245"/>
        <v>5933.63</v>
      </c>
      <c r="Q2589" s="10">
        <f t="shared" si="246"/>
        <v>7.3003400000000003</v>
      </c>
      <c r="R2589" s="10">
        <f t="shared" si="247"/>
        <v>16.255800000000001</v>
      </c>
      <c r="S2589" s="11">
        <f t="shared" si="248"/>
        <v>812.79</v>
      </c>
      <c r="T2589" s="10" t="s">
        <v>349</v>
      </c>
      <c r="U2589" s="15" t="s">
        <v>315</v>
      </c>
    </row>
    <row r="2590" spans="1:21">
      <c r="A2590" s="15" t="s">
        <v>1042</v>
      </c>
      <c r="B2590" s="16">
        <v>45663</v>
      </c>
      <c r="C2590" s="16">
        <v>45617</v>
      </c>
      <c r="D2590" s="15" t="s">
        <v>372</v>
      </c>
      <c r="E2590" s="15" t="s">
        <v>373</v>
      </c>
      <c r="G2590" s="15" t="s">
        <v>1036</v>
      </c>
      <c r="H2590" s="15" t="s">
        <v>1040</v>
      </c>
      <c r="I2590" s="15" t="s">
        <v>1041</v>
      </c>
      <c r="J2590" s="8" t="str">
        <f t="shared" si="244"/>
        <v>FG--</v>
      </c>
      <c r="K2590" s="15" t="s">
        <v>98</v>
      </c>
      <c r="L2590" s="46">
        <v>5250</v>
      </c>
      <c r="M2590" s="15" t="s">
        <v>1472</v>
      </c>
      <c r="N2590" s="15" t="s">
        <v>11</v>
      </c>
      <c r="O2590" s="49">
        <v>0.96460000000000001</v>
      </c>
      <c r="P2590" s="9">
        <f t="shared" si="245"/>
        <v>5064.1499999999996</v>
      </c>
      <c r="Q2590" s="10">
        <f t="shared" si="246"/>
        <v>7.3003400000000003</v>
      </c>
      <c r="R2590" s="10">
        <f t="shared" si="247"/>
        <v>0.1321</v>
      </c>
      <c r="S2590" s="11">
        <f t="shared" si="248"/>
        <v>693.53</v>
      </c>
      <c r="T2590" s="10" t="s">
        <v>349</v>
      </c>
      <c r="U2590" s="15" t="s">
        <v>64</v>
      </c>
    </row>
    <row r="2591" spans="1:21">
      <c r="A2591" s="15" t="s">
        <v>1039</v>
      </c>
      <c r="B2591" s="16">
        <v>45663</v>
      </c>
      <c r="C2591" s="16">
        <v>45639</v>
      </c>
      <c r="D2591" s="15" t="s">
        <v>372</v>
      </c>
      <c r="E2591" s="15" t="s">
        <v>373</v>
      </c>
      <c r="G2591" s="15" t="s">
        <v>1036</v>
      </c>
      <c r="H2591" s="15" t="s">
        <v>1037</v>
      </c>
      <c r="I2591" s="15" t="s">
        <v>1038</v>
      </c>
      <c r="J2591" s="8" t="str">
        <f t="shared" ref="J2591:J2619" si="249">+LEFT(U2591,4)</f>
        <v>FG--</v>
      </c>
      <c r="K2591" s="15" t="s">
        <v>98</v>
      </c>
      <c r="L2591" s="46">
        <v>3050</v>
      </c>
      <c r="M2591" s="15" t="s">
        <v>1472</v>
      </c>
      <c r="N2591" s="15" t="s">
        <v>11</v>
      </c>
      <c r="O2591" s="49">
        <v>0.97450000000000003</v>
      </c>
      <c r="P2591" s="9">
        <f t="shared" si="245"/>
        <v>2972.23</v>
      </c>
      <c r="Q2591" s="10">
        <f t="shared" si="246"/>
        <v>7.3003400000000003</v>
      </c>
      <c r="R2591" s="10">
        <f t="shared" si="247"/>
        <v>0.13350000000000001</v>
      </c>
      <c r="S2591" s="11">
        <f t="shared" si="248"/>
        <v>407.18</v>
      </c>
      <c r="T2591" s="10" t="s">
        <v>349</v>
      </c>
      <c r="U2591" s="15" t="s">
        <v>64</v>
      </c>
    </row>
    <row r="2592" spans="1:21">
      <c r="A2592" s="15" t="s">
        <v>1045</v>
      </c>
      <c r="B2592" s="16">
        <v>45663</v>
      </c>
      <c r="C2592" s="16">
        <v>45609</v>
      </c>
      <c r="D2592" s="15" t="s">
        <v>372</v>
      </c>
      <c r="E2592" s="15" t="s">
        <v>373</v>
      </c>
      <c r="G2592" s="15" t="s">
        <v>1036</v>
      </c>
      <c r="H2592" s="15" t="s">
        <v>1043</v>
      </c>
      <c r="I2592" s="15" t="s">
        <v>1044</v>
      </c>
      <c r="J2592" s="8" t="str">
        <f t="shared" si="249"/>
        <v>FG--</v>
      </c>
      <c r="K2592" s="15" t="s">
        <v>98</v>
      </c>
      <c r="L2592" s="46">
        <v>530</v>
      </c>
      <c r="M2592" s="15" t="s">
        <v>1472</v>
      </c>
      <c r="N2592" s="15" t="s">
        <v>11</v>
      </c>
      <c r="O2592" s="49">
        <v>0.99439999999999995</v>
      </c>
      <c r="P2592" s="9">
        <f t="shared" si="245"/>
        <v>527.03</v>
      </c>
      <c r="Q2592" s="10">
        <f t="shared" si="246"/>
        <v>7.3003400000000003</v>
      </c>
      <c r="R2592" s="10">
        <f t="shared" si="247"/>
        <v>0.13619999999999999</v>
      </c>
      <c r="S2592" s="11">
        <f t="shared" si="248"/>
        <v>72.19</v>
      </c>
      <c r="T2592" s="10" t="s">
        <v>349</v>
      </c>
      <c r="U2592" s="15" t="s">
        <v>64</v>
      </c>
    </row>
    <row r="2593" spans="1:21">
      <c r="A2593" s="15" t="s">
        <v>1143</v>
      </c>
      <c r="B2593" s="16">
        <v>45663</v>
      </c>
      <c r="C2593" s="16">
        <v>45646</v>
      </c>
      <c r="D2593" s="15" t="s">
        <v>28</v>
      </c>
      <c r="E2593" s="15" t="s">
        <v>29</v>
      </c>
      <c r="G2593" s="15" t="s">
        <v>1144</v>
      </c>
      <c r="H2593" s="15" t="s">
        <v>1141</v>
      </c>
      <c r="I2593" s="15" t="s">
        <v>1142</v>
      </c>
      <c r="J2593" s="8" t="str">
        <f t="shared" si="249"/>
        <v>FG--</v>
      </c>
      <c r="K2593" s="15" t="s">
        <v>10</v>
      </c>
      <c r="L2593" s="46">
        <v>530</v>
      </c>
      <c r="M2593" s="15" t="s">
        <v>1472</v>
      </c>
      <c r="N2593" s="15" t="s">
        <v>11</v>
      </c>
      <c r="O2593" s="49">
        <v>0.67430000000000001</v>
      </c>
      <c r="P2593" s="9">
        <f t="shared" si="245"/>
        <v>357.38</v>
      </c>
      <c r="Q2593" s="10">
        <f t="shared" si="246"/>
        <v>7.3003400000000003</v>
      </c>
      <c r="R2593" s="10">
        <f t="shared" si="247"/>
        <v>9.2399999999999996E-2</v>
      </c>
      <c r="S2593" s="11">
        <f t="shared" si="248"/>
        <v>48.97</v>
      </c>
      <c r="T2593" s="10" t="s">
        <v>349</v>
      </c>
      <c r="U2593" s="15" t="s">
        <v>64</v>
      </c>
    </row>
    <row r="2594" spans="1:21">
      <c r="A2594" s="15" t="s">
        <v>1169</v>
      </c>
      <c r="B2594" s="16">
        <v>45663</v>
      </c>
      <c r="C2594" s="16">
        <v>45629</v>
      </c>
      <c r="D2594" s="15" t="s">
        <v>28</v>
      </c>
      <c r="E2594" s="15" t="s">
        <v>29</v>
      </c>
      <c r="G2594" s="15" t="s">
        <v>1161</v>
      </c>
      <c r="H2594" s="15" t="s">
        <v>1167</v>
      </c>
      <c r="I2594" s="15" t="s">
        <v>1168</v>
      </c>
      <c r="J2594" s="8" t="str">
        <f t="shared" si="249"/>
        <v>FG--</v>
      </c>
      <c r="K2594" s="15" t="s">
        <v>10</v>
      </c>
      <c r="L2594" s="46">
        <v>2000</v>
      </c>
      <c r="M2594" s="15" t="s">
        <v>1472</v>
      </c>
      <c r="N2594" s="15" t="s">
        <v>11</v>
      </c>
      <c r="O2594" s="49">
        <v>1.2692000000000001</v>
      </c>
      <c r="P2594" s="9">
        <f t="shared" si="245"/>
        <v>2538.4</v>
      </c>
      <c r="Q2594" s="10">
        <f t="shared" si="246"/>
        <v>7.3003400000000003</v>
      </c>
      <c r="R2594" s="10">
        <f t="shared" si="247"/>
        <v>0.1739</v>
      </c>
      <c r="S2594" s="11">
        <f t="shared" si="248"/>
        <v>347.8</v>
      </c>
      <c r="T2594" s="10" t="s">
        <v>349</v>
      </c>
      <c r="U2594" s="15" t="s">
        <v>64</v>
      </c>
    </row>
    <row r="2595" spans="1:21">
      <c r="A2595" s="15" t="s">
        <v>1166</v>
      </c>
      <c r="B2595" s="16">
        <v>45663</v>
      </c>
      <c r="C2595" s="16">
        <v>45629</v>
      </c>
      <c r="D2595" s="15" t="s">
        <v>28</v>
      </c>
      <c r="E2595" s="15" t="s">
        <v>29</v>
      </c>
      <c r="G2595" s="15" t="s">
        <v>1161</v>
      </c>
      <c r="H2595" s="15" t="s">
        <v>1162</v>
      </c>
      <c r="I2595" s="15" t="s">
        <v>1163</v>
      </c>
      <c r="J2595" s="8" t="str">
        <f t="shared" si="249"/>
        <v>FG--</v>
      </c>
      <c r="K2595" s="15" t="s">
        <v>10</v>
      </c>
      <c r="L2595" s="46">
        <v>1000</v>
      </c>
      <c r="M2595" s="15" t="s">
        <v>1472</v>
      </c>
      <c r="N2595" s="15" t="s">
        <v>11</v>
      </c>
      <c r="O2595" s="49">
        <v>1.3815999999999999</v>
      </c>
      <c r="P2595" s="9">
        <f t="shared" si="245"/>
        <v>1381.6</v>
      </c>
      <c r="Q2595" s="10">
        <f t="shared" si="246"/>
        <v>7.3003400000000003</v>
      </c>
      <c r="R2595" s="10">
        <f t="shared" si="247"/>
        <v>0.1893</v>
      </c>
      <c r="S2595" s="11">
        <f t="shared" si="248"/>
        <v>189.3</v>
      </c>
      <c r="T2595" s="10" t="s">
        <v>349</v>
      </c>
      <c r="U2595" s="15" t="s">
        <v>64</v>
      </c>
    </row>
    <row r="2596" spans="1:21">
      <c r="A2596" s="15" t="s">
        <v>1165</v>
      </c>
      <c r="B2596" s="16">
        <v>45663</v>
      </c>
      <c r="C2596" s="16">
        <v>45629</v>
      </c>
      <c r="D2596" s="15" t="s">
        <v>28</v>
      </c>
      <c r="E2596" s="15" t="s">
        <v>29</v>
      </c>
      <c r="G2596" s="15" t="s">
        <v>1161</v>
      </c>
      <c r="H2596" s="15" t="s">
        <v>1158</v>
      </c>
      <c r="I2596" s="15" t="s">
        <v>1159</v>
      </c>
      <c r="J2596" s="8" t="str">
        <f t="shared" si="249"/>
        <v>FG--</v>
      </c>
      <c r="K2596" s="15" t="s">
        <v>10</v>
      </c>
      <c r="L2596" s="46">
        <v>1040</v>
      </c>
      <c r="M2596" s="15" t="s">
        <v>1472</v>
      </c>
      <c r="N2596" s="15" t="s">
        <v>11</v>
      </c>
      <c r="O2596" s="49">
        <v>1.3815999999999999</v>
      </c>
      <c r="P2596" s="9">
        <f t="shared" si="245"/>
        <v>1436.86</v>
      </c>
      <c r="Q2596" s="10">
        <f t="shared" si="246"/>
        <v>7.3003400000000003</v>
      </c>
      <c r="R2596" s="10">
        <f t="shared" si="247"/>
        <v>0.1893</v>
      </c>
      <c r="S2596" s="11">
        <f t="shared" si="248"/>
        <v>196.87</v>
      </c>
      <c r="T2596" s="10" t="s">
        <v>349</v>
      </c>
      <c r="U2596" s="15" t="s">
        <v>64</v>
      </c>
    </row>
    <row r="2597" spans="1:21">
      <c r="A2597" s="15" t="s">
        <v>1164</v>
      </c>
      <c r="B2597" s="16">
        <v>45663</v>
      </c>
      <c r="C2597" s="16">
        <v>45646</v>
      </c>
      <c r="D2597" s="15" t="s">
        <v>28</v>
      </c>
      <c r="E2597" s="15" t="s">
        <v>29</v>
      </c>
      <c r="G2597" s="15" t="s">
        <v>1161</v>
      </c>
      <c r="H2597" s="15" t="s">
        <v>1162</v>
      </c>
      <c r="I2597" s="15" t="s">
        <v>1163</v>
      </c>
      <c r="J2597" s="8" t="str">
        <f t="shared" si="249"/>
        <v>FG--</v>
      </c>
      <c r="K2597" s="15" t="s">
        <v>10</v>
      </c>
      <c r="L2597" s="46">
        <v>1050</v>
      </c>
      <c r="M2597" s="15" t="s">
        <v>1472</v>
      </c>
      <c r="N2597" s="15" t="s">
        <v>11</v>
      </c>
      <c r="O2597" s="49">
        <v>1.3815999999999999</v>
      </c>
      <c r="P2597" s="9">
        <f t="shared" si="245"/>
        <v>1450.68</v>
      </c>
      <c r="Q2597" s="10">
        <f t="shared" si="246"/>
        <v>7.3003400000000003</v>
      </c>
      <c r="R2597" s="10">
        <f t="shared" si="247"/>
        <v>0.1893</v>
      </c>
      <c r="S2597" s="11">
        <f t="shared" si="248"/>
        <v>198.77</v>
      </c>
      <c r="T2597" s="10" t="s">
        <v>349</v>
      </c>
      <c r="U2597" s="15" t="s">
        <v>64</v>
      </c>
    </row>
    <row r="2598" spans="1:21">
      <c r="A2598" s="15" t="s">
        <v>1160</v>
      </c>
      <c r="B2598" s="16">
        <v>45663</v>
      </c>
      <c r="C2598" s="16">
        <v>45646</v>
      </c>
      <c r="D2598" s="15" t="s">
        <v>28</v>
      </c>
      <c r="E2598" s="15" t="s">
        <v>29</v>
      </c>
      <c r="G2598" s="15" t="s">
        <v>1161</v>
      </c>
      <c r="H2598" s="15" t="s">
        <v>1158</v>
      </c>
      <c r="I2598" s="15" t="s">
        <v>1159</v>
      </c>
      <c r="J2598" s="8" t="str">
        <f t="shared" si="249"/>
        <v>FG--</v>
      </c>
      <c r="K2598" s="15" t="s">
        <v>10</v>
      </c>
      <c r="L2598" s="46">
        <v>1050</v>
      </c>
      <c r="M2598" s="15" t="s">
        <v>1472</v>
      </c>
      <c r="N2598" s="15" t="s">
        <v>11</v>
      </c>
      <c r="O2598" s="49">
        <v>1.3815999999999999</v>
      </c>
      <c r="P2598" s="9">
        <f t="shared" si="245"/>
        <v>1450.68</v>
      </c>
      <c r="Q2598" s="10">
        <f t="shared" si="246"/>
        <v>7.3003400000000003</v>
      </c>
      <c r="R2598" s="10">
        <f t="shared" si="247"/>
        <v>0.1893</v>
      </c>
      <c r="S2598" s="11">
        <f t="shared" si="248"/>
        <v>198.77</v>
      </c>
      <c r="T2598" s="10" t="s">
        <v>349</v>
      </c>
      <c r="U2598" s="15" t="s">
        <v>64</v>
      </c>
    </row>
    <row r="2599" spans="1:21">
      <c r="A2599" s="15" t="s">
        <v>853</v>
      </c>
      <c r="B2599" s="16">
        <v>45663</v>
      </c>
      <c r="C2599" s="16">
        <v>45638</v>
      </c>
      <c r="D2599" s="15" t="s">
        <v>287</v>
      </c>
      <c r="E2599" s="15" t="s">
        <v>288</v>
      </c>
      <c r="G2599" s="15" t="s">
        <v>1275</v>
      </c>
      <c r="H2599" s="15" t="s">
        <v>851</v>
      </c>
      <c r="I2599" s="15" t="s">
        <v>852</v>
      </c>
      <c r="J2599" s="8" t="str">
        <f t="shared" si="249"/>
        <v>GLID</v>
      </c>
      <c r="K2599" s="15" t="s">
        <v>10</v>
      </c>
      <c r="L2599" s="46">
        <v>3920</v>
      </c>
      <c r="M2599" s="15" t="s">
        <v>1472</v>
      </c>
      <c r="N2599" s="15" t="s">
        <v>11</v>
      </c>
      <c r="O2599" s="49">
        <v>7.9870000000000001</v>
      </c>
      <c r="P2599" s="9">
        <f t="shared" si="245"/>
        <v>31309.040000000001</v>
      </c>
      <c r="Q2599" s="10">
        <f t="shared" si="246"/>
        <v>7.3003400000000003</v>
      </c>
      <c r="R2599" s="10">
        <f t="shared" si="247"/>
        <v>1.0941000000000001</v>
      </c>
      <c r="S2599" s="11">
        <f t="shared" si="248"/>
        <v>4288.87</v>
      </c>
      <c r="T2599" s="10" t="s">
        <v>349</v>
      </c>
      <c r="U2599" s="15" t="s">
        <v>78</v>
      </c>
    </row>
    <row r="2600" spans="1:21">
      <c r="A2600" s="15" t="s">
        <v>844</v>
      </c>
      <c r="B2600" s="16">
        <v>45663</v>
      </c>
      <c r="C2600" s="16">
        <v>45638</v>
      </c>
      <c r="D2600" s="15" t="s">
        <v>287</v>
      </c>
      <c r="E2600" s="15" t="s">
        <v>288</v>
      </c>
      <c r="G2600" s="15" t="s">
        <v>1275</v>
      </c>
      <c r="H2600" s="15" t="s">
        <v>842</v>
      </c>
      <c r="I2600" s="15" t="s">
        <v>843</v>
      </c>
      <c r="J2600" s="8" t="str">
        <f t="shared" si="249"/>
        <v>GLID</v>
      </c>
      <c r="K2600" s="15" t="s">
        <v>10</v>
      </c>
      <c r="L2600" s="46">
        <v>1400</v>
      </c>
      <c r="M2600" s="15" t="s">
        <v>1472</v>
      </c>
      <c r="N2600" s="15" t="s">
        <v>11</v>
      </c>
      <c r="O2600" s="49">
        <v>9.31</v>
      </c>
      <c r="P2600" s="9">
        <f t="shared" si="245"/>
        <v>13034</v>
      </c>
      <c r="Q2600" s="10">
        <f t="shared" si="246"/>
        <v>7.3003400000000003</v>
      </c>
      <c r="R2600" s="10">
        <f t="shared" si="247"/>
        <v>1.2753000000000001</v>
      </c>
      <c r="S2600" s="11">
        <f t="shared" si="248"/>
        <v>1785.42</v>
      </c>
      <c r="T2600" s="10" t="s">
        <v>349</v>
      </c>
      <c r="U2600" s="15" t="s">
        <v>78</v>
      </c>
    </row>
    <row r="2601" spans="1:21">
      <c r="A2601" s="15" t="s">
        <v>1189</v>
      </c>
      <c r="B2601" s="16">
        <v>45663</v>
      </c>
      <c r="C2601" s="16">
        <v>45643</v>
      </c>
      <c r="D2601" s="15" t="s">
        <v>149</v>
      </c>
      <c r="E2601" s="15" t="s">
        <v>150</v>
      </c>
      <c r="G2601" s="15" t="s">
        <v>1182</v>
      </c>
      <c r="H2601" s="15" t="s">
        <v>1187</v>
      </c>
      <c r="I2601" s="15" t="s">
        <v>1188</v>
      </c>
      <c r="J2601" s="8" t="str">
        <f t="shared" si="249"/>
        <v>GLID</v>
      </c>
      <c r="K2601" s="15" t="s">
        <v>10</v>
      </c>
      <c r="L2601" s="46">
        <v>1220</v>
      </c>
      <c r="M2601" s="15" t="s">
        <v>1472</v>
      </c>
      <c r="N2601" s="15" t="s">
        <v>11</v>
      </c>
      <c r="O2601" s="49">
        <v>2.5366</v>
      </c>
      <c r="P2601" s="9">
        <f t="shared" si="245"/>
        <v>3094.65</v>
      </c>
      <c r="Q2601" s="10">
        <f t="shared" si="246"/>
        <v>7.3003400000000003</v>
      </c>
      <c r="R2601" s="10">
        <f t="shared" si="247"/>
        <v>0.34749999999999998</v>
      </c>
      <c r="S2601" s="11">
        <f t="shared" si="248"/>
        <v>423.95</v>
      </c>
      <c r="T2601" s="10" t="s">
        <v>349</v>
      </c>
      <c r="U2601" s="15" t="s">
        <v>78</v>
      </c>
    </row>
    <row r="2602" spans="1:21">
      <c r="A2602" s="15" t="s">
        <v>1185</v>
      </c>
      <c r="B2602" s="16">
        <v>45663</v>
      </c>
      <c r="C2602" s="16">
        <v>45609</v>
      </c>
      <c r="D2602" s="15" t="s">
        <v>149</v>
      </c>
      <c r="E2602" s="15" t="s">
        <v>150</v>
      </c>
      <c r="G2602" s="15" t="s">
        <v>1182</v>
      </c>
      <c r="H2602" s="15" t="s">
        <v>1183</v>
      </c>
      <c r="I2602" s="15" t="s">
        <v>1184</v>
      </c>
      <c r="J2602" s="8" t="str">
        <f t="shared" si="249"/>
        <v>GLID</v>
      </c>
      <c r="K2602" s="15" t="s">
        <v>10</v>
      </c>
      <c r="L2602" s="46">
        <v>1000</v>
      </c>
      <c r="M2602" s="15" t="s">
        <v>1472</v>
      </c>
      <c r="N2602" s="15" t="s">
        <v>11</v>
      </c>
      <c r="O2602" s="49">
        <v>3.1461000000000001</v>
      </c>
      <c r="P2602" s="9">
        <f t="shared" si="245"/>
        <v>3146.1</v>
      </c>
      <c r="Q2602" s="10">
        <f t="shared" si="246"/>
        <v>7.3003400000000003</v>
      </c>
      <c r="R2602" s="10">
        <f t="shared" si="247"/>
        <v>0.43099999999999999</v>
      </c>
      <c r="S2602" s="11">
        <f t="shared" si="248"/>
        <v>431</v>
      </c>
      <c r="T2602" s="10" t="s">
        <v>349</v>
      </c>
      <c r="U2602" s="15" t="s">
        <v>78</v>
      </c>
    </row>
    <row r="2603" spans="1:21">
      <c r="A2603" s="15" t="s">
        <v>1186</v>
      </c>
      <c r="B2603" s="16">
        <v>45663</v>
      </c>
      <c r="C2603" s="16">
        <v>45643</v>
      </c>
      <c r="D2603" s="15" t="s">
        <v>149</v>
      </c>
      <c r="E2603" s="15" t="s">
        <v>150</v>
      </c>
      <c r="G2603" s="15" t="s">
        <v>1182</v>
      </c>
      <c r="H2603" s="15" t="s">
        <v>1183</v>
      </c>
      <c r="I2603" s="15" t="s">
        <v>1184</v>
      </c>
      <c r="J2603" s="8" t="str">
        <f t="shared" si="249"/>
        <v>GLID</v>
      </c>
      <c r="K2603" s="15" t="s">
        <v>10</v>
      </c>
      <c r="L2603" s="46">
        <v>1730</v>
      </c>
      <c r="M2603" s="15" t="s">
        <v>1472</v>
      </c>
      <c r="N2603" s="15" t="s">
        <v>11</v>
      </c>
      <c r="O2603" s="49">
        <v>3.1461000000000001</v>
      </c>
      <c r="P2603" s="9">
        <f t="shared" si="245"/>
        <v>5442.75</v>
      </c>
      <c r="Q2603" s="10">
        <f t="shared" si="246"/>
        <v>7.3003400000000003</v>
      </c>
      <c r="R2603" s="10">
        <f t="shared" si="247"/>
        <v>0.43099999999999999</v>
      </c>
      <c r="S2603" s="11">
        <f t="shared" si="248"/>
        <v>745.63</v>
      </c>
      <c r="T2603" s="10" t="s">
        <v>349</v>
      </c>
      <c r="U2603" s="15" t="s">
        <v>78</v>
      </c>
    </row>
    <row r="2604" spans="1:21">
      <c r="A2604" s="15" t="s">
        <v>1181</v>
      </c>
      <c r="B2604" s="16">
        <v>45663</v>
      </c>
      <c r="C2604" s="16">
        <v>45643</v>
      </c>
      <c r="D2604" s="15" t="s">
        <v>149</v>
      </c>
      <c r="E2604" s="15" t="s">
        <v>150</v>
      </c>
      <c r="G2604" s="15" t="s">
        <v>1182</v>
      </c>
      <c r="H2604" s="15" t="s">
        <v>1179</v>
      </c>
      <c r="I2604" s="15" t="s">
        <v>1180</v>
      </c>
      <c r="J2604" s="8" t="str">
        <f t="shared" si="249"/>
        <v>GLID</v>
      </c>
      <c r="K2604" s="15" t="s">
        <v>10</v>
      </c>
      <c r="L2604" s="46">
        <v>1200</v>
      </c>
      <c r="M2604" s="15" t="s">
        <v>1472</v>
      </c>
      <c r="N2604" s="15" t="s">
        <v>11</v>
      </c>
      <c r="O2604" s="49">
        <v>3.6753999999999998</v>
      </c>
      <c r="P2604" s="9">
        <f t="shared" si="245"/>
        <v>4410.4799999999996</v>
      </c>
      <c r="Q2604" s="10">
        <f t="shared" si="246"/>
        <v>7.3003400000000003</v>
      </c>
      <c r="R2604" s="10">
        <f t="shared" si="247"/>
        <v>0.50349999999999995</v>
      </c>
      <c r="S2604" s="11">
        <f t="shared" si="248"/>
        <v>604.20000000000005</v>
      </c>
      <c r="T2604" s="10" t="s">
        <v>349</v>
      </c>
      <c r="U2604" s="15" t="s">
        <v>78</v>
      </c>
    </row>
    <row r="2605" spans="1:21">
      <c r="A2605" s="15" t="s">
        <v>1192</v>
      </c>
      <c r="B2605" s="16">
        <v>45663</v>
      </c>
      <c r="C2605" s="16">
        <v>45639</v>
      </c>
      <c r="D2605" s="15" t="s">
        <v>149</v>
      </c>
      <c r="E2605" s="15" t="s">
        <v>150</v>
      </c>
      <c r="G2605" s="15" t="s">
        <v>1182</v>
      </c>
      <c r="H2605" s="15" t="s">
        <v>1190</v>
      </c>
      <c r="I2605" s="15" t="s">
        <v>1191</v>
      </c>
      <c r="J2605" s="8" t="str">
        <f t="shared" si="249"/>
        <v>GLID</v>
      </c>
      <c r="K2605" s="15" t="s">
        <v>10</v>
      </c>
      <c r="L2605" s="46">
        <v>2530</v>
      </c>
      <c r="M2605" s="15" t="s">
        <v>1472</v>
      </c>
      <c r="N2605" s="15" t="s">
        <v>11</v>
      </c>
      <c r="O2605" s="49">
        <v>4.3726000000000003</v>
      </c>
      <c r="P2605" s="9">
        <f t="shared" si="245"/>
        <v>11062.68</v>
      </c>
      <c r="Q2605" s="10">
        <f t="shared" si="246"/>
        <v>7.3003400000000003</v>
      </c>
      <c r="R2605" s="10">
        <f t="shared" si="247"/>
        <v>0.59899999999999998</v>
      </c>
      <c r="S2605" s="11">
        <f t="shared" si="248"/>
        <v>1515.47</v>
      </c>
      <c r="T2605" s="10" t="s">
        <v>349</v>
      </c>
      <c r="U2605" s="15" t="s">
        <v>78</v>
      </c>
    </row>
    <row r="2606" spans="1:21">
      <c r="A2606" s="15" t="s">
        <v>1195</v>
      </c>
      <c r="B2606" s="16">
        <v>45663</v>
      </c>
      <c r="C2606" s="16">
        <v>45629</v>
      </c>
      <c r="D2606" s="15" t="s">
        <v>149</v>
      </c>
      <c r="E2606" s="15" t="s">
        <v>150</v>
      </c>
      <c r="G2606" s="15" t="s">
        <v>1182</v>
      </c>
      <c r="H2606" s="15" t="s">
        <v>1193</v>
      </c>
      <c r="I2606" s="15" t="s">
        <v>1194</v>
      </c>
      <c r="J2606" s="8" t="str">
        <f t="shared" si="249"/>
        <v>GLID</v>
      </c>
      <c r="K2606" s="15" t="s">
        <v>10</v>
      </c>
      <c r="L2606" s="46">
        <v>1040</v>
      </c>
      <c r="M2606" s="15" t="s">
        <v>1472</v>
      </c>
      <c r="N2606" s="15" t="s">
        <v>11</v>
      </c>
      <c r="O2606" s="49">
        <v>4.4463999999999997</v>
      </c>
      <c r="P2606" s="9">
        <f t="shared" si="245"/>
        <v>4624.26</v>
      </c>
      <c r="Q2606" s="10">
        <f t="shared" si="246"/>
        <v>7.3003400000000003</v>
      </c>
      <c r="R2606" s="10">
        <f t="shared" si="247"/>
        <v>0.60909999999999997</v>
      </c>
      <c r="S2606" s="11">
        <f t="shared" si="248"/>
        <v>633.46</v>
      </c>
      <c r="T2606" s="10" t="s">
        <v>349</v>
      </c>
      <c r="U2606" s="15" t="s">
        <v>78</v>
      </c>
    </row>
    <row r="2607" spans="1:21">
      <c r="A2607" s="15" t="s">
        <v>792</v>
      </c>
      <c r="B2607" s="16">
        <v>45663</v>
      </c>
      <c r="C2607" s="16">
        <v>45629</v>
      </c>
      <c r="D2607" s="15" t="s">
        <v>149</v>
      </c>
      <c r="E2607" s="15" t="s">
        <v>150</v>
      </c>
      <c r="G2607" s="15" t="s">
        <v>1182</v>
      </c>
      <c r="H2607" s="15" t="s">
        <v>790</v>
      </c>
      <c r="I2607" s="15" t="s">
        <v>791</v>
      </c>
      <c r="J2607" s="8" t="str">
        <f t="shared" si="249"/>
        <v>GLID</v>
      </c>
      <c r="K2607" s="15" t="s">
        <v>10</v>
      </c>
      <c r="L2607" s="46">
        <v>980</v>
      </c>
      <c r="M2607" s="15" t="s">
        <v>1472</v>
      </c>
      <c r="N2607" s="15" t="s">
        <v>11</v>
      </c>
      <c r="O2607" s="49">
        <v>5.1580000000000004</v>
      </c>
      <c r="P2607" s="9">
        <f t="shared" si="245"/>
        <v>5054.84</v>
      </c>
      <c r="Q2607" s="10">
        <f t="shared" si="246"/>
        <v>7.3003400000000003</v>
      </c>
      <c r="R2607" s="10">
        <f t="shared" si="247"/>
        <v>0.70650000000000002</v>
      </c>
      <c r="S2607" s="11">
        <f t="shared" si="248"/>
        <v>692.37</v>
      </c>
      <c r="T2607" s="10" t="s">
        <v>349</v>
      </c>
      <c r="U2607" s="15" t="s">
        <v>78</v>
      </c>
    </row>
    <row r="2608" spans="1:21">
      <c r="A2608" s="15" t="s">
        <v>1035</v>
      </c>
      <c r="B2608" s="16">
        <v>45663</v>
      </c>
      <c r="C2608" s="16">
        <v>45636</v>
      </c>
      <c r="D2608" s="15" t="s">
        <v>372</v>
      </c>
      <c r="E2608" s="15" t="s">
        <v>373</v>
      </c>
      <c r="G2608" s="15" t="s">
        <v>1036</v>
      </c>
      <c r="H2608" s="15" t="s">
        <v>1033</v>
      </c>
      <c r="I2608" s="15" t="s">
        <v>1034</v>
      </c>
      <c r="J2608" s="8" t="str">
        <f t="shared" si="249"/>
        <v>HDL-</v>
      </c>
      <c r="K2608" s="15" t="s">
        <v>98</v>
      </c>
      <c r="L2608" s="46">
        <v>1000</v>
      </c>
      <c r="M2608" s="15" t="s">
        <v>1472</v>
      </c>
      <c r="N2608" s="15" t="s">
        <v>11</v>
      </c>
      <c r="O2608" s="49">
        <v>1.1168</v>
      </c>
      <c r="P2608" s="9">
        <f t="shared" si="245"/>
        <v>1116.8</v>
      </c>
      <c r="Q2608" s="10">
        <f t="shared" si="246"/>
        <v>7.3003400000000003</v>
      </c>
      <c r="R2608" s="10">
        <f t="shared" si="247"/>
        <v>0.153</v>
      </c>
      <c r="S2608" s="11">
        <f t="shared" si="248"/>
        <v>153</v>
      </c>
      <c r="T2608" s="10" t="s">
        <v>349</v>
      </c>
      <c r="U2608" s="15" t="s">
        <v>228</v>
      </c>
    </row>
    <row r="2609" spans="1:21">
      <c r="A2609" s="15" t="s">
        <v>1072</v>
      </c>
      <c r="B2609" s="16">
        <v>45663</v>
      </c>
      <c r="C2609" s="16">
        <v>45618</v>
      </c>
      <c r="D2609" s="15" t="s">
        <v>372</v>
      </c>
      <c r="E2609" s="15" t="s">
        <v>373</v>
      </c>
      <c r="G2609" s="15" t="s">
        <v>1054</v>
      </c>
      <c r="H2609" s="15" t="s">
        <v>1070</v>
      </c>
      <c r="I2609" s="15" t="s">
        <v>1071</v>
      </c>
      <c r="J2609" s="8" t="str">
        <f t="shared" si="249"/>
        <v>HDL-</v>
      </c>
      <c r="K2609" s="15" t="s">
        <v>98</v>
      </c>
      <c r="L2609" s="46">
        <v>610</v>
      </c>
      <c r="M2609" s="15" t="s">
        <v>1472</v>
      </c>
      <c r="N2609" s="15" t="s">
        <v>11</v>
      </c>
      <c r="O2609" s="49">
        <v>1.1801999999999999</v>
      </c>
      <c r="P2609" s="9">
        <f t="shared" si="245"/>
        <v>719.92</v>
      </c>
      <c r="Q2609" s="10">
        <f t="shared" si="246"/>
        <v>7.3003400000000003</v>
      </c>
      <c r="R2609" s="10">
        <f t="shared" si="247"/>
        <v>0.16170000000000001</v>
      </c>
      <c r="S2609" s="11">
        <f t="shared" si="248"/>
        <v>98.64</v>
      </c>
      <c r="T2609" s="10" t="s">
        <v>349</v>
      </c>
      <c r="U2609" s="15" t="s">
        <v>228</v>
      </c>
    </row>
    <row r="2610" spans="1:21">
      <c r="A2610" s="15" t="s">
        <v>1069</v>
      </c>
      <c r="B2610" s="16">
        <v>45663</v>
      </c>
      <c r="C2610" s="16">
        <v>45618</v>
      </c>
      <c r="D2610" s="15" t="s">
        <v>372</v>
      </c>
      <c r="E2610" s="15" t="s">
        <v>373</v>
      </c>
      <c r="G2610" s="15" t="s">
        <v>1054</v>
      </c>
      <c r="H2610" s="15" t="s">
        <v>1067</v>
      </c>
      <c r="I2610" s="15" t="s">
        <v>1068</v>
      </c>
      <c r="J2610" s="8" t="str">
        <f t="shared" si="249"/>
        <v>HDL-</v>
      </c>
      <c r="K2610" s="15" t="s">
        <v>98</v>
      </c>
      <c r="L2610" s="46">
        <v>620</v>
      </c>
      <c r="M2610" s="15" t="s">
        <v>1472</v>
      </c>
      <c r="N2610" s="15" t="s">
        <v>11</v>
      </c>
      <c r="O2610" s="49">
        <v>1.1801999999999999</v>
      </c>
      <c r="P2610" s="9">
        <f t="shared" si="245"/>
        <v>731.72</v>
      </c>
      <c r="Q2610" s="10">
        <f t="shared" si="246"/>
        <v>7.3003400000000003</v>
      </c>
      <c r="R2610" s="10">
        <f t="shared" si="247"/>
        <v>0.16170000000000001</v>
      </c>
      <c r="S2610" s="11">
        <f t="shared" si="248"/>
        <v>100.25</v>
      </c>
      <c r="T2610" s="10" t="s">
        <v>349</v>
      </c>
      <c r="U2610" s="15" t="s">
        <v>228</v>
      </c>
    </row>
    <row r="2611" spans="1:21">
      <c r="A2611" s="15" t="s">
        <v>1066</v>
      </c>
      <c r="B2611" s="16">
        <v>45663</v>
      </c>
      <c r="C2611" s="16">
        <v>45618</v>
      </c>
      <c r="D2611" s="15" t="s">
        <v>372</v>
      </c>
      <c r="E2611" s="15" t="s">
        <v>373</v>
      </c>
      <c r="G2611" s="15" t="s">
        <v>1054</v>
      </c>
      <c r="H2611" s="15" t="s">
        <v>1064</v>
      </c>
      <c r="I2611" s="15" t="s">
        <v>1065</v>
      </c>
      <c r="J2611" s="8" t="str">
        <f t="shared" si="249"/>
        <v>HDL-</v>
      </c>
      <c r="K2611" s="15" t="s">
        <v>98</v>
      </c>
      <c r="L2611" s="46">
        <v>620</v>
      </c>
      <c r="M2611" s="15" t="s">
        <v>1472</v>
      </c>
      <c r="N2611" s="15" t="s">
        <v>11</v>
      </c>
      <c r="O2611" s="49">
        <v>1.1801999999999999</v>
      </c>
      <c r="P2611" s="9">
        <f t="shared" si="245"/>
        <v>731.72</v>
      </c>
      <c r="Q2611" s="10">
        <f t="shared" si="246"/>
        <v>7.3003400000000003</v>
      </c>
      <c r="R2611" s="10">
        <f t="shared" si="247"/>
        <v>0.16170000000000001</v>
      </c>
      <c r="S2611" s="11">
        <f t="shared" si="248"/>
        <v>100.25</v>
      </c>
      <c r="T2611" s="10" t="s">
        <v>349</v>
      </c>
      <c r="U2611" s="15" t="s">
        <v>228</v>
      </c>
    </row>
    <row r="2612" spans="1:21">
      <c r="A2612" s="15" t="s">
        <v>1063</v>
      </c>
      <c r="B2612" s="16">
        <v>45663</v>
      </c>
      <c r="C2612" s="16">
        <v>45618</v>
      </c>
      <c r="D2612" s="15" t="s">
        <v>372</v>
      </c>
      <c r="E2612" s="15" t="s">
        <v>373</v>
      </c>
      <c r="G2612" s="15" t="s">
        <v>1054</v>
      </c>
      <c r="H2612" s="15" t="s">
        <v>1061</v>
      </c>
      <c r="I2612" s="15" t="s">
        <v>1062</v>
      </c>
      <c r="J2612" s="8" t="str">
        <f t="shared" si="249"/>
        <v>HDL-</v>
      </c>
      <c r="K2612" s="15" t="s">
        <v>98</v>
      </c>
      <c r="L2612" s="46">
        <v>630</v>
      </c>
      <c r="M2612" s="15" t="s">
        <v>1472</v>
      </c>
      <c r="N2612" s="15" t="s">
        <v>11</v>
      </c>
      <c r="O2612" s="49">
        <v>1.1801999999999999</v>
      </c>
      <c r="P2612" s="9">
        <f t="shared" si="245"/>
        <v>743.53</v>
      </c>
      <c r="Q2612" s="10">
        <f t="shared" si="246"/>
        <v>7.3003400000000003</v>
      </c>
      <c r="R2612" s="10">
        <f t="shared" si="247"/>
        <v>0.16170000000000001</v>
      </c>
      <c r="S2612" s="11">
        <f t="shared" si="248"/>
        <v>101.87</v>
      </c>
      <c r="T2612" s="10" t="s">
        <v>349</v>
      </c>
      <c r="U2612" s="15" t="s">
        <v>228</v>
      </c>
    </row>
    <row r="2613" spans="1:21">
      <c r="A2613" s="15" t="s">
        <v>1060</v>
      </c>
      <c r="B2613" s="16">
        <v>45663</v>
      </c>
      <c r="C2613" s="16">
        <v>45618</v>
      </c>
      <c r="D2613" s="15" t="s">
        <v>372</v>
      </c>
      <c r="E2613" s="15" t="s">
        <v>373</v>
      </c>
      <c r="G2613" s="15" t="s">
        <v>1054</v>
      </c>
      <c r="H2613" s="15" t="s">
        <v>1058</v>
      </c>
      <c r="I2613" s="15" t="s">
        <v>1059</v>
      </c>
      <c r="J2613" s="8" t="str">
        <f t="shared" si="249"/>
        <v>HDL-</v>
      </c>
      <c r="K2613" s="15" t="s">
        <v>98</v>
      </c>
      <c r="L2613" s="46">
        <v>620</v>
      </c>
      <c r="M2613" s="15" t="s">
        <v>1472</v>
      </c>
      <c r="N2613" s="15" t="s">
        <v>11</v>
      </c>
      <c r="O2613" s="49">
        <v>1.2863</v>
      </c>
      <c r="P2613" s="9">
        <f t="shared" si="245"/>
        <v>797.51</v>
      </c>
      <c r="Q2613" s="10">
        <f t="shared" si="246"/>
        <v>7.3003400000000003</v>
      </c>
      <c r="R2613" s="10">
        <f t="shared" si="247"/>
        <v>0.1762</v>
      </c>
      <c r="S2613" s="11">
        <f t="shared" si="248"/>
        <v>109.24</v>
      </c>
      <c r="T2613" s="10" t="s">
        <v>349</v>
      </c>
      <c r="U2613" s="15" t="s">
        <v>228</v>
      </c>
    </row>
    <row r="2614" spans="1:21">
      <c r="A2614" s="15" t="s">
        <v>1057</v>
      </c>
      <c r="B2614" s="16">
        <v>45663</v>
      </c>
      <c r="C2614" s="16">
        <v>45618</v>
      </c>
      <c r="D2614" s="15" t="s">
        <v>372</v>
      </c>
      <c r="E2614" s="15" t="s">
        <v>373</v>
      </c>
      <c r="G2614" s="15" t="s">
        <v>1054</v>
      </c>
      <c r="H2614" s="15" t="s">
        <v>1055</v>
      </c>
      <c r="I2614" s="15" t="s">
        <v>1056</v>
      </c>
      <c r="J2614" s="8" t="str">
        <f t="shared" si="249"/>
        <v>HDL-</v>
      </c>
      <c r="K2614" s="15" t="s">
        <v>98</v>
      </c>
      <c r="L2614" s="46">
        <v>620</v>
      </c>
      <c r="M2614" s="15" t="s">
        <v>1472</v>
      </c>
      <c r="N2614" s="15" t="s">
        <v>11</v>
      </c>
      <c r="O2614" s="49">
        <v>1.2863</v>
      </c>
      <c r="P2614" s="9">
        <f t="shared" si="245"/>
        <v>797.51</v>
      </c>
      <c r="Q2614" s="10">
        <f t="shared" si="246"/>
        <v>7.3003400000000003</v>
      </c>
      <c r="R2614" s="10">
        <f t="shared" si="247"/>
        <v>0.1762</v>
      </c>
      <c r="S2614" s="11">
        <f t="shared" si="248"/>
        <v>109.24</v>
      </c>
      <c r="T2614" s="10" t="s">
        <v>349</v>
      </c>
      <c r="U2614" s="15" t="s">
        <v>228</v>
      </c>
    </row>
    <row r="2615" spans="1:21">
      <c r="A2615" s="15" t="s">
        <v>1053</v>
      </c>
      <c r="B2615" s="16">
        <v>45663</v>
      </c>
      <c r="C2615" s="16">
        <v>45618</v>
      </c>
      <c r="D2615" s="15" t="s">
        <v>372</v>
      </c>
      <c r="E2615" s="15" t="s">
        <v>373</v>
      </c>
      <c r="G2615" s="15" t="s">
        <v>1054</v>
      </c>
      <c r="H2615" s="15" t="s">
        <v>1051</v>
      </c>
      <c r="I2615" s="15" t="s">
        <v>1052</v>
      </c>
      <c r="J2615" s="8" t="str">
        <f t="shared" si="249"/>
        <v>HDL-</v>
      </c>
      <c r="K2615" s="15" t="s">
        <v>98</v>
      </c>
      <c r="L2615" s="46">
        <v>626</v>
      </c>
      <c r="M2615" s="15" t="s">
        <v>1472</v>
      </c>
      <c r="N2615" s="15" t="s">
        <v>11</v>
      </c>
      <c r="O2615" s="49">
        <v>1.2863</v>
      </c>
      <c r="P2615" s="9">
        <f t="shared" si="245"/>
        <v>805.22</v>
      </c>
      <c r="Q2615" s="10">
        <f t="shared" si="246"/>
        <v>7.3003400000000003</v>
      </c>
      <c r="R2615" s="10">
        <f t="shared" si="247"/>
        <v>0.1762</v>
      </c>
      <c r="S2615" s="11">
        <f t="shared" si="248"/>
        <v>110.3</v>
      </c>
      <c r="T2615" s="10" t="s">
        <v>349</v>
      </c>
      <c r="U2615" s="15" t="s">
        <v>228</v>
      </c>
    </row>
    <row r="2616" spans="1:21">
      <c r="A2616" s="15" t="s">
        <v>1243</v>
      </c>
      <c r="B2616" s="16">
        <v>45663</v>
      </c>
      <c r="C2616" s="16">
        <v>45638</v>
      </c>
      <c r="D2616" s="15" t="s">
        <v>311</v>
      </c>
      <c r="E2616" s="15" t="s">
        <v>312</v>
      </c>
      <c r="G2616" s="15" t="s">
        <v>1244</v>
      </c>
      <c r="H2616" s="15" t="s">
        <v>662</v>
      </c>
      <c r="I2616" s="15" t="s">
        <v>663</v>
      </c>
      <c r="J2616" s="8" t="str">
        <f t="shared" si="249"/>
        <v>INM-</v>
      </c>
      <c r="K2616" s="15" t="s">
        <v>10</v>
      </c>
      <c r="L2616" s="46">
        <v>50</v>
      </c>
      <c r="M2616" s="15" t="s">
        <v>186</v>
      </c>
      <c r="N2616" s="15" t="s">
        <v>11</v>
      </c>
      <c r="O2616" s="49">
        <v>92.743399999999994</v>
      </c>
      <c r="P2616" s="9">
        <f t="shared" si="245"/>
        <v>4637.17</v>
      </c>
      <c r="Q2616" s="10">
        <f t="shared" si="246"/>
        <v>7.3003400000000003</v>
      </c>
      <c r="R2616" s="10">
        <f t="shared" si="247"/>
        <v>12.704000000000001</v>
      </c>
      <c r="S2616" s="11">
        <f t="shared" si="248"/>
        <v>635.20000000000005</v>
      </c>
      <c r="T2616" s="10" t="s">
        <v>349</v>
      </c>
      <c r="U2616" s="15" t="s">
        <v>327</v>
      </c>
    </row>
    <row r="2617" spans="1:21">
      <c r="A2617" s="15" t="s">
        <v>1048</v>
      </c>
      <c r="B2617" s="16">
        <v>45663</v>
      </c>
      <c r="C2617" s="16">
        <v>45629</v>
      </c>
      <c r="D2617" s="15" t="s">
        <v>372</v>
      </c>
      <c r="E2617" s="15" t="s">
        <v>373</v>
      </c>
      <c r="G2617" s="15" t="s">
        <v>1036</v>
      </c>
      <c r="H2617" s="15" t="s">
        <v>1046</v>
      </c>
      <c r="I2617" s="15" t="s">
        <v>1047</v>
      </c>
      <c r="J2617" s="8" t="str">
        <f t="shared" si="249"/>
        <v>KNOB</v>
      </c>
      <c r="K2617" s="15" t="s">
        <v>98</v>
      </c>
      <c r="L2617" s="46">
        <v>3000</v>
      </c>
      <c r="M2617" s="15" t="s">
        <v>1472</v>
      </c>
      <c r="N2617" s="15" t="s">
        <v>11</v>
      </c>
      <c r="O2617" s="49">
        <v>0.6411</v>
      </c>
      <c r="P2617" s="9">
        <f t="shared" si="245"/>
        <v>1923.3</v>
      </c>
      <c r="Q2617" s="10">
        <f t="shared" si="246"/>
        <v>7.3003400000000003</v>
      </c>
      <c r="R2617" s="10">
        <f t="shared" si="247"/>
        <v>8.7800000000000003E-2</v>
      </c>
      <c r="S2617" s="11">
        <f t="shared" si="248"/>
        <v>263.39999999999998</v>
      </c>
      <c r="T2617" s="10" t="s">
        <v>349</v>
      </c>
      <c r="U2617" s="15" t="s">
        <v>32</v>
      </c>
    </row>
    <row r="2618" spans="1:21">
      <c r="A2618" s="15" t="s">
        <v>1049</v>
      </c>
      <c r="B2618" s="16">
        <v>45663</v>
      </c>
      <c r="C2618" s="16">
        <v>45636</v>
      </c>
      <c r="D2618" s="15" t="s">
        <v>372</v>
      </c>
      <c r="E2618" s="15" t="s">
        <v>373</v>
      </c>
      <c r="G2618" s="15" t="s">
        <v>1036</v>
      </c>
      <c r="H2618" s="15" t="s">
        <v>1046</v>
      </c>
      <c r="I2618" s="15" t="s">
        <v>1047</v>
      </c>
      <c r="J2618" s="8" t="str">
        <f t="shared" si="249"/>
        <v>KNOB</v>
      </c>
      <c r="K2618" s="15" t="s">
        <v>98</v>
      </c>
      <c r="L2618" s="46">
        <v>1020</v>
      </c>
      <c r="M2618" s="15" t="s">
        <v>1472</v>
      </c>
      <c r="N2618" s="15" t="s">
        <v>11</v>
      </c>
      <c r="O2618" s="49">
        <v>0.6542</v>
      </c>
      <c r="P2618" s="9">
        <f t="shared" si="245"/>
        <v>667.28</v>
      </c>
      <c r="Q2618" s="10">
        <f t="shared" si="246"/>
        <v>7.3003400000000003</v>
      </c>
      <c r="R2618" s="10">
        <f t="shared" si="247"/>
        <v>8.9599999999999999E-2</v>
      </c>
      <c r="S2618" s="11">
        <f t="shared" si="248"/>
        <v>91.39</v>
      </c>
      <c r="T2618" s="10" t="s">
        <v>349</v>
      </c>
      <c r="U2618" s="15" t="s">
        <v>32</v>
      </c>
    </row>
    <row r="2619" spans="1:21">
      <c r="A2619" s="15" t="s">
        <v>1157</v>
      </c>
      <c r="B2619" s="16">
        <v>45663</v>
      </c>
      <c r="C2619" s="16">
        <v>45609</v>
      </c>
      <c r="D2619" s="15" t="s">
        <v>28</v>
      </c>
      <c r="E2619" s="15" t="s">
        <v>29</v>
      </c>
      <c r="G2619" s="15" t="s">
        <v>1144</v>
      </c>
      <c r="H2619" s="15" t="s">
        <v>1155</v>
      </c>
      <c r="I2619" s="15" t="s">
        <v>1156</v>
      </c>
      <c r="J2619" s="8" t="str">
        <f t="shared" si="249"/>
        <v>KNOB</v>
      </c>
      <c r="K2619" s="15" t="s">
        <v>10</v>
      </c>
      <c r="L2619" s="46">
        <v>520</v>
      </c>
      <c r="M2619" s="15" t="s">
        <v>1472</v>
      </c>
      <c r="N2619" s="15" t="s">
        <v>11</v>
      </c>
      <c r="O2619" s="49">
        <v>3.3721999999999999</v>
      </c>
      <c r="P2619" s="9">
        <f t="shared" si="245"/>
        <v>1753.54</v>
      </c>
      <c r="Q2619" s="10">
        <f t="shared" si="246"/>
        <v>7.3003400000000003</v>
      </c>
      <c r="R2619" s="10">
        <f t="shared" si="247"/>
        <v>0.46189999999999998</v>
      </c>
      <c r="S2619" s="11">
        <f t="shared" si="248"/>
        <v>240.19</v>
      </c>
      <c r="T2619" s="10" t="s">
        <v>349</v>
      </c>
      <c r="U2619" s="15" t="s">
        <v>32</v>
      </c>
    </row>
    <row r="2620" spans="1:21">
      <c r="A2620" s="15" t="s">
        <v>1024</v>
      </c>
      <c r="B2620" s="16">
        <v>45663</v>
      </c>
      <c r="C2620" s="16">
        <v>45646</v>
      </c>
      <c r="D2620" s="15" t="s">
        <v>252</v>
      </c>
      <c r="E2620" s="15" t="s">
        <v>253</v>
      </c>
      <c r="G2620" s="15" t="s">
        <v>1025</v>
      </c>
      <c r="H2620" s="15" t="s">
        <v>1022</v>
      </c>
      <c r="I2620" s="15" t="s">
        <v>1023</v>
      </c>
      <c r="J2620" s="8" t="s">
        <v>1527</v>
      </c>
      <c r="K2620" s="15" t="s">
        <v>10</v>
      </c>
      <c r="L2620" s="46">
        <v>1000</v>
      </c>
      <c r="M2620" s="15" t="s">
        <v>1472</v>
      </c>
      <c r="N2620" s="15" t="s">
        <v>11</v>
      </c>
      <c r="O2620" s="49">
        <v>1.31</v>
      </c>
      <c r="P2620" s="9">
        <f t="shared" si="245"/>
        <v>1310</v>
      </c>
      <c r="Q2620" s="10">
        <f t="shared" si="246"/>
        <v>7.3003400000000003</v>
      </c>
      <c r="R2620" s="10">
        <f t="shared" si="247"/>
        <v>0.1794</v>
      </c>
      <c r="S2620" s="11">
        <f t="shared" si="248"/>
        <v>179.4</v>
      </c>
      <c r="T2620" s="10" t="s">
        <v>349</v>
      </c>
      <c r="U2620" s="15" t="s">
        <v>36</v>
      </c>
    </row>
    <row r="2621" spans="1:21">
      <c r="A2621" s="15" t="s">
        <v>690</v>
      </c>
      <c r="B2621" s="16">
        <v>45663</v>
      </c>
      <c r="C2621" s="16">
        <v>45638</v>
      </c>
      <c r="D2621" s="15" t="s">
        <v>252</v>
      </c>
      <c r="E2621" s="15" t="s">
        <v>253</v>
      </c>
      <c r="G2621" s="15" t="s">
        <v>1025</v>
      </c>
      <c r="H2621" s="15" t="s">
        <v>688</v>
      </c>
      <c r="I2621" s="15" t="s">
        <v>689</v>
      </c>
      <c r="J2621" s="8" t="s">
        <v>1527</v>
      </c>
      <c r="K2621" s="15" t="s">
        <v>10</v>
      </c>
      <c r="L2621" s="46">
        <v>10800</v>
      </c>
      <c r="M2621" s="15" t="s">
        <v>1472</v>
      </c>
      <c r="N2621" s="15" t="s">
        <v>11</v>
      </c>
      <c r="O2621" s="49">
        <v>0.873</v>
      </c>
      <c r="P2621" s="9">
        <f t="shared" si="245"/>
        <v>9428.4</v>
      </c>
      <c r="Q2621" s="10">
        <f t="shared" si="246"/>
        <v>7.3003400000000003</v>
      </c>
      <c r="R2621" s="10">
        <f t="shared" si="247"/>
        <v>0.1196</v>
      </c>
      <c r="S2621" s="11">
        <f t="shared" si="248"/>
        <v>1291.68</v>
      </c>
      <c r="T2621" s="10" t="s">
        <v>349</v>
      </c>
      <c r="U2621" s="15" t="s">
        <v>36</v>
      </c>
    </row>
    <row r="2622" spans="1:21">
      <c r="A2622" s="15" t="s">
        <v>1028</v>
      </c>
      <c r="B2622" s="16">
        <v>45663</v>
      </c>
      <c r="C2622" s="16">
        <v>45638</v>
      </c>
      <c r="D2622" s="15" t="s">
        <v>252</v>
      </c>
      <c r="E2622" s="15" t="s">
        <v>253</v>
      </c>
      <c r="G2622" s="15" t="s">
        <v>1025</v>
      </c>
      <c r="H2622" s="15" t="s">
        <v>1026</v>
      </c>
      <c r="I2622" s="15" t="s">
        <v>1027</v>
      </c>
      <c r="J2622" s="8" t="s">
        <v>1527</v>
      </c>
      <c r="K2622" s="15" t="s">
        <v>10</v>
      </c>
      <c r="L2622" s="46">
        <v>16200</v>
      </c>
      <c r="M2622" s="15" t="s">
        <v>1472</v>
      </c>
      <c r="N2622" s="15" t="s">
        <v>11</v>
      </c>
      <c r="O2622" s="49">
        <v>0.873</v>
      </c>
      <c r="P2622" s="9">
        <f t="shared" si="245"/>
        <v>14142.6</v>
      </c>
      <c r="Q2622" s="10">
        <f t="shared" si="246"/>
        <v>7.3003400000000003</v>
      </c>
      <c r="R2622" s="10">
        <f t="shared" si="247"/>
        <v>0.1196</v>
      </c>
      <c r="S2622" s="11">
        <f t="shared" si="248"/>
        <v>1937.52</v>
      </c>
      <c r="T2622" s="10" t="s">
        <v>349</v>
      </c>
      <c r="U2622" s="15" t="s">
        <v>36</v>
      </c>
    </row>
    <row r="2623" spans="1:21">
      <c r="A2623" s="15" t="s">
        <v>1031</v>
      </c>
      <c r="B2623" s="16">
        <v>45663</v>
      </c>
      <c r="C2623" s="16">
        <v>45639</v>
      </c>
      <c r="D2623" s="15" t="s">
        <v>372</v>
      </c>
      <c r="E2623" s="15" t="s">
        <v>373</v>
      </c>
      <c r="G2623" s="15" t="s">
        <v>1032</v>
      </c>
      <c r="H2623" s="15" t="s">
        <v>1029</v>
      </c>
      <c r="I2623" s="15" t="s">
        <v>1030</v>
      </c>
      <c r="J2623" s="8" t="str">
        <f t="shared" ref="J2623:J2654" si="250">+LEFT(U2623,4)</f>
        <v>LHDL</v>
      </c>
      <c r="K2623" s="15" t="s">
        <v>98</v>
      </c>
      <c r="L2623" s="46">
        <v>2040</v>
      </c>
      <c r="M2623" s="15" t="s">
        <v>1472</v>
      </c>
      <c r="N2623" s="15" t="s">
        <v>11</v>
      </c>
      <c r="O2623" s="49">
        <v>0.76559999999999995</v>
      </c>
      <c r="P2623" s="9">
        <f t="shared" si="245"/>
        <v>1561.82</v>
      </c>
      <c r="Q2623" s="10">
        <f t="shared" si="246"/>
        <v>7.3003400000000003</v>
      </c>
      <c r="R2623" s="10">
        <f t="shared" si="247"/>
        <v>0.10489999999999999</v>
      </c>
      <c r="S2623" s="11">
        <f t="shared" si="248"/>
        <v>214</v>
      </c>
      <c r="T2623" s="10" t="s">
        <v>349</v>
      </c>
      <c r="U2623" s="15" t="s">
        <v>125</v>
      </c>
    </row>
    <row r="2624" spans="1:21">
      <c r="A2624" s="15" t="s">
        <v>1050</v>
      </c>
      <c r="B2624" s="16">
        <v>45663</v>
      </c>
      <c r="C2624" s="16">
        <v>45636</v>
      </c>
      <c r="D2624" s="15" t="s">
        <v>372</v>
      </c>
      <c r="E2624" s="15" t="s">
        <v>373</v>
      </c>
      <c r="G2624" s="15" t="s">
        <v>1036</v>
      </c>
      <c r="H2624" s="15" t="s">
        <v>1029</v>
      </c>
      <c r="I2624" s="15" t="s">
        <v>1030</v>
      </c>
      <c r="J2624" s="8" t="str">
        <f t="shared" si="250"/>
        <v>LHDL</v>
      </c>
      <c r="K2624" s="15" t="s">
        <v>98</v>
      </c>
      <c r="L2624" s="46">
        <v>1000</v>
      </c>
      <c r="M2624" s="15" t="s">
        <v>1472</v>
      </c>
      <c r="N2624" s="15" t="s">
        <v>11</v>
      </c>
      <c r="O2624" s="49">
        <v>0.78120000000000001</v>
      </c>
      <c r="P2624" s="9">
        <f t="shared" si="245"/>
        <v>781.2</v>
      </c>
      <c r="Q2624" s="10">
        <f t="shared" si="246"/>
        <v>7.3003400000000003</v>
      </c>
      <c r="R2624" s="10">
        <f t="shared" si="247"/>
        <v>0.107</v>
      </c>
      <c r="S2624" s="11">
        <f t="shared" si="248"/>
        <v>107</v>
      </c>
      <c r="T2624" s="10" t="s">
        <v>349</v>
      </c>
      <c r="U2624" s="15" t="s">
        <v>125</v>
      </c>
    </row>
    <row r="2625" spans="1:22">
      <c r="A2625" s="15" t="s">
        <v>1079</v>
      </c>
      <c r="B2625" s="16">
        <v>45663</v>
      </c>
      <c r="C2625" s="16">
        <v>45646</v>
      </c>
      <c r="D2625" s="15" t="s">
        <v>268</v>
      </c>
      <c r="E2625" s="15" t="s">
        <v>269</v>
      </c>
      <c r="G2625" s="15" t="s">
        <v>1076</v>
      </c>
      <c r="H2625" s="15" t="s">
        <v>1077</v>
      </c>
      <c r="I2625" s="15" t="s">
        <v>1078</v>
      </c>
      <c r="J2625" s="8" t="str">
        <f t="shared" si="250"/>
        <v>MISC</v>
      </c>
      <c r="K2625" s="15" t="s">
        <v>10</v>
      </c>
      <c r="L2625" s="46">
        <v>40</v>
      </c>
      <c r="M2625" s="15" t="s">
        <v>136</v>
      </c>
      <c r="N2625" s="15" t="s">
        <v>11</v>
      </c>
      <c r="O2625" s="49">
        <v>5.18</v>
      </c>
      <c r="P2625" s="9">
        <f t="shared" si="245"/>
        <v>207.2</v>
      </c>
      <c r="Q2625" s="10">
        <f t="shared" si="246"/>
        <v>7.3003400000000003</v>
      </c>
      <c r="R2625" s="10">
        <f t="shared" si="247"/>
        <v>0.70960000000000001</v>
      </c>
      <c r="S2625" s="11">
        <f t="shared" si="248"/>
        <v>28.38</v>
      </c>
      <c r="T2625" s="10" t="s">
        <v>349</v>
      </c>
      <c r="U2625" s="15" t="s">
        <v>25</v>
      </c>
    </row>
    <row r="2626" spans="1:22">
      <c r="A2626" s="15" t="s">
        <v>1079</v>
      </c>
      <c r="B2626" s="16">
        <v>45663</v>
      </c>
      <c r="C2626" s="16">
        <v>45646</v>
      </c>
      <c r="D2626" s="15" t="s">
        <v>268</v>
      </c>
      <c r="E2626" s="15" t="s">
        <v>269</v>
      </c>
      <c r="G2626" s="15" t="s">
        <v>1080</v>
      </c>
      <c r="H2626" s="15" t="s">
        <v>1077</v>
      </c>
      <c r="I2626" s="15" t="s">
        <v>1078</v>
      </c>
      <c r="J2626" s="8" t="str">
        <f t="shared" si="250"/>
        <v>MISC</v>
      </c>
      <c r="K2626" s="15" t="s">
        <v>10</v>
      </c>
      <c r="L2626" s="46">
        <v>-50</v>
      </c>
      <c r="M2626" s="15" t="s">
        <v>136</v>
      </c>
      <c r="N2626" s="15" t="s">
        <v>11</v>
      </c>
      <c r="O2626" s="49">
        <v>5.18</v>
      </c>
      <c r="P2626" s="9">
        <f t="shared" ref="P2626:P2689" si="251">ROUND(O2626*L2626,2)</f>
        <v>-259</v>
      </c>
      <c r="Q2626" s="10">
        <f t="shared" ref="Q2626:Q2689" si="252">IF(N2626="HKD",7.8,IF(N2626="CNY",7.30034,1))</f>
        <v>7.3003400000000003</v>
      </c>
      <c r="R2626" s="10">
        <f t="shared" ref="R2626:R2689" si="253">+ROUND(O2626/Q2626,4)</f>
        <v>0.70960000000000001</v>
      </c>
      <c r="S2626" s="11">
        <f t="shared" ref="S2626:S2689" si="254">ROUND(R2626*L2626,2)</f>
        <v>-35.479999999999997</v>
      </c>
      <c r="T2626" s="10" t="s">
        <v>349</v>
      </c>
      <c r="U2626" s="15" t="s">
        <v>25</v>
      </c>
    </row>
    <row r="2627" spans="1:22">
      <c r="A2627" s="15" t="s">
        <v>1079</v>
      </c>
      <c r="B2627" s="16">
        <v>45663</v>
      </c>
      <c r="C2627" s="16">
        <v>45646</v>
      </c>
      <c r="D2627" s="15" t="s">
        <v>268</v>
      </c>
      <c r="E2627" s="15" t="s">
        <v>269</v>
      </c>
      <c r="G2627" s="15" t="s">
        <v>1076</v>
      </c>
      <c r="H2627" s="15" t="s">
        <v>1077</v>
      </c>
      <c r="I2627" s="15" t="s">
        <v>1078</v>
      </c>
      <c r="J2627" s="8" t="str">
        <f t="shared" si="250"/>
        <v>MISC</v>
      </c>
      <c r="K2627" s="15" t="s">
        <v>10</v>
      </c>
      <c r="L2627" s="46">
        <v>50</v>
      </c>
      <c r="M2627" s="15" t="s">
        <v>136</v>
      </c>
      <c r="N2627" s="15" t="s">
        <v>11</v>
      </c>
      <c r="O2627" s="49">
        <v>5.18</v>
      </c>
      <c r="P2627" s="9">
        <f t="shared" si="251"/>
        <v>259</v>
      </c>
      <c r="Q2627" s="10">
        <f t="shared" si="252"/>
        <v>7.3003400000000003</v>
      </c>
      <c r="R2627" s="10">
        <f t="shared" si="253"/>
        <v>0.70960000000000001</v>
      </c>
      <c r="S2627" s="11">
        <f t="shared" si="254"/>
        <v>35.479999999999997</v>
      </c>
      <c r="T2627" s="10" t="s">
        <v>349</v>
      </c>
      <c r="U2627" s="15" t="s">
        <v>25</v>
      </c>
    </row>
    <row r="2628" spans="1:22">
      <c r="A2628" s="15" t="s">
        <v>1075</v>
      </c>
      <c r="B2628" s="16">
        <v>45663</v>
      </c>
      <c r="C2628" s="16">
        <v>45646</v>
      </c>
      <c r="D2628" s="15" t="s">
        <v>268</v>
      </c>
      <c r="E2628" s="15" t="s">
        <v>269</v>
      </c>
      <c r="G2628" s="15" t="s">
        <v>1076</v>
      </c>
      <c r="H2628" s="15" t="s">
        <v>1073</v>
      </c>
      <c r="I2628" s="15" t="s">
        <v>1074</v>
      </c>
      <c r="J2628" s="8" t="str">
        <f t="shared" si="250"/>
        <v>MISC</v>
      </c>
      <c r="K2628" s="15" t="s">
        <v>10</v>
      </c>
      <c r="L2628" s="46">
        <v>50</v>
      </c>
      <c r="M2628" s="15" t="s">
        <v>136</v>
      </c>
      <c r="N2628" s="15" t="s">
        <v>11</v>
      </c>
      <c r="O2628" s="49">
        <v>6.64</v>
      </c>
      <c r="P2628" s="9">
        <f t="shared" si="251"/>
        <v>332</v>
      </c>
      <c r="Q2628" s="10">
        <f t="shared" si="252"/>
        <v>7.3003400000000003</v>
      </c>
      <c r="R2628" s="10">
        <f t="shared" si="253"/>
        <v>0.90949999999999998</v>
      </c>
      <c r="S2628" s="11">
        <f t="shared" si="254"/>
        <v>45.48</v>
      </c>
      <c r="T2628" s="10" t="s">
        <v>349</v>
      </c>
      <c r="U2628" s="15" t="s">
        <v>25</v>
      </c>
    </row>
    <row r="2629" spans="1:22">
      <c r="A2629" s="15" t="s">
        <v>1177</v>
      </c>
      <c r="B2629" s="16">
        <v>45663</v>
      </c>
      <c r="C2629" s="16">
        <v>45610</v>
      </c>
      <c r="D2629" s="15" t="s">
        <v>28</v>
      </c>
      <c r="E2629" s="15" t="s">
        <v>29</v>
      </c>
      <c r="G2629" s="15" t="s">
        <v>1173</v>
      </c>
      <c r="H2629" s="15" t="s">
        <v>1175</v>
      </c>
      <c r="I2629" s="15" t="s">
        <v>1176</v>
      </c>
      <c r="J2629" s="8" t="str">
        <f t="shared" si="250"/>
        <v>MISC</v>
      </c>
      <c r="K2629" s="15" t="s">
        <v>10</v>
      </c>
      <c r="L2629" s="46">
        <v>13000</v>
      </c>
      <c r="M2629" s="15" t="s">
        <v>1472</v>
      </c>
      <c r="N2629" s="15" t="s">
        <v>11</v>
      </c>
      <c r="O2629" s="49">
        <v>0.18160000000000001</v>
      </c>
      <c r="P2629" s="9">
        <f t="shared" si="251"/>
        <v>2360.8000000000002</v>
      </c>
      <c r="Q2629" s="10">
        <f t="shared" si="252"/>
        <v>7.3003400000000003</v>
      </c>
      <c r="R2629" s="10">
        <f t="shared" si="253"/>
        <v>2.4899999999999999E-2</v>
      </c>
      <c r="S2629" s="11">
        <f t="shared" si="254"/>
        <v>323.7</v>
      </c>
      <c r="T2629" s="10" t="s">
        <v>349</v>
      </c>
      <c r="U2629" s="15" t="s">
        <v>25</v>
      </c>
    </row>
    <row r="2630" spans="1:22">
      <c r="A2630" s="15" t="s">
        <v>1178</v>
      </c>
      <c r="B2630" s="16">
        <v>45663</v>
      </c>
      <c r="C2630" s="16">
        <v>45646</v>
      </c>
      <c r="D2630" s="15" t="s">
        <v>28</v>
      </c>
      <c r="E2630" s="15" t="s">
        <v>29</v>
      </c>
      <c r="G2630" s="15" t="s">
        <v>1173</v>
      </c>
      <c r="H2630" s="15" t="s">
        <v>1175</v>
      </c>
      <c r="I2630" s="15" t="s">
        <v>1176</v>
      </c>
      <c r="J2630" s="8" t="str">
        <f t="shared" si="250"/>
        <v>MISC</v>
      </c>
      <c r="K2630" s="15" t="s">
        <v>10</v>
      </c>
      <c r="L2630" s="46">
        <v>11000</v>
      </c>
      <c r="M2630" s="15" t="s">
        <v>1472</v>
      </c>
      <c r="N2630" s="15" t="s">
        <v>11</v>
      </c>
      <c r="O2630" s="49">
        <v>0.18160000000000001</v>
      </c>
      <c r="P2630" s="9">
        <f t="shared" si="251"/>
        <v>1997.6</v>
      </c>
      <c r="Q2630" s="10">
        <f t="shared" si="252"/>
        <v>7.3003400000000003</v>
      </c>
      <c r="R2630" s="10">
        <f t="shared" si="253"/>
        <v>2.4899999999999999E-2</v>
      </c>
      <c r="S2630" s="11">
        <f t="shared" si="254"/>
        <v>273.89999999999998</v>
      </c>
      <c r="T2630" s="10" t="s">
        <v>349</v>
      </c>
      <c r="U2630" s="15" t="s">
        <v>25</v>
      </c>
    </row>
    <row r="2631" spans="1:22">
      <c r="A2631" s="15" t="s">
        <v>1103</v>
      </c>
      <c r="B2631" s="16">
        <v>45663</v>
      </c>
      <c r="C2631" s="16">
        <v>45653</v>
      </c>
      <c r="D2631" s="15" t="s">
        <v>169</v>
      </c>
      <c r="E2631" s="15" t="s">
        <v>170</v>
      </c>
      <c r="G2631" s="15" t="s">
        <v>1093</v>
      </c>
      <c r="H2631" s="15" t="s">
        <v>1101</v>
      </c>
      <c r="I2631" s="15" t="s">
        <v>1102</v>
      </c>
      <c r="J2631" s="8" t="str">
        <f t="shared" si="250"/>
        <v>PAP-</v>
      </c>
      <c r="K2631" s="15" t="s">
        <v>10</v>
      </c>
      <c r="L2631" s="46">
        <v>10000</v>
      </c>
      <c r="M2631" s="15" t="s">
        <v>1472</v>
      </c>
      <c r="N2631" s="15" t="s">
        <v>11</v>
      </c>
      <c r="O2631" s="49">
        <v>0.1</v>
      </c>
      <c r="P2631" s="9">
        <f t="shared" si="251"/>
        <v>1000</v>
      </c>
      <c r="Q2631" s="10">
        <f t="shared" si="252"/>
        <v>7.3003400000000003</v>
      </c>
      <c r="R2631" s="10">
        <f t="shared" si="253"/>
        <v>1.37E-2</v>
      </c>
      <c r="S2631" s="11">
        <f t="shared" si="254"/>
        <v>137</v>
      </c>
      <c r="T2631" s="10" t="s">
        <v>349</v>
      </c>
      <c r="U2631" s="15" t="s">
        <v>1094</v>
      </c>
    </row>
    <row r="2632" spans="1:22">
      <c r="A2632" s="15" t="s">
        <v>1100</v>
      </c>
      <c r="B2632" s="16">
        <v>45663</v>
      </c>
      <c r="C2632" s="16">
        <v>45653</v>
      </c>
      <c r="D2632" s="15" t="s">
        <v>169</v>
      </c>
      <c r="E2632" s="15" t="s">
        <v>170</v>
      </c>
      <c r="G2632" s="15" t="s">
        <v>1093</v>
      </c>
      <c r="H2632" s="15" t="s">
        <v>1098</v>
      </c>
      <c r="I2632" s="15" t="s">
        <v>1099</v>
      </c>
      <c r="J2632" s="8" t="str">
        <f t="shared" si="250"/>
        <v>PAP-</v>
      </c>
      <c r="K2632" s="15" t="s">
        <v>10</v>
      </c>
      <c r="L2632" s="46">
        <v>15000</v>
      </c>
      <c r="M2632" s="15" t="s">
        <v>1472</v>
      </c>
      <c r="N2632" s="15" t="s">
        <v>11</v>
      </c>
      <c r="O2632" s="49">
        <v>0.23</v>
      </c>
      <c r="P2632" s="9">
        <f t="shared" si="251"/>
        <v>3450</v>
      </c>
      <c r="Q2632" s="10">
        <f t="shared" si="252"/>
        <v>7.3003400000000003</v>
      </c>
      <c r="R2632" s="10">
        <f t="shared" si="253"/>
        <v>3.15E-2</v>
      </c>
      <c r="S2632" s="11">
        <f t="shared" si="254"/>
        <v>472.5</v>
      </c>
      <c r="T2632" s="10" t="s">
        <v>349</v>
      </c>
      <c r="U2632" s="15" t="s">
        <v>1094</v>
      </c>
    </row>
    <row r="2633" spans="1:22">
      <c r="A2633" s="15" t="s">
        <v>1097</v>
      </c>
      <c r="B2633" s="16">
        <v>45663</v>
      </c>
      <c r="C2633" s="16">
        <v>45653</v>
      </c>
      <c r="D2633" s="15" t="s">
        <v>169</v>
      </c>
      <c r="E2633" s="15" t="s">
        <v>170</v>
      </c>
      <c r="G2633" s="15" t="s">
        <v>1093</v>
      </c>
      <c r="H2633" s="15" t="s">
        <v>1095</v>
      </c>
      <c r="I2633" s="15" t="s">
        <v>1096</v>
      </c>
      <c r="J2633" s="8" t="str">
        <f t="shared" si="250"/>
        <v>PAP-</v>
      </c>
      <c r="K2633" s="15" t="s">
        <v>10</v>
      </c>
      <c r="L2633" s="46">
        <v>10000</v>
      </c>
      <c r="M2633" s="15" t="s">
        <v>1472</v>
      </c>
      <c r="N2633" s="15" t="s">
        <v>11</v>
      </c>
      <c r="O2633" s="49">
        <v>0.28999999999999998</v>
      </c>
      <c r="P2633" s="9">
        <f t="shared" si="251"/>
        <v>2900</v>
      </c>
      <c r="Q2633" s="10">
        <f t="shared" si="252"/>
        <v>7.3003400000000003</v>
      </c>
      <c r="R2633" s="10">
        <f t="shared" si="253"/>
        <v>3.9699999999999999E-2</v>
      </c>
      <c r="S2633" s="11">
        <f t="shared" si="254"/>
        <v>397</v>
      </c>
      <c r="T2633" s="10" t="s">
        <v>349</v>
      </c>
      <c r="U2633" s="15" t="s">
        <v>1094</v>
      </c>
    </row>
    <row r="2634" spans="1:22">
      <c r="A2634" s="15" t="s">
        <v>1092</v>
      </c>
      <c r="B2634" s="16">
        <v>45663</v>
      </c>
      <c r="C2634" s="16">
        <v>45653</v>
      </c>
      <c r="D2634" s="15" t="s">
        <v>169</v>
      </c>
      <c r="E2634" s="15" t="s">
        <v>170</v>
      </c>
      <c r="G2634" s="15" t="s">
        <v>1093</v>
      </c>
      <c r="H2634" s="15" t="s">
        <v>1090</v>
      </c>
      <c r="I2634" s="15" t="s">
        <v>1091</v>
      </c>
      <c r="J2634" s="8" t="str">
        <f t="shared" si="250"/>
        <v>PAP-</v>
      </c>
      <c r="K2634" s="15" t="s">
        <v>10</v>
      </c>
      <c r="L2634" s="46">
        <v>16000</v>
      </c>
      <c r="M2634" s="15" t="s">
        <v>1472</v>
      </c>
      <c r="N2634" s="15" t="s">
        <v>11</v>
      </c>
      <c r="O2634" s="49">
        <v>0.47789999999999999</v>
      </c>
      <c r="P2634" s="9">
        <f t="shared" si="251"/>
        <v>7646.4</v>
      </c>
      <c r="Q2634" s="10">
        <f t="shared" si="252"/>
        <v>7.3003400000000003</v>
      </c>
      <c r="R2634" s="10">
        <f t="shared" si="253"/>
        <v>6.5500000000000003E-2</v>
      </c>
      <c r="S2634" s="11">
        <f t="shared" si="254"/>
        <v>1048</v>
      </c>
      <c r="T2634" s="10" t="s">
        <v>349</v>
      </c>
      <c r="U2634" s="15" t="s">
        <v>1094</v>
      </c>
    </row>
    <row r="2635" spans="1:22">
      <c r="A2635" s="15" t="s">
        <v>1126</v>
      </c>
      <c r="B2635" s="16">
        <v>45663</v>
      </c>
      <c r="C2635" s="16">
        <v>45622</v>
      </c>
      <c r="D2635" s="15" t="s">
        <v>169</v>
      </c>
      <c r="E2635" s="15" t="s">
        <v>170</v>
      </c>
      <c r="G2635" s="15" t="s">
        <v>1122</v>
      </c>
      <c r="H2635" s="15" t="s">
        <v>646</v>
      </c>
      <c r="I2635" s="15" t="s">
        <v>647</v>
      </c>
      <c r="J2635" s="8" t="str">
        <f t="shared" si="250"/>
        <v>PRIM</v>
      </c>
      <c r="K2635" s="15" t="s">
        <v>10</v>
      </c>
      <c r="L2635" s="46">
        <v>11600</v>
      </c>
      <c r="M2635" s="15" t="s">
        <v>1472</v>
      </c>
      <c r="N2635" s="15" t="s">
        <v>11</v>
      </c>
      <c r="O2635" s="49">
        <v>0.82</v>
      </c>
      <c r="P2635" s="9">
        <f t="shared" si="251"/>
        <v>9512</v>
      </c>
      <c r="Q2635" s="10">
        <f t="shared" si="252"/>
        <v>7.3003400000000003</v>
      </c>
      <c r="R2635" s="10">
        <f t="shared" si="253"/>
        <v>0.1123</v>
      </c>
      <c r="S2635" s="11">
        <f t="shared" si="254"/>
        <v>1302.68</v>
      </c>
      <c r="T2635" s="10" t="s">
        <v>349</v>
      </c>
      <c r="U2635" s="15" t="s">
        <v>181</v>
      </c>
    </row>
    <row r="2636" spans="1:22">
      <c r="A2636" s="15" t="s">
        <v>1085</v>
      </c>
      <c r="B2636" s="16">
        <v>45663</v>
      </c>
      <c r="C2636" s="16">
        <v>45653</v>
      </c>
      <c r="D2636" s="15" t="s">
        <v>5</v>
      </c>
      <c r="E2636" s="15" t="s">
        <v>6</v>
      </c>
      <c r="G2636" s="15" t="s">
        <v>1084</v>
      </c>
      <c r="H2636" s="15" t="s">
        <v>493</v>
      </c>
      <c r="I2636" s="15" t="s">
        <v>494</v>
      </c>
      <c r="J2636" s="8" t="str">
        <f t="shared" si="250"/>
        <v>SHTS</v>
      </c>
      <c r="K2636" s="15" t="s">
        <v>10</v>
      </c>
      <c r="L2636" s="46">
        <v>2020</v>
      </c>
      <c r="M2636" s="15" t="s">
        <v>1472</v>
      </c>
      <c r="N2636" s="15" t="s">
        <v>11</v>
      </c>
      <c r="O2636" s="49">
        <v>1.75</v>
      </c>
      <c r="P2636" s="9">
        <f t="shared" si="251"/>
        <v>3535</v>
      </c>
      <c r="Q2636" s="10">
        <f t="shared" si="252"/>
        <v>7.3003400000000003</v>
      </c>
      <c r="R2636" s="10">
        <f t="shared" si="253"/>
        <v>0.2397</v>
      </c>
      <c r="S2636" s="11">
        <f t="shared" si="254"/>
        <v>484.19</v>
      </c>
      <c r="T2636" s="10" t="s">
        <v>349</v>
      </c>
      <c r="U2636" s="15" t="s">
        <v>9</v>
      </c>
    </row>
    <row r="2637" spans="1:22">
      <c r="A2637" s="15" t="s">
        <v>1083</v>
      </c>
      <c r="B2637" s="16">
        <v>45663</v>
      </c>
      <c r="C2637" s="16">
        <v>45653</v>
      </c>
      <c r="D2637" s="15" t="s">
        <v>5</v>
      </c>
      <c r="E2637" s="15" t="s">
        <v>6</v>
      </c>
      <c r="G2637" s="15" t="s">
        <v>1084</v>
      </c>
      <c r="H2637" s="15" t="s">
        <v>1081</v>
      </c>
      <c r="I2637" s="15" t="s">
        <v>1082</v>
      </c>
      <c r="J2637" s="8" t="str">
        <f t="shared" si="250"/>
        <v>SHTS</v>
      </c>
      <c r="K2637" s="15" t="s">
        <v>10</v>
      </c>
      <c r="L2637" s="46">
        <v>1010</v>
      </c>
      <c r="M2637" s="15" t="s">
        <v>1472</v>
      </c>
      <c r="N2637" s="15" t="s">
        <v>11</v>
      </c>
      <c r="O2637" s="49">
        <v>4.5199999999999996</v>
      </c>
      <c r="P2637" s="9">
        <f t="shared" si="251"/>
        <v>4565.2</v>
      </c>
      <c r="Q2637" s="10">
        <f t="shared" si="252"/>
        <v>7.3003400000000003</v>
      </c>
      <c r="R2637" s="10">
        <f t="shared" si="253"/>
        <v>0.61909999999999998</v>
      </c>
      <c r="S2637" s="11">
        <f t="shared" si="254"/>
        <v>625.29</v>
      </c>
      <c r="T2637" s="10" t="s">
        <v>349</v>
      </c>
      <c r="U2637" s="15" t="s">
        <v>9</v>
      </c>
    </row>
    <row r="2638" spans="1:22">
      <c r="A2638" s="15" t="s">
        <v>1270</v>
      </c>
      <c r="B2638" s="16">
        <v>45663</v>
      </c>
      <c r="C2638" s="16">
        <v>45576</v>
      </c>
      <c r="D2638" s="15" t="s">
        <v>94</v>
      </c>
      <c r="E2638" s="15" t="s">
        <v>95</v>
      </c>
      <c r="F2638" s="17"/>
      <c r="G2638" s="15" t="s">
        <v>1271</v>
      </c>
      <c r="H2638" s="15" t="s">
        <v>1268</v>
      </c>
      <c r="I2638" s="15" t="s">
        <v>1269</v>
      </c>
      <c r="J2638" s="8" t="str">
        <f t="shared" si="250"/>
        <v>SKU-</v>
      </c>
      <c r="K2638" s="15" t="s">
        <v>98</v>
      </c>
      <c r="L2638" s="46">
        <v>1000</v>
      </c>
      <c r="M2638" s="15" t="s">
        <v>1472</v>
      </c>
      <c r="N2638" s="15" t="s">
        <v>11</v>
      </c>
      <c r="O2638" s="49">
        <v>4.3499999999999996</v>
      </c>
      <c r="P2638" s="9">
        <f t="shared" si="251"/>
        <v>4350</v>
      </c>
      <c r="Q2638" s="10">
        <f t="shared" si="252"/>
        <v>7.3003400000000003</v>
      </c>
      <c r="R2638" s="10">
        <f t="shared" si="253"/>
        <v>0.59589999999999999</v>
      </c>
      <c r="S2638" s="11">
        <f t="shared" si="254"/>
        <v>595.9</v>
      </c>
      <c r="T2638" s="10" t="s">
        <v>349</v>
      </c>
      <c r="U2638" s="15" t="s">
        <v>2</v>
      </c>
      <c r="V2638" s="18"/>
    </row>
    <row r="2639" spans="1:22">
      <c r="A2639" s="15" t="s">
        <v>1274</v>
      </c>
      <c r="B2639" s="16">
        <v>45663</v>
      </c>
      <c r="C2639" s="16">
        <v>45576</v>
      </c>
      <c r="D2639" s="15" t="s">
        <v>94</v>
      </c>
      <c r="E2639" s="15" t="s">
        <v>95</v>
      </c>
      <c r="G2639" s="15" t="s">
        <v>1271</v>
      </c>
      <c r="H2639" s="15" t="s">
        <v>1272</v>
      </c>
      <c r="I2639" s="15" t="s">
        <v>1273</v>
      </c>
      <c r="J2639" s="8" t="str">
        <f t="shared" si="250"/>
        <v>SKU-</v>
      </c>
      <c r="K2639" s="15" t="s">
        <v>98</v>
      </c>
      <c r="L2639" s="46">
        <v>800</v>
      </c>
      <c r="M2639" s="15" t="s">
        <v>1472</v>
      </c>
      <c r="N2639" s="15" t="s">
        <v>11</v>
      </c>
      <c r="O2639" s="49">
        <v>4.91</v>
      </c>
      <c r="P2639" s="9">
        <f t="shared" si="251"/>
        <v>3928</v>
      </c>
      <c r="Q2639" s="10">
        <f t="shared" si="252"/>
        <v>7.3003400000000003</v>
      </c>
      <c r="R2639" s="10">
        <f t="shared" si="253"/>
        <v>0.67259999999999998</v>
      </c>
      <c r="S2639" s="11">
        <f t="shared" si="254"/>
        <v>538.08000000000004</v>
      </c>
      <c r="T2639" s="10" t="s">
        <v>349</v>
      </c>
      <c r="U2639" s="15" t="s">
        <v>2</v>
      </c>
    </row>
    <row r="2640" spans="1:22">
      <c r="A2640" s="15" t="s">
        <v>780</v>
      </c>
      <c r="B2640" s="16">
        <v>45663</v>
      </c>
      <c r="C2640" s="16">
        <v>45615</v>
      </c>
      <c r="D2640" s="15" t="s">
        <v>149</v>
      </c>
      <c r="E2640" s="15" t="s">
        <v>150</v>
      </c>
      <c r="G2640" s="15" t="s">
        <v>1197</v>
      </c>
      <c r="H2640" s="15" t="s">
        <v>345</v>
      </c>
      <c r="I2640" s="15" t="s">
        <v>346</v>
      </c>
      <c r="J2640" s="8" t="str">
        <f t="shared" si="250"/>
        <v>SKU-</v>
      </c>
      <c r="K2640" s="15" t="s">
        <v>98</v>
      </c>
      <c r="L2640" s="46">
        <v>480</v>
      </c>
      <c r="M2640" s="15" t="s">
        <v>1472</v>
      </c>
      <c r="N2640" s="15" t="s">
        <v>11</v>
      </c>
      <c r="O2640" s="49">
        <v>7.4157999999999999</v>
      </c>
      <c r="P2640" s="9">
        <f t="shared" si="251"/>
        <v>3559.58</v>
      </c>
      <c r="Q2640" s="10">
        <f t="shared" si="252"/>
        <v>7.3003400000000003</v>
      </c>
      <c r="R2640" s="10">
        <f t="shared" si="253"/>
        <v>1.0158</v>
      </c>
      <c r="S2640" s="11">
        <f t="shared" si="254"/>
        <v>487.58</v>
      </c>
      <c r="T2640" s="10" t="s">
        <v>349</v>
      </c>
      <c r="U2640" s="15" t="s">
        <v>2</v>
      </c>
    </row>
    <row r="2641" spans="1:22">
      <c r="A2641" s="15" t="s">
        <v>1196</v>
      </c>
      <c r="B2641" s="16">
        <v>45663</v>
      </c>
      <c r="C2641" s="16">
        <v>45615</v>
      </c>
      <c r="D2641" s="15" t="s">
        <v>149</v>
      </c>
      <c r="E2641" s="15" t="s">
        <v>150</v>
      </c>
      <c r="G2641" s="15" t="s">
        <v>1197</v>
      </c>
      <c r="H2641" s="15" t="s">
        <v>147</v>
      </c>
      <c r="I2641" s="15" t="s">
        <v>148</v>
      </c>
      <c r="J2641" s="8" t="str">
        <f t="shared" si="250"/>
        <v>SKU-</v>
      </c>
      <c r="K2641" s="15" t="s">
        <v>98</v>
      </c>
      <c r="L2641" s="46">
        <v>1830</v>
      </c>
      <c r="M2641" s="15" t="s">
        <v>1472</v>
      </c>
      <c r="N2641" s="15" t="s">
        <v>11</v>
      </c>
      <c r="O2641" s="49">
        <v>8.6722999999999999</v>
      </c>
      <c r="P2641" s="9">
        <f t="shared" si="251"/>
        <v>15870.31</v>
      </c>
      <c r="Q2641" s="10">
        <f t="shared" si="252"/>
        <v>7.3003400000000003</v>
      </c>
      <c r="R2641" s="10">
        <f t="shared" si="253"/>
        <v>1.1879</v>
      </c>
      <c r="S2641" s="11">
        <f t="shared" si="254"/>
        <v>2173.86</v>
      </c>
      <c r="T2641" s="10" t="s">
        <v>349</v>
      </c>
      <c r="U2641" s="15" t="s">
        <v>2</v>
      </c>
    </row>
    <row r="2642" spans="1:22">
      <c r="A2642" s="15" t="s">
        <v>1135</v>
      </c>
      <c r="B2642" s="16">
        <v>45663</v>
      </c>
      <c r="C2642" s="16">
        <v>45643</v>
      </c>
      <c r="D2642" s="15" t="s">
        <v>169</v>
      </c>
      <c r="E2642" s="15" t="s">
        <v>170</v>
      </c>
      <c r="F2642" s="17"/>
      <c r="G2642" s="15" t="s">
        <v>1132</v>
      </c>
      <c r="H2642" s="15" t="s">
        <v>1133</v>
      </c>
      <c r="I2642" s="15" t="s">
        <v>1134</v>
      </c>
      <c r="J2642" s="8" t="str">
        <f t="shared" si="250"/>
        <v>STKR</v>
      </c>
      <c r="K2642" s="15" t="s">
        <v>10</v>
      </c>
      <c r="L2642" s="46">
        <v>11300</v>
      </c>
      <c r="M2642" s="15" t="s">
        <v>1472</v>
      </c>
      <c r="N2642" s="15" t="s">
        <v>11</v>
      </c>
      <c r="O2642" s="49">
        <v>2.5899999999999999E-2</v>
      </c>
      <c r="P2642" s="9">
        <f t="shared" si="251"/>
        <v>292.67</v>
      </c>
      <c r="Q2642" s="10">
        <f t="shared" si="252"/>
        <v>7.3003400000000003</v>
      </c>
      <c r="R2642" s="10">
        <f t="shared" si="253"/>
        <v>3.5000000000000001E-3</v>
      </c>
      <c r="S2642" s="11">
        <f t="shared" si="254"/>
        <v>39.549999999999997</v>
      </c>
      <c r="T2642" s="10" t="s">
        <v>349</v>
      </c>
      <c r="U2642" s="15" t="s">
        <v>18</v>
      </c>
      <c r="V2642" s="18"/>
    </row>
    <row r="2643" spans="1:22">
      <c r="A2643" s="15" t="s">
        <v>1138</v>
      </c>
      <c r="B2643" s="16">
        <v>45663</v>
      </c>
      <c r="C2643" s="16">
        <v>45643</v>
      </c>
      <c r="D2643" s="15" t="s">
        <v>169</v>
      </c>
      <c r="E2643" s="15" t="s">
        <v>170</v>
      </c>
      <c r="G2643" s="15" t="s">
        <v>1132</v>
      </c>
      <c r="H2643" s="15" t="s">
        <v>1136</v>
      </c>
      <c r="I2643" s="15" t="s">
        <v>1137</v>
      </c>
      <c r="J2643" s="8" t="str">
        <f t="shared" si="250"/>
        <v>STKR</v>
      </c>
      <c r="K2643" s="15" t="s">
        <v>10</v>
      </c>
      <c r="L2643" s="46">
        <v>1010</v>
      </c>
      <c r="M2643" s="15" t="s">
        <v>1472</v>
      </c>
      <c r="N2643" s="15" t="s">
        <v>11</v>
      </c>
      <c r="O2643" s="49">
        <v>0.03</v>
      </c>
      <c r="P2643" s="9">
        <f t="shared" si="251"/>
        <v>30.3</v>
      </c>
      <c r="Q2643" s="10">
        <f t="shared" si="252"/>
        <v>7.3003400000000003</v>
      </c>
      <c r="R2643" s="10">
        <f t="shared" si="253"/>
        <v>4.1000000000000003E-3</v>
      </c>
      <c r="S2643" s="11">
        <f t="shared" si="254"/>
        <v>4.1399999999999997</v>
      </c>
      <c r="T2643" s="10" t="s">
        <v>349</v>
      </c>
      <c r="U2643" s="15" t="s">
        <v>18</v>
      </c>
    </row>
    <row r="2644" spans="1:22">
      <c r="A2644" s="15" t="s">
        <v>1131</v>
      </c>
      <c r="B2644" s="16">
        <v>45663</v>
      </c>
      <c r="C2644" s="16">
        <v>45653</v>
      </c>
      <c r="D2644" s="15" t="s">
        <v>169</v>
      </c>
      <c r="E2644" s="15" t="s">
        <v>170</v>
      </c>
      <c r="G2644" s="15" t="s">
        <v>1132</v>
      </c>
      <c r="H2644" s="15" t="s">
        <v>1129</v>
      </c>
      <c r="I2644" s="15" t="s">
        <v>1130</v>
      </c>
      <c r="J2644" s="8" t="str">
        <f t="shared" si="250"/>
        <v>STKR</v>
      </c>
      <c r="K2644" s="15" t="s">
        <v>10</v>
      </c>
      <c r="L2644" s="46">
        <v>1500</v>
      </c>
      <c r="M2644" s="15" t="s">
        <v>1472</v>
      </c>
      <c r="N2644" s="15" t="s">
        <v>11</v>
      </c>
      <c r="O2644" s="49">
        <v>3.4200000000000001E-2</v>
      </c>
      <c r="P2644" s="9">
        <f t="shared" si="251"/>
        <v>51.3</v>
      </c>
      <c r="Q2644" s="10">
        <f t="shared" si="252"/>
        <v>7.3003400000000003</v>
      </c>
      <c r="R2644" s="10">
        <f t="shared" si="253"/>
        <v>4.7000000000000002E-3</v>
      </c>
      <c r="S2644" s="11">
        <f t="shared" si="254"/>
        <v>7.05</v>
      </c>
      <c r="T2644" s="10" t="s">
        <v>349</v>
      </c>
      <c r="U2644" s="15" t="s">
        <v>18</v>
      </c>
    </row>
    <row r="2645" spans="1:22">
      <c r="A2645" s="15" t="s">
        <v>1264</v>
      </c>
      <c r="B2645" s="16">
        <v>45663</v>
      </c>
      <c r="C2645" s="16">
        <v>45651</v>
      </c>
      <c r="D2645" s="15" t="s">
        <v>101</v>
      </c>
      <c r="E2645" s="15" t="s">
        <v>102</v>
      </c>
      <c r="G2645" s="15" t="s">
        <v>1248</v>
      </c>
      <c r="H2645" s="15" t="s">
        <v>1245</v>
      </c>
      <c r="I2645" s="15" t="s">
        <v>1246</v>
      </c>
      <c r="J2645" s="8" t="str">
        <f t="shared" si="250"/>
        <v>STKR</v>
      </c>
      <c r="K2645" s="15" t="s">
        <v>10</v>
      </c>
      <c r="L2645" s="46">
        <v>1010</v>
      </c>
      <c r="M2645" s="15" t="s">
        <v>1472</v>
      </c>
      <c r="N2645" s="15" t="s">
        <v>11</v>
      </c>
      <c r="O2645" s="49">
        <v>0.05</v>
      </c>
      <c r="P2645" s="9">
        <f t="shared" si="251"/>
        <v>50.5</v>
      </c>
      <c r="Q2645" s="10">
        <f t="shared" si="252"/>
        <v>7.3003400000000003</v>
      </c>
      <c r="R2645" s="10">
        <f t="shared" si="253"/>
        <v>6.7999999999999996E-3</v>
      </c>
      <c r="S2645" s="11">
        <f t="shared" si="254"/>
        <v>6.87</v>
      </c>
      <c r="T2645" s="10" t="s">
        <v>349</v>
      </c>
      <c r="U2645" s="15" t="s">
        <v>18</v>
      </c>
    </row>
    <row r="2646" spans="1:22">
      <c r="A2646" s="15" t="s">
        <v>1263</v>
      </c>
      <c r="B2646" s="16">
        <v>45663</v>
      </c>
      <c r="C2646" s="16">
        <v>45651</v>
      </c>
      <c r="D2646" s="15" t="s">
        <v>101</v>
      </c>
      <c r="E2646" s="15" t="s">
        <v>102</v>
      </c>
      <c r="G2646" s="15" t="s">
        <v>1248</v>
      </c>
      <c r="H2646" s="15" t="s">
        <v>1261</v>
      </c>
      <c r="I2646" s="15" t="s">
        <v>1262</v>
      </c>
      <c r="J2646" s="8" t="str">
        <f t="shared" si="250"/>
        <v>STKR</v>
      </c>
      <c r="K2646" s="15" t="s">
        <v>10</v>
      </c>
      <c r="L2646" s="46">
        <v>1010</v>
      </c>
      <c r="M2646" s="15" t="s">
        <v>1472</v>
      </c>
      <c r="N2646" s="15" t="s">
        <v>11</v>
      </c>
      <c r="O2646" s="49">
        <v>0.05</v>
      </c>
      <c r="P2646" s="9">
        <f t="shared" si="251"/>
        <v>50.5</v>
      </c>
      <c r="Q2646" s="10">
        <f t="shared" si="252"/>
        <v>7.3003400000000003</v>
      </c>
      <c r="R2646" s="10">
        <f t="shared" si="253"/>
        <v>6.7999999999999996E-3</v>
      </c>
      <c r="S2646" s="11">
        <f t="shared" si="254"/>
        <v>6.87</v>
      </c>
      <c r="T2646" s="10" t="s">
        <v>349</v>
      </c>
      <c r="U2646" s="15" t="s">
        <v>18</v>
      </c>
    </row>
    <row r="2647" spans="1:22">
      <c r="A2647" s="15" t="s">
        <v>1260</v>
      </c>
      <c r="B2647" s="16">
        <v>45663</v>
      </c>
      <c r="C2647" s="16">
        <v>45651</v>
      </c>
      <c r="D2647" s="15" t="s">
        <v>101</v>
      </c>
      <c r="E2647" s="15" t="s">
        <v>102</v>
      </c>
      <c r="G2647" s="15" t="s">
        <v>1248</v>
      </c>
      <c r="H2647" s="15" t="s">
        <v>1258</v>
      </c>
      <c r="I2647" s="15" t="s">
        <v>1259</v>
      </c>
      <c r="J2647" s="8" t="str">
        <f t="shared" si="250"/>
        <v>STKR</v>
      </c>
      <c r="K2647" s="15" t="s">
        <v>10</v>
      </c>
      <c r="L2647" s="46">
        <v>510</v>
      </c>
      <c r="M2647" s="15" t="s">
        <v>1472</v>
      </c>
      <c r="N2647" s="15" t="s">
        <v>11</v>
      </c>
      <c r="O2647" s="49">
        <v>0.05</v>
      </c>
      <c r="P2647" s="9">
        <f t="shared" si="251"/>
        <v>25.5</v>
      </c>
      <c r="Q2647" s="10">
        <f t="shared" si="252"/>
        <v>7.3003400000000003</v>
      </c>
      <c r="R2647" s="10">
        <f t="shared" si="253"/>
        <v>6.7999999999999996E-3</v>
      </c>
      <c r="S2647" s="11">
        <f t="shared" si="254"/>
        <v>3.47</v>
      </c>
      <c r="T2647" s="10" t="s">
        <v>349</v>
      </c>
      <c r="U2647" s="15" t="s">
        <v>18</v>
      </c>
    </row>
    <row r="2648" spans="1:22">
      <c r="A2648" s="15" t="s">
        <v>1257</v>
      </c>
      <c r="B2648" s="16">
        <v>45663</v>
      </c>
      <c r="C2648" s="16">
        <v>45651</v>
      </c>
      <c r="D2648" s="15" t="s">
        <v>101</v>
      </c>
      <c r="E2648" s="15" t="s">
        <v>102</v>
      </c>
      <c r="G2648" s="15" t="s">
        <v>1248</v>
      </c>
      <c r="H2648" s="15" t="s">
        <v>1255</v>
      </c>
      <c r="I2648" s="15" t="s">
        <v>1256</v>
      </c>
      <c r="J2648" s="8" t="str">
        <f t="shared" si="250"/>
        <v>STKR</v>
      </c>
      <c r="K2648" s="15" t="s">
        <v>10</v>
      </c>
      <c r="L2648" s="46">
        <v>1010</v>
      </c>
      <c r="M2648" s="15" t="s">
        <v>1472</v>
      </c>
      <c r="N2648" s="15" t="s">
        <v>11</v>
      </c>
      <c r="O2648" s="49">
        <v>0.05</v>
      </c>
      <c r="P2648" s="9">
        <f t="shared" si="251"/>
        <v>50.5</v>
      </c>
      <c r="Q2648" s="10">
        <f t="shared" si="252"/>
        <v>7.3003400000000003</v>
      </c>
      <c r="R2648" s="10">
        <f t="shared" si="253"/>
        <v>6.7999999999999996E-3</v>
      </c>
      <c r="S2648" s="11">
        <f t="shared" si="254"/>
        <v>6.87</v>
      </c>
      <c r="T2648" s="10" t="s">
        <v>349</v>
      </c>
      <c r="U2648" s="15" t="s">
        <v>18</v>
      </c>
    </row>
    <row r="2649" spans="1:22">
      <c r="A2649" s="15" t="s">
        <v>1251</v>
      </c>
      <c r="B2649" s="16">
        <v>45663</v>
      </c>
      <c r="C2649" s="16">
        <v>45651</v>
      </c>
      <c r="D2649" s="15" t="s">
        <v>101</v>
      </c>
      <c r="E2649" s="15" t="s">
        <v>102</v>
      </c>
      <c r="G2649" s="15" t="s">
        <v>1248</v>
      </c>
      <c r="H2649" s="15" t="s">
        <v>1249</v>
      </c>
      <c r="I2649" s="15" t="s">
        <v>1250</v>
      </c>
      <c r="J2649" s="8" t="str">
        <f t="shared" si="250"/>
        <v>STKR</v>
      </c>
      <c r="K2649" s="15" t="s">
        <v>10</v>
      </c>
      <c r="L2649" s="46">
        <v>1010</v>
      </c>
      <c r="M2649" s="15" t="s">
        <v>1472</v>
      </c>
      <c r="N2649" s="15" t="s">
        <v>11</v>
      </c>
      <c r="O2649" s="49">
        <v>0.05</v>
      </c>
      <c r="P2649" s="9">
        <f t="shared" si="251"/>
        <v>50.5</v>
      </c>
      <c r="Q2649" s="10">
        <f t="shared" si="252"/>
        <v>7.3003400000000003</v>
      </c>
      <c r="R2649" s="10">
        <f t="shared" si="253"/>
        <v>6.7999999999999996E-3</v>
      </c>
      <c r="S2649" s="11">
        <f t="shared" si="254"/>
        <v>6.87</v>
      </c>
      <c r="T2649" s="10" t="s">
        <v>349</v>
      </c>
      <c r="U2649" s="15" t="s">
        <v>18</v>
      </c>
    </row>
    <row r="2650" spans="1:22">
      <c r="A2650" s="15" t="s">
        <v>1247</v>
      </c>
      <c r="B2650" s="16">
        <v>45663</v>
      </c>
      <c r="C2650" s="16">
        <v>45651</v>
      </c>
      <c r="D2650" s="15" t="s">
        <v>101</v>
      </c>
      <c r="E2650" s="15" t="s">
        <v>102</v>
      </c>
      <c r="G2650" s="15" t="s">
        <v>1248</v>
      </c>
      <c r="H2650" s="15" t="s">
        <v>1245</v>
      </c>
      <c r="I2650" s="15" t="s">
        <v>1246</v>
      </c>
      <c r="J2650" s="8" t="str">
        <f t="shared" si="250"/>
        <v>STKR</v>
      </c>
      <c r="K2650" s="15" t="s">
        <v>10</v>
      </c>
      <c r="L2650" s="46">
        <v>1010</v>
      </c>
      <c r="M2650" s="15" t="s">
        <v>1472</v>
      </c>
      <c r="N2650" s="15" t="s">
        <v>11</v>
      </c>
      <c r="O2650" s="49">
        <v>0.05</v>
      </c>
      <c r="P2650" s="9">
        <f t="shared" si="251"/>
        <v>50.5</v>
      </c>
      <c r="Q2650" s="10">
        <f t="shared" si="252"/>
        <v>7.3003400000000003</v>
      </c>
      <c r="R2650" s="10">
        <f t="shared" si="253"/>
        <v>6.7999999999999996E-3</v>
      </c>
      <c r="S2650" s="11">
        <f t="shared" si="254"/>
        <v>6.87</v>
      </c>
      <c r="T2650" s="10" t="s">
        <v>349</v>
      </c>
      <c r="U2650" s="15" t="s">
        <v>18</v>
      </c>
    </row>
    <row r="2651" spans="1:22">
      <c r="A2651" s="15" t="s">
        <v>1254</v>
      </c>
      <c r="B2651" s="16">
        <v>45663</v>
      </c>
      <c r="C2651" s="16">
        <v>45651</v>
      </c>
      <c r="D2651" s="15" t="s">
        <v>101</v>
      </c>
      <c r="E2651" s="15" t="s">
        <v>102</v>
      </c>
      <c r="G2651" s="15" t="s">
        <v>1248</v>
      </c>
      <c r="H2651" s="15" t="s">
        <v>1252</v>
      </c>
      <c r="I2651" s="15" t="s">
        <v>1253</v>
      </c>
      <c r="J2651" s="8" t="str">
        <f t="shared" si="250"/>
        <v>STKR</v>
      </c>
      <c r="K2651" s="15" t="s">
        <v>10</v>
      </c>
      <c r="L2651" s="46">
        <v>505</v>
      </c>
      <c r="M2651" s="15" t="s">
        <v>1472</v>
      </c>
      <c r="N2651" s="15" t="s">
        <v>11</v>
      </c>
      <c r="O2651" s="49">
        <v>0.06</v>
      </c>
      <c r="P2651" s="9">
        <f t="shared" si="251"/>
        <v>30.3</v>
      </c>
      <c r="Q2651" s="10">
        <f t="shared" si="252"/>
        <v>7.3003400000000003</v>
      </c>
      <c r="R2651" s="10">
        <f t="shared" si="253"/>
        <v>8.2000000000000007E-3</v>
      </c>
      <c r="S2651" s="11">
        <f t="shared" si="254"/>
        <v>4.1399999999999997</v>
      </c>
      <c r="T2651" s="10" t="s">
        <v>349</v>
      </c>
      <c r="U2651" s="15" t="s">
        <v>18</v>
      </c>
    </row>
    <row r="2652" spans="1:22">
      <c r="A2652" s="15" t="s">
        <v>1267</v>
      </c>
      <c r="B2652" s="16">
        <v>45663</v>
      </c>
      <c r="C2652" s="16">
        <v>45652</v>
      </c>
      <c r="D2652" s="15" t="s">
        <v>101</v>
      </c>
      <c r="E2652" s="15" t="s">
        <v>102</v>
      </c>
      <c r="G2652" s="15" t="s">
        <v>1248</v>
      </c>
      <c r="H2652" s="15" t="s">
        <v>1265</v>
      </c>
      <c r="I2652" s="15" t="s">
        <v>1266</v>
      </c>
      <c r="J2652" s="8" t="str">
        <f t="shared" si="250"/>
        <v>STKR</v>
      </c>
      <c r="K2652" s="15" t="s">
        <v>10</v>
      </c>
      <c r="L2652" s="46">
        <v>1010</v>
      </c>
      <c r="M2652" s="15" t="s">
        <v>1472</v>
      </c>
      <c r="N2652" s="15" t="s">
        <v>11</v>
      </c>
      <c r="O2652" s="49">
        <v>0.06</v>
      </c>
      <c r="P2652" s="9">
        <f t="shared" si="251"/>
        <v>60.6</v>
      </c>
      <c r="Q2652" s="10">
        <f t="shared" si="252"/>
        <v>7.3003400000000003</v>
      </c>
      <c r="R2652" s="10">
        <f t="shared" si="253"/>
        <v>8.2000000000000007E-3</v>
      </c>
      <c r="S2652" s="11">
        <f t="shared" si="254"/>
        <v>8.2799999999999994</v>
      </c>
      <c r="T2652" s="10" t="s">
        <v>349</v>
      </c>
      <c r="U2652" s="15" t="s">
        <v>18</v>
      </c>
    </row>
    <row r="2653" spans="1:22">
      <c r="A2653" s="15" t="s">
        <v>1113</v>
      </c>
      <c r="B2653" s="16">
        <v>45663</v>
      </c>
      <c r="C2653" s="16">
        <v>45643</v>
      </c>
      <c r="D2653" s="15" t="s">
        <v>169</v>
      </c>
      <c r="E2653" s="15" t="s">
        <v>170</v>
      </c>
      <c r="G2653" s="15" t="s">
        <v>1107</v>
      </c>
      <c r="H2653" s="15" t="s">
        <v>1111</v>
      </c>
      <c r="I2653" s="15" t="s">
        <v>1112</v>
      </c>
      <c r="J2653" s="8" t="str">
        <f t="shared" si="250"/>
        <v>U&amp;C-</v>
      </c>
      <c r="K2653" s="15" t="s">
        <v>10</v>
      </c>
      <c r="L2653" s="46">
        <v>7100</v>
      </c>
      <c r="M2653" s="15" t="s">
        <v>1472</v>
      </c>
      <c r="N2653" s="15" t="s">
        <v>11</v>
      </c>
      <c r="O2653" s="49">
        <v>0.252</v>
      </c>
      <c r="P2653" s="9">
        <f t="shared" si="251"/>
        <v>1789.2</v>
      </c>
      <c r="Q2653" s="10">
        <f t="shared" si="252"/>
        <v>7.3003400000000003</v>
      </c>
      <c r="R2653" s="10">
        <f t="shared" si="253"/>
        <v>3.4500000000000003E-2</v>
      </c>
      <c r="S2653" s="11">
        <f t="shared" si="254"/>
        <v>244.95</v>
      </c>
      <c r="T2653" s="10" t="s">
        <v>349</v>
      </c>
      <c r="U2653" s="15" t="s">
        <v>177</v>
      </c>
    </row>
    <row r="2654" spans="1:22">
      <c r="A2654" s="15" t="s">
        <v>1116</v>
      </c>
      <c r="B2654" s="16">
        <v>45663</v>
      </c>
      <c r="C2654" s="16">
        <v>45643</v>
      </c>
      <c r="D2654" s="15" t="s">
        <v>169</v>
      </c>
      <c r="E2654" s="15" t="s">
        <v>170</v>
      </c>
      <c r="G2654" s="15" t="s">
        <v>1107</v>
      </c>
      <c r="H2654" s="15" t="s">
        <v>1114</v>
      </c>
      <c r="I2654" s="15" t="s">
        <v>1115</v>
      </c>
      <c r="J2654" s="8" t="str">
        <f t="shared" si="250"/>
        <v>U&amp;C-</v>
      </c>
      <c r="K2654" s="15" t="s">
        <v>10</v>
      </c>
      <c r="L2654" s="46">
        <v>2020</v>
      </c>
      <c r="M2654" s="15" t="s">
        <v>1472</v>
      </c>
      <c r="N2654" s="15" t="s">
        <v>11</v>
      </c>
      <c r="O2654" s="49">
        <v>0.26700000000000002</v>
      </c>
      <c r="P2654" s="9">
        <f t="shared" si="251"/>
        <v>539.34</v>
      </c>
      <c r="Q2654" s="10">
        <f t="shared" si="252"/>
        <v>7.3003400000000003</v>
      </c>
      <c r="R2654" s="10">
        <f t="shared" si="253"/>
        <v>3.6600000000000001E-2</v>
      </c>
      <c r="S2654" s="11">
        <f t="shared" si="254"/>
        <v>73.930000000000007</v>
      </c>
      <c r="T2654" s="10" t="s">
        <v>349</v>
      </c>
      <c r="U2654" s="15" t="s">
        <v>177</v>
      </c>
    </row>
    <row r="2655" spans="1:22">
      <c r="A2655" s="15" t="s">
        <v>1110</v>
      </c>
      <c r="B2655" s="16">
        <v>45663</v>
      </c>
      <c r="C2655" s="16">
        <v>45643</v>
      </c>
      <c r="D2655" s="15" t="s">
        <v>169</v>
      </c>
      <c r="E2655" s="15" t="s">
        <v>170</v>
      </c>
      <c r="G2655" s="15" t="s">
        <v>1107</v>
      </c>
      <c r="H2655" s="15" t="s">
        <v>1108</v>
      </c>
      <c r="I2655" s="15" t="s">
        <v>1109</v>
      </c>
      <c r="J2655" s="8" t="str">
        <f t="shared" ref="J2655:J2673" si="255">+LEFT(U2655,4)</f>
        <v>U&amp;C-</v>
      </c>
      <c r="K2655" s="15" t="s">
        <v>10</v>
      </c>
      <c r="L2655" s="46">
        <v>1010</v>
      </c>
      <c r="M2655" s="15" t="s">
        <v>1472</v>
      </c>
      <c r="N2655" s="15" t="s">
        <v>11</v>
      </c>
      <c r="O2655" s="49">
        <v>0.26700000000000002</v>
      </c>
      <c r="P2655" s="9">
        <f t="shared" si="251"/>
        <v>269.67</v>
      </c>
      <c r="Q2655" s="10">
        <f t="shared" si="252"/>
        <v>7.3003400000000003</v>
      </c>
      <c r="R2655" s="10">
        <f t="shared" si="253"/>
        <v>3.6600000000000001E-2</v>
      </c>
      <c r="S2655" s="11">
        <f t="shared" si="254"/>
        <v>36.97</v>
      </c>
      <c r="T2655" s="10" t="s">
        <v>349</v>
      </c>
      <c r="U2655" s="15" t="s">
        <v>177</v>
      </c>
    </row>
    <row r="2656" spans="1:22">
      <c r="A2656" s="15" t="s">
        <v>1119</v>
      </c>
      <c r="B2656" s="16">
        <v>45663</v>
      </c>
      <c r="C2656" s="16">
        <v>45643</v>
      </c>
      <c r="D2656" s="15" t="s">
        <v>169</v>
      </c>
      <c r="E2656" s="15" t="s">
        <v>170</v>
      </c>
      <c r="G2656" s="15" t="s">
        <v>1107</v>
      </c>
      <c r="H2656" s="15" t="s">
        <v>1117</v>
      </c>
      <c r="I2656" s="15" t="s">
        <v>1118</v>
      </c>
      <c r="J2656" s="8" t="str">
        <f t="shared" si="255"/>
        <v>U&amp;C-</v>
      </c>
      <c r="K2656" s="15" t="s">
        <v>10</v>
      </c>
      <c r="L2656" s="46">
        <v>2020</v>
      </c>
      <c r="M2656" s="15" t="s">
        <v>1472</v>
      </c>
      <c r="N2656" s="15" t="s">
        <v>11</v>
      </c>
      <c r="O2656" s="49">
        <v>0.28499999999999998</v>
      </c>
      <c r="P2656" s="9">
        <f t="shared" si="251"/>
        <v>575.70000000000005</v>
      </c>
      <c r="Q2656" s="10">
        <f t="shared" si="252"/>
        <v>7.3003400000000003</v>
      </c>
      <c r="R2656" s="10">
        <f t="shared" si="253"/>
        <v>3.9E-2</v>
      </c>
      <c r="S2656" s="11">
        <f t="shared" si="254"/>
        <v>78.78</v>
      </c>
      <c r="T2656" s="10" t="s">
        <v>349</v>
      </c>
      <c r="U2656" s="15" t="s">
        <v>177</v>
      </c>
    </row>
    <row r="2657" spans="1:21">
      <c r="A2657" s="15" t="s">
        <v>1128</v>
      </c>
      <c r="B2657" s="16">
        <v>45663</v>
      </c>
      <c r="C2657" s="16">
        <v>45622</v>
      </c>
      <c r="D2657" s="15" t="s">
        <v>169</v>
      </c>
      <c r="E2657" s="15" t="s">
        <v>170</v>
      </c>
      <c r="G2657" s="15" t="s">
        <v>1122</v>
      </c>
      <c r="H2657" s="15" t="s">
        <v>1127</v>
      </c>
      <c r="I2657" s="15" t="s">
        <v>647</v>
      </c>
      <c r="J2657" s="8" t="str">
        <f t="shared" si="255"/>
        <v>U&amp;C-</v>
      </c>
      <c r="K2657" s="15" t="s">
        <v>10</v>
      </c>
      <c r="L2657" s="46">
        <v>3020</v>
      </c>
      <c r="M2657" s="15" t="s">
        <v>1472</v>
      </c>
      <c r="N2657" s="15" t="s">
        <v>11</v>
      </c>
      <c r="O2657" s="49">
        <v>0.7</v>
      </c>
      <c r="P2657" s="9">
        <f t="shared" si="251"/>
        <v>2114</v>
      </c>
      <c r="Q2657" s="10">
        <f t="shared" si="252"/>
        <v>7.3003400000000003</v>
      </c>
      <c r="R2657" s="10">
        <f t="shared" si="253"/>
        <v>9.5899999999999999E-2</v>
      </c>
      <c r="S2657" s="11">
        <f t="shared" si="254"/>
        <v>289.62</v>
      </c>
      <c r="T2657" s="10" t="s">
        <v>349</v>
      </c>
      <c r="U2657" s="15" t="s">
        <v>177</v>
      </c>
    </row>
    <row r="2658" spans="1:21">
      <c r="A2658" s="15" t="s">
        <v>1139</v>
      </c>
      <c r="B2658" s="16">
        <v>45663</v>
      </c>
      <c r="C2658" s="16">
        <v>45643</v>
      </c>
      <c r="D2658" s="15" t="s">
        <v>169</v>
      </c>
      <c r="E2658" s="15" t="s">
        <v>170</v>
      </c>
      <c r="G2658" s="15" t="s">
        <v>1140</v>
      </c>
      <c r="H2658" s="15" t="s">
        <v>1127</v>
      </c>
      <c r="I2658" s="15" t="s">
        <v>647</v>
      </c>
      <c r="J2658" s="8" t="str">
        <f t="shared" si="255"/>
        <v>U&amp;C-</v>
      </c>
      <c r="K2658" s="15" t="s">
        <v>10</v>
      </c>
      <c r="L2658" s="46">
        <v>4000</v>
      </c>
      <c r="M2658" s="15" t="s">
        <v>1472</v>
      </c>
      <c r="N2658" s="15" t="s">
        <v>11</v>
      </c>
      <c r="O2658" s="49">
        <v>0.7</v>
      </c>
      <c r="P2658" s="9">
        <f t="shared" si="251"/>
        <v>2800</v>
      </c>
      <c r="Q2658" s="10">
        <f t="shared" si="252"/>
        <v>7.3003400000000003</v>
      </c>
      <c r="R2658" s="10">
        <f t="shared" si="253"/>
        <v>9.5899999999999999E-2</v>
      </c>
      <c r="S2658" s="11">
        <f t="shared" si="254"/>
        <v>383.6</v>
      </c>
      <c r="T2658" s="10" t="s">
        <v>349</v>
      </c>
      <c r="U2658" s="15" t="s">
        <v>177</v>
      </c>
    </row>
    <row r="2659" spans="1:21">
      <c r="A2659" s="15" t="s">
        <v>1121</v>
      </c>
      <c r="B2659" s="16">
        <v>45663</v>
      </c>
      <c r="C2659" s="16">
        <v>45643</v>
      </c>
      <c r="D2659" s="15" t="s">
        <v>169</v>
      </c>
      <c r="E2659" s="15" t="s">
        <v>170</v>
      </c>
      <c r="G2659" s="15" t="s">
        <v>1122</v>
      </c>
      <c r="H2659" s="15" t="s">
        <v>1120</v>
      </c>
      <c r="I2659" s="15" t="s">
        <v>643</v>
      </c>
      <c r="J2659" s="8" t="str">
        <f t="shared" si="255"/>
        <v>U&amp;C-</v>
      </c>
      <c r="K2659" s="15" t="s">
        <v>10</v>
      </c>
      <c r="L2659" s="46">
        <v>2100</v>
      </c>
      <c r="M2659" s="15" t="s">
        <v>1472</v>
      </c>
      <c r="N2659" s="15" t="s">
        <v>11</v>
      </c>
      <c r="O2659" s="49">
        <v>1.0900000000000001</v>
      </c>
      <c r="P2659" s="9">
        <f t="shared" si="251"/>
        <v>2289</v>
      </c>
      <c r="Q2659" s="10">
        <f t="shared" si="252"/>
        <v>7.3003400000000003</v>
      </c>
      <c r="R2659" s="10">
        <f t="shared" si="253"/>
        <v>0.14929999999999999</v>
      </c>
      <c r="S2659" s="11">
        <f t="shared" si="254"/>
        <v>313.52999999999997</v>
      </c>
      <c r="T2659" s="10" t="s">
        <v>349</v>
      </c>
      <c r="U2659" s="15" t="s">
        <v>177</v>
      </c>
    </row>
    <row r="2660" spans="1:21">
      <c r="A2660" s="15" t="s">
        <v>1125</v>
      </c>
      <c r="B2660" s="16">
        <v>45663</v>
      </c>
      <c r="C2660" s="16">
        <v>45643</v>
      </c>
      <c r="D2660" s="15" t="s">
        <v>169</v>
      </c>
      <c r="E2660" s="15" t="s">
        <v>170</v>
      </c>
      <c r="G2660" s="15" t="s">
        <v>1122</v>
      </c>
      <c r="H2660" s="15" t="s">
        <v>1124</v>
      </c>
      <c r="I2660" s="15" t="s">
        <v>643</v>
      </c>
      <c r="J2660" s="8" t="str">
        <f t="shared" si="255"/>
        <v>U&amp;C-</v>
      </c>
      <c r="K2660" s="15" t="s">
        <v>10</v>
      </c>
      <c r="L2660" s="46">
        <v>2100</v>
      </c>
      <c r="M2660" s="15" t="s">
        <v>1472</v>
      </c>
      <c r="N2660" s="15" t="s">
        <v>11</v>
      </c>
      <c r="O2660" s="49">
        <v>1.29</v>
      </c>
      <c r="P2660" s="9">
        <f t="shared" si="251"/>
        <v>2709</v>
      </c>
      <c r="Q2660" s="10">
        <f t="shared" si="252"/>
        <v>7.3003400000000003</v>
      </c>
      <c r="R2660" s="10">
        <f t="shared" si="253"/>
        <v>0.1767</v>
      </c>
      <c r="S2660" s="11">
        <f t="shared" si="254"/>
        <v>371.07</v>
      </c>
      <c r="T2660" s="10" t="s">
        <v>349</v>
      </c>
      <c r="U2660" s="15" t="s">
        <v>177</v>
      </c>
    </row>
    <row r="2661" spans="1:21">
      <c r="A2661" s="15" t="s">
        <v>1123</v>
      </c>
      <c r="B2661" s="16">
        <v>45663</v>
      </c>
      <c r="C2661" s="16">
        <v>45643</v>
      </c>
      <c r="D2661" s="15" t="s">
        <v>169</v>
      </c>
      <c r="E2661" s="15" t="s">
        <v>170</v>
      </c>
      <c r="G2661" s="15" t="s">
        <v>1122</v>
      </c>
      <c r="H2661" s="15" t="s">
        <v>642</v>
      </c>
      <c r="I2661" s="15" t="s">
        <v>643</v>
      </c>
      <c r="J2661" s="8" t="str">
        <f t="shared" si="255"/>
        <v>U&amp;C-</v>
      </c>
      <c r="K2661" s="15" t="s">
        <v>10</v>
      </c>
      <c r="L2661" s="46">
        <v>2100</v>
      </c>
      <c r="M2661" s="15" t="s">
        <v>1472</v>
      </c>
      <c r="N2661" s="15" t="s">
        <v>11</v>
      </c>
      <c r="O2661" s="49">
        <v>1.29</v>
      </c>
      <c r="P2661" s="9">
        <f t="shared" si="251"/>
        <v>2709</v>
      </c>
      <c r="Q2661" s="10">
        <f t="shared" si="252"/>
        <v>7.3003400000000003</v>
      </c>
      <c r="R2661" s="10">
        <f t="shared" si="253"/>
        <v>0.1767</v>
      </c>
      <c r="S2661" s="11">
        <f t="shared" si="254"/>
        <v>371.07</v>
      </c>
      <c r="T2661" s="10" t="s">
        <v>349</v>
      </c>
      <c r="U2661" s="15" t="s">
        <v>177</v>
      </c>
    </row>
    <row r="2662" spans="1:21">
      <c r="A2662" s="15" t="s">
        <v>1088</v>
      </c>
      <c r="B2662" s="16">
        <v>45663</v>
      </c>
      <c r="C2662" s="16">
        <v>45650</v>
      </c>
      <c r="D2662" s="15" t="s">
        <v>169</v>
      </c>
      <c r="E2662" s="15" t="s">
        <v>170</v>
      </c>
      <c r="G2662" s="15" t="s">
        <v>1089</v>
      </c>
      <c r="H2662" s="15" t="s">
        <v>1086</v>
      </c>
      <c r="I2662" s="15" t="s">
        <v>1087</v>
      </c>
      <c r="J2662" s="8" t="str">
        <f t="shared" si="255"/>
        <v>U&amp;C-</v>
      </c>
      <c r="K2662" s="15" t="s">
        <v>10</v>
      </c>
      <c r="L2662" s="46">
        <v>1000</v>
      </c>
      <c r="M2662" s="15" t="s">
        <v>1472</v>
      </c>
      <c r="N2662" s="15" t="s">
        <v>11</v>
      </c>
      <c r="O2662" s="49">
        <v>0.92900000000000005</v>
      </c>
      <c r="P2662" s="9">
        <f t="shared" si="251"/>
        <v>929</v>
      </c>
      <c r="Q2662" s="10">
        <f t="shared" si="252"/>
        <v>7.3003400000000003</v>
      </c>
      <c r="R2662" s="10">
        <f t="shared" si="253"/>
        <v>0.1273</v>
      </c>
      <c r="S2662" s="11">
        <f t="shared" si="254"/>
        <v>127.3</v>
      </c>
      <c r="T2662" s="10" t="s">
        <v>349</v>
      </c>
      <c r="U2662" s="15" t="s">
        <v>177</v>
      </c>
    </row>
    <row r="2663" spans="1:21">
      <c r="A2663" s="15" t="s">
        <v>1106</v>
      </c>
      <c r="B2663" s="16">
        <v>45663</v>
      </c>
      <c r="C2663" s="16">
        <v>45650</v>
      </c>
      <c r="D2663" s="15" t="s">
        <v>169</v>
      </c>
      <c r="E2663" s="15" t="s">
        <v>170</v>
      </c>
      <c r="G2663" s="15" t="s">
        <v>1107</v>
      </c>
      <c r="H2663" s="15" t="s">
        <v>1104</v>
      </c>
      <c r="I2663" s="15" t="s">
        <v>1105</v>
      </c>
      <c r="J2663" s="8" t="str">
        <f t="shared" si="255"/>
        <v>WACD</v>
      </c>
      <c r="K2663" s="15" t="s">
        <v>10</v>
      </c>
      <c r="L2663" s="46">
        <v>1000</v>
      </c>
      <c r="M2663" s="15" t="s">
        <v>1472</v>
      </c>
      <c r="N2663" s="15" t="s">
        <v>11</v>
      </c>
      <c r="O2663" s="49">
        <v>0.26800000000000002</v>
      </c>
      <c r="P2663" s="9">
        <f t="shared" si="251"/>
        <v>268</v>
      </c>
      <c r="Q2663" s="10">
        <f t="shared" si="252"/>
        <v>7.3003400000000003</v>
      </c>
      <c r="R2663" s="10">
        <f t="shared" si="253"/>
        <v>3.6700000000000003E-2</v>
      </c>
      <c r="S2663" s="11">
        <f t="shared" si="254"/>
        <v>36.700000000000003</v>
      </c>
      <c r="T2663" s="10" t="s">
        <v>349</v>
      </c>
      <c r="U2663" s="15" t="s">
        <v>635</v>
      </c>
    </row>
    <row r="2664" spans="1:21">
      <c r="A2664" s="15" t="s">
        <v>1298</v>
      </c>
      <c r="B2664" s="16">
        <v>45660</v>
      </c>
      <c r="C2664" s="16">
        <v>45653</v>
      </c>
      <c r="D2664" s="15" t="s">
        <v>5</v>
      </c>
      <c r="E2664" s="15" t="s">
        <v>6</v>
      </c>
      <c r="G2664" s="15" t="s">
        <v>1295</v>
      </c>
      <c r="H2664" s="15" t="s">
        <v>1296</v>
      </c>
      <c r="I2664" s="15" t="s">
        <v>1297</v>
      </c>
      <c r="J2664" s="8" t="str">
        <f t="shared" si="255"/>
        <v>BOX-</v>
      </c>
      <c r="K2664" s="15" t="s">
        <v>10</v>
      </c>
      <c r="L2664" s="46">
        <v>2000</v>
      </c>
      <c r="M2664" s="15" t="s">
        <v>1472</v>
      </c>
      <c r="N2664" s="15" t="s">
        <v>11</v>
      </c>
      <c r="O2664" s="49">
        <v>3.08</v>
      </c>
      <c r="P2664" s="9">
        <f t="shared" si="251"/>
        <v>6160</v>
      </c>
      <c r="Q2664" s="10">
        <f t="shared" si="252"/>
        <v>7.3003400000000003</v>
      </c>
      <c r="R2664" s="10">
        <f t="shared" si="253"/>
        <v>0.4219</v>
      </c>
      <c r="S2664" s="11">
        <f t="shared" si="254"/>
        <v>843.8</v>
      </c>
      <c r="T2664" s="10" t="s">
        <v>349</v>
      </c>
      <c r="U2664" s="15" t="s">
        <v>1</v>
      </c>
    </row>
    <row r="2665" spans="1:21">
      <c r="A2665" s="15" t="s">
        <v>1294</v>
      </c>
      <c r="B2665" s="16">
        <v>45660</v>
      </c>
      <c r="C2665" s="16">
        <v>45653</v>
      </c>
      <c r="D2665" s="15" t="s">
        <v>5</v>
      </c>
      <c r="E2665" s="15" t="s">
        <v>6</v>
      </c>
      <c r="G2665" s="15" t="s">
        <v>1295</v>
      </c>
      <c r="H2665" s="15" t="s">
        <v>84</v>
      </c>
      <c r="I2665" s="15" t="s">
        <v>85</v>
      </c>
      <c r="J2665" s="8" t="str">
        <f t="shared" si="255"/>
        <v>BOX-</v>
      </c>
      <c r="K2665" s="15" t="s">
        <v>10</v>
      </c>
      <c r="L2665" s="46">
        <v>1090</v>
      </c>
      <c r="M2665" s="15" t="s">
        <v>1472</v>
      </c>
      <c r="N2665" s="15" t="s">
        <v>11</v>
      </c>
      <c r="O2665" s="49">
        <v>4.8499999999999996</v>
      </c>
      <c r="P2665" s="9">
        <f t="shared" si="251"/>
        <v>5286.5</v>
      </c>
      <c r="Q2665" s="10">
        <f t="shared" si="252"/>
        <v>7.3003400000000003</v>
      </c>
      <c r="R2665" s="10">
        <f t="shared" si="253"/>
        <v>0.66439999999999999</v>
      </c>
      <c r="S2665" s="11">
        <f t="shared" si="254"/>
        <v>724.2</v>
      </c>
      <c r="T2665" s="10" t="s">
        <v>349</v>
      </c>
      <c r="U2665" s="15" t="s">
        <v>1</v>
      </c>
    </row>
    <row r="2666" spans="1:21">
      <c r="A2666" s="15" t="s">
        <v>862</v>
      </c>
      <c r="B2666" s="16">
        <v>45660</v>
      </c>
      <c r="C2666" s="16">
        <v>45638</v>
      </c>
      <c r="D2666" s="15" t="s">
        <v>287</v>
      </c>
      <c r="E2666" s="15" t="s">
        <v>288</v>
      </c>
      <c r="G2666" s="15" t="s">
        <v>1286</v>
      </c>
      <c r="H2666" s="15" t="s">
        <v>860</v>
      </c>
      <c r="I2666" s="15" t="s">
        <v>861</v>
      </c>
      <c r="J2666" s="8" t="str">
        <f t="shared" si="255"/>
        <v>GLID</v>
      </c>
      <c r="K2666" s="15" t="s">
        <v>10</v>
      </c>
      <c r="L2666" s="46">
        <v>1985</v>
      </c>
      <c r="M2666" s="15" t="s">
        <v>1472</v>
      </c>
      <c r="N2666" s="15" t="s">
        <v>11</v>
      </c>
      <c r="O2666" s="49">
        <v>7.2716000000000003</v>
      </c>
      <c r="P2666" s="9">
        <f t="shared" si="251"/>
        <v>14434.13</v>
      </c>
      <c r="Q2666" s="10">
        <f t="shared" si="252"/>
        <v>7.3003400000000003</v>
      </c>
      <c r="R2666" s="10">
        <f t="shared" si="253"/>
        <v>0.99609999999999999</v>
      </c>
      <c r="S2666" s="11">
        <f t="shared" si="254"/>
        <v>1977.26</v>
      </c>
      <c r="T2666" s="10" t="s">
        <v>349</v>
      </c>
      <c r="U2666" s="15" t="s">
        <v>78</v>
      </c>
    </row>
    <row r="2667" spans="1:21">
      <c r="A2667" s="15" t="s">
        <v>847</v>
      </c>
      <c r="B2667" s="16">
        <v>45660</v>
      </c>
      <c r="C2667" s="16">
        <v>45638</v>
      </c>
      <c r="D2667" s="15" t="s">
        <v>287</v>
      </c>
      <c r="E2667" s="15" t="s">
        <v>288</v>
      </c>
      <c r="G2667" s="15" t="s">
        <v>1286</v>
      </c>
      <c r="H2667" s="15" t="s">
        <v>845</v>
      </c>
      <c r="I2667" s="15" t="s">
        <v>846</v>
      </c>
      <c r="J2667" s="8" t="str">
        <f t="shared" si="255"/>
        <v>GLID</v>
      </c>
      <c r="K2667" s="15" t="s">
        <v>10</v>
      </c>
      <c r="L2667" s="46">
        <v>1435</v>
      </c>
      <c r="M2667" s="15" t="s">
        <v>1472</v>
      </c>
      <c r="N2667" s="15" t="s">
        <v>11</v>
      </c>
      <c r="O2667" s="49">
        <v>8.6631999999999998</v>
      </c>
      <c r="P2667" s="9">
        <f t="shared" si="251"/>
        <v>12431.69</v>
      </c>
      <c r="Q2667" s="10">
        <f t="shared" si="252"/>
        <v>7.3003400000000003</v>
      </c>
      <c r="R2667" s="10">
        <f t="shared" si="253"/>
        <v>1.1867000000000001</v>
      </c>
      <c r="S2667" s="11">
        <f t="shared" si="254"/>
        <v>1702.91</v>
      </c>
      <c r="T2667" s="10" t="s">
        <v>349</v>
      </c>
      <c r="U2667" s="15" t="s">
        <v>78</v>
      </c>
    </row>
    <row r="2668" spans="1:21">
      <c r="A2668" s="15" t="s">
        <v>840</v>
      </c>
      <c r="B2668" s="16">
        <v>45660</v>
      </c>
      <c r="C2668" s="16">
        <v>45638</v>
      </c>
      <c r="D2668" s="15" t="s">
        <v>287</v>
      </c>
      <c r="E2668" s="15" t="s">
        <v>288</v>
      </c>
      <c r="G2668" s="15" t="s">
        <v>1286</v>
      </c>
      <c r="H2668" s="15" t="s">
        <v>838</v>
      </c>
      <c r="I2668" s="15" t="s">
        <v>839</v>
      </c>
      <c r="J2668" s="8" t="str">
        <f t="shared" si="255"/>
        <v>GLID</v>
      </c>
      <c r="K2668" s="15" t="s">
        <v>10</v>
      </c>
      <c r="L2668" s="46">
        <v>2800</v>
      </c>
      <c r="M2668" s="15" t="s">
        <v>1472</v>
      </c>
      <c r="N2668" s="15" t="s">
        <v>11</v>
      </c>
      <c r="O2668" s="49">
        <v>9.31</v>
      </c>
      <c r="P2668" s="9">
        <f t="shared" si="251"/>
        <v>26068</v>
      </c>
      <c r="Q2668" s="10">
        <f t="shared" si="252"/>
        <v>7.3003400000000003</v>
      </c>
      <c r="R2668" s="10">
        <f t="shared" si="253"/>
        <v>1.2753000000000001</v>
      </c>
      <c r="S2668" s="11">
        <f t="shared" si="254"/>
        <v>3570.84</v>
      </c>
      <c r="T2668" s="10" t="s">
        <v>349</v>
      </c>
      <c r="U2668" s="15" t="s">
        <v>78</v>
      </c>
    </row>
    <row r="2669" spans="1:21">
      <c r="A2669" s="15" t="s">
        <v>1318</v>
      </c>
      <c r="B2669" s="16">
        <v>45660</v>
      </c>
      <c r="C2669" s="16">
        <v>45597</v>
      </c>
      <c r="D2669" s="15" t="s">
        <v>1316</v>
      </c>
      <c r="E2669" s="15" t="s">
        <v>1317</v>
      </c>
      <c r="G2669" s="15" t="s">
        <v>1319</v>
      </c>
      <c r="H2669" s="15" t="s">
        <v>1314</v>
      </c>
      <c r="I2669" s="15" t="s">
        <v>1315</v>
      </c>
      <c r="J2669" s="8" t="str">
        <f t="shared" si="255"/>
        <v>GLID</v>
      </c>
      <c r="K2669" s="15" t="s">
        <v>10</v>
      </c>
      <c r="L2669" s="46">
        <v>4200</v>
      </c>
      <c r="M2669" s="15" t="s">
        <v>1472</v>
      </c>
      <c r="N2669" s="15" t="s">
        <v>11</v>
      </c>
      <c r="O2669" s="49">
        <v>6.6017999999999999</v>
      </c>
      <c r="P2669" s="9">
        <f t="shared" si="251"/>
        <v>27727.56</v>
      </c>
      <c r="Q2669" s="10">
        <f t="shared" si="252"/>
        <v>7.3003400000000003</v>
      </c>
      <c r="R2669" s="10">
        <f t="shared" si="253"/>
        <v>0.90429999999999999</v>
      </c>
      <c r="S2669" s="11">
        <f t="shared" si="254"/>
        <v>3798.06</v>
      </c>
      <c r="T2669" s="10" t="s">
        <v>349</v>
      </c>
      <c r="U2669" s="15" t="s">
        <v>78</v>
      </c>
    </row>
    <row r="2670" spans="1:21">
      <c r="A2670" s="15" t="s">
        <v>1291</v>
      </c>
      <c r="B2670" s="16">
        <v>45660</v>
      </c>
      <c r="C2670" s="16">
        <v>45639</v>
      </c>
      <c r="D2670" s="15" t="s">
        <v>252</v>
      </c>
      <c r="E2670" s="15" t="s">
        <v>253</v>
      </c>
      <c r="G2670" s="15" t="s">
        <v>1290</v>
      </c>
      <c r="H2670" s="15" t="s">
        <v>250</v>
      </c>
      <c r="I2670" s="15" t="s">
        <v>251</v>
      </c>
      <c r="J2670" s="8" t="str">
        <f t="shared" si="255"/>
        <v>GLID</v>
      </c>
      <c r="K2670" s="15" t="s">
        <v>10</v>
      </c>
      <c r="L2670" s="46">
        <v>4010</v>
      </c>
      <c r="M2670" s="15" t="s">
        <v>1472</v>
      </c>
      <c r="N2670" s="15" t="s">
        <v>11</v>
      </c>
      <c r="O2670" s="49">
        <v>10.7476</v>
      </c>
      <c r="P2670" s="9">
        <f t="shared" si="251"/>
        <v>43097.88</v>
      </c>
      <c r="Q2670" s="10">
        <f t="shared" si="252"/>
        <v>7.3003400000000003</v>
      </c>
      <c r="R2670" s="10">
        <f t="shared" si="253"/>
        <v>1.4722</v>
      </c>
      <c r="S2670" s="11">
        <f t="shared" si="254"/>
        <v>5903.52</v>
      </c>
      <c r="T2670" s="10" t="s">
        <v>349</v>
      </c>
      <c r="U2670" s="15" t="s">
        <v>78</v>
      </c>
    </row>
    <row r="2671" spans="1:21">
      <c r="A2671" s="15" t="s">
        <v>1289</v>
      </c>
      <c r="B2671" s="16">
        <v>45660</v>
      </c>
      <c r="C2671" s="16">
        <v>45639</v>
      </c>
      <c r="D2671" s="15" t="s">
        <v>252</v>
      </c>
      <c r="E2671" s="15" t="s">
        <v>253</v>
      </c>
      <c r="G2671" s="15" t="s">
        <v>1290</v>
      </c>
      <c r="H2671" s="15" t="s">
        <v>775</v>
      </c>
      <c r="I2671" s="15" t="s">
        <v>776</v>
      </c>
      <c r="J2671" s="8" t="str">
        <f t="shared" si="255"/>
        <v>GLID</v>
      </c>
      <c r="K2671" s="15" t="s">
        <v>10</v>
      </c>
      <c r="L2671" s="46">
        <v>1910</v>
      </c>
      <c r="M2671" s="15" t="s">
        <v>1472</v>
      </c>
      <c r="N2671" s="15" t="s">
        <v>11</v>
      </c>
      <c r="O2671" s="49">
        <v>13.6808</v>
      </c>
      <c r="P2671" s="9">
        <f t="shared" si="251"/>
        <v>26130.33</v>
      </c>
      <c r="Q2671" s="10">
        <f t="shared" si="252"/>
        <v>7.3003400000000003</v>
      </c>
      <c r="R2671" s="10">
        <f t="shared" si="253"/>
        <v>1.8740000000000001</v>
      </c>
      <c r="S2671" s="11">
        <f t="shared" si="254"/>
        <v>3579.34</v>
      </c>
      <c r="T2671" s="10" t="s">
        <v>349</v>
      </c>
      <c r="U2671" s="15" t="s">
        <v>78</v>
      </c>
    </row>
    <row r="2672" spans="1:21">
      <c r="A2672" s="15" t="s">
        <v>1311</v>
      </c>
      <c r="B2672" s="16">
        <v>45660</v>
      </c>
      <c r="C2672" s="16">
        <v>45629</v>
      </c>
      <c r="D2672" s="15" t="s">
        <v>149</v>
      </c>
      <c r="E2672" s="15" t="s">
        <v>150</v>
      </c>
      <c r="G2672" s="15" t="s">
        <v>1312</v>
      </c>
      <c r="H2672" s="15" t="s">
        <v>1309</v>
      </c>
      <c r="I2672" s="15" t="s">
        <v>1310</v>
      </c>
      <c r="J2672" s="8" t="str">
        <f t="shared" si="255"/>
        <v>GLID</v>
      </c>
      <c r="K2672" s="15" t="s">
        <v>10</v>
      </c>
      <c r="L2672" s="46">
        <v>1020</v>
      </c>
      <c r="M2672" s="15" t="s">
        <v>1472</v>
      </c>
      <c r="N2672" s="15" t="s">
        <v>11</v>
      </c>
      <c r="O2672" s="49">
        <v>6.1177000000000001</v>
      </c>
      <c r="P2672" s="9">
        <f t="shared" si="251"/>
        <v>6240.05</v>
      </c>
      <c r="Q2672" s="10">
        <f t="shared" si="252"/>
        <v>7.3003400000000003</v>
      </c>
      <c r="R2672" s="10">
        <f t="shared" si="253"/>
        <v>0.83799999999999997</v>
      </c>
      <c r="S2672" s="11">
        <f t="shared" si="254"/>
        <v>854.76</v>
      </c>
      <c r="T2672" s="10" t="s">
        <v>349</v>
      </c>
      <c r="U2672" s="15" t="s">
        <v>78</v>
      </c>
    </row>
    <row r="2673" spans="1:21">
      <c r="A2673" s="15" t="s">
        <v>1305</v>
      </c>
      <c r="B2673" s="16">
        <v>45660</v>
      </c>
      <c r="C2673" s="16">
        <v>45629</v>
      </c>
      <c r="D2673" s="15" t="s">
        <v>121</v>
      </c>
      <c r="E2673" s="15" t="s">
        <v>122</v>
      </c>
      <c r="G2673" s="15" t="s">
        <v>1302</v>
      </c>
      <c r="H2673" s="15" t="s">
        <v>1303</v>
      </c>
      <c r="I2673" s="15" t="s">
        <v>1304</v>
      </c>
      <c r="J2673" s="8" t="str">
        <f t="shared" si="255"/>
        <v>HDL-</v>
      </c>
      <c r="K2673" s="15" t="s">
        <v>10</v>
      </c>
      <c r="L2673" s="46">
        <v>1020</v>
      </c>
      <c r="M2673" s="15" t="s">
        <v>1472</v>
      </c>
      <c r="N2673" s="15" t="s">
        <v>11</v>
      </c>
      <c r="O2673" s="49">
        <v>6.5797999999999996</v>
      </c>
      <c r="P2673" s="9">
        <f t="shared" si="251"/>
        <v>6711.4</v>
      </c>
      <c r="Q2673" s="10">
        <f t="shared" si="252"/>
        <v>7.3003400000000003</v>
      </c>
      <c r="R2673" s="10">
        <f t="shared" si="253"/>
        <v>0.90129999999999999</v>
      </c>
      <c r="S2673" s="11">
        <f t="shared" si="254"/>
        <v>919.33</v>
      </c>
      <c r="T2673" s="10" t="s">
        <v>349</v>
      </c>
      <c r="U2673" s="15" t="s">
        <v>228</v>
      </c>
    </row>
    <row r="2674" spans="1:21">
      <c r="A2674" s="15" t="s">
        <v>1308</v>
      </c>
      <c r="B2674" s="16">
        <v>45660</v>
      </c>
      <c r="C2674" s="16">
        <v>45646</v>
      </c>
      <c r="D2674" s="15" t="s">
        <v>121</v>
      </c>
      <c r="E2674" s="15" t="s">
        <v>122</v>
      </c>
      <c r="G2674" s="15" t="s">
        <v>1302</v>
      </c>
      <c r="H2674" s="15" t="s">
        <v>1306</v>
      </c>
      <c r="I2674" s="15" t="s">
        <v>1307</v>
      </c>
      <c r="J2674" s="8" t="s">
        <v>1527</v>
      </c>
      <c r="K2674" s="15" t="s">
        <v>10</v>
      </c>
      <c r="L2674" s="46">
        <v>3000</v>
      </c>
      <c r="M2674" s="15" t="s">
        <v>1472</v>
      </c>
      <c r="N2674" s="15" t="s">
        <v>11</v>
      </c>
      <c r="O2674" s="49">
        <v>0.8</v>
      </c>
      <c r="P2674" s="9">
        <f t="shared" si="251"/>
        <v>2400</v>
      </c>
      <c r="Q2674" s="10">
        <f t="shared" si="252"/>
        <v>7.3003400000000003</v>
      </c>
      <c r="R2674" s="10">
        <f t="shared" si="253"/>
        <v>0.1096</v>
      </c>
      <c r="S2674" s="11">
        <f t="shared" si="254"/>
        <v>328.8</v>
      </c>
      <c r="T2674" s="10" t="s">
        <v>349</v>
      </c>
      <c r="U2674" s="15" t="s">
        <v>36</v>
      </c>
    </row>
    <row r="2675" spans="1:21">
      <c r="A2675" s="15" t="s">
        <v>249</v>
      </c>
      <c r="B2675" s="16">
        <v>45660</v>
      </c>
      <c r="C2675" s="16">
        <v>45639</v>
      </c>
      <c r="D2675" s="15" t="s">
        <v>143</v>
      </c>
      <c r="E2675" s="15" t="s">
        <v>144</v>
      </c>
      <c r="G2675" s="15" t="s">
        <v>1287</v>
      </c>
      <c r="H2675" s="15" t="s">
        <v>141</v>
      </c>
      <c r="I2675" s="15" t="s">
        <v>142</v>
      </c>
      <c r="J2675" s="8" t="str">
        <f t="shared" ref="J2675:J2722" si="256">+LEFT(U2675,4)</f>
        <v>KNOB</v>
      </c>
      <c r="K2675" s="15" t="s">
        <v>10</v>
      </c>
      <c r="L2675" s="46">
        <v>60</v>
      </c>
      <c r="M2675" s="15" t="s">
        <v>1472</v>
      </c>
      <c r="N2675" s="15" t="s">
        <v>11</v>
      </c>
      <c r="O2675" s="49">
        <v>5.0999999999999996</v>
      </c>
      <c r="P2675" s="9">
        <f t="shared" si="251"/>
        <v>306</v>
      </c>
      <c r="Q2675" s="10">
        <f t="shared" si="252"/>
        <v>7.3003400000000003</v>
      </c>
      <c r="R2675" s="10">
        <f t="shared" si="253"/>
        <v>0.6986</v>
      </c>
      <c r="S2675" s="11">
        <f t="shared" si="254"/>
        <v>41.92</v>
      </c>
      <c r="T2675" s="10" t="s">
        <v>349</v>
      </c>
      <c r="U2675" s="15" t="s">
        <v>32</v>
      </c>
    </row>
    <row r="2676" spans="1:21">
      <c r="A2676" s="15" t="s">
        <v>1288</v>
      </c>
      <c r="B2676" s="16">
        <v>45660</v>
      </c>
      <c r="C2676" s="16">
        <v>45644</v>
      </c>
      <c r="D2676" s="15" t="s">
        <v>143</v>
      </c>
      <c r="E2676" s="15" t="s">
        <v>144</v>
      </c>
      <c r="G2676" s="15" t="s">
        <v>1287</v>
      </c>
      <c r="H2676" s="15" t="s">
        <v>141</v>
      </c>
      <c r="I2676" s="15" t="s">
        <v>142</v>
      </c>
      <c r="J2676" s="8" t="str">
        <f t="shared" si="256"/>
        <v>KNOB</v>
      </c>
      <c r="K2676" s="15" t="s">
        <v>10</v>
      </c>
      <c r="L2676" s="46">
        <v>9740</v>
      </c>
      <c r="M2676" s="15" t="s">
        <v>1472</v>
      </c>
      <c r="N2676" s="15" t="s">
        <v>11</v>
      </c>
      <c r="O2676" s="49">
        <v>5.0999999999999996</v>
      </c>
      <c r="P2676" s="9">
        <f t="shared" si="251"/>
        <v>49674</v>
      </c>
      <c r="Q2676" s="10">
        <f t="shared" si="252"/>
        <v>7.3003400000000003</v>
      </c>
      <c r="R2676" s="10">
        <f t="shared" si="253"/>
        <v>0.6986</v>
      </c>
      <c r="S2676" s="11">
        <f t="shared" si="254"/>
        <v>6804.36</v>
      </c>
      <c r="T2676" s="10" t="s">
        <v>349</v>
      </c>
      <c r="U2676" s="15" t="s">
        <v>32</v>
      </c>
    </row>
    <row r="2677" spans="1:21">
      <c r="A2677" s="15" t="s">
        <v>1301</v>
      </c>
      <c r="B2677" s="16">
        <v>45660</v>
      </c>
      <c r="C2677" s="16">
        <v>45629</v>
      </c>
      <c r="D2677" s="15" t="s">
        <v>121</v>
      </c>
      <c r="E2677" s="15" t="s">
        <v>122</v>
      </c>
      <c r="G2677" s="15" t="s">
        <v>1302</v>
      </c>
      <c r="H2677" s="15" t="s">
        <v>1299</v>
      </c>
      <c r="I2677" s="15" t="s">
        <v>1300</v>
      </c>
      <c r="J2677" s="8" t="str">
        <f t="shared" si="256"/>
        <v>LHDL</v>
      </c>
      <c r="K2677" s="15" t="s">
        <v>10</v>
      </c>
      <c r="L2677" s="46">
        <v>1020</v>
      </c>
      <c r="M2677" s="15" t="s">
        <v>1472</v>
      </c>
      <c r="N2677" s="15" t="s">
        <v>11</v>
      </c>
      <c r="O2677" s="49">
        <v>3.2938000000000001</v>
      </c>
      <c r="P2677" s="9">
        <f t="shared" si="251"/>
        <v>3359.68</v>
      </c>
      <c r="Q2677" s="10">
        <f t="shared" si="252"/>
        <v>7.3003400000000003</v>
      </c>
      <c r="R2677" s="10">
        <f t="shared" si="253"/>
        <v>0.45119999999999999</v>
      </c>
      <c r="S2677" s="11">
        <f t="shared" si="254"/>
        <v>460.22</v>
      </c>
      <c r="T2677" s="10" t="s">
        <v>349</v>
      </c>
      <c r="U2677" s="15" t="s">
        <v>125</v>
      </c>
    </row>
    <row r="2678" spans="1:21">
      <c r="A2678" s="15" t="s">
        <v>1284</v>
      </c>
      <c r="B2678" s="16">
        <v>45660</v>
      </c>
      <c r="C2678" s="16">
        <v>45659</v>
      </c>
      <c r="D2678" s="15" t="s">
        <v>709</v>
      </c>
      <c r="E2678" s="15" t="s">
        <v>710</v>
      </c>
      <c r="G2678" s="15" t="s">
        <v>1285</v>
      </c>
      <c r="H2678" s="15" t="s">
        <v>1282</v>
      </c>
      <c r="I2678" s="15" t="s">
        <v>1283</v>
      </c>
      <c r="J2678" s="8" t="str">
        <f t="shared" si="256"/>
        <v>MISC</v>
      </c>
      <c r="K2678" s="15" t="s">
        <v>10</v>
      </c>
      <c r="L2678" s="46">
        <v>1050</v>
      </c>
      <c r="M2678" s="15" t="s">
        <v>1472</v>
      </c>
      <c r="N2678" s="15" t="s">
        <v>11</v>
      </c>
      <c r="O2678" s="49">
        <v>0.39100000000000001</v>
      </c>
      <c r="P2678" s="9">
        <f t="shared" si="251"/>
        <v>410.55</v>
      </c>
      <c r="Q2678" s="10">
        <f t="shared" si="252"/>
        <v>7.3003400000000003</v>
      </c>
      <c r="R2678" s="10">
        <f t="shared" si="253"/>
        <v>5.3600000000000002E-2</v>
      </c>
      <c r="S2678" s="11">
        <f t="shared" si="254"/>
        <v>56.28</v>
      </c>
      <c r="T2678" s="10" t="s">
        <v>349</v>
      </c>
      <c r="U2678" s="15" t="s">
        <v>25</v>
      </c>
    </row>
    <row r="2679" spans="1:21">
      <c r="A2679" s="15" t="s">
        <v>1280</v>
      </c>
      <c r="B2679" s="16">
        <v>45660</v>
      </c>
      <c r="C2679" s="16">
        <v>45644</v>
      </c>
      <c r="D2679" s="15" t="s">
        <v>1278</v>
      </c>
      <c r="E2679" s="15" t="s">
        <v>1279</v>
      </c>
      <c r="G2679" s="15" t="s">
        <v>1281</v>
      </c>
      <c r="H2679" s="15" t="s">
        <v>1276</v>
      </c>
      <c r="I2679" s="15" t="s">
        <v>1277</v>
      </c>
      <c r="J2679" s="8" t="str">
        <f t="shared" si="256"/>
        <v>POLM</v>
      </c>
      <c r="K2679" s="15" t="s">
        <v>10</v>
      </c>
      <c r="L2679" s="46">
        <v>200</v>
      </c>
      <c r="M2679" s="15" t="s">
        <v>1472</v>
      </c>
      <c r="N2679" s="15" t="s">
        <v>11</v>
      </c>
      <c r="O2679" s="49">
        <v>210</v>
      </c>
      <c r="P2679" s="9">
        <f t="shared" si="251"/>
        <v>42000</v>
      </c>
      <c r="Q2679" s="10">
        <f t="shared" si="252"/>
        <v>7.3003400000000003</v>
      </c>
      <c r="R2679" s="10">
        <f t="shared" si="253"/>
        <v>28.765799999999999</v>
      </c>
      <c r="S2679" s="11">
        <f t="shared" si="254"/>
        <v>5753.16</v>
      </c>
      <c r="T2679" s="10" t="s">
        <v>349</v>
      </c>
      <c r="U2679" s="15" t="s">
        <v>272</v>
      </c>
    </row>
    <row r="2680" spans="1:21">
      <c r="A2680" s="15" t="s">
        <v>952</v>
      </c>
      <c r="B2680" s="16">
        <v>45660</v>
      </c>
      <c r="C2680" s="16">
        <v>45644</v>
      </c>
      <c r="D2680" s="15" t="s">
        <v>128</v>
      </c>
      <c r="E2680" s="15" t="s">
        <v>129</v>
      </c>
      <c r="G2680" s="15" t="s">
        <v>1377</v>
      </c>
      <c r="H2680" s="15" t="s">
        <v>950</v>
      </c>
      <c r="I2680" s="15" t="s">
        <v>951</v>
      </c>
      <c r="J2680" s="8" t="str">
        <f t="shared" si="256"/>
        <v>RIV-</v>
      </c>
      <c r="K2680" s="15" t="s">
        <v>10</v>
      </c>
      <c r="L2680" s="46">
        <v>6000</v>
      </c>
      <c r="M2680" s="15" t="s">
        <v>1472</v>
      </c>
      <c r="N2680" s="15" t="s">
        <v>11</v>
      </c>
      <c r="O2680" s="49">
        <v>0.1016</v>
      </c>
      <c r="P2680" s="9">
        <f t="shared" si="251"/>
        <v>609.6</v>
      </c>
      <c r="Q2680" s="10">
        <f t="shared" si="252"/>
        <v>7.3003400000000003</v>
      </c>
      <c r="R2680" s="10">
        <f t="shared" si="253"/>
        <v>1.3899999999999999E-2</v>
      </c>
      <c r="S2680" s="11">
        <f t="shared" si="254"/>
        <v>83.4</v>
      </c>
      <c r="T2680" s="10" t="s">
        <v>349</v>
      </c>
      <c r="U2680" s="15" t="s">
        <v>132</v>
      </c>
    </row>
    <row r="2681" spans="1:21">
      <c r="A2681" s="15" t="s">
        <v>952</v>
      </c>
      <c r="B2681" s="16">
        <v>45660</v>
      </c>
      <c r="C2681" s="16">
        <v>45644</v>
      </c>
      <c r="D2681" s="15" t="s">
        <v>128</v>
      </c>
      <c r="E2681" s="15" t="s">
        <v>129</v>
      </c>
      <c r="G2681" s="15" t="s">
        <v>1378</v>
      </c>
      <c r="H2681" s="15" t="s">
        <v>950</v>
      </c>
      <c r="I2681" s="15" t="s">
        <v>951</v>
      </c>
      <c r="J2681" s="8" t="str">
        <f t="shared" si="256"/>
        <v>RIV-</v>
      </c>
      <c r="K2681" s="15" t="s">
        <v>10</v>
      </c>
      <c r="L2681" s="46">
        <v>-6600</v>
      </c>
      <c r="M2681" s="15" t="s">
        <v>1472</v>
      </c>
      <c r="N2681" s="15" t="s">
        <v>11</v>
      </c>
      <c r="O2681" s="49">
        <v>0.1016</v>
      </c>
      <c r="P2681" s="9">
        <f t="shared" si="251"/>
        <v>-670.56</v>
      </c>
      <c r="Q2681" s="10">
        <f t="shared" si="252"/>
        <v>7.3003400000000003</v>
      </c>
      <c r="R2681" s="10">
        <f t="shared" si="253"/>
        <v>1.3899999999999999E-2</v>
      </c>
      <c r="S2681" s="11">
        <f t="shared" si="254"/>
        <v>-91.74</v>
      </c>
      <c r="T2681" s="10" t="s">
        <v>349</v>
      </c>
      <c r="U2681" s="15" t="s">
        <v>132</v>
      </c>
    </row>
    <row r="2682" spans="1:21">
      <c r="A2682" s="15" t="s">
        <v>1364</v>
      </c>
      <c r="B2682" s="16">
        <v>45660</v>
      </c>
      <c r="C2682" s="16">
        <v>45611</v>
      </c>
      <c r="D2682" s="15" t="s">
        <v>235</v>
      </c>
      <c r="E2682" s="15" t="s">
        <v>236</v>
      </c>
      <c r="G2682" s="15" t="s">
        <v>1365</v>
      </c>
      <c r="H2682" s="15" t="s">
        <v>233</v>
      </c>
      <c r="I2682" s="15" t="s">
        <v>234</v>
      </c>
      <c r="J2682" s="8" t="str">
        <f t="shared" si="256"/>
        <v>RIV-</v>
      </c>
      <c r="K2682" s="15" t="s">
        <v>10</v>
      </c>
      <c r="L2682" s="46">
        <v>11000</v>
      </c>
      <c r="M2682" s="15" t="s">
        <v>1472</v>
      </c>
      <c r="N2682" s="15" t="s">
        <v>11</v>
      </c>
      <c r="O2682" s="49">
        <v>4.1599999999999998E-2</v>
      </c>
      <c r="P2682" s="9">
        <f t="shared" si="251"/>
        <v>457.6</v>
      </c>
      <c r="Q2682" s="10">
        <f t="shared" si="252"/>
        <v>7.3003400000000003</v>
      </c>
      <c r="R2682" s="10">
        <f t="shared" si="253"/>
        <v>5.7000000000000002E-3</v>
      </c>
      <c r="S2682" s="11">
        <f t="shared" si="254"/>
        <v>62.7</v>
      </c>
      <c r="T2682" s="10" t="s">
        <v>349</v>
      </c>
      <c r="U2682" s="15" t="s">
        <v>132</v>
      </c>
    </row>
    <row r="2683" spans="1:21">
      <c r="A2683" s="15" t="s">
        <v>1351</v>
      </c>
      <c r="B2683" s="16">
        <v>45660</v>
      </c>
      <c r="C2683" s="16">
        <v>45639</v>
      </c>
      <c r="D2683" s="15" t="s">
        <v>235</v>
      </c>
      <c r="E2683" s="15" t="s">
        <v>236</v>
      </c>
      <c r="G2683" s="15" t="s">
        <v>1347</v>
      </c>
      <c r="H2683" s="15" t="s">
        <v>233</v>
      </c>
      <c r="I2683" s="15" t="s">
        <v>234</v>
      </c>
      <c r="J2683" s="8" t="str">
        <f t="shared" si="256"/>
        <v>RIV-</v>
      </c>
      <c r="K2683" s="15" t="s">
        <v>10</v>
      </c>
      <c r="L2683" s="46">
        <v>10000</v>
      </c>
      <c r="M2683" s="15" t="s">
        <v>1472</v>
      </c>
      <c r="N2683" s="15" t="s">
        <v>11</v>
      </c>
      <c r="O2683" s="49">
        <v>4.1599999999999998E-2</v>
      </c>
      <c r="P2683" s="9">
        <f t="shared" si="251"/>
        <v>416</v>
      </c>
      <c r="Q2683" s="10">
        <f t="shared" si="252"/>
        <v>7.3003400000000003</v>
      </c>
      <c r="R2683" s="10">
        <f t="shared" si="253"/>
        <v>5.7000000000000002E-3</v>
      </c>
      <c r="S2683" s="11">
        <f t="shared" si="254"/>
        <v>57</v>
      </c>
      <c r="T2683" s="10" t="s">
        <v>349</v>
      </c>
      <c r="U2683" s="15" t="s">
        <v>132</v>
      </c>
    </row>
    <row r="2684" spans="1:21">
      <c r="A2684" s="15" t="s">
        <v>1343</v>
      </c>
      <c r="B2684" s="16">
        <v>45660</v>
      </c>
      <c r="C2684" s="16">
        <v>45643</v>
      </c>
      <c r="D2684" s="15" t="s">
        <v>235</v>
      </c>
      <c r="E2684" s="15" t="s">
        <v>236</v>
      </c>
      <c r="G2684" s="15" t="s">
        <v>1340</v>
      </c>
      <c r="H2684" s="15" t="s">
        <v>233</v>
      </c>
      <c r="I2684" s="15" t="s">
        <v>234</v>
      </c>
      <c r="J2684" s="8" t="str">
        <f t="shared" si="256"/>
        <v>RIV-</v>
      </c>
      <c r="K2684" s="15" t="s">
        <v>10</v>
      </c>
      <c r="L2684" s="46">
        <v>1600</v>
      </c>
      <c r="M2684" s="15" t="s">
        <v>1472</v>
      </c>
      <c r="N2684" s="15" t="s">
        <v>11</v>
      </c>
      <c r="O2684" s="49">
        <v>4.1599999999999998E-2</v>
      </c>
      <c r="P2684" s="9">
        <f t="shared" si="251"/>
        <v>66.56</v>
      </c>
      <c r="Q2684" s="10">
        <f t="shared" si="252"/>
        <v>7.3003400000000003</v>
      </c>
      <c r="R2684" s="10">
        <f t="shared" si="253"/>
        <v>5.7000000000000002E-3</v>
      </c>
      <c r="S2684" s="11">
        <f t="shared" si="254"/>
        <v>9.1199999999999992</v>
      </c>
      <c r="T2684" s="10" t="s">
        <v>349</v>
      </c>
      <c r="U2684" s="15" t="s">
        <v>132</v>
      </c>
    </row>
    <row r="2685" spans="1:21">
      <c r="A2685" s="15" t="s">
        <v>1370</v>
      </c>
      <c r="B2685" s="16">
        <v>45660</v>
      </c>
      <c r="C2685" s="16">
        <v>45618</v>
      </c>
      <c r="D2685" s="15" t="s">
        <v>235</v>
      </c>
      <c r="E2685" s="15" t="s">
        <v>236</v>
      </c>
      <c r="G2685" s="15" t="s">
        <v>1369</v>
      </c>
      <c r="H2685" s="15" t="s">
        <v>1352</v>
      </c>
      <c r="I2685" s="15" t="s">
        <v>1353</v>
      </c>
      <c r="J2685" s="8" t="str">
        <f t="shared" si="256"/>
        <v>RIV-</v>
      </c>
      <c r="K2685" s="15" t="s">
        <v>10</v>
      </c>
      <c r="L2685" s="46">
        <v>5600</v>
      </c>
      <c r="M2685" s="15" t="s">
        <v>1472</v>
      </c>
      <c r="N2685" s="15" t="s">
        <v>11</v>
      </c>
      <c r="O2685" s="49">
        <v>0.13550000000000001</v>
      </c>
      <c r="P2685" s="9">
        <f t="shared" si="251"/>
        <v>758.8</v>
      </c>
      <c r="Q2685" s="10">
        <f t="shared" si="252"/>
        <v>7.3003400000000003</v>
      </c>
      <c r="R2685" s="10">
        <f t="shared" si="253"/>
        <v>1.8599999999999998E-2</v>
      </c>
      <c r="S2685" s="11">
        <f t="shared" si="254"/>
        <v>104.16</v>
      </c>
      <c r="T2685" s="10" t="s">
        <v>349</v>
      </c>
      <c r="U2685" s="15" t="s">
        <v>132</v>
      </c>
    </row>
    <row r="2686" spans="1:21">
      <c r="A2686" s="15" t="s">
        <v>1355</v>
      </c>
      <c r="B2686" s="16">
        <v>45660</v>
      </c>
      <c r="C2686" s="16">
        <v>45636</v>
      </c>
      <c r="D2686" s="15" t="s">
        <v>235</v>
      </c>
      <c r="E2686" s="15" t="s">
        <v>236</v>
      </c>
      <c r="G2686" s="15" t="s">
        <v>1356</v>
      </c>
      <c r="H2686" s="15" t="s">
        <v>1352</v>
      </c>
      <c r="I2686" s="15" t="s">
        <v>1353</v>
      </c>
      <c r="J2686" s="8" t="str">
        <f t="shared" si="256"/>
        <v>RIV-</v>
      </c>
      <c r="K2686" s="15" t="s">
        <v>10</v>
      </c>
      <c r="L2686" s="46">
        <v>10500</v>
      </c>
      <c r="M2686" s="15" t="s">
        <v>1472</v>
      </c>
      <c r="N2686" s="15" t="s">
        <v>11</v>
      </c>
      <c r="O2686" s="49">
        <v>0.13550000000000001</v>
      </c>
      <c r="P2686" s="9">
        <f t="shared" si="251"/>
        <v>1422.75</v>
      </c>
      <c r="Q2686" s="10">
        <f t="shared" si="252"/>
        <v>7.3003400000000003</v>
      </c>
      <c r="R2686" s="10">
        <f t="shared" si="253"/>
        <v>1.8599999999999998E-2</v>
      </c>
      <c r="S2686" s="11">
        <f t="shared" si="254"/>
        <v>195.3</v>
      </c>
      <c r="T2686" s="10" t="s">
        <v>349</v>
      </c>
      <c r="U2686" s="15" t="s">
        <v>132</v>
      </c>
    </row>
    <row r="2687" spans="1:21">
      <c r="A2687" s="15" t="s">
        <v>1354</v>
      </c>
      <c r="B2687" s="16">
        <v>45660</v>
      </c>
      <c r="C2687" s="16">
        <v>45638</v>
      </c>
      <c r="D2687" s="15" t="s">
        <v>235</v>
      </c>
      <c r="E2687" s="15" t="s">
        <v>236</v>
      </c>
      <c r="G2687" s="15" t="s">
        <v>1347</v>
      </c>
      <c r="H2687" s="15" t="s">
        <v>1352</v>
      </c>
      <c r="I2687" s="15" t="s">
        <v>1353</v>
      </c>
      <c r="J2687" s="8" t="str">
        <f t="shared" si="256"/>
        <v>RIV-</v>
      </c>
      <c r="K2687" s="15" t="s">
        <v>10</v>
      </c>
      <c r="L2687" s="46">
        <v>1600</v>
      </c>
      <c r="M2687" s="15" t="s">
        <v>1472</v>
      </c>
      <c r="N2687" s="15" t="s">
        <v>11</v>
      </c>
      <c r="O2687" s="49">
        <v>0.13550000000000001</v>
      </c>
      <c r="P2687" s="9">
        <f t="shared" si="251"/>
        <v>216.8</v>
      </c>
      <c r="Q2687" s="10">
        <f t="shared" si="252"/>
        <v>7.3003400000000003</v>
      </c>
      <c r="R2687" s="10">
        <f t="shared" si="253"/>
        <v>1.8599999999999998E-2</v>
      </c>
      <c r="S2687" s="11">
        <f t="shared" si="254"/>
        <v>29.76</v>
      </c>
      <c r="T2687" s="10" t="s">
        <v>349</v>
      </c>
      <c r="U2687" s="15" t="s">
        <v>132</v>
      </c>
    </row>
    <row r="2688" spans="1:21">
      <c r="A2688" s="15" t="s">
        <v>1367</v>
      </c>
      <c r="B2688" s="16">
        <v>45660</v>
      </c>
      <c r="C2688" s="16">
        <v>45611</v>
      </c>
      <c r="D2688" s="15" t="s">
        <v>235</v>
      </c>
      <c r="E2688" s="15" t="s">
        <v>236</v>
      </c>
      <c r="G2688" s="15" t="s">
        <v>1365</v>
      </c>
      <c r="H2688" s="15" t="s">
        <v>239</v>
      </c>
      <c r="I2688" s="15" t="s">
        <v>240</v>
      </c>
      <c r="J2688" s="8" t="str">
        <f t="shared" si="256"/>
        <v>RIV-</v>
      </c>
      <c r="K2688" s="15" t="s">
        <v>10</v>
      </c>
      <c r="L2688" s="46">
        <v>5000</v>
      </c>
      <c r="M2688" s="15" t="s">
        <v>1472</v>
      </c>
      <c r="N2688" s="15" t="s">
        <v>11</v>
      </c>
      <c r="O2688" s="49">
        <v>0.16120000000000001</v>
      </c>
      <c r="P2688" s="9">
        <f t="shared" si="251"/>
        <v>806</v>
      </c>
      <c r="Q2688" s="10">
        <f t="shared" si="252"/>
        <v>7.3003400000000003</v>
      </c>
      <c r="R2688" s="10">
        <f t="shared" si="253"/>
        <v>2.2100000000000002E-2</v>
      </c>
      <c r="S2688" s="11">
        <f t="shared" si="254"/>
        <v>110.5</v>
      </c>
      <c r="T2688" s="10" t="s">
        <v>349</v>
      </c>
      <c r="U2688" s="15" t="s">
        <v>132</v>
      </c>
    </row>
    <row r="2689" spans="1:21">
      <c r="A2689" s="15" t="s">
        <v>1368</v>
      </c>
      <c r="B2689" s="16">
        <v>45660</v>
      </c>
      <c r="C2689" s="16">
        <v>45618</v>
      </c>
      <c r="D2689" s="15" t="s">
        <v>235</v>
      </c>
      <c r="E2689" s="15" t="s">
        <v>236</v>
      </c>
      <c r="G2689" s="15" t="s">
        <v>1369</v>
      </c>
      <c r="H2689" s="15" t="s">
        <v>239</v>
      </c>
      <c r="I2689" s="15" t="s">
        <v>240</v>
      </c>
      <c r="J2689" s="8" t="str">
        <f t="shared" si="256"/>
        <v>RIV-</v>
      </c>
      <c r="K2689" s="15" t="s">
        <v>10</v>
      </c>
      <c r="L2689" s="46">
        <v>17000</v>
      </c>
      <c r="M2689" s="15" t="s">
        <v>1472</v>
      </c>
      <c r="N2689" s="15" t="s">
        <v>11</v>
      </c>
      <c r="O2689" s="49">
        <v>0.16120000000000001</v>
      </c>
      <c r="P2689" s="9">
        <f t="shared" si="251"/>
        <v>2740.4</v>
      </c>
      <c r="Q2689" s="10">
        <f t="shared" si="252"/>
        <v>7.3003400000000003</v>
      </c>
      <c r="R2689" s="10">
        <f t="shared" si="253"/>
        <v>2.2100000000000002E-2</v>
      </c>
      <c r="S2689" s="11">
        <f t="shared" si="254"/>
        <v>375.7</v>
      </c>
      <c r="T2689" s="10" t="s">
        <v>349</v>
      </c>
      <c r="U2689" s="15" t="s">
        <v>132</v>
      </c>
    </row>
    <row r="2690" spans="1:21">
      <c r="A2690" s="15" t="s">
        <v>1336</v>
      </c>
      <c r="B2690" s="16">
        <v>45660</v>
      </c>
      <c r="C2690" s="16">
        <v>45622</v>
      </c>
      <c r="D2690" s="15" t="s">
        <v>235</v>
      </c>
      <c r="E2690" s="15" t="s">
        <v>236</v>
      </c>
      <c r="G2690" s="15" t="s">
        <v>1335</v>
      </c>
      <c r="H2690" s="15" t="s">
        <v>239</v>
      </c>
      <c r="I2690" s="15" t="s">
        <v>240</v>
      </c>
      <c r="J2690" s="8" t="str">
        <f t="shared" si="256"/>
        <v>RIV-</v>
      </c>
      <c r="K2690" s="15" t="s">
        <v>10</v>
      </c>
      <c r="L2690" s="46">
        <v>10000</v>
      </c>
      <c r="M2690" s="15" t="s">
        <v>1472</v>
      </c>
      <c r="N2690" s="15" t="s">
        <v>11</v>
      </c>
      <c r="O2690" s="49">
        <v>0.16120000000000001</v>
      </c>
      <c r="P2690" s="9">
        <f t="shared" ref="P2690:P2753" si="257">ROUND(O2690*L2690,2)</f>
        <v>1612</v>
      </c>
      <c r="Q2690" s="10">
        <f t="shared" ref="Q2690:Q2749" si="258">IF(N2690="HKD",7.8,IF(N2690="CNY",7.30034,1))</f>
        <v>7.3003400000000003</v>
      </c>
      <c r="R2690" s="10">
        <f t="shared" ref="R2690:R2753" si="259">+ROUND(O2690/Q2690,4)</f>
        <v>2.2100000000000002E-2</v>
      </c>
      <c r="S2690" s="11">
        <f t="shared" ref="S2690:S2753" si="260">ROUND(R2690*L2690,2)</f>
        <v>221</v>
      </c>
      <c r="T2690" s="10" t="s">
        <v>349</v>
      </c>
      <c r="U2690" s="15" t="s">
        <v>132</v>
      </c>
    </row>
    <row r="2691" spans="1:21">
      <c r="A2691" s="15" t="s">
        <v>1342</v>
      </c>
      <c r="B2691" s="16">
        <v>45660</v>
      </c>
      <c r="C2691" s="16">
        <v>45643</v>
      </c>
      <c r="D2691" s="15" t="s">
        <v>235</v>
      </c>
      <c r="E2691" s="15" t="s">
        <v>236</v>
      </c>
      <c r="G2691" s="15" t="s">
        <v>1340</v>
      </c>
      <c r="H2691" s="15" t="s">
        <v>239</v>
      </c>
      <c r="I2691" s="15" t="s">
        <v>240</v>
      </c>
      <c r="J2691" s="8" t="str">
        <f t="shared" si="256"/>
        <v>RIV-</v>
      </c>
      <c r="K2691" s="15" t="s">
        <v>10</v>
      </c>
      <c r="L2691" s="46">
        <v>9200</v>
      </c>
      <c r="M2691" s="15" t="s">
        <v>1472</v>
      </c>
      <c r="N2691" s="15" t="s">
        <v>11</v>
      </c>
      <c r="O2691" s="49">
        <v>0.16120000000000001</v>
      </c>
      <c r="P2691" s="9">
        <f t="shared" si="257"/>
        <v>1483.04</v>
      </c>
      <c r="Q2691" s="10">
        <f t="shared" si="258"/>
        <v>7.3003400000000003</v>
      </c>
      <c r="R2691" s="10">
        <f t="shared" si="259"/>
        <v>2.2100000000000002E-2</v>
      </c>
      <c r="S2691" s="11">
        <f t="shared" si="260"/>
        <v>203.32</v>
      </c>
      <c r="T2691" s="10" t="s">
        <v>349</v>
      </c>
      <c r="U2691" s="15" t="s">
        <v>132</v>
      </c>
    </row>
    <row r="2692" spans="1:21">
      <c r="A2692" s="15" t="s">
        <v>1339</v>
      </c>
      <c r="B2692" s="16">
        <v>45660</v>
      </c>
      <c r="C2692" s="16">
        <v>45643</v>
      </c>
      <c r="D2692" s="15" t="s">
        <v>235</v>
      </c>
      <c r="E2692" s="15" t="s">
        <v>236</v>
      </c>
      <c r="G2692" s="15" t="s">
        <v>1340</v>
      </c>
      <c r="H2692" s="15" t="s">
        <v>1337</v>
      </c>
      <c r="I2692" s="15" t="s">
        <v>1338</v>
      </c>
      <c r="J2692" s="8" t="str">
        <f t="shared" si="256"/>
        <v>RIV-</v>
      </c>
      <c r="K2692" s="15" t="s">
        <v>10</v>
      </c>
      <c r="L2692" s="46">
        <v>2000</v>
      </c>
      <c r="M2692" s="15" t="s">
        <v>1472</v>
      </c>
      <c r="N2692" s="15" t="s">
        <v>11</v>
      </c>
      <c r="O2692" s="49">
        <v>0.17180000000000001</v>
      </c>
      <c r="P2692" s="9">
        <f t="shared" si="257"/>
        <v>343.6</v>
      </c>
      <c r="Q2692" s="10">
        <f t="shared" si="258"/>
        <v>7.3003400000000003</v>
      </c>
      <c r="R2692" s="10">
        <f t="shared" si="259"/>
        <v>2.35E-2</v>
      </c>
      <c r="S2692" s="11">
        <f t="shared" si="260"/>
        <v>47</v>
      </c>
      <c r="T2692" s="10" t="s">
        <v>349</v>
      </c>
      <c r="U2692" s="15" t="s">
        <v>132</v>
      </c>
    </row>
    <row r="2693" spans="1:21">
      <c r="A2693" s="15" t="s">
        <v>1366</v>
      </c>
      <c r="B2693" s="16">
        <v>45660</v>
      </c>
      <c r="C2693" s="16">
        <v>45611</v>
      </c>
      <c r="D2693" s="15" t="s">
        <v>235</v>
      </c>
      <c r="E2693" s="15" t="s">
        <v>236</v>
      </c>
      <c r="G2693" s="15" t="s">
        <v>1365</v>
      </c>
      <c r="H2693" s="15" t="s">
        <v>1361</v>
      </c>
      <c r="I2693" s="15" t="s">
        <v>1362</v>
      </c>
      <c r="J2693" s="8" t="str">
        <f t="shared" si="256"/>
        <v>RIV-</v>
      </c>
      <c r="K2693" s="15" t="s">
        <v>10</v>
      </c>
      <c r="L2693" s="46">
        <v>6000</v>
      </c>
      <c r="M2693" s="15" t="s">
        <v>1472</v>
      </c>
      <c r="N2693" s="15" t="s">
        <v>11</v>
      </c>
      <c r="O2693" s="49">
        <v>0.17649999999999999</v>
      </c>
      <c r="P2693" s="9">
        <f t="shared" si="257"/>
        <v>1059</v>
      </c>
      <c r="Q2693" s="10">
        <f t="shared" si="258"/>
        <v>7.3003400000000003</v>
      </c>
      <c r="R2693" s="10">
        <f t="shared" si="259"/>
        <v>2.4199999999999999E-2</v>
      </c>
      <c r="S2693" s="11">
        <f t="shared" si="260"/>
        <v>145.19999999999999</v>
      </c>
      <c r="T2693" s="10" t="s">
        <v>349</v>
      </c>
      <c r="U2693" s="15" t="s">
        <v>132</v>
      </c>
    </row>
    <row r="2694" spans="1:21">
      <c r="A2694" s="15" t="s">
        <v>1363</v>
      </c>
      <c r="B2694" s="16">
        <v>45660</v>
      </c>
      <c r="C2694" s="16">
        <v>45629</v>
      </c>
      <c r="D2694" s="15" t="s">
        <v>235</v>
      </c>
      <c r="E2694" s="15" t="s">
        <v>236</v>
      </c>
      <c r="G2694" s="15" t="s">
        <v>1356</v>
      </c>
      <c r="H2694" s="15" t="s">
        <v>1361</v>
      </c>
      <c r="I2694" s="15" t="s">
        <v>1362</v>
      </c>
      <c r="J2694" s="8" t="str">
        <f t="shared" si="256"/>
        <v>RIV-</v>
      </c>
      <c r="K2694" s="15" t="s">
        <v>10</v>
      </c>
      <c r="L2694" s="46">
        <v>8000</v>
      </c>
      <c r="M2694" s="15" t="s">
        <v>1472</v>
      </c>
      <c r="N2694" s="15" t="s">
        <v>11</v>
      </c>
      <c r="O2694" s="49">
        <v>0.17649999999999999</v>
      </c>
      <c r="P2694" s="9">
        <f t="shared" si="257"/>
        <v>1412</v>
      </c>
      <c r="Q2694" s="10">
        <f t="shared" si="258"/>
        <v>7.3003400000000003</v>
      </c>
      <c r="R2694" s="10">
        <f t="shared" si="259"/>
        <v>2.4199999999999999E-2</v>
      </c>
      <c r="S2694" s="11">
        <f t="shared" si="260"/>
        <v>193.6</v>
      </c>
      <c r="T2694" s="10" t="s">
        <v>349</v>
      </c>
      <c r="U2694" s="15" t="s">
        <v>132</v>
      </c>
    </row>
    <row r="2695" spans="1:21">
      <c r="A2695" s="15" t="s">
        <v>1357</v>
      </c>
      <c r="B2695" s="16">
        <v>45660</v>
      </c>
      <c r="C2695" s="16">
        <v>45636</v>
      </c>
      <c r="D2695" s="15" t="s">
        <v>235</v>
      </c>
      <c r="E2695" s="15" t="s">
        <v>236</v>
      </c>
      <c r="G2695" s="15" t="s">
        <v>1356</v>
      </c>
      <c r="H2695" s="15" t="s">
        <v>242</v>
      </c>
      <c r="I2695" s="15" t="s">
        <v>243</v>
      </c>
      <c r="J2695" s="8" t="str">
        <f t="shared" si="256"/>
        <v>RIV-</v>
      </c>
      <c r="K2695" s="15" t="s">
        <v>10</v>
      </c>
      <c r="L2695" s="46">
        <v>2000</v>
      </c>
      <c r="M2695" s="15" t="s">
        <v>1472</v>
      </c>
      <c r="N2695" s="15" t="s">
        <v>11</v>
      </c>
      <c r="O2695" s="49">
        <v>0.1865</v>
      </c>
      <c r="P2695" s="9">
        <f t="shared" si="257"/>
        <v>373</v>
      </c>
      <c r="Q2695" s="10">
        <f t="shared" si="258"/>
        <v>7.3003400000000003</v>
      </c>
      <c r="R2695" s="10">
        <f t="shared" si="259"/>
        <v>2.5499999999999998E-2</v>
      </c>
      <c r="S2695" s="11">
        <f t="shared" si="260"/>
        <v>51</v>
      </c>
      <c r="T2695" s="10" t="s">
        <v>349</v>
      </c>
      <c r="U2695" s="15" t="s">
        <v>132</v>
      </c>
    </row>
    <row r="2696" spans="1:21">
      <c r="A2696" s="15" t="s">
        <v>1341</v>
      </c>
      <c r="B2696" s="16">
        <v>45660</v>
      </c>
      <c r="C2696" s="16">
        <v>45643</v>
      </c>
      <c r="D2696" s="15" t="s">
        <v>235</v>
      </c>
      <c r="E2696" s="15" t="s">
        <v>236</v>
      </c>
      <c r="G2696" s="15" t="s">
        <v>1340</v>
      </c>
      <c r="H2696" s="15" t="s">
        <v>242</v>
      </c>
      <c r="I2696" s="15" t="s">
        <v>243</v>
      </c>
      <c r="J2696" s="8" t="str">
        <f t="shared" si="256"/>
        <v>RIV-</v>
      </c>
      <c r="K2696" s="15" t="s">
        <v>10</v>
      </c>
      <c r="L2696" s="46">
        <v>4100</v>
      </c>
      <c r="M2696" s="15" t="s">
        <v>1472</v>
      </c>
      <c r="N2696" s="15" t="s">
        <v>11</v>
      </c>
      <c r="O2696" s="49">
        <v>0.1865</v>
      </c>
      <c r="P2696" s="9">
        <f t="shared" si="257"/>
        <v>764.65</v>
      </c>
      <c r="Q2696" s="10">
        <f t="shared" si="258"/>
        <v>7.3003400000000003</v>
      </c>
      <c r="R2696" s="10">
        <f t="shared" si="259"/>
        <v>2.5499999999999998E-2</v>
      </c>
      <c r="S2696" s="11">
        <f t="shared" si="260"/>
        <v>104.55</v>
      </c>
      <c r="T2696" s="10" t="s">
        <v>349</v>
      </c>
      <c r="U2696" s="15" t="s">
        <v>132</v>
      </c>
    </row>
    <row r="2697" spans="1:21">
      <c r="A2697" s="15" t="s">
        <v>1334</v>
      </c>
      <c r="B2697" s="16">
        <v>45660</v>
      </c>
      <c r="C2697" s="16">
        <v>45643</v>
      </c>
      <c r="D2697" s="15" t="s">
        <v>235</v>
      </c>
      <c r="E2697" s="15" t="s">
        <v>236</v>
      </c>
      <c r="G2697" s="15" t="s">
        <v>1335</v>
      </c>
      <c r="H2697" s="15" t="s">
        <v>242</v>
      </c>
      <c r="I2697" s="15" t="s">
        <v>243</v>
      </c>
      <c r="J2697" s="8" t="str">
        <f t="shared" si="256"/>
        <v>RIV-</v>
      </c>
      <c r="K2697" s="15" t="s">
        <v>10</v>
      </c>
      <c r="L2697" s="46">
        <v>5000</v>
      </c>
      <c r="M2697" s="15" t="s">
        <v>1472</v>
      </c>
      <c r="N2697" s="15" t="s">
        <v>11</v>
      </c>
      <c r="O2697" s="49">
        <v>0.1865</v>
      </c>
      <c r="P2697" s="9">
        <f t="shared" si="257"/>
        <v>932.5</v>
      </c>
      <c r="Q2697" s="10">
        <f t="shared" si="258"/>
        <v>7.3003400000000003</v>
      </c>
      <c r="R2697" s="10">
        <f t="shared" si="259"/>
        <v>2.5499999999999998E-2</v>
      </c>
      <c r="S2697" s="11">
        <f t="shared" si="260"/>
        <v>127.5</v>
      </c>
      <c r="T2697" s="10" t="s">
        <v>349</v>
      </c>
      <c r="U2697" s="15" t="s">
        <v>132</v>
      </c>
    </row>
    <row r="2698" spans="1:21">
      <c r="A2698" s="15" t="s">
        <v>1360</v>
      </c>
      <c r="B2698" s="16">
        <v>45660</v>
      </c>
      <c r="C2698" s="16">
        <v>45629</v>
      </c>
      <c r="D2698" s="15" t="s">
        <v>235</v>
      </c>
      <c r="E2698" s="15" t="s">
        <v>236</v>
      </c>
      <c r="G2698" s="15" t="s">
        <v>1356</v>
      </c>
      <c r="H2698" s="15" t="s">
        <v>1358</v>
      </c>
      <c r="I2698" s="15" t="s">
        <v>1359</v>
      </c>
      <c r="J2698" s="8" t="str">
        <f t="shared" si="256"/>
        <v>RIV-</v>
      </c>
      <c r="K2698" s="15" t="s">
        <v>10</v>
      </c>
      <c r="L2698" s="46">
        <v>20000</v>
      </c>
      <c r="M2698" s="15" t="s">
        <v>1472</v>
      </c>
      <c r="N2698" s="15" t="s">
        <v>11</v>
      </c>
      <c r="O2698" s="49">
        <v>0.22839999999999999</v>
      </c>
      <c r="P2698" s="9">
        <f t="shared" si="257"/>
        <v>4568</v>
      </c>
      <c r="Q2698" s="10">
        <f t="shared" si="258"/>
        <v>7.3003400000000003</v>
      </c>
      <c r="R2698" s="10">
        <f t="shared" si="259"/>
        <v>3.1300000000000001E-2</v>
      </c>
      <c r="S2698" s="11">
        <f t="shared" si="260"/>
        <v>626</v>
      </c>
      <c r="T2698" s="10" t="s">
        <v>349</v>
      </c>
      <c r="U2698" s="15" t="s">
        <v>132</v>
      </c>
    </row>
    <row r="2699" spans="1:21">
      <c r="A2699" s="15" t="s">
        <v>1376</v>
      </c>
      <c r="B2699" s="16">
        <v>45660</v>
      </c>
      <c r="C2699" s="16">
        <v>45609</v>
      </c>
      <c r="D2699" s="15" t="s">
        <v>235</v>
      </c>
      <c r="E2699" s="15" t="s">
        <v>236</v>
      </c>
      <c r="G2699" s="15" t="s">
        <v>1369</v>
      </c>
      <c r="H2699" s="15" t="s">
        <v>1374</v>
      </c>
      <c r="I2699" s="15" t="s">
        <v>1375</v>
      </c>
      <c r="J2699" s="8" t="str">
        <f t="shared" si="256"/>
        <v>SCR-</v>
      </c>
      <c r="K2699" s="15" t="s">
        <v>10</v>
      </c>
      <c r="L2699" s="46">
        <v>1000</v>
      </c>
      <c r="M2699" s="15" t="s">
        <v>1472</v>
      </c>
      <c r="N2699" s="15" t="s">
        <v>11</v>
      </c>
      <c r="O2699" s="49">
        <v>0.12939999999999999</v>
      </c>
      <c r="P2699" s="9">
        <f t="shared" si="257"/>
        <v>129.4</v>
      </c>
      <c r="Q2699" s="10">
        <f t="shared" si="258"/>
        <v>7.3003400000000003</v>
      </c>
      <c r="R2699" s="10">
        <f t="shared" si="259"/>
        <v>1.77E-2</v>
      </c>
      <c r="S2699" s="11">
        <f t="shared" si="260"/>
        <v>17.7</v>
      </c>
      <c r="T2699" s="10" t="s">
        <v>349</v>
      </c>
      <c r="U2699" s="15" t="s">
        <v>166</v>
      </c>
    </row>
    <row r="2700" spans="1:21">
      <c r="A2700" s="15" t="s">
        <v>1373</v>
      </c>
      <c r="B2700" s="16">
        <v>45660</v>
      </c>
      <c r="C2700" s="16">
        <v>45609</v>
      </c>
      <c r="D2700" s="15" t="s">
        <v>235</v>
      </c>
      <c r="E2700" s="15" t="s">
        <v>236</v>
      </c>
      <c r="G2700" s="15" t="s">
        <v>1369</v>
      </c>
      <c r="H2700" s="15" t="s">
        <v>1371</v>
      </c>
      <c r="I2700" s="15" t="s">
        <v>1372</v>
      </c>
      <c r="J2700" s="8" t="str">
        <f t="shared" si="256"/>
        <v>SCR-</v>
      </c>
      <c r="K2700" s="15" t="s">
        <v>10</v>
      </c>
      <c r="L2700" s="46">
        <v>250</v>
      </c>
      <c r="M2700" s="15" t="s">
        <v>1472</v>
      </c>
      <c r="N2700" s="15" t="s">
        <v>11</v>
      </c>
      <c r="O2700" s="49">
        <v>0.28810000000000002</v>
      </c>
      <c r="P2700" s="9">
        <f t="shared" si="257"/>
        <v>72.03</v>
      </c>
      <c r="Q2700" s="10">
        <f t="shared" si="258"/>
        <v>7.3003400000000003</v>
      </c>
      <c r="R2700" s="10">
        <f t="shared" si="259"/>
        <v>3.95E-2</v>
      </c>
      <c r="S2700" s="11">
        <f t="shared" si="260"/>
        <v>9.8800000000000008</v>
      </c>
      <c r="T2700" s="10" t="s">
        <v>349</v>
      </c>
      <c r="U2700" s="15" t="s">
        <v>166</v>
      </c>
    </row>
    <row r="2701" spans="1:21">
      <c r="A2701" s="15" t="s">
        <v>1346</v>
      </c>
      <c r="B2701" s="16">
        <v>45660</v>
      </c>
      <c r="C2701" s="16">
        <v>45639</v>
      </c>
      <c r="D2701" s="15" t="s">
        <v>235</v>
      </c>
      <c r="E2701" s="15" t="s">
        <v>236</v>
      </c>
      <c r="G2701" s="15" t="s">
        <v>1347</v>
      </c>
      <c r="H2701" s="15" t="s">
        <v>1344</v>
      </c>
      <c r="I2701" s="15" t="s">
        <v>1345</v>
      </c>
      <c r="J2701" s="8" t="str">
        <f t="shared" si="256"/>
        <v>SCR-</v>
      </c>
      <c r="K2701" s="15" t="s">
        <v>10</v>
      </c>
      <c r="L2701" s="46">
        <v>3000</v>
      </c>
      <c r="M2701" s="15" t="s">
        <v>1472</v>
      </c>
      <c r="N2701" s="15" t="s">
        <v>11</v>
      </c>
      <c r="O2701" s="49">
        <v>0.47449999999999998</v>
      </c>
      <c r="P2701" s="9">
        <f t="shared" si="257"/>
        <v>1423.5</v>
      </c>
      <c r="Q2701" s="10">
        <f t="shared" si="258"/>
        <v>7.3003400000000003</v>
      </c>
      <c r="R2701" s="10">
        <f t="shared" si="259"/>
        <v>6.5000000000000002E-2</v>
      </c>
      <c r="S2701" s="11">
        <f t="shared" si="260"/>
        <v>195</v>
      </c>
      <c r="T2701" s="10" t="s">
        <v>349</v>
      </c>
      <c r="U2701" s="15" t="s">
        <v>166</v>
      </c>
    </row>
    <row r="2702" spans="1:21">
      <c r="A2702" s="15" t="s">
        <v>1350</v>
      </c>
      <c r="B2702" s="16">
        <v>45660</v>
      </c>
      <c r="C2702" s="16">
        <v>45639</v>
      </c>
      <c r="D2702" s="15" t="s">
        <v>235</v>
      </c>
      <c r="E2702" s="15" t="s">
        <v>236</v>
      </c>
      <c r="G2702" s="15" t="s">
        <v>1347</v>
      </c>
      <c r="H2702" s="15" t="s">
        <v>1348</v>
      </c>
      <c r="I2702" s="15" t="s">
        <v>1349</v>
      </c>
      <c r="J2702" s="8" t="str">
        <f t="shared" si="256"/>
        <v>SCR-</v>
      </c>
      <c r="K2702" s="15" t="s">
        <v>10</v>
      </c>
      <c r="L2702" s="46">
        <v>2500</v>
      </c>
      <c r="M2702" s="15" t="s">
        <v>1472</v>
      </c>
      <c r="N2702" s="15" t="s">
        <v>11</v>
      </c>
      <c r="O2702" s="49">
        <v>0.67030000000000001</v>
      </c>
      <c r="P2702" s="9">
        <f t="shared" si="257"/>
        <v>1675.75</v>
      </c>
      <c r="Q2702" s="10">
        <f t="shared" si="258"/>
        <v>7.3003400000000003</v>
      </c>
      <c r="R2702" s="10">
        <f t="shared" si="259"/>
        <v>9.1800000000000007E-2</v>
      </c>
      <c r="S2702" s="11">
        <f t="shared" si="260"/>
        <v>229.5</v>
      </c>
      <c r="T2702" s="10" t="s">
        <v>349</v>
      </c>
      <c r="U2702" s="15" t="s">
        <v>166</v>
      </c>
    </row>
    <row r="2703" spans="1:21">
      <c r="A2703" s="15" t="s">
        <v>1274</v>
      </c>
      <c r="B2703" s="16">
        <v>45660</v>
      </c>
      <c r="C2703" s="16">
        <v>45576</v>
      </c>
      <c r="D2703" s="15" t="s">
        <v>94</v>
      </c>
      <c r="E2703" s="15" t="s">
        <v>95</v>
      </c>
      <c r="G2703" s="15" t="s">
        <v>1333</v>
      </c>
      <c r="H2703" s="15" t="s">
        <v>1272</v>
      </c>
      <c r="I2703" s="15" t="s">
        <v>1273</v>
      </c>
      <c r="J2703" s="8" t="str">
        <f t="shared" si="256"/>
        <v>SKU-</v>
      </c>
      <c r="K2703" s="15" t="s">
        <v>98</v>
      </c>
      <c r="L2703" s="46">
        <v>-800</v>
      </c>
      <c r="M2703" s="15" t="s">
        <v>1472</v>
      </c>
      <c r="N2703" s="15" t="s">
        <v>11</v>
      </c>
      <c r="O2703" s="49">
        <v>4.91</v>
      </c>
      <c r="P2703" s="9">
        <f t="shared" si="257"/>
        <v>-3928</v>
      </c>
      <c r="Q2703" s="10">
        <f t="shared" si="258"/>
        <v>7.3003400000000003</v>
      </c>
      <c r="R2703" s="10">
        <f t="shared" si="259"/>
        <v>0.67259999999999998</v>
      </c>
      <c r="S2703" s="11">
        <f t="shared" si="260"/>
        <v>-538.08000000000004</v>
      </c>
      <c r="T2703" s="10" t="s">
        <v>349</v>
      </c>
      <c r="U2703" s="15" t="s">
        <v>2</v>
      </c>
    </row>
    <row r="2704" spans="1:21">
      <c r="A2704" s="15" t="s">
        <v>1196</v>
      </c>
      <c r="B2704" s="16">
        <v>45660</v>
      </c>
      <c r="C2704" s="16">
        <v>45615</v>
      </c>
      <c r="D2704" s="15" t="s">
        <v>149</v>
      </c>
      <c r="E2704" s="15" t="s">
        <v>150</v>
      </c>
      <c r="G2704" s="15" t="s">
        <v>1292</v>
      </c>
      <c r="H2704" s="15" t="s">
        <v>147</v>
      </c>
      <c r="I2704" s="15" t="s">
        <v>148</v>
      </c>
      <c r="J2704" s="8" t="str">
        <f t="shared" si="256"/>
        <v>SKU-</v>
      </c>
      <c r="K2704" s="15" t="s">
        <v>98</v>
      </c>
      <c r="L2704" s="46">
        <v>1170</v>
      </c>
      <c r="M2704" s="15" t="s">
        <v>1472</v>
      </c>
      <c r="N2704" s="15" t="s">
        <v>11</v>
      </c>
      <c r="O2704" s="49">
        <v>8.6722999999999999</v>
      </c>
      <c r="P2704" s="9">
        <f t="shared" si="257"/>
        <v>10146.59</v>
      </c>
      <c r="Q2704" s="10">
        <f t="shared" si="258"/>
        <v>7.3003400000000003</v>
      </c>
      <c r="R2704" s="10">
        <f t="shared" si="259"/>
        <v>1.1879</v>
      </c>
      <c r="S2704" s="11">
        <f t="shared" si="260"/>
        <v>1389.84</v>
      </c>
      <c r="T2704" s="10" t="s">
        <v>349</v>
      </c>
      <c r="U2704" s="15" t="s">
        <v>2</v>
      </c>
    </row>
    <row r="2705" spans="1:21">
      <c r="A2705" s="15" t="s">
        <v>1196</v>
      </c>
      <c r="B2705" s="16">
        <v>45660</v>
      </c>
      <c r="C2705" s="16">
        <v>45615</v>
      </c>
      <c r="D2705" s="15" t="s">
        <v>149</v>
      </c>
      <c r="E2705" s="15" t="s">
        <v>150</v>
      </c>
      <c r="G2705" s="15" t="s">
        <v>1293</v>
      </c>
      <c r="H2705" s="15" t="s">
        <v>147</v>
      </c>
      <c r="I2705" s="15" t="s">
        <v>148</v>
      </c>
      <c r="J2705" s="8" t="str">
        <f t="shared" si="256"/>
        <v>SKU-</v>
      </c>
      <c r="K2705" s="15" t="s">
        <v>98</v>
      </c>
      <c r="L2705" s="46">
        <v>-1170</v>
      </c>
      <c r="M2705" s="15" t="s">
        <v>1472</v>
      </c>
      <c r="N2705" s="15" t="s">
        <v>11</v>
      </c>
      <c r="O2705" s="49">
        <v>8.6722999999999999</v>
      </c>
      <c r="P2705" s="9">
        <f t="shared" si="257"/>
        <v>-10146.59</v>
      </c>
      <c r="Q2705" s="10">
        <f t="shared" si="258"/>
        <v>7.3003400000000003</v>
      </c>
      <c r="R2705" s="10">
        <f t="shared" si="259"/>
        <v>1.1879</v>
      </c>
      <c r="S2705" s="11">
        <f t="shared" si="260"/>
        <v>-1389.84</v>
      </c>
      <c r="T2705" s="10" t="s">
        <v>349</v>
      </c>
      <c r="U2705" s="15" t="s">
        <v>2</v>
      </c>
    </row>
    <row r="2706" spans="1:21">
      <c r="A2706" s="15" t="s">
        <v>1196</v>
      </c>
      <c r="B2706" s="16">
        <v>45660</v>
      </c>
      <c r="C2706" s="16">
        <v>45615</v>
      </c>
      <c r="D2706" s="15" t="s">
        <v>149</v>
      </c>
      <c r="E2706" s="15" t="s">
        <v>150</v>
      </c>
      <c r="G2706" s="15" t="s">
        <v>1313</v>
      </c>
      <c r="H2706" s="15" t="s">
        <v>147</v>
      </c>
      <c r="I2706" s="15" t="s">
        <v>148</v>
      </c>
      <c r="J2706" s="8" t="str">
        <f t="shared" si="256"/>
        <v>SKU-</v>
      </c>
      <c r="K2706" s="15" t="s">
        <v>98</v>
      </c>
      <c r="L2706" s="46">
        <v>1170</v>
      </c>
      <c r="M2706" s="15" t="s">
        <v>1472</v>
      </c>
      <c r="N2706" s="15" t="s">
        <v>11</v>
      </c>
      <c r="O2706" s="49">
        <v>8.6722999999999999</v>
      </c>
      <c r="P2706" s="9">
        <f t="shared" si="257"/>
        <v>10146.59</v>
      </c>
      <c r="Q2706" s="10">
        <f t="shared" si="258"/>
        <v>7.3003400000000003</v>
      </c>
      <c r="R2706" s="10">
        <f t="shared" si="259"/>
        <v>1.1879</v>
      </c>
      <c r="S2706" s="11">
        <f t="shared" si="260"/>
        <v>1389.84</v>
      </c>
      <c r="T2706" s="10" t="s">
        <v>349</v>
      </c>
      <c r="U2706" s="15" t="s">
        <v>2</v>
      </c>
    </row>
    <row r="2707" spans="1:21">
      <c r="A2707" s="15" t="s">
        <v>1322</v>
      </c>
      <c r="B2707" s="16">
        <v>45660</v>
      </c>
      <c r="C2707" s="16">
        <v>45622</v>
      </c>
      <c r="D2707" s="15" t="s">
        <v>169</v>
      </c>
      <c r="E2707" s="15" t="s">
        <v>170</v>
      </c>
      <c r="G2707" s="15" t="s">
        <v>1323</v>
      </c>
      <c r="H2707" s="15" t="s">
        <v>1320</v>
      </c>
      <c r="I2707" s="15" t="s">
        <v>1321</v>
      </c>
      <c r="J2707" s="8" t="str">
        <f t="shared" si="256"/>
        <v>STKR</v>
      </c>
      <c r="K2707" s="15" t="s">
        <v>10</v>
      </c>
      <c r="L2707" s="46">
        <v>3020</v>
      </c>
      <c r="M2707" s="15" t="s">
        <v>1472</v>
      </c>
      <c r="N2707" s="15" t="s">
        <v>11</v>
      </c>
      <c r="O2707" s="49">
        <v>0.05</v>
      </c>
      <c r="P2707" s="9">
        <f t="shared" si="257"/>
        <v>151</v>
      </c>
      <c r="Q2707" s="10">
        <f t="shared" si="258"/>
        <v>7.3003400000000003</v>
      </c>
      <c r="R2707" s="10">
        <f t="shared" si="259"/>
        <v>6.7999999999999996E-3</v>
      </c>
      <c r="S2707" s="11">
        <f t="shared" si="260"/>
        <v>20.54</v>
      </c>
      <c r="T2707" s="10" t="s">
        <v>349</v>
      </c>
      <c r="U2707" s="15" t="s">
        <v>18</v>
      </c>
    </row>
    <row r="2708" spans="1:21">
      <c r="A2708" s="15" t="s">
        <v>1332</v>
      </c>
      <c r="B2708" s="16">
        <v>45660</v>
      </c>
      <c r="C2708" s="16">
        <v>45622</v>
      </c>
      <c r="D2708" s="15" t="s">
        <v>169</v>
      </c>
      <c r="E2708" s="15" t="s">
        <v>170</v>
      </c>
      <c r="G2708" s="15" t="s">
        <v>1323</v>
      </c>
      <c r="H2708" s="15" t="s">
        <v>1330</v>
      </c>
      <c r="I2708" s="15" t="s">
        <v>1331</v>
      </c>
      <c r="J2708" s="8" t="str">
        <f t="shared" si="256"/>
        <v>STKR</v>
      </c>
      <c r="K2708" s="15" t="s">
        <v>10</v>
      </c>
      <c r="L2708" s="46">
        <v>2020</v>
      </c>
      <c r="M2708" s="15" t="s">
        <v>1472</v>
      </c>
      <c r="N2708" s="15" t="s">
        <v>11</v>
      </c>
      <c r="O2708" s="49">
        <v>0.08</v>
      </c>
      <c r="P2708" s="9">
        <f t="shared" si="257"/>
        <v>161.6</v>
      </c>
      <c r="Q2708" s="10">
        <f t="shared" si="258"/>
        <v>7.3003400000000003</v>
      </c>
      <c r="R2708" s="10">
        <f t="shared" si="259"/>
        <v>1.0999999999999999E-2</v>
      </c>
      <c r="S2708" s="11">
        <f t="shared" si="260"/>
        <v>22.22</v>
      </c>
      <c r="T2708" s="10" t="s">
        <v>349</v>
      </c>
      <c r="U2708" s="15" t="s">
        <v>18</v>
      </c>
    </row>
    <row r="2709" spans="1:21">
      <c r="A2709" s="15" t="s">
        <v>1329</v>
      </c>
      <c r="B2709" s="16">
        <v>45660</v>
      </c>
      <c r="C2709" s="16">
        <v>45622</v>
      </c>
      <c r="D2709" s="15" t="s">
        <v>169</v>
      </c>
      <c r="E2709" s="15" t="s">
        <v>170</v>
      </c>
      <c r="G2709" s="15" t="s">
        <v>1323</v>
      </c>
      <c r="H2709" s="15" t="s">
        <v>1327</v>
      </c>
      <c r="I2709" s="15" t="s">
        <v>1328</v>
      </c>
      <c r="J2709" s="8" t="str">
        <f t="shared" si="256"/>
        <v>STKR</v>
      </c>
      <c r="K2709" s="15" t="s">
        <v>10</v>
      </c>
      <c r="L2709" s="46">
        <v>1010</v>
      </c>
      <c r="M2709" s="15" t="s">
        <v>1472</v>
      </c>
      <c r="N2709" s="15" t="s">
        <v>11</v>
      </c>
      <c r="O2709" s="49">
        <v>0.08</v>
      </c>
      <c r="P2709" s="9">
        <f t="shared" si="257"/>
        <v>80.8</v>
      </c>
      <c r="Q2709" s="10">
        <f t="shared" si="258"/>
        <v>7.3003400000000003</v>
      </c>
      <c r="R2709" s="10">
        <f t="shared" si="259"/>
        <v>1.0999999999999999E-2</v>
      </c>
      <c r="S2709" s="11">
        <f t="shared" si="260"/>
        <v>11.11</v>
      </c>
      <c r="T2709" s="10" t="s">
        <v>349</v>
      </c>
      <c r="U2709" s="15" t="s">
        <v>18</v>
      </c>
    </row>
    <row r="2710" spans="1:21">
      <c r="A2710" s="15" t="s">
        <v>1326</v>
      </c>
      <c r="B2710" s="16">
        <v>45660</v>
      </c>
      <c r="C2710" s="16">
        <v>45622</v>
      </c>
      <c r="D2710" s="15" t="s">
        <v>169</v>
      </c>
      <c r="E2710" s="15" t="s">
        <v>170</v>
      </c>
      <c r="G2710" s="15" t="s">
        <v>1323</v>
      </c>
      <c r="H2710" s="15" t="s">
        <v>1324</v>
      </c>
      <c r="I2710" s="15" t="s">
        <v>1325</v>
      </c>
      <c r="J2710" s="8" t="str">
        <f t="shared" si="256"/>
        <v>STKR</v>
      </c>
      <c r="K2710" s="15" t="s">
        <v>10</v>
      </c>
      <c r="L2710" s="46">
        <v>1010</v>
      </c>
      <c r="M2710" s="15" t="s">
        <v>1472</v>
      </c>
      <c r="N2710" s="15" t="s">
        <v>11</v>
      </c>
      <c r="O2710" s="49">
        <v>0.08</v>
      </c>
      <c r="P2710" s="9">
        <f t="shared" si="257"/>
        <v>80.8</v>
      </c>
      <c r="Q2710" s="10">
        <f t="shared" si="258"/>
        <v>7.3003400000000003</v>
      </c>
      <c r="R2710" s="10">
        <f t="shared" si="259"/>
        <v>1.0999999999999999E-2</v>
      </c>
      <c r="S2710" s="11">
        <f t="shared" si="260"/>
        <v>11.11</v>
      </c>
      <c r="T2710" s="10" t="s">
        <v>349</v>
      </c>
      <c r="U2710" s="15" t="s">
        <v>18</v>
      </c>
    </row>
    <row r="2711" spans="1:21">
      <c r="A2711" s="15" t="s">
        <v>1440</v>
      </c>
      <c r="B2711" s="16">
        <v>45659</v>
      </c>
      <c r="C2711" s="16">
        <v>45629</v>
      </c>
      <c r="D2711" s="15" t="s">
        <v>21</v>
      </c>
      <c r="E2711" s="15" t="s">
        <v>22</v>
      </c>
      <c r="G2711" s="15" t="s">
        <v>1431</v>
      </c>
      <c r="H2711" s="15" t="s">
        <v>801</v>
      </c>
      <c r="I2711" s="15" t="s">
        <v>802</v>
      </c>
      <c r="J2711" s="8" t="str">
        <f t="shared" si="256"/>
        <v>BRKT</v>
      </c>
      <c r="K2711" s="15" t="s">
        <v>10</v>
      </c>
      <c r="L2711" s="46">
        <v>2600</v>
      </c>
      <c r="M2711" s="15" t="s">
        <v>1472</v>
      </c>
      <c r="N2711" s="15" t="s">
        <v>11</v>
      </c>
      <c r="O2711" s="49">
        <v>0.56430000000000002</v>
      </c>
      <c r="P2711" s="9">
        <f t="shared" si="257"/>
        <v>1467.18</v>
      </c>
      <c r="Q2711" s="10">
        <f t="shared" si="258"/>
        <v>7.3003400000000003</v>
      </c>
      <c r="R2711" s="10">
        <f t="shared" si="259"/>
        <v>7.7299999999999994E-2</v>
      </c>
      <c r="S2711" s="11">
        <f t="shared" si="260"/>
        <v>200.98</v>
      </c>
      <c r="T2711" s="10" t="s">
        <v>349</v>
      </c>
      <c r="U2711" s="15" t="s">
        <v>442</v>
      </c>
    </row>
    <row r="2712" spans="1:21">
      <c r="A2712" s="15" t="s">
        <v>1450</v>
      </c>
      <c r="B2712" s="16">
        <v>45659</v>
      </c>
      <c r="C2712" s="16">
        <v>45609</v>
      </c>
      <c r="D2712" s="15" t="s">
        <v>21</v>
      </c>
      <c r="E2712" s="15" t="s">
        <v>22</v>
      </c>
      <c r="G2712" s="15" t="s">
        <v>1431</v>
      </c>
      <c r="H2712" s="15" t="s">
        <v>1448</v>
      </c>
      <c r="I2712" s="15" t="s">
        <v>1449</v>
      </c>
      <c r="J2712" s="8" t="str">
        <f t="shared" si="256"/>
        <v>BRKT</v>
      </c>
      <c r="K2712" s="15" t="s">
        <v>10</v>
      </c>
      <c r="L2712" s="46">
        <v>1030</v>
      </c>
      <c r="M2712" s="15" t="s">
        <v>1472</v>
      </c>
      <c r="N2712" s="15" t="s">
        <v>11</v>
      </c>
      <c r="O2712" s="49">
        <v>0.57969999999999999</v>
      </c>
      <c r="P2712" s="9">
        <f t="shared" si="257"/>
        <v>597.09</v>
      </c>
      <c r="Q2712" s="10">
        <f t="shared" si="258"/>
        <v>7.3003400000000003</v>
      </c>
      <c r="R2712" s="10">
        <f t="shared" si="259"/>
        <v>7.9399999999999998E-2</v>
      </c>
      <c r="S2712" s="11">
        <f t="shared" si="260"/>
        <v>81.78</v>
      </c>
      <c r="T2712" s="10" t="s">
        <v>349</v>
      </c>
      <c r="U2712" s="15" t="s">
        <v>442</v>
      </c>
    </row>
    <row r="2713" spans="1:21">
      <c r="A2713" s="15" t="s">
        <v>1444</v>
      </c>
      <c r="B2713" s="16">
        <v>45659</v>
      </c>
      <c r="C2713" s="16">
        <v>45609</v>
      </c>
      <c r="D2713" s="15" t="s">
        <v>21</v>
      </c>
      <c r="E2713" s="15" t="s">
        <v>22</v>
      </c>
      <c r="G2713" s="15" t="s">
        <v>1431</v>
      </c>
      <c r="H2713" s="15" t="s">
        <v>1441</v>
      </c>
      <c r="I2713" s="15" t="s">
        <v>1442</v>
      </c>
      <c r="J2713" s="8" t="str">
        <f t="shared" si="256"/>
        <v>BRKT</v>
      </c>
      <c r="K2713" s="15" t="s">
        <v>10</v>
      </c>
      <c r="L2713" s="46">
        <v>520</v>
      </c>
      <c r="M2713" s="15" t="s">
        <v>1472</v>
      </c>
      <c r="N2713" s="15" t="s">
        <v>11</v>
      </c>
      <c r="O2713" s="49">
        <v>0.60340000000000005</v>
      </c>
      <c r="P2713" s="9">
        <f t="shared" si="257"/>
        <v>313.77</v>
      </c>
      <c r="Q2713" s="10">
        <f t="shared" si="258"/>
        <v>7.3003400000000003</v>
      </c>
      <c r="R2713" s="10">
        <f t="shared" si="259"/>
        <v>8.2699999999999996E-2</v>
      </c>
      <c r="S2713" s="11">
        <f t="shared" si="260"/>
        <v>43</v>
      </c>
      <c r="T2713" s="10" t="s">
        <v>349</v>
      </c>
      <c r="U2713" s="15" t="s">
        <v>442</v>
      </c>
    </row>
    <row r="2714" spans="1:21">
      <c r="A2714" s="15" t="s">
        <v>1443</v>
      </c>
      <c r="B2714" s="16">
        <v>45659</v>
      </c>
      <c r="C2714" s="16">
        <v>45629</v>
      </c>
      <c r="D2714" s="15" t="s">
        <v>21</v>
      </c>
      <c r="E2714" s="15" t="s">
        <v>22</v>
      </c>
      <c r="G2714" s="15" t="s">
        <v>1431</v>
      </c>
      <c r="H2714" s="15" t="s">
        <v>1441</v>
      </c>
      <c r="I2714" s="15" t="s">
        <v>1442</v>
      </c>
      <c r="J2714" s="8" t="str">
        <f t="shared" si="256"/>
        <v>BRKT</v>
      </c>
      <c r="K2714" s="15" t="s">
        <v>10</v>
      </c>
      <c r="L2714" s="46">
        <v>1030</v>
      </c>
      <c r="M2714" s="15" t="s">
        <v>1472</v>
      </c>
      <c r="N2714" s="15" t="s">
        <v>11</v>
      </c>
      <c r="O2714" s="49">
        <v>0.60340000000000005</v>
      </c>
      <c r="P2714" s="9">
        <f t="shared" si="257"/>
        <v>621.5</v>
      </c>
      <c r="Q2714" s="10">
        <f t="shared" si="258"/>
        <v>7.3003400000000003</v>
      </c>
      <c r="R2714" s="10">
        <f t="shared" si="259"/>
        <v>8.2699999999999996E-2</v>
      </c>
      <c r="S2714" s="11">
        <f t="shared" si="260"/>
        <v>85.18</v>
      </c>
      <c r="T2714" s="10" t="s">
        <v>349</v>
      </c>
      <c r="U2714" s="15" t="s">
        <v>442</v>
      </c>
    </row>
    <row r="2715" spans="1:21">
      <c r="A2715" s="15" t="s">
        <v>1447</v>
      </c>
      <c r="B2715" s="16">
        <v>45659</v>
      </c>
      <c r="C2715" s="16">
        <v>45609</v>
      </c>
      <c r="D2715" s="15" t="s">
        <v>21</v>
      </c>
      <c r="E2715" s="15" t="s">
        <v>22</v>
      </c>
      <c r="G2715" s="15" t="s">
        <v>1431</v>
      </c>
      <c r="H2715" s="15" t="s">
        <v>1445</v>
      </c>
      <c r="I2715" s="15" t="s">
        <v>1446</v>
      </c>
      <c r="J2715" s="8" t="str">
        <f t="shared" si="256"/>
        <v>BRKT</v>
      </c>
      <c r="K2715" s="15" t="s">
        <v>10</v>
      </c>
      <c r="L2715" s="46">
        <v>520</v>
      </c>
      <c r="M2715" s="15" t="s">
        <v>1472</v>
      </c>
      <c r="N2715" s="15" t="s">
        <v>11</v>
      </c>
      <c r="O2715" s="49">
        <v>0.62309999999999999</v>
      </c>
      <c r="P2715" s="9">
        <f t="shared" si="257"/>
        <v>324.01</v>
      </c>
      <c r="Q2715" s="10">
        <f t="shared" si="258"/>
        <v>7.3003400000000003</v>
      </c>
      <c r="R2715" s="10">
        <f t="shared" si="259"/>
        <v>8.5400000000000004E-2</v>
      </c>
      <c r="S2715" s="11">
        <f t="shared" si="260"/>
        <v>44.41</v>
      </c>
      <c r="T2715" s="10" t="s">
        <v>349</v>
      </c>
      <c r="U2715" s="15" t="s">
        <v>442</v>
      </c>
    </row>
    <row r="2716" spans="1:21">
      <c r="A2716" s="15" t="s">
        <v>1434</v>
      </c>
      <c r="B2716" s="16">
        <v>45659</v>
      </c>
      <c r="C2716" s="16">
        <v>45609</v>
      </c>
      <c r="D2716" s="15" t="s">
        <v>21</v>
      </c>
      <c r="E2716" s="15" t="s">
        <v>22</v>
      </c>
      <c r="G2716" s="15" t="s">
        <v>1435</v>
      </c>
      <c r="H2716" s="15" t="s">
        <v>1432</v>
      </c>
      <c r="I2716" s="15" t="s">
        <v>1433</v>
      </c>
      <c r="J2716" s="8" t="str">
        <f t="shared" si="256"/>
        <v>FG--</v>
      </c>
      <c r="K2716" s="15" t="s">
        <v>10</v>
      </c>
      <c r="L2716" s="46">
        <v>1020</v>
      </c>
      <c r="M2716" s="15" t="s">
        <v>1472</v>
      </c>
      <c r="N2716" s="15" t="s">
        <v>11</v>
      </c>
      <c r="O2716" s="49">
        <v>0.65390000000000004</v>
      </c>
      <c r="P2716" s="9">
        <f t="shared" si="257"/>
        <v>666.98</v>
      </c>
      <c r="Q2716" s="10">
        <f t="shared" si="258"/>
        <v>7.3003400000000003</v>
      </c>
      <c r="R2716" s="10">
        <f t="shared" si="259"/>
        <v>8.9599999999999999E-2</v>
      </c>
      <c r="S2716" s="11">
        <f t="shared" si="260"/>
        <v>91.39</v>
      </c>
      <c r="T2716" s="10" t="s">
        <v>349</v>
      </c>
      <c r="U2716" s="15" t="s">
        <v>64</v>
      </c>
    </row>
    <row r="2717" spans="1:21">
      <c r="A2717" s="15" t="s">
        <v>1439</v>
      </c>
      <c r="B2717" s="16">
        <v>45659</v>
      </c>
      <c r="C2717" s="16">
        <v>45609</v>
      </c>
      <c r="D2717" s="15" t="s">
        <v>21</v>
      </c>
      <c r="E2717" s="15" t="s">
        <v>22</v>
      </c>
      <c r="G2717" s="15" t="s">
        <v>1431</v>
      </c>
      <c r="H2717" s="15" t="s">
        <v>1437</v>
      </c>
      <c r="I2717" s="15" t="s">
        <v>1438</v>
      </c>
      <c r="J2717" s="8" t="str">
        <f t="shared" si="256"/>
        <v>FG--</v>
      </c>
      <c r="K2717" s="15" t="s">
        <v>10</v>
      </c>
      <c r="L2717" s="46">
        <v>1030</v>
      </c>
      <c r="M2717" s="15" t="s">
        <v>1472</v>
      </c>
      <c r="N2717" s="15" t="s">
        <v>11</v>
      </c>
      <c r="O2717" s="49">
        <v>0.65839999999999999</v>
      </c>
      <c r="P2717" s="9">
        <f t="shared" si="257"/>
        <v>678.15</v>
      </c>
      <c r="Q2717" s="10">
        <f t="shared" si="258"/>
        <v>7.3003400000000003</v>
      </c>
      <c r="R2717" s="10">
        <f t="shared" si="259"/>
        <v>9.0200000000000002E-2</v>
      </c>
      <c r="S2717" s="11">
        <f t="shared" si="260"/>
        <v>92.91</v>
      </c>
      <c r="T2717" s="10" t="s">
        <v>349</v>
      </c>
      <c r="U2717" s="15" t="s">
        <v>64</v>
      </c>
    </row>
    <row r="2718" spans="1:21">
      <c r="A2718" s="15" t="s">
        <v>1430</v>
      </c>
      <c r="B2718" s="16">
        <v>45659</v>
      </c>
      <c r="C2718" s="16">
        <v>45609</v>
      </c>
      <c r="D2718" s="15" t="s">
        <v>21</v>
      </c>
      <c r="E2718" s="15" t="s">
        <v>22</v>
      </c>
      <c r="G2718" s="15" t="s">
        <v>1431</v>
      </c>
      <c r="H2718" s="15" t="s">
        <v>1428</v>
      </c>
      <c r="I2718" s="15" t="s">
        <v>1429</v>
      </c>
      <c r="J2718" s="8" t="str">
        <f t="shared" si="256"/>
        <v>FG--</v>
      </c>
      <c r="K2718" s="15" t="s">
        <v>10</v>
      </c>
      <c r="L2718" s="46">
        <v>530</v>
      </c>
      <c r="M2718" s="15" t="s">
        <v>1472</v>
      </c>
      <c r="N2718" s="15" t="s">
        <v>11</v>
      </c>
      <c r="O2718" s="49">
        <v>0.65839999999999999</v>
      </c>
      <c r="P2718" s="9">
        <f t="shared" si="257"/>
        <v>348.95</v>
      </c>
      <c r="Q2718" s="10">
        <f t="shared" si="258"/>
        <v>7.3003400000000003</v>
      </c>
      <c r="R2718" s="10">
        <f t="shared" si="259"/>
        <v>9.0200000000000002E-2</v>
      </c>
      <c r="S2718" s="11">
        <f t="shared" si="260"/>
        <v>47.81</v>
      </c>
      <c r="T2718" s="10" t="s">
        <v>349</v>
      </c>
      <c r="U2718" s="15" t="s">
        <v>64</v>
      </c>
    </row>
    <row r="2719" spans="1:21">
      <c r="A2719" s="15" t="s">
        <v>1436</v>
      </c>
      <c r="B2719" s="16">
        <v>45659</v>
      </c>
      <c r="C2719" s="16">
        <v>45617</v>
      </c>
      <c r="D2719" s="15" t="s">
        <v>21</v>
      </c>
      <c r="E2719" s="15" t="s">
        <v>22</v>
      </c>
      <c r="G2719" s="15" t="s">
        <v>1435</v>
      </c>
      <c r="H2719" s="15" t="s">
        <v>1428</v>
      </c>
      <c r="I2719" s="15" t="s">
        <v>1429</v>
      </c>
      <c r="J2719" s="8" t="str">
        <f t="shared" si="256"/>
        <v>FG--</v>
      </c>
      <c r="K2719" s="15" t="s">
        <v>10</v>
      </c>
      <c r="L2719" s="46">
        <v>1020</v>
      </c>
      <c r="M2719" s="15" t="s">
        <v>1472</v>
      </c>
      <c r="N2719" s="15" t="s">
        <v>11</v>
      </c>
      <c r="O2719" s="49">
        <v>0.65839999999999999</v>
      </c>
      <c r="P2719" s="9">
        <f t="shared" si="257"/>
        <v>671.57</v>
      </c>
      <c r="Q2719" s="10">
        <f t="shared" si="258"/>
        <v>7.3003400000000003</v>
      </c>
      <c r="R2719" s="10">
        <f t="shared" si="259"/>
        <v>9.0200000000000002E-2</v>
      </c>
      <c r="S2719" s="11">
        <f t="shared" si="260"/>
        <v>92</v>
      </c>
      <c r="T2719" s="10" t="s">
        <v>349</v>
      </c>
      <c r="U2719" s="15" t="s">
        <v>64</v>
      </c>
    </row>
    <row r="2720" spans="1:21">
      <c r="A2720" s="15" t="s">
        <v>1379</v>
      </c>
      <c r="B2720" s="16">
        <v>45659</v>
      </c>
      <c r="C2720" s="16">
        <v>45629</v>
      </c>
      <c r="D2720" s="15" t="s">
        <v>128</v>
      </c>
      <c r="E2720" s="15" t="s">
        <v>129</v>
      </c>
      <c r="G2720" s="15" t="s">
        <v>1377</v>
      </c>
      <c r="H2720" s="15" t="s">
        <v>443</v>
      </c>
      <c r="I2720" s="15" t="s">
        <v>444</v>
      </c>
      <c r="J2720" s="8" t="str">
        <f t="shared" si="256"/>
        <v>FG--</v>
      </c>
      <c r="K2720" s="15" t="s">
        <v>10</v>
      </c>
      <c r="L2720" s="46">
        <v>11000</v>
      </c>
      <c r="M2720" s="15" t="s">
        <v>1472</v>
      </c>
      <c r="N2720" s="15" t="s">
        <v>11</v>
      </c>
      <c r="O2720" s="49">
        <v>1.0021</v>
      </c>
      <c r="P2720" s="9">
        <f t="shared" si="257"/>
        <v>11023.1</v>
      </c>
      <c r="Q2720" s="10">
        <f t="shared" si="258"/>
        <v>7.3003400000000003</v>
      </c>
      <c r="R2720" s="10">
        <f t="shared" si="259"/>
        <v>0.13730000000000001</v>
      </c>
      <c r="S2720" s="11">
        <f t="shared" si="260"/>
        <v>1510.3</v>
      </c>
      <c r="T2720" s="10" t="s">
        <v>349</v>
      </c>
      <c r="U2720" s="15" t="s">
        <v>64</v>
      </c>
    </row>
    <row r="2721" spans="1:21">
      <c r="A2721" s="15" t="s">
        <v>1404</v>
      </c>
      <c r="B2721" s="16">
        <v>45659</v>
      </c>
      <c r="C2721" s="16">
        <v>45639</v>
      </c>
      <c r="D2721" s="15" t="s">
        <v>569</v>
      </c>
      <c r="E2721" s="15" t="s">
        <v>570</v>
      </c>
      <c r="G2721" s="15" t="s">
        <v>1403</v>
      </c>
      <c r="H2721" s="15" t="s">
        <v>256</v>
      </c>
      <c r="I2721" s="15" t="s">
        <v>257</v>
      </c>
      <c r="J2721" s="8" t="str">
        <f t="shared" si="256"/>
        <v>GLID</v>
      </c>
      <c r="K2721" s="15" t="s">
        <v>10</v>
      </c>
      <c r="L2721" s="46">
        <v>2250</v>
      </c>
      <c r="M2721" s="15" t="s">
        <v>1472</v>
      </c>
      <c r="N2721" s="15" t="s">
        <v>11</v>
      </c>
      <c r="O2721" s="49">
        <v>8.7024000000000008</v>
      </c>
      <c r="P2721" s="9">
        <f t="shared" si="257"/>
        <v>19580.400000000001</v>
      </c>
      <c r="Q2721" s="10">
        <f t="shared" si="258"/>
        <v>7.3003400000000003</v>
      </c>
      <c r="R2721" s="10">
        <f t="shared" si="259"/>
        <v>1.1920999999999999</v>
      </c>
      <c r="S2721" s="11">
        <f t="shared" si="260"/>
        <v>2682.23</v>
      </c>
      <c r="T2721" s="10" t="s">
        <v>349</v>
      </c>
      <c r="U2721" s="15" t="s">
        <v>78</v>
      </c>
    </row>
    <row r="2722" spans="1:21">
      <c r="A2722" s="15" t="s">
        <v>777</v>
      </c>
      <c r="B2722" s="16">
        <v>45659</v>
      </c>
      <c r="C2722" s="16">
        <v>45644</v>
      </c>
      <c r="D2722" s="15" t="s">
        <v>569</v>
      </c>
      <c r="E2722" s="15" t="s">
        <v>570</v>
      </c>
      <c r="G2722" s="15" t="s">
        <v>1418</v>
      </c>
      <c r="H2722" s="15" t="s">
        <v>775</v>
      </c>
      <c r="I2722" s="15" t="s">
        <v>776</v>
      </c>
      <c r="J2722" s="8" t="str">
        <f t="shared" si="256"/>
        <v>GLID</v>
      </c>
      <c r="K2722" s="15" t="s">
        <v>10</v>
      </c>
      <c r="L2722" s="46">
        <v>960</v>
      </c>
      <c r="M2722" s="15" t="s">
        <v>1472</v>
      </c>
      <c r="N2722" s="15" t="s">
        <v>11</v>
      </c>
      <c r="O2722" s="49">
        <v>13.818</v>
      </c>
      <c r="P2722" s="9">
        <f t="shared" si="257"/>
        <v>13265.28</v>
      </c>
      <c r="Q2722" s="10">
        <f t="shared" si="258"/>
        <v>7.3003400000000003</v>
      </c>
      <c r="R2722" s="10">
        <f t="shared" si="259"/>
        <v>1.8928</v>
      </c>
      <c r="S2722" s="11">
        <f t="shared" si="260"/>
        <v>1817.09</v>
      </c>
      <c r="T2722" s="10" t="s">
        <v>349</v>
      </c>
      <c r="U2722" s="15" t="s">
        <v>78</v>
      </c>
    </row>
    <row r="2723" spans="1:21">
      <c r="A2723" s="15" t="s">
        <v>1427</v>
      </c>
      <c r="B2723" s="16">
        <v>45659</v>
      </c>
      <c r="C2723" s="16">
        <v>45650</v>
      </c>
      <c r="D2723" s="15" t="s">
        <v>569</v>
      </c>
      <c r="E2723" s="15" t="s">
        <v>570</v>
      </c>
      <c r="G2723" s="15" t="s">
        <v>1418</v>
      </c>
      <c r="H2723" s="15" t="s">
        <v>1425</v>
      </c>
      <c r="I2723" s="15" t="s">
        <v>1426</v>
      </c>
      <c r="J2723" s="8" t="s">
        <v>1505</v>
      </c>
      <c r="K2723" s="15" t="s">
        <v>10</v>
      </c>
      <c r="L2723" s="46">
        <v>1000</v>
      </c>
      <c r="M2723" s="15" t="s">
        <v>1472</v>
      </c>
      <c r="N2723" s="15" t="s">
        <v>11</v>
      </c>
      <c r="O2723" s="49">
        <v>2.75</v>
      </c>
      <c r="P2723" s="9">
        <f t="shared" si="257"/>
        <v>2750</v>
      </c>
      <c r="Q2723" s="10">
        <f t="shared" si="258"/>
        <v>7.3003400000000003</v>
      </c>
      <c r="R2723" s="10">
        <f t="shared" si="259"/>
        <v>0.37669999999999998</v>
      </c>
      <c r="S2723" s="11">
        <f t="shared" si="260"/>
        <v>376.7</v>
      </c>
      <c r="T2723" s="10" t="s">
        <v>349</v>
      </c>
      <c r="U2723" s="15" t="s">
        <v>36</v>
      </c>
    </row>
    <row r="2724" spans="1:21">
      <c r="A2724" s="15" t="s">
        <v>1421</v>
      </c>
      <c r="B2724" s="16">
        <v>45659</v>
      </c>
      <c r="C2724" s="16">
        <v>45652</v>
      </c>
      <c r="D2724" s="15" t="s">
        <v>569</v>
      </c>
      <c r="E2724" s="15" t="s">
        <v>570</v>
      </c>
      <c r="G2724" s="15" t="s">
        <v>1418</v>
      </c>
      <c r="H2724" s="15" t="s">
        <v>1419</v>
      </c>
      <c r="I2724" s="15" t="s">
        <v>1420</v>
      </c>
      <c r="J2724" s="8" t="s">
        <v>1505</v>
      </c>
      <c r="K2724" s="15" t="s">
        <v>10</v>
      </c>
      <c r="L2724" s="46">
        <v>1000</v>
      </c>
      <c r="M2724" s="15" t="s">
        <v>1472</v>
      </c>
      <c r="N2724" s="15" t="s">
        <v>11</v>
      </c>
      <c r="O2724" s="49">
        <v>3.1</v>
      </c>
      <c r="P2724" s="9">
        <f t="shared" si="257"/>
        <v>3100</v>
      </c>
      <c r="Q2724" s="10">
        <f t="shared" si="258"/>
        <v>7.3003400000000003</v>
      </c>
      <c r="R2724" s="10">
        <f t="shared" si="259"/>
        <v>0.42459999999999998</v>
      </c>
      <c r="S2724" s="11">
        <f t="shared" si="260"/>
        <v>424.6</v>
      </c>
      <c r="T2724" s="10" t="s">
        <v>349</v>
      </c>
      <c r="U2724" s="15" t="s">
        <v>36</v>
      </c>
    </row>
    <row r="2725" spans="1:21">
      <c r="A2725" s="15" t="s">
        <v>1424</v>
      </c>
      <c r="B2725" s="16">
        <v>45659</v>
      </c>
      <c r="C2725" s="16">
        <v>45650</v>
      </c>
      <c r="D2725" s="15" t="s">
        <v>569</v>
      </c>
      <c r="E2725" s="15" t="s">
        <v>570</v>
      </c>
      <c r="G2725" s="15" t="s">
        <v>1418</v>
      </c>
      <c r="H2725" s="15" t="s">
        <v>1422</v>
      </c>
      <c r="I2725" s="15" t="s">
        <v>1423</v>
      </c>
      <c r="J2725" s="8" t="s">
        <v>1505</v>
      </c>
      <c r="K2725" s="15" t="s">
        <v>10</v>
      </c>
      <c r="L2725" s="46">
        <v>1200</v>
      </c>
      <c r="M2725" s="15" t="s">
        <v>1472</v>
      </c>
      <c r="N2725" s="15" t="s">
        <v>11</v>
      </c>
      <c r="O2725" s="49">
        <v>4.2</v>
      </c>
      <c r="P2725" s="9">
        <f t="shared" si="257"/>
        <v>5040</v>
      </c>
      <c r="Q2725" s="10">
        <f t="shared" si="258"/>
        <v>7.3003400000000003</v>
      </c>
      <c r="R2725" s="10">
        <f t="shared" si="259"/>
        <v>0.57530000000000003</v>
      </c>
      <c r="S2725" s="11">
        <f t="shared" si="260"/>
        <v>690.36</v>
      </c>
      <c r="T2725" s="10" t="s">
        <v>349</v>
      </c>
      <c r="U2725" s="15" t="s">
        <v>36</v>
      </c>
    </row>
    <row r="2726" spans="1:21">
      <c r="A2726" s="15" t="s">
        <v>1411</v>
      </c>
      <c r="B2726" s="16">
        <v>45659</v>
      </c>
      <c r="C2726" s="16">
        <v>45639</v>
      </c>
      <c r="D2726" s="15" t="s">
        <v>569</v>
      </c>
      <c r="E2726" s="15" t="s">
        <v>570</v>
      </c>
      <c r="G2726" s="15" t="s">
        <v>1403</v>
      </c>
      <c r="H2726" s="15" t="s">
        <v>763</v>
      </c>
      <c r="I2726" s="15" t="s">
        <v>764</v>
      </c>
      <c r="J2726" s="8" t="s">
        <v>1505</v>
      </c>
      <c r="K2726" s="15" t="s">
        <v>10</v>
      </c>
      <c r="L2726" s="46">
        <v>520</v>
      </c>
      <c r="M2726" s="15" t="s">
        <v>1472</v>
      </c>
      <c r="N2726" s="15" t="s">
        <v>11</v>
      </c>
      <c r="O2726" s="49">
        <v>4.9000000000000004</v>
      </c>
      <c r="P2726" s="9">
        <f t="shared" si="257"/>
        <v>2548</v>
      </c>
      <c r="Q2726" s="10">
        <f t="shared" si="258"/>
        <v>7.3003400000000003</v>
      </c>
      <c r="R2726" s="10">
        <f t="shared" si="259"/>
        <v>0.67120000000000002</v>
      </c>
      <c r="S2726" s="11">
        <f t="shared" si="260"/>
        <v>349.02</v>
      </c>
      <c r="T2726" s="10" t="s">
        <v>349</v>
      </c>
      <c r="U2726" s="15" t="s">
        <v>36</v>
      </c>
    </row>
    <row r="2727" spans="1:21">
      <c r="A2727" s="15" t="s">
        <v>1410</v>
      </c>
      <c r="B2727" s="16">
        <v>45659</v>
      </c>
      <c r="C2727" s="16">
        <v>45639</v>
      </c>
      <c r="D2727" s="15" t="s">
        <v>569</v>
      </c>
      <c r="E2727" s="15" t="s">
        <v>570</v>
      </c>
      <c r="G2727" s="15" t="s">
        <v>1403</v>
      </c>
      <c r="H2727" s="15" t="s">
        <v>1408</v>
      </c>
      <c r="I2727" s="15" t="s">
        <v>1409</v>
      </c>
      <c r="J2727" s="8" t="s">
        <v>1505</v>
      </c>
      <c r="K2727" s="15" t="s">
        <v>10</v>
      </c>
      <c r="L2727" s="46">
        <v>620</v>
      </c>
      <c r="M2727" s="15" t="s">
        <v>1472</v>
      </c>
      <c r="N2727" s="15" t="s">
        <v>11</v>
      </c>
      <c r="O2727" s="49">
        <v>4.9000000000000004</v>
      </c>
      <c r="P2727" s="9">
        <f t="shared" si="257"/>
        <v>3038</v>
      </c>
      <c r="Q2727" s="10">
        <f t="shared" si="258"/>
        <v>7.3003400000000003</v>
      </c>
      <c r="R2727" s="10">
        <f t="shared" si="259"/>
        <v>0.67120000000000002</v>
      </c>
      <c r="S2727" s="11">
        <f t="shared" si="260"/>
        <v>416.14</v>
      </c>
      <c r="T2727" s="10" t="s">
        <v>349</v>
      </c>
      <c r="U2727" s="15" t="s">
        <v>36</v>
      </c>
    </row>
    <row r="2728" spans="1:21">
      <c r="A2728" s="15" t="s">
        <v>771</v>
      </c>
      <c r="B2728" s="16">
        <v>45659</v>
      </c>
      <c r="C2728" s="16">
        <v>45650</v>
      </c>
      <c r="D2728" s="15" t="s">
        <v>569</v>
      </c>
      <c r="E2728" s="15" t="s">
        <v>570</v>
      </c>
      <c r="G2728" s="15" t="s">
        <v>1418</v>
      </c>
      <c r="H2728" s="15" t="s">
        <v>769</v>
      </c>
      <c r="I2728" s="15" t="s">
        <v>770</v>
      </c>
      <c r="J2728" s="8" t="s">
        <v>1505</v>
      </c>
      <c r="K2728" s="15" t="s">
        <v>10</v>
      </c>
      <c r="L2728" s="46">
        <v>900</v>
      </c>
      <c r="M2728" s="15" t="s">
        <v>1472</v>
      </c>
      <c r="N2728" s="15" t="s">
        <v>11</v>
      </c>
      <c r="O2728" s="49">
        <v>4.9000000000000004</v>
      </c>
      <c r="P2728" s="9">
        <f t="shared" si="257"/>
        <v>4410</v>
      </c>
      <c r="Q2728" s="10">
        <f t="shared" si="258"/>
        <v>7.3003400000000003</v>
      </c>
      <c r="R2728" s="10">
        <f t="shared" si="259"/>
        <v>0.67120000000000002</v>
      </c>
      <c r="S2728" s="11">
        <f t="shared" si="260"/>
        <v>604.08000000000004</v>
      </c>
      <c r="T2728" s="10" t="s">
        <v>349</v>
      </c>
      <c r="U2728" s="15" t="s">
        <v>36</v>
      </c>
    </row>
    <row r="2729" spans="1:21">
      <c r="A2729" s="15" t="s">
        <v>1407</v>
      </c>
      <c r="B2729" s="16">
        <v>45659</v>
      </c>
      <c r="C2729" s="16">
        <v>45639</v>
      </c>
      <c r="D2729" s="15" t="s">
        <v>569</v>
      </c>
      <c r="E2729" s="15" t="s">
        <v>570</v>
      </c>
      <c r="G2729" s="15" t="s">
        <v>1403</v>
      </c>
      <c r="H2729" s="15" t="s">
        <v>1405</v>
      </c>
      <c r="I2729" s="15" t="s">
        <v>1406</v>
      </c>
      <c r="J2729" s="8" t="s">
        <v>1505</v>
      </c>
      <c r="K2729" s="15" t="s">
        <v>10</v>
      </c>
      <c r="L2729" s="46">
        <v>520</v>
      </c>
      <c r="M2729" s="15" t="s">
        <v>1472</v>
      </c>
      <c r="N2729" s="15" t="s">
        <v>11</v>
      </c>
      <c r="O2729" s="49">
        <v>5.7</v>
      </c>
      <c r="P2729" s="9">
        <f t="shared" si="257"/>
        <v>2964</v>
      </c>
      <c r="Q2729" s="10">
        <f t="shared" si="258"/>
        <v>7.3003400000000003</v>
      </c>
      <c r="R2729" s="10">
        <f t="shared" si="259"/>
        <v>0.78080000000000005</v>
      </c>
      <c r="S2729" s="11">
        <f t="shared" si="260"/>
        <v>406.02</v>
      </c>
      <c r="T2729" s="10" t="s">
        <v>349</v>
      </c>
      <c r="U2729" s="15" t="s">
        <v>36</v>
      </c>
    </row>
    <row r="2730" spans="1:21">
      <c r="A2730" s="15" t="s">
        <v>768</v>
      </c>
      <c r="B2730" s="16">
        <v>45659</v>
      </c>
      <c r="C2730" s="16">
        <v>45650</v>
      </c>
      <c r="D2730" s="15" t="s">
        <v>569</v>
      </c>
      <c r="E2730" s="15" t="s">
        <v>570</v>
      </c>
      <c r="G2730" s="15" t="s">
        <v>1418</v>
      </c>
      <c r="H2730" s="15" t="s">
        <v>766</v>
      </c>
      <c r="I2730" s="15" t="s">
        <v>767</v>
      </c>
      <c r="J2730" s="8" t="s">
        <v>1505</v>
      </c>
      <c r="K2730" s="15" t="s">
        <v>10</v>
      </c>
      <c r="L2730" s="46">
        <v>300</v>
      </c>
      <c r="M2730" s="15" t="s">
        <v>1472</v>
      </c>
      <c r="N2730" s="15" t="s">
        <v>11</v>
      </c>
      <c r="O2730" s="49">
        <v>5.7</v>
      </c>
      <c r="P2730" s="9">
        <f t="shared" si="257"/>
        <v>1710</v>
      </c>
      <c r="Q2730" s="10">
        <f t="shared" si="258"/>
        <v>7.3003400000000003</v>
      </c>
      <c r="R2730" s="10">
        <f t="shared" si="259"/>
        <v>0.78080000000000005</v>
      </c>
      <c r="S2730" s="11">
        <f t="shared" si="260"/>
        <v>234.24</v>
      </c>
      <c r="T2730" s="10" t="s">
        <v>349</v>
      </c>
      <c r="U2730" s="15" t="s">
        <v>36</v>
      </c>
    </row>
    <row r="2731" spans="1:21">
      <c r="A2731" s="15" t="s">
        <v>1417</v>
      </c>
      <c r="B2731" s="16">
        <v>45659</v>
      </c>
      <c r="C2731" s="16">
        <v>45652</v>
      </c>
      <c r="D2731" s="15" t="s">
        <v>569</v>
      </c>
      <c r="E2731" s="15" t="s">
        <v>570</v>
      </c>
      <c r="G2731" s="15" t="s">
        <v>1418</v>
      </c>
      <c r="H2731" s="15" t="s">
        <v>1415</v>
      </c>
      <c r="I2731" s="15" t="s">
        <v>1416</v>
      </c>
      <c r="J2731" s="8" t="s">
        <v>1505</v>
      </c>
      <c r="K2731" s="15" t="s">
        <v>10</v>
      </c>
      <c r="L2731" s="46">
        <v>1000</v>
      </c>
      <c r="M2731" s="15" t="s">
        <v>1472</v>
      </c>
      <c r="N2731" s="15" t="s">
        <v>11</v>
      </c>
      <c r="O2731" s="49">
        <v>5.7</v>
      </c>
      <c r="P2731" s="9">
        <f t="shared" si="257"/>
        <v>5700</v>
      </c>
      <c r="Q2731" s="10">
        <f t="shared" si="258"/>
        <v>7.3003400000000003</v>
      </c>
      <c r="R2731" s="10">
        <f t="shared" si="259"/>
        <v>0.78080000000000005</v>
      </c>
      <c r="S2731" s="11">
        <f t="shared" si="260"/>
        <v>780.8</v>
      </c>
      <c r="T2731" s="10" t="s">
        <v>349</v>
      </c>
      <c r="U2731" s="15" t="s">
        <v>36</v>
      </c>
    </row>
    <row r="2732" spans="1:21">
      <c r="A2732" s="15" t="s">
        <v>1383</v>
      </c>
      <c r="B2732" s="16">
        <v>45659</v>
      </c>
      <c r="C2732" s="16">
        <v>45610</v>
      </c>
      <c r="D2732" s="15" t="s">
        <v>128</v>
      </c>
      <c r="E2732" s="15" t="s">
        <v>129</v>
      </c>
      <c r="G2732" s="15" t="s">
        <v>1377</v>
      </c>
      <c r="H2732" s="15" t="s">
        <v>954</v>
      </c>
      <c r="I2732" s="15" t="s">
        <v>955</v>
      </c>
      <c r="J2732" s="8" t="str">
        <f t="shared" ref="J2732:J2749" si="261">+LEFT(U2732,4)</f>
        <v>RIV-</v>
      </c>
      <c r="K2732" s="15" t="s">
        <v>10</v>
      </c>
      <c r="L2732" s="46">
        <v>3000</v>
      </c>
      <c r="M2732" s="15" t="s">
        <v>1472</v>
      </c>
      <c r="N2732" s="15" t="s">
        <v>11</v>
      </c>
      <c r="O2732" s="49">
        <v>7.0099999999999996E-2</v>
      </c>
      <c r="P2732" s="9">
        <f t="shared" si="257"/>
        <v>210.3</v>
      </c>
      <c r="Q2732" s="10">
        <f t="shared" si="258"/>
        <v>7.3003400000000003</v>
      </c>
      <c r="R2732" s="10">
        <f t="shared" si="259"/>
        <v>9.5999999999999992E-3</v>
      </c>
      <c r="S2732" s="11">
        <f t="shared" si="260"/>
        <v>28.8</v>
      </c>
      <c r="T2732" s="10" t="s">
        <v>349</v>
      </c>
      <c r="U2732" s="15" t="s">
        <v>132</v>
      </c>
    </row>
    <row r="2733" spans="1:21">
      <c r="A2733" s="15" t="s">
        <v>1382</v>
      </c>
      <c r="B2733" s="16">
        <v>45659</v>
      </c>
      <c r="C2733" s="16">
        <v>45622</v>
      </c>
      <c r="D2733" s="15" t="s">
        <v>128</v>
      </c>
      <c r="E2733" s="15" t="s">
        <v>129</v>
      </c>
      <c r="G2733" s="15" t="s">
        <v>1377</v>
      </c>
      <c r="H2733" s="15" t="s">
        <v>954</v>
      </c>
      <c r="I2733" s="15" t="s">
        <v>955</v>
      </c>
      <c r="J2733" s="8" t="str">
        <f t="shared" si="261"/>
        <v>RIV-</v>
      </c>
      <c r="K2733" s="15" t="s">
        <v>10</v>
      </c>
      <c r="L2733" s="46">
        <v>8000</v>
      </c>
      <c r="M2733" s="15" t="s">
        <v>1472</v>
      </c>
      <c r="N2733" s="15" t="s">
        <v>11</v>
      </c>
      <c r="O2733" s="49">
        <v>7.0099999999999996E-2</v>
      </c>
      <c r="P2733" s="9">
        <f t="shared" si="257"/>
        <v>560.79999999999995</v>
      </c>
      <c r="Q2733" s="10">
        <f t="shared" si="258"/>
        <v>7.3003400000000003</v>
      </c>
      <c r="R2733" s="10">
        <f t="shared" si="259"/>
        <v>9.5999999999999992E-3</v>
      </c>
      <c r="S2733" s="11">
        <f t="shared" si="260"/>
        <v>76.8</v>
      </c>
      <c r="T2733" s="10" t="s">
        <v>349</v>
      </c>
      <c r="U2733" s="15" t="s">
        <v>132</v>
      </c>
    </row>
    <row r="2734" spans="1:21">
      <c r="A2734" s="15" t="s">
        <v>1381</v>
      </c>
      <c r="B2734" s="16">
        <v>45659</v>
      </c>
      <c r="C2734" s="16">
        <v>45622</v>
      </c>
      <c r="D2734" s="15" t="s">
        <v>128</v>
      </c>
      <c r="E2734" s="15" t="s">
        <v>129</v>
      </c>
      <c r="G2734" s="15" t="s">
        <v>1377</v>
      </c>
      <c r="H2734" s="15" t="s">
        <v>954</v>
      </c>
      <c r="I2734" s="15" t="s">
        <v>955</v>
      </c>
      <c r="J2734" s="8" t="str">
        <f t="shared" si="261"/>
        <v>RIV-</v>
      </c>
      <c r="K2734" s="15" t="s">
        <v>10</v>
      </c>
      <c r="L2734" s="46">
        <v>12000</v>
      </c>
      <c r="M2734" s="15" t="s">
        <v>1472</v>
      </c>
      <c r="N2734" s="15" t="s">
        <v>11</v>
      </c>
      <c r="O2734" s="49">
        <v>7.0099999999999996E-2</v>
      </c>
      <c r="P2734" s="9">
        <f t="shared" si="257"/>
        <v>841.2</v>
      </c>
      <c r="Q2734" s="10">
        <f t="shared" si="258"/>
        <v>7.3003400000000003</v>
      </c>
      <c r="R2734" s="10">
        <f t="shared" si="259"/>
        <v>9.5999999999999992E-3</v>
      </c>
      <c r="S2734" s="11">
        <f t="shared" si="260"/>
        <v>115.2</v>
      </c>
      <c r="T2734" s="10" t="s">
        <v>349</v>
      </c>
      <c r="U2734" s="15" t="s">
        <v>132</v>
      </c>
    </row>
    <row r="2735" spans="1:21">
      <c r="A2735" s="15" t="s">
        <v>1380</v>
      </c>
      <c r="B2735" s="16">
        <v>45659</v>
      </c>
      <c r="C2735" s="16">
        <v>45636</v>
      </c>
      <c r="D2735" s="15" t="s">
        <v>128</v>
      </c>
      <c r="E2735" s="15" t="s">
        <v>129</v>
      </c>
      <c r="G2735" s="15" t="s">
        <v>1377</v>
      </c>
      <c r="H2735" s="15" t="s">
        <v>954</v>
      </c>
      <c r="I2735" s="15" t="s">
        <v>955</v>
      </c>
      <c r="J2735" s="8" t="str">
        <f t="shared" si="261"/>
        <v>RIV-</v>
      </c>
      <c r="K2735" s="15" t="s">
        <v>10</v>
      </c>
      <c r="L2735" s="46">
        <v>6500</v>
      </c>
      <c r="M2735" s="15" t="s">
        <v>1472</v>
      </c>
      <c r="N2735" s="15" t="s">
        <v>11</v>
      </c>
      <c r="O2735" s="49">
        <v>7.0099999999999996E-2</v>
      </c>
      <c r="P2735" s="9">
        <f t="shared" si="257"/>
        <v>455.65</v>
      </c>
      <c r="Q2735" s="10">
        <f t="shared" si="258"/>
        <v>7.3003400000000003</v>
      </c>
      <c r="R2735" s="10">
        <f t="shared" si="259"/>
        <v>9.5999999999999992E-3</v>
      </c>
      <c r="S2735" s="11">
        <f t="shared" si="260"/>
        <v>62.4</v>
      </c>
      <c r="T2735" s="10" t="s">
        <v>349</v>
      </c>
      <c r="U2735" s="15" t="s">
        <v>132</v>
      </c>
    </row>
    <row r="2736" spans="1:21">
      <c r="A2736" s="15" t="s">
        <v>1385</v>
      </c>
      <c r="B2736" s="16">
        <v>45659</v>
      </c>
      <c r="C2736" s="16">
        <v>45643</v>
      </c>
      <c r="D2736" s="15" t="s">
        <v>128</v>
      </c>
      <c r="E2736" s="15" t="s">
        <v>129</v>
      </c>
      <c r="G2736" s="15" t="s">
        <v>1377</v>
      </c>
      <c r="H2736" s="15" t="s">
        <v>950</v>
      </c>
      <c r="I2736" s="15" t="s">
        <v>951</v>
      </c>
      <c r="J2736" s="8" t="str">
        <f t="shared" si="261"/>
        <v>RIV-</v>
      </c>
      <c r="K2736" s="15" t="s">
        <v>10</v>
      </c>
      <c r="L2736" s="46">
        <v>2050</v>
      </c>
      <c r="M2736" s="15" t="s">
        <v>1472</v>
      </c>
      <c r="N2736" s="15" t="s">
        <v>11</v>
      </c>
      <c r="O2736" s="49">
        <v>0.1016</v>
      </c>
      <c r="P2736" s="9">
        <f t="shared" si="257"/>
        <v>208.28</v>
      </c>
      <c r="Q2736" s="10">
        <f t="shared" si="258"/>
        <v>7.3003400000000003</v>
      </c>
      <c r="R2736" s="10">
        <f t="shared" si="259"/>
        <v>1.3899999999999999E-2</v>
      </c>
      <c r="S2736" s="11">
        <f t="shared" si="260"/>
        <v>28.5</v>
      </c>
      <c r="T2736" s="10" t="s">
        <v>349</v>
      </c>
      <c r="U2736" s="15" t="s">
        <v>132</v>
      </c>
    </row>
    <row r="2737" spans="1:21">
      <c r="A2737" s="15" t="s">
        <v>952</v>
      </c>
      <c r="B2737" s="16">
        <v>45659</v>
      </c>
      <c r="C2737" s="16">
        <v>45644</v>
      </c>
      <c r="D2737" s="15" t="s">
        <v>128</v>
      </c>
      <c r="E2737" s="15" t="s">
        <v>129</v>
      </c>
      <c r="G2737" s="15" t="s">
        <v>1377</v>
      </c>
      <c r="H2737" s="15" t="s">
        <v>950</v>
      </c>
      <c r="I2737" s="15" t="s">
        <v>951</v>
      </c>
      <c r="J2737" s="8" t="str">
        <f t="shared" si="261"/>
        <v>RIV-</v>
      </c>
      <c r="K2737" s="15" t="s">
        <v>10</v>
      </c>
      <c r="L2737" s="46">
        <v>6600</v>
      </c>
      <c r="M2737" s="15" t="s">
        <v>1472</v>
      </c>
      <c r="N2737" s="15" t="s">
        <v>11</v>
      </c>
      <c r="O2737" s="49">
        <v>0.1016</v>
      </c>
      <c r="P2737" s="9">
        <f t="shared" si="257"/>
        <v>670.56</v>
      </c>
      <c r="Q2737" s="10">
        <f t="shared" si="258"/>
        <v>7.3003400000000003</v>
      </c>
      <c r="R2737" s="10">
        <f t="shared" si="259"/>
        <v>1.3899999999999999E-2</v>
      </c>
      <c r="S2737" s="11">
        <f t="shared" si="260"/>
        <v>91.74</v>
      </c>
      <c r="T2737" s="10" t="s">
        <v>349</v>
      </c>
      <c r="U2737" s="15" t="s">
        <v>132</v>
      </c>
    </row>
    <row r="2738" spans="1:21">
      <c r="A2738" s="15" t="s">
        <v>1384</v>
      </c>
      <c r="B2738" s="16">
        <v>45659</v>
      </c>
      <c r="C2738" s="16">
        <v>45646</v>
      </c>
      <c r="D2738" s="15" t="s">
        <v>128</v>
      </c>
      <c r="E2738" s="15" t="s">
        <v>129</v>
      </c>
      <c r="G2738" s="15" t="s">
        <v>1377</v>
      </c>
      <c r="H2738" s="15" t="s">
        <v>950</v>
      </c>
      <c r="I2738" s="15" t="s">
        <v>951</v>
      </c>
      <c r="J2738" s="8" t="str">
        <f t="shared" si="261"/>
        <v>RIV-</v>
      </c>
      <c r="K2738" s="15" t="s">
        <v>10</v>
      </c>
      <c r="L2738" s="46">
        <v>2100</v>
      </c>
      <c r="M2738" s="15" t="s">
        <v>1472</v>
      </c>
      <c r="N2738" s="15" t="s">
        <v>11</v>
      </c>
      <c r="O2738" s="49">
        <v>0.1016</v>
      </c>
      <c r="P2738" s="9">
        <f t="shared" si="257"/>
        <v>213.36</v>
      </c>
      <c r="Q2738" s="10">
        <f t="shared" si="258"/>
        <v>7.3003400000000003</v>
      </c>
      <c r="R2738" s="10">
        <f t="shared" si="259"/>
        <v>1.3899999999999999E-2</v>
      </c>
      <c r="S2738" s="11">
        <f t="shared" si="260"/>
        <v>29.19</v>
      </c>
      <c r="T2738" s="10" t="s">
        <v>349</v>
      </c>
      <c r="U2738" s="15" t="s">
        <v>132</v>
      </c>
    </row>
    <row r="2739" spans="1:21">
      <c r="A2739" s="15" t="s">
        <v>1395</v>
      </c>
      <c r="B2739" s="16">
        <v>45659</v>
      </c>
      <c r="C2739" s="16">
        <v>45610</v>
      </c>
      <c r="D2739" s="15" t="s">
        <v>143</v>
      </c>
      <c r="E2739" s="15" t="s">
        <v>144</v>
      </c>
      <c r="G2739" s="15" t="s">
        <v>1396</v>
      </c>
      <c r="H2739" s="15" t="s">
        <v>1393</v>
      </c>
      <c r="I2739" s="15" t="s">
        <v>1394</v>
      </c>
      <c r="J2739" s="8" t="str">
        <f t="shared" si="261"/>
        <v>SHDL</v>
      </c>
      <c r="K2739" s="15" t="s">
        <v>10</v>
      </c>
      <c r="L2739" s="46">
        <v>2000</v>
      </c>
      <c r="M2739" s="15" t="s">
        <v>1472</v>
      </c>
      <c r="N2739" s="15" t="s">
        <v>11</v>
      </c>
      <c r="O2739" s="49">
        <v>7.2710999999999997</v>
      </c>
      <c r="P2739" s="9">
        <f t="shared" si="257"/>
        <v>14542.2</v>
      </c>
      <c r="Q2739" s="10">
        <f t="shared" si="258"/>
        <v>7.3003400000000003</v>
      </c>
      <c r="R2739" s="10">
        <f t="shared" si="259"/>
        <v>0.996</v>
      </c>
      <c r="S2739" s="11">
        <f t="shared" si="260"/>
        <v>1992</v>
      </c>
      <c r="T2739" s="10" t="s">
        <v>349</v>
      </c>
      <c r="U2739" s="15" t="s">
        <v>722</v>
      </c>
    </row>
    <row r="2740" spans="1:21">
      <c r="A2740" s="15" t="s">
        <v>1274</v>
      </c>
      <c r="B2740" s="16">
        <v>45659</v>
      </c>
      <c r="C2740" s="16">
        <v>45576</v>
      </c>
      <c r="D2740" s="15" t="s">
        <v>94</v>
      </c>
      <c r="E2740" s="15" t="s">
        <v>95</v>
      </c>
      <c r="G2740" s="15" t="s">
        <v>1451</v>
      </c>
      <c r="H2740" s="15" t="s">
        <v>1272</v>
      </c>
      <c r="I2740" s="15" t="s">
        <v>1273</v>
      </c>
      <c r="J2740" s="8" t="str">
        <f t="shared" si="261"/>
        <v>SKU-</v>
      </c>
      <c r="K2740" s="15" t="s">
        <v>98</v>
      </c>
      <c r="L2740" s="46">
        <v>800</v>
      </c>
      <c r="M2740" s="15" t="s">
        <v>1472</v>
      </c>
      <c r="N2740" s="15" t="s">
        <v>11</v>
      </c>
      <c r="O2740" s="49">
        <v>4.91</v>
      </c>
      <c r="P2740" s="9">
        <f t="shared" si="257"/>
        <v>3928</v>
      </c>
      <c r="Q2740" s="10">
        <f t="shared" si="258"/>
        <v>7.3003400000000003</v>
      </c>
      <c r="R2740" s="10">
        <f t="shared" si="259"/>
        <v>0.67259999999999998</v>
      </c>
      <c r="S2740" s="11">
        <f t="shared" si="260"/>
        <v>538.08000000000004</v>
      </c>
      <c r="T2740" s="10" t="s">
        <v>349</v>
      </c>
      <c r="U2740" s="15" t="s">
        <v>2</v>
      </c>
    </row>
    <row r="2741" spans="1:21">
      <c r="A2741" s="15" t="s">
        <v>1392</v>
      </c>
      <c r="B2741" s="16">
        <v>45659</v>
      </c>
      <c r="C2741" s="16">
        <v>45609</v>
      </c>
      <c r="D2741" s="15" t="s">
        <v>143</v>
      </c>
      <c r="E2741" s="15" t="s">
        <v>144</v>
      </c>
      <c r="G2741" s="15" t="s">
        <v>1389</v>
      </c>
      <c r="H2741" s="15" t="s">
        <v>939</v>
      </c>
      <c r="I2741" s="15" t="s">
        <v>940</v>
      </c>
      <c r="J2741" s="8" t="str">
        <f t="shared" si="261"/>
        <v>WHR-</v>
      </c>
      <c r="K2741" s="15" t="s">
        <v>10</v>
      </c>
      <c r="L2741" s="46">
        <v>4000</v>
      </c>
      <c r="M2741" s="15" t="s">
        <v>1472</v>
      </c>
      <c r="N2741" s="15" t="s">
        <v>11</v>
      </c>
      <c r="O2741" s="49">
        <v>6.2E-2</v>
      </c>
      <c r="P2741" s="9">
        <f t="shared" si="257"/>
        <v>248</v>
      </c>
      <c r="Q2741" s="10">
        <f t="shared" si="258"/>
        <v>7.3003400000000003</v>
      </c>
      <c r="R2741" s="10">
        <f t="shared" si="259"/>
        <v>8.5000000000000006E-3</v>
      </c>
      <c r="S2741" s="11">
        <f t="shared" si="260"/>
        <v>34</v>
      </c>
      <c r="T2741" s="10" t="s">
        <v>349</v>
      </c>
      <c r="U2741" s="15" t="s">
        <v>248</v>
      </c>
    </row>
    <row r="2742" spans="1:21">
      <c r="A2742" s="15" t="s">
        <v>1391</v>
      </c>
      <c r="B2742" s="16">
        <v>45659</v>
      </c>
      <c r="C2742" s="16">
        <v>45622</v>
      </c>
      <c r="D2742" s="15" t="s">
        <v>143</v>
      </c>
      <c r="E2742" s="15" t="s">
        <v>144</v>
      </c>
      <c r="G2742" s="15" t="s">
        <v>1389</v>
      </c>
      <c r="H2742" s="15" t="s">
        <v>939</v>
      </c>
      <c r="I2742" s="15" t="s">
        <v>940</v>
      </c>
      <c r="J2742" s="8" t="str">
        <f t="shared" si="261"/>
        <v>WHR-</v>
      </c>
      <c r="K2742" s="15" t="s">
        <v>10</v>
      </c>
      <c r="L2742" s="46">
        <v>2000</v>
      </c>
      <c r="M2742" s="15" t="s">
        <v>1472</v>
      </c>
      <c r="N2742" s="15" t="s">
        <v>11</v>
      </c>
      <c r="O2742" s="49">
        <v>6.2E-2</v>
      </c>
      <c r="P2742" s="9">
        <f t="shared" si="257"/>
        <v>124</v>
      </c>
      <c r="Q2742" s="10">
        <f t="shared" si="258"/>
        <v>7.3003400000000003</v>
      </c>
      <c r="R2742" s="10">
        <f t="shared" si="259"/>
        <v>8.5000000000000006E-3</v>
      </c>
      <c r="S2742" s="11">
        <f t="shared" si="260"/>
        <v>17</v>
      </c>
      <c r="T2742" s="10" t="s">
        <v>349</v>
      </c>
      <c r="U2742" s="15" t="s">
        <v>248</v>
      </c>
    </row>
    <row r="2743" spans="1:21">
      <c r="A2743" s="15" t="s">
        <v>1390</v>
      </c>
      <c r="B2743" s="16">
        <v>45659</v>
      </c>
      <c r="C2743" s="16">
        <v>45643</v>
      </c>
      <c r="D2743" s="15" t="s">
        <v>143</v>
      </c>
      <c r="E2743" s="15" t="s">
        <v>144</v>
      </c>
      <c r="G2743" s="15" t="s">
        <v>1389</v>
      </c>
      <c r="H2743" s="15" t="s">
        <v>939</v>
      </c>
      <c r="I2743" s="15" t="s">
        <v>940</v>
      </c>
      <c r="J2743" s="8" t="str">
        <f t="shared" si="261"/>
        <v>WHR-</v>
      </c>
      <c r="K2743" s="15" t="s">
        <v>10</v>
      </c>
      <c r="L2743" s="46">
        <v>2000</v>
      </c>
      <c r="M2743" s="15" t="s">
        <v>1472</v>
      </c>
      <c r="N2743" s="15" t="s">
        <v>11</v>
      </c>
      <c r="O2743" s="49">
        <v>6.2E-2</v>
      </c>
      <c r="P2743" s="9">
        <f t="shared" si="257"/>
        <v>124</v>
      </c>
      <c r="Q2743" s="10">
        <f t="shared" si="258"/>
        <v>7.3003400000000003</v>
      </c>
      <c r="R2743" s="10">
        <f t="shared" si="259"/>
        <v>8.5000000000000006E-3</v>
      </c>
      <c r="S2743" s="11">
        <f t="shared" si="260"/>
        <v>17</v>
      </c>
      <c r="T2743" s="10" t="s">
        <v>349</v>
      </c>
      <c r="U2743" s="15" t="s">
        <v>248</v>
      </c>
    </row>
    <row r="2744" spans="1:21">
      <c r="A2744" s="15" t="s">
        <v>1399</v>
      </c>
      <c r="B2744" s="16">
        <v>45659</v>
      </c>
      <c r="C2744" s="16">
        <v>45643</v>
      </c>
      <c r="D2744" s="15" t="s">
        <v>143</v>
      </c>
      <c r="E2744" s="15" t="s">
        <v>144</v>
      </c>
      <c r="G2744" s="15" t="s">
        <v>1396</v>
      </c>
      <c r="H2744" s="15" t="s">
        <v>1397</v>
      </c>
      <c r="I2744" s="15" t="s">
        <v>1398</v>
      </c>
      <c r="J2744" s="8" t="str">
        <f t="shared" si="261"/>
        <v>WHR-</v>
      </c>
      <c r="K2744" s="15" t="s">
        <v>10</v>
      </c>
      <c r="L2744" s="46">
        <v>2500</v>
      </c>
      <c r="M2744" s="15" t="s">
        <v>1472</v>
      </c>
      <c r="N2744" s="15" t="s">
        <v>11</v>
      </c>
      <c r="O2744" s="49">
        <v>8.9499999999999996E-2</v>
      </c>
      <c r="P2744" s="9">
        <f t="shared" si="257"/>
        <v>223.75</v>
      </c>
      <c r="Q2744" s="10">
        <f t="shared" si="258"/>
        <v>7.3003400000000003</v>
      </c>
      <c r="R2744" s="10">
        <f t="shared" si="259"/>
        <v>1.23E-2</v>
      </c>
      <c r="S2744" s="11">
        <f t="shared" si="260"/>
        <v>30.75</v>
      </c>
      <c r="T2744" s="10" t="s">
        <v>349</v>
      </c>
      <c r="U2744" s="15" t="s">
        <v>248</v>
      </c>
    </row>
    <row r="2745" spans="1:21">
      <c r="A2745" s="15" t="s">
        <v>1400</v>
      </c>
      <c r="B2745" s="16">
        <v>45659</v>
      </c>
      <c r="C2745" s="16">
        <v>45644</v>
      </c>
      <c r="D2745" s="15" t="s">
        <v>143</v>
      </c>
      <c r="E2745" s="15" t="s">
        <v>144</v>
      </c>
      <c r="G2745" s="15" t="s">
        <v>1396</v>
      </c>
      <c r="H2745" s="15" t="s">
        <v>1397</v>
      </c>
      <c r="I2745" s="15" t="s">
        <v>1398</v>
      </c>
      <c r="J2745" s="8" t="str">
        <f t="shared" si="261"/>
        <v>WHR-</v>
      </c>
      <c r="K2745" s="15" t="s">
        <v>10</v>
      </c>
      <c r="L2745" s="46">
        <v>9000</v>
      </c>
      <c r="M2745" s="15" t="s">
        <v>1472</v>
      </c>
      <c r="N2745" s="15" t="s">
        <v>11</v>
      </c>
      <c r="O2745" s="49">
        <v>8.9499999999999996E-2</v>
      </c>
      <c r="P2745" s="9">
        <f t="shared" si="257"/>
        <v>805.5</v>
      </c>
      <c r="Q2745" s="10">
        <f t="shared" si="258"/>
        <v>7.3003400000000003</v>
      </c>
      <c r="R2745" s="10">
        <f t="shared" si="259"/>
        <v>1.23E-2</v>
      </c>
      <c r="S2745" s="11">
        <f t="shared" si="260"/>
        <v>110.7</v>
      </c>
      <c r="T2745" s="10" t="s">
        <v>349</v>
      </c>
      <c r="U2745" s="15" t="s">
        <v>248</v>
      </c>
    </row>
    <row r="2746" spans="1:21">
      <c r="A2746" s="15" t="s">
        <v>1401</v>
      </c>
      <c r="B2746" s="16">
        <v>45659</v>
      </c>
      <c r="C2746" s="16">
        <v>45609</v>
      </c>
      <c r="D2746" s="15" t="s">
        <v>143</v>
      </c>
      <c r="E2746" s="15" t="s">
        <v>144</v>
      </c>
      <c r="G2746" s="15" t="s">
        <v>1396</v>
      </c>
      <c r="H2746" s="15" t="s">
        <v>245</v>
      </c>
      <c r="I2746" s="15" t="s">
        <v>246</v>
      </c>
      <c r="J2746" s="8" t="str">
        <f t="shared" si="261"/>
        <v>WHR-</v>
      </c>
      <c r="K2746" s="15" t="s">
        <v>10</v>
      </c>
      <c r="L2746" s="46">
        <v>2300</v>
      </c>
      <c r="M2746" s="15" t="s">
        <v>1472</v>
      </c>
      <c r="N2746" s="15" t="s">
        <v>11</v>
      </c>
      <c r="O2746" s="49">
        <v>0.1096</v>
      </c>
      <c r="P2746" s="9">
        <f t="shared" si="257"/>
        <v>252.08</v>
      </c>
      <c r="Q2746" s="10">
        <f t="shared" si="258"/>
        <v>7.3003400000000003</v>
      </c>
      <c r="R2746" s="10">
        <f t="shared" si="259"/>
        <v>1.4999999999999999E-2</v>
      </c>
      <c r="S2746" s="11">
        <f t="shared" si="260"/>
        <v>34.5</v>
      </c>
      <c r="T2746" s="10" t="s">
        <v>349</v>
      </c>
      <c r="U2746" s="15" t="s">
        <v>248</v>
      </c>
    </row>
    <row r="2747" spans="1:21">
      <c r="A2747" s="15" t="s">
        <v>1388</v>
      </c>
      <c r="B2747" s="16">
        <v>45659</v>
      </c>
      <c r="C2747" s="16">
        <v>45629</v>
      </c>
      <c r="D2747" s="15" t="s">
        <v>143</v>
      </c>
      <c r="E2747" s="15" t="s">
        <v>144</v>
      </c>
      <c r="G2747" s="15" t="s">
        <v>1389</v>
      </c>
      <c r="H2747" s="15" t="s">
        <v>1386</v>
      </c>
      <c r="I2747" s="15" t="s">
        <v>1387</v>
      </c>
      <c r="J2747" s="8" t="str">
        <f t="shared" si="261"/>
        <v>WHR-</v>
      </c>
      <c r="K2747" s="15" t="s">
        <v>10</v>
      </c>
      <c r="L2747" s="46">
        <v>500</v>
      </c>
      <c r="M2747" s="15" t="s">
        <v>1472</v>
      </c>
      <c r="N2747" s="15" t="s">
        <v>11</v>
      </c>
      <c r="O2747" s="49">
        <v>0.14000000000000001</v>
      </c>
      <c r="P2747" s="9">
        <f t="shared" si="257"/>
        <v>70</v>
      </c>
      <c r="Q2747" s="10">
        <f t="shared" si="258"/>
        <v>7.3003400000000003</v>
      </c>
      <c r="R2747" s="10">
        <f t="shared" si="259"/>
        <v>1.9199999999999998E-2</v>
      </c>
      <c r="S2747" s="11">
        <f t="shared" si="260"/>
        <v>9.6</v>
      </c>
      <c r="T2747" s="10" t="s">
        <v>349</v>
      </c>
      <c r="U2747" s="15" t="s">
        <v>248</v>
      </c>
    </row>
    <row r="2748" spans="1:21">
      <c r="A2748" s="15" t="s">
        <v>1414</v>
      </c>
      <c r="B2748" s="16">
        <v>45659</v>
      </c>
      <c r="C2748" s="16">
        <v>45639</v>
      </c>
      <c r="D2748" s="15" t="s">
        <v>569</v>
      </c>
      <c r="E2748" s="15" t="s">
        <v>570</v>
      </c>
      <c r="G2748" s="15" t="s">
        <v>1403</v>
      </c>
      <c r="H2748" s="15" t="s">
        <v>1412</v>
      </c>
      <c r="I2748" s="15" t="s">
        <v>1413</v>
      </c>
      <c r="J2748" s="8" t="str">
        <f t="shared" si="261"/>
        <v>WHR-</v>
      </c>
      <c r="K2748" s="15" t="s">
        <v>10</v>
      </c>
      <c r="L2748" s="46">
        <v>2560</v>
      </c>
      <c r="M2748" s="15" t="s">
        <v>1472</v>
      </c>
      <c r="N2748" s="15" t="s">
        <v>11</v>
      </c>
      <c r="O2748" s="49">
        <v>0.1176</v>
      </c>
      <c r="P2748" s="9">
        <f t="shared" si="257"/>
        <v>301.06</v>
      </c>
      <c r="Q2748" s="10">
        <f t="shared" si="258"/>
        <v>7.3003400000000003</v>
      </c>
      <c r="R2748" s="10">
        <f t="shared" si="259"/>
        <v>1.61E-2</v>
      </c>
      <c r="S2748" s="11">
        <f t="shared" si="260"/>
        <v>41.22</v>
      </c>
      <c r="T2748" s="10" t="s">
        <v>349</v>
      </c>
      <c r="U2748" s="15" t="s">
        <v>248</v>
      </c>
    </row>
    <row r="2749" spans="1:21">
      <c r="A2749" s="15" t="s">
        <v>1402</v>
      </c>
      <c r="B2749" s="16">
        <v>45659</v>
      </c>
      <c r="C2749" s="16">
        <v>45644</v>
      </c>
      <c r="D2749" s="15" t="s">
        <v>569</v>
      </c>
      <c r="E2749" s="15" t="s">
        <v>570</v>
      </c>
      <c r="G2749" s="15" t="s">
        <v>1403</v>
      </c>
      <c r="H2749" s="15" t="s">
        <v>772</v>
      </c>
      <c r="I2749" s="15" t="s">
        <v>773</v>
      </c>
      <c r="J2749" s="8" t="str">
        <f t="shared" si="261"/>
        <v>WHR-</v>
      </c>
      <c r="K2749" s="15" t="s">
        <v>10</v>
      </c>
      <c r="L2749" s="46">
        <v>2100</v>
      </c>
      <c r="M2749" s="15" t="s">
        <v>1472</v>
      </c>
      <c r="N2749" s="15" t="s">
        <v>11</v>
      </c>
      <c r="O2749" s="49">
        <v>0.441</v>
      </c>
      <c r="P2749" s="9">
        <f t="shared" si="257"/>
        <v>926.1</v>
      </c>
      <c r="Q2749" s="10">
        <f t="shared" si="258"/>
        <v>7.3003400000000003</v>
      </c>
      <c r="R2749" s="10">
        <f t="shared" si="259"/>
        <v>6.0400000000000002E-2</v>
      </c>
      <c r="S2749" s="11">
        <f t="shared" si="260"/>
        <v>126.84</v>
      </c>
      <c r="T2749" s="10" t="s">
        <v>349</v>
      </c>
      <c r="U2749" s="15" t="s">
        <v>248</v>
      </c>
    </row>
  </sheetData>
  <autoFilter ref="A1:V2749" xr:uid="{00000000-0001-0000-0000-000000000000}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49"/>
  <sheetViews>
    <sheetView workbookViewId="0">
      <selection activeCell="D11" sqref="D11"/>
    </sheetView>
  </sheetViews>
  <sheetFormatPr defaultColWidth="9.109375" defaultRowHeight="13.2"/>
  <cols>
    <col min="1" max="1" width="9.109375" style="31"/>
    <col min="2" max="2" width="12.88671875" style="31" customWidth="1"/>
    <col min="3" max="3" width="9.88671875" style="31" bestFit="1" customWidth="1"/>
    <col min="4" max="4" width="10.44140625" style="31" customWidth="1"/>
    <col min="5" max="6" width="9.109375" style="31"/>
    <col min="7" max="7" width="9.109375" style="40"/>
    <col min="8" max="8" width="9.109375" style="31"/>
    <col min="9" max="9" width="13" style="31" customWidth="1"/>
    <col min="10" max="12" width="9.109375" style="31"/>
    <col min="13" max="13" width="10" style="52" customWidth="1"/>
    <col min="14" max="15" width="9.109375" style="31"/>
    <col min="16" max="16" width="12.33203125" style="53" customWidth="1"/>
    <col min="17" max="17" width="16.44140625" style="31" customWidth="1"/>
    <col min="18" max="19" width="9.33203125" style="31" hidden="1" customWidth="1"/>
    <col min="20" max="20" width="10.44140625" style="31" hidden="1" customWidth="1"/>
    <col min="21" max="22" width="0" style="31" hidden="1" customWidth="1"/>
    <col min="23" max="23" width="14.44140625" style="58" customWidth="1"/>
    <col min="24" max="24" width="11.33203125" style="41" bestFit="1" customWidth="1"/>
    <col min="25" max="16384" width="9.109375" style="31"/>
  </cols>
  <sheetData>
    <row r="1" spans="1:25" s="28" customFormat="1" ht="36" customHeight="1">
      <c r="A1" s="68" t="s">
        <v>5598</v>
      </c>
      <c r="B1" s="21" t="s">
        <v>2266</v>
      </c>
      <c r="C1" s="22" t="s">
        <v>1453</v>
      </c>
      <c r="D1" s="22" t="s">
        <v>1454</v>
      </c>
      <c r="E1" s="21" t="s">
        <v>2267</v>
      </c>
      <c r="F1" s="21" t="s">
        <v>2268</v>
      </c>
      <c r="G1" s="23" t="s">
        <v>1457</v>
      </c>
      <c r="H1" s="21" t="s">
        <v>1458</v>
      </c>
      <c r="I1" s="21" t="s">
        <v>1459</v>
      </c>
      <c r="J1" s="21" t="s">
        <v>1460</v>
      </c>
      <c r="K1" s="21" t="s">
        <v>2269</v>
      </c>
      <c r="L1" s="21" t="s">
        <v>1462</v>
      </c>
      <c r="M1" s="51" t="s">
        <v>1463</v>
      </c>
      <c r="N1" s="21" t="s">
        <v>1464</v>
      </c>
      <c r="O1" s="24" t="s">
        <v>1465</v>
      </c>
      <c r="P1" s="55" t="s">
        <v>1466</v>
      </c>
      <c r="Q1" s="25" t="s">
        <v>1467</v>
      </c>
      <c r="R1" s="24" t="s">
        <v>1468</v>
      </c>
      <c r="S1" s="26" t="s">
        <v>1469</v>
      </c>
      <c r="T1" s="27" t="s">
        <v>1470</v>
      </c>
      <c r="U1" s="28" t="s">
        <v>1471</v>
      </c>
      <c r="W1" s="56" t="s">
        <v>2270</v>
      </c>
      <c r="X1" s="29" t="s">
        <v>2271</v>
      </c>
      <c r="Y1" s="30"/>
    </row>
    <row r="2" spans="1:25" s="39" customFormat="1">
      <c r="A2" s="34" t="str">
        <f t="shared" ref="A2:A65" si="0">+TEXT(C2,"YYYY")&amp;"-"&amp;TEXT(C2,"M")</f>
        <v>2025-1</v>
      </c>
      <c r="B2" s="31" t="s">
        <v>1270</v>
      </c>
      <c r="C2" s="32">
        <v>45663</v>
      </c>
      <c r="D2" s="32">
        <v>45576</v>
      </c>
      <c r="E2" s="31" t="s">
        <v>94</v>
      </c>
      <c r="F2" s="31" t="s">
        <v>95</v>
      </c>
      <c r="G2" s="33"/>
      <c r="H2" s="31" t="s">
        <v>1271</v>
      </c>
      <c r="I2" s="31" t="s">
        <v>1268</v>
      </c>
      <c r="J2" s="31" t="s">
        <v>1269</v>
      </c>
      <c r="K2" s="34" t="str">
        <f t="shared" ref="K2:K65" si="1">+LEFT(V2,4)</f>
        <v>SKU-</v>
      </c>
      <c r="L2" s="31" t="s">
        <v>98</v>
      </c>
      <c r="M2" s="52">
        <v>1000</v>
      </c>
      <c r="N2" s="31" t="s">
        <v>1472</v>
      </c>
      <c r="O2" s="31" t="s">
        <v>11</v>
      </c>
      <c r="P2" s="53">
        <v>4.3499999999999996</v>
      </c>
      <c r="Q2" s="35">
        <f t="shared" ref="Q2:Q65" si="2">ROUND(P2*M2,2)</f>
        <v>4350</v>
      </c>
      <c r="R2" s="36">
        <f t="shared" ref="R2:R65" si="3">IF(O2="HKD",7.8,IF(O2="CNY",7.30034,1))</f>
        <v>7.3003400000000003</v>
      </c>
      <c r="S2" s="36">
        <f t="shared" ref="S2:S65" si="4">+ROUND(P2/R2,4)</f>
        <v>0.59589999999999999</v>
      </c>
      <c r="T2" s="37">
        <f t="shared" ref="T2:T65" si="5">ROUND(S2*M2,2)</f>
        <v>595.9</v>
      </c>
      <c r="U2" s="36" t="s">
        <v>349</v>
      </c>
      <c r="V2" s="31" t="s">
        <v>2</v>
      </c>
      <c r="W2" s="57">
        <v>7.1879</v>
      </c>
      <c r="X2" s="38">
        <f t="shared" ref="X2:X65" si="6">IF(O2="CNY",P2/W2*M2,1)</f>
        <v>605.18371151518522</v>
      </c>
    </row>
    <row r="3" spans="1:25" s="39" customFormat="1">
      <c r="A3" s="34" t="str">
        <f t="shared" si="0"/>
        <v>2025-1</v>
      </c>
      <c r="B3" s="31" t="s">
        <v>116</v>
      </c>
      <c r="C3" s="32">
        <v>45678</v>
      </c>
      <c r="D3" s="32">
        <v>45677</v>
      </c>
      <c r="E3" s="31" t="s">
        <v>101</v>
      </c>
      <c r="F3" s="31" t="s">
        <v>102</v>
      </c>
      <c r="G3" s="33"/>
      <c r="H3" s="31" t="s">
        <v>117</v>
      </c>
      <c r="I3" s="31" t="s">
        <v>114</v>
      </c>
      <c r="J3" s="31" t="s">
        <v>115</v>
      </c>
      <c r="K3" s="34" t="str">
        <f t="shared" si="1"/>
        <v>STKR</v>
      </c>
      <c r="L3" s="31" t="s">
        <v>10</v>
      </c>
      <c r="M3" s="52">
        <v>5000</v>
      </c>
      <c r="N3" s="31" t="s">
        <v>1472</v>
      </c>
      <c r="O3" s="31" t="s">
        <v>11</v>
      </c>
      <c r="P3" s="53">
        <v>2.5000000000000001E-2</v>
      </c>
      <c r="Q3" s="35">
        <f t="shared" si="2"/>
        <v>125</v>
      </c>
      <c r="R3" s="36">
        <f t="shared" si="3"/>
        <v>7.3003400000000003</v>
      </c>
      <c r="S3" s="36">
        <f t="shared" si="4"/>
        <v>3.3999999999999998E-3</v>
      </c>
      <c r="T3" s="37">
        <f t="shared" si="5"/>
        <v>17</v>
      </c>
      <c r="U3" s="36" t="s">
        <v>349</v>
      </c>
      <c r="V3" s="31" t="s">
        <v>18</v>
      </c>
      <c r="W3" s="57">
        <v>7.1879</v>
      </c>
      <c r="X3" s="38">
        <f t="shared" si="6"/>
        <v>17.390336537792681</v>
      </c>
    </row>
    <row r="4" spans="1:25" s="39" customFormat="1">
      <c r="A4" s="34" t="str">
        <f t="shared" si="0"/>
        <v>2025-1</v>
      </c>
      <c r="B4" s="31" t="s">
        <v>1135</v>
      </c>
      <c r="C4" s="32">
        <v>45663</v>
      </c>
      <c r="D4" s="32">
        <v>45643</v>
      </c>
      <c r="E4" s="31" t="s">
        <v>169</v>
      </c>
      <c r="F4" s="31" t="s">
        <v>170</v>
      </c>
      <c r="G4" s="33"/>
      <c r="H4" s="31" t="s">
        <v>1132</v>
      </c>
      <c r="I4" s="31" t="s">
        <v>1133</v>
      </c>
      <c r="J4" s="31" t="s">
        <v>1134</v>
      </c>
      <c r="K4" s="34" t="str">
        <f t="shared" si="1"/>
        <v>STKR</v>
      </c>
      <c r="L4" s="31" t="s">
        <v>10</v>
      </c>
      <c r="M4" s="52">
        <v>11300</v>
      </c>
      <c r="N4" s="31" t="s">
        <v>1472</v>
      </c>
      <c r="O4" s="31" t="s">
        <v>11</v>
      </c>
      <c r="P4" s="53">
        <v>2.5899999999999999E-2</v>
      </c>
      <c r="Q4" s="35">
        <f t="shared" si="2"/>
        <v>292.67</v>
      </c>
      <c r="R4" s="36">
        <f t="shared" si="3"/>
        <v>7.3003400000000003</v>
      </c>
      <c r="S4" s="36">
        <f t="shared" si="4"/>
        <v>3.5000000000000001E-3</v>
      </c>
      <c r="T4" s="37">
        <f t="shared" si="5"/>
        <v>39.549999999999997</v>
      </c>
      <c r="U4" s="36" t="s">
        <v>349</v>
      </c>
      <c r="V4" s="31" t="s">
        <v>18</v>
      </c>
      <c r="W4" s="57">
        <v>7.1879</v>
      </c>
      <c r="X4" s="38">
        <f t="shared" si="6"/>
        <v>40.717038356126267</v>
      </c>
    </row>
    <row r="5" spans="1:25">
      <c r="A5" s="34" t="str">
        <f t="shared" si="0"/>
        <v>2025-1</v>
      </c>
      <c r="B5" s="31" t="s">
        <v>16</v>
      </c>
      <c r="C5" s="32">
        <v>45680</v>
      </c>
      <c r="D5" s="32">
        <v>45671</v>
      </c>
      <c r="E5" s="31" t="s">
        <v>14</v>
      </c>
      <c r="F5" s="31" t="s">
        <v>15</v>
      </c>
      <c r="H5" s="31" t="s">
        <v>17</v>
      </c>
      <c r="I5" s="31" t="s">
        <v>12</v>
      </c>
      <c r="J5" s="31" t="s">
        <v>13</v>
      </c>
      <c r="K5" s="34" t="str">
        <f t="shared" si="1"/>
        <v>STKR</v>
      </c>
      <c r="L5" s="31" t="s">
        <v>10</v>
      </c>
      <c r="M5" s="52">
        <v>60000</v>
      </c>
      <c r="N5" s="31" t="s">
        <v>1472</v>
      </c>
      <c r="O5" s="31" t="s">
        <v>11</v>
      </c>
      <c r="P5" s="53">
        <v>2.8199999999999999E-2</v>
      </c>
      <c r="Q5" s="35">
        <f t="shared" si="2"/>
        <v>1692</v>
      </c>
      <c r="R5" s="36">
        <f t="shared" si="3"/>
        <v>7.3003400000000003</v>
      </c>
      <c r="S5" s="36">
        <f t="shared" si="4"/>
        <v>3.8999999999999998E-3</v>
      </c>
      <c r="T5" s="37">
        <f t="shared" si="5"/>
        <v>234</v>
      </c>
      <c r="U5" s="36" t="s">
        <v>349</v>
      </c>
      <c r="V5" s="31" t="s">
        <v>18</v>
      </c>
      <c r="W5" s="57">
        <v>7.1879</v>
      </c>
      <c r="X5" s="38">
        <f t="shared" si="6"/>
        <v>235.3955953755617</v>
      </c>
    </row>
    <row r="6" spans="1:25">
      <c r="A6" s="34" t="str">
        <f t="shared" si="0"/>
        <v>2025-1</v>
      </c>
      <c r="B6" s="31" t="s">
        <v>621</v>
      </c>
      <c r="C6" s="32">
        <v>45670</v>
      </c>
      <c r="D6" s="32">
        <v>45643</v>
      </c>
      <c r="E6" s="31" t="s">
        <v>169</v>
      </c>
      <c r="F6" s="31" t="s">
        <v>170</v>
      </c>
      <c r="H6" s="31" t="s">
        <v>618</v>
      </c>
      <c r="I6" s="31" t="s">
        <v>619</v>
      </c>
      <c r="J6" s="31" t="s">
        <v>620</v>
      </c>
      <c r="K6" s="34" t="str">
        <f t="shared" si="1"/>
        <v>STKR</v>
      </c>
      <c r="L6" s="31" t="s">
        <v>10</v>
      </c>
      <c r="M6" s="52">
        <v>3020</v>
      </c>
      <c r="N6" s="31" t="s">
        <v>1472</v>
      </c>
      <c r="O6" s="31" t="s">
        <v>11</v>
      </c>
      <c r="P6" s="53">
        <v>0.03</v>
      </c>
      <c r="Q6" s="35">
        <f t="shared" si="2"/>
        <v>90.6</v>
      </c>
      <c r="R6" s="36">
        <f t="shared" si="3"/>
        <v>7.3003400000000003</v>
      </c>
      <c r="S6" s="36">
        <f t="shared" si="4"/>
        <v>4.1000000000000003E-3</v>
      </c>
      <c r="T6" s="37">
        <f t="shared" si="5"/>
        <v>12.38</v>
      </c>
      <c r="U6" s="36" t="s">
        <v>349</v>
      </c>
      <c r="V6" s="31" t="s">
        <v>18</v>
      </c>
      <c r="W6" s="57">
        <v>7.1879</v>
      </c>
      <c r="X6" s="38">
        <f t="shared" si="6"/>
        <v>12.604515922592135</v>
      </c>
    </row>
    <row r="7" spans="1:25">
      <c r="A7" s="34" t="str">
        <f t="shared" si="0"/>
        <v>2025-1</v>
      </c>
      <c r="B7" s="31" t="s">
        <v>1138</v>
      </c>
      <c r="C7" s="32">
        <v>45663</v>
      </c>
      <c r="D7" s="32">
        <v>45643</v>
      </c>
      <c r="E7" s="31" t="s">
        <v>169</v>
      </c>
      <c r="F7" s="31" t="s">
        <v>170</v>
      </c>
      <c r="H7" s="31" t="s">
        <v>1132</v>
      </c>
      <c r="I7" s="31" t="s">
        <v>1136</v>
      </c>
      <c r="J7" s="31" t="s">
        <v>1137</v>
      </c>
      <c r="K7" s="34" t="str">
        <f t="shared" si="1"/>
        <v>STKR</v>
      </c>
      <c r="L7" s="31" t="s">
        <v>10</v>
      </c>
      <c r="M7" s="52">
        <v>1010</v>
      </c>
      <c r="N7" s="31" t="s">
        <v>1472</v>
      </c>
      <c r="O7" s="31" t="s">
        <v>11</v>
      </c>
      <c r="P7" s="53">
        <v>0.03</v>
      </c>
      <c r="Q7" s="35">
        <f t="shared" si="2"/>
        <v>30.3</v>
      </c>
      <c r="R7" s="36">
        <f t="shared" si="3"/>
        <v>7.3003400000000003</v>
      </c>
      <c r="S7" s="36">
        <f t="shared" si="4"/>
        <v>4.1000000000000003E-3</v>
      </c>
      <c r="T7" s="37">
        <f t="shared" si="5"/>
        <v>4.1399999999999997</v>
      </c>
      <c r="U7" s="36" t="s">
        <v>349</v>
      </c>
      <c r="V7" s="31" t="s">
        <v>18</v>
      </c>
      <c r="W7" s="57">
        <v>7.1879</v>
      </c>
      <c r="X7" s="38">
        <f t="shared" si="6"/>
        <v>4.2154175767609452</v>
      </c>
    </row>
    <row r="8" spans="1:25">
      <c r="A8" s="34" t="str">
        <f t="shared" si="0"/>
        <v>2025-1</v>
      </c>
      <c r="B8" s="31" t="s">
        <v>613</v>
      </c>
      <c r="C8" s="32">
        <v>45670</v>
      </c>
      <c r="D8" s="32">
        <v>45643</v>
      </c>
      <c r="E8" s="31" t="s">
        <v>101</v>
      </c>
      <c r="F8" s="31" t="s">
        <v>102</v>
      </c>
      <c r="H8" s="31" t="s">
        <v>614</v>
      </c>
      <c r="I8" s="31" t="s">
        <v>611</v>
      </c>
      <c r="J8" s="31" t="s">
        <v>612</v>
      </c>
      <c r="K8" s="34" t="str">
        <f t="shared" si="1"/>
        <v>STKR</v>
      </c>
      <c r="L8" s="31" t="s">
        <v>10</v>
      </c>
      <c r="M8" s="52">
        <v>1010</v>
      </c>
      <c r="N8" s="31" t="s">
        <v>1472</v>
      </c>
      <c r="O8" s="31" t="s">
        <v>11</v>
      </c>
      <c r="P8" s="53">
        <v>0.03</v>
      </c>
      <c r="Q8" s="35">
        <f t="shared" si="2"/>
        <v>30.3</v>
      </c>
      <c r="R8" s="36">
        <f t="shared" si="3"/>
        <v>7.3003400000000003</v>
      </c>
      <c r="S8" s="36">
        <f t="shared" si="4"/>
        <v>4.1000000000000003E-3</v>
      </c>
      <c r="T8" s="37">
        <f t="shared" si="5"/>
        <v>4.1399999999999997</v>
      </c>
      <c r="U8" s="36" t="s">
        <v>349</v>
      </c>
      <c r="V8" s="31" t="s">
        <v>18</v>
      </c>
      <c r="W8" s="57">
        <v>7.1879</v>
      </c>
      <c r="X8" s="38">
        <f t="shared" si="6"/>
        <v>4.2154175767609452</v>
      </c>
    </row>
    <row r="9" spans="1:25">
      <c r="A9" s="34" t="str">
        <f t="shared" si="0"/>
        <v>2025-1</v>
      </c>
      <c r="B9" s="31" t="s">
        <v>1131</v>
      </c>
      <c r="C9" s="32">
        <v>45663</v>
      </c>
      <c r="D9" s="32">
        <v>45653</v>
      </c>
      <c r="E9" s="31" t="s">
        <v>169</v>
      </c>
      <c r="F9" s="31" t="s">
        <v>170</v>
      </c>
      <c r="H9" s="31" t="s">
        <v>1132</v>
      </c>
      <c r="I9" s="31" t="s">
        <v>1129</v>
      </c>
      <c r="J9" s="31" t="s">
        <v>1130</v>
      </c>
      <c r="K9" s="34" t="str">
        <f t="shared" si="1"/>
        <v>STKR</v>
      </c>
      <c r="L9" s="31" t="s">
        <v>10</v>
      </c>
      <c r="M9" s="52">
        <v>1500</v>
      </c>
      <c r="N9" s="31" t="s">
        <v>1472</v>
      </c>
      <c r="O9" s="31" t="s">
        <v>11</v>
      </c>
      <c r="P9" s="53">
        <v>3.4200000000000001E-2</v>
      </c>
      <c r="Q9" s="35">
        <f t="shared" si="2"/>
        <v>51.3</v>
      </c>
      <c r="R9" s="36">
        <f t="shared" si="3"/>
        <v>7.3003400000000003</v>
      </c>
      <c r="S9" s="36">
        <f t="shared" si="4"/>
        <v>4.7000000000000002E-3</v>
      </c>
      <c r="T9" s="37">
        <f t="shared" si="5"/>
        <v>7.05</v>
      </c>
      <c r="U9" s="36" t="s">
        <v>349</v>
      </c>
      <c r="V9" s="31" t="s">
        <v>18</v>
      </c>
      <c r="W9" s="57">
        <v>7.1879</v>
      </c>
      <c r="X9" s="38">
        <f t="shared" si="6"/>
        <v>7.1369941151101157</v>
      </c>
    </row>
    <row r="10" spans="1:25">
      <c r="A10" s="34" t="str">
        <f t="shared" si="0"/>
        <v>2025-1</v>
      </c>
      <c r="B10" s="31" t="s">
        <v>561</v>
      </c>
      <c r="C10" s="32">
        <v>45670</v>
      </c>
      <c r="D10" s="32">
        <v>45629</v>
      </c>
      <c r="E10" s="31" t="s">
        <v>545</v>
      </c>
      <c r="F10" s="31" t="s">
        <v>546</v>
      </c>
      <c r="H10" s="31" t="s">
        <v>548</v>
      </c>
      <c r="I10" s="31" t="s">
        <v>557</v>
      </c>
      <c r="J10" s="31" t="s">
        <v>558</v>
      </c>
      <c r="K10" s="34" t="str">
        <f t="shared" si="1"/>
        <v>WHR-</v>
      </c>
      <c r="L10" s="31" t="s">
        <v>10</v>
      </c>
      <c r="M10" s="52">
        <v>5000</v>
      </c>
      <c r="N10" s="31" t="s">
        <v>1472</v>
      </c>
      <c r="O10" s="31" t="s">
        <v>11</v>
      </c>
      <c r="P10" s="53">
        <v>3.9800000000000002E-2</v>
      </c>
      <c r="Q10" s="35">
        <f t="shared" si="2"/>
        <v>199</v>
      </c>
      <c r="R10" s="36">
        <f t="shared" si="3"/>
        <v>7.3003400000000003</v>
      </c>
      <c r="S10" s="36">
        <f t="shared" si="4"/>
        <v>5.4999999999999997E-3</v>
      </c>
      <c r="T10" s="37">
        <f t="shared" si="5"/>
        <v>27.5</v>
      </c>
      <c r="U10" s="36" t="s">
        <v>349</v>
      </c>
      <c r="V10" s="31" t="s">
        <v>248</v>
      </c>
      <c r="W10" s="57">
        <v>7.1879</v>
      </c>
      <c r="X10" s="38">
        <f t="shared" si="6"/>
        <v>27.685415768165946</v>
      </c>
    </row>
    <row r="11" spans="1:25">
      <c r="A11" s="34" t="str">
        <f t="shared" si="0"/>
        <v>2025-1</v>
      </c>
      <c r="B11" s="31" t="s">
        <v>560</v>
      </c>
      <c r="C11" s="32">
        <v>45670</v>
      </c>
      <c r="D11" s="32">
        <v>45636</v>
      </c>
      <c r="E11" s="31" t="s">
        <v>545</v>
      </c>
      <c r="F11" s="31" t="s">
        <v>546</v>
      </c>
      <c r="H11" s="31" t="s">
        <v>548</v>
      </c>
      <c r="I11" s="31" t="s">
        <v>557</v>
      </c>
      <c r="J11" s="31" t="s">
        <v>558</v>
      </c>
      <c r="K11" s="34" t="str">
        <f t="shared" si="1"/>
        <v>WHR-</v>
      </c>
      <c r="L11" s="31" t="s">
        <v>10</v>
      </c>
      <c r="M11" s="52">
        <v>1400</v>
      </c>
      <c r="N11" s="31" t="s">
        <v>1472</v>
      </c>
      <c r="O11" s="31" t="s">
        <v>11</v>
      </c>
      <c r="P11" s="53">
        <v>3.9800000000000002E-2</v>
      </c>
      <c r="Q11" s="35">
        <f t="shared" si="2"/>
        <v>55.72</v>
      </c>
      <c r="R11" s="36">
        <f t="shared" si="3"/>
        <v>7.3003400000000003</v>
      </c>
      <c r="S11" s="36">
        <f t="shared" si="4"/>
        <v>5.4999999999999997E-3</v>
      </c>
      <c r="T11" s="37">
        <f t="shared" si="5"/>
        <v>7.7</v>
      </c>
      <c r="U11" s="36" t="s">
        <v>349</v>
      </c>
      <c r="V11" s="31" t="s">
        <v>248</v>
      </c>
      <c r="W11" s="57">
        <v>7.1879</v>
      </c>
      <c r="X11" s="38">
        <f t="shared" si="6"/>
        <v>7.7519164150864652</v>
      </c>
    </row>
    <row r="12" spans="1:25">
      <c r="A12" s="34" t="str">
        <f t="shared" si="0"/>
        <v>2025-1</v>
      </c>
      <c r="B12" s="31" t="s">
        <v>559</v>
      </c>
      <c r="C12" s="32">
        <v>45670</v>
      </c>
      <c r="D12" s="32">
        <v>45653</v>
      </c>
      <c r="E12" s="31" t="s">
        <v>545</v>
      </c>
      <c r="F12" s="31" t="s">
        <v>546</v>
      </c>
      <c r="H12" s="31" t="s">
        <v>548</v>
      </c>
      <c r="I12" s="31" t="s">
        <v>557</v>
      </c>
      <c r="J12" s="31" t="s">
        <v>558</v>
      </c>
      <c r="K12" s="34" t="str">
        <f t="shared" si="1"/>
        <v>WHR-</v>
      </c>
      <c r="L12" s="31" t="s">
        <v>10</v>
      </c>
      <c r="M12" s="52">
        <v>1000</v>
      </c>
      <c r="N12" s="31" t="s">
        <v>1472</v>
      </c>
      <c r="O12" s="31" t="s">
        <v>11</v>
      </c>
      <c r="P12" s="53">
        <v>3.9800000000000002E-2</v>
      </c>
      <c r="Q12" s="35">
        <f t="shared" si="2"/>
        <v>39.799999999999997</v>
      </c>
      <c r="R12" s="36">
        <f t="shared" si="3"/>
        <v>7.3003400000000003</v>
      </c>
      <c r="S12" s="36">
        <f t="shared" si="4"/>
        <v>5.4999999999999997E-3</v>
      </c>
      <c r="T12" s="37">
        <f t="shared" si="5"/>
        <v>5.5</v>
      </c>
      <c r="U12" s="36" t="s">
        <v>349</v>
      </c>
      <c r="V12" s="31" t="s">
        <v>248</v>
      </c>
      <c r="W12" s="57">
        <v>7.1879</v>
      </c>
      <c r="X12" s="38">
        <f t="shared" si="6"/>
        <v>5.5370831536331897</v>
      </c>
    </row>
    <row r="13" spans="1:25">
      <c r="A13" s="34" t="str">
        <f t="shared" si="0"/>
        <v>2025-1</v>
      </c>
      <c r="B13" s="31" t="s">
        <v>566</v>
      </c>
      <c r="C13" s="32">
        <v>45670</v>
      </c>
      <c r="D13" s="32">
        <v>45644</v>
      </c>
      <c r="E13" s="31" t="s">
        <v>545</v>
      </c>
      <c r="F13" s="31" t="s">
        <v>546</v>
      </c>
      <c r="H13" s="31" t="s">
        <v>562</v>
      </c>
      <c r="I13" s="31" t="s">
        <v>563</v>
      </c>
      <c r="J13" s="31" t="s">
        <v>564</v>
      </c>
      <c r="K13" s="34" t="str">
        <f t="shared" si="1"/>
        <v>WHR-</v>
      </c>
      <c r="L13" s="31" t="s">
        <v>10</v>
      </c>
      <c r="M13" s="52">
        <v>9800</v>
      </c>
      <c r="N13" s="31" t="s">
        <v>1472</v>
      </c>
      <c r="O13" s="31" t="s">
        <v>11</v>
      </c>
      <c r="P13" s="53">
        <v>4.1000000000000002E-2</v>
      </c>
      <c r="Q13" s="35">
        <f t="shared" si="2"/>
        <v>401.8</v>
      </c>
      <c r="R13" s="36">
        <f t="shared" si="3"/>
        <v>7.3003400000000003</v>
      </c>
      <c r="S13" s="36">
        <f t="shared" si="4"/>
        <v>5.5999999999999999E-3</v>
      </c>
      <c r="T13" s="37">
        <f t="shared" si="5"/>
        <v>54.88</v>
      </c>
      <c r="U13" s="36" t="s">
        <v>349</v>
      </c>
      <c r="V13" s="31" t="s">
        <v>248</v>
      </c>
      <c r="W13" s="57">
        <v>7.1879</v>
      </c>
      <c r="X13" s="38">
        <f t="shared" si="6"/>
        <v>55.899497767080788</v>
      </c>
    </row>
    <row r="14" spans="1:25">
      <c r="A14" s="34" t="str">
        <f t="shared" si="0"/>
        <v>2025-1</v>
      </c>
      <c r="B14" s="31" t="s">
        <v>565</v>
      </c>
      <c r="C14" s="32">
        <v>45670</v>
      </c>
      <c r="D14" s="32">
        <v>45646</v>
      </c>
      <c r="E14" s="31" t="s">
        <v>545</v>
      </c>
      <c r="F14" s="31" t="s">
        <v>546</v>
      </c>
      <c r="H14" s="31" t="s">
        <v>562</v>
      </c>
      <c r="I14" s="31" t="s">
        <v>563</v>
      </c>
      <c r="J14" s="31" t="s">
        <v>564</v>
      </c>
      <c r="K14" s="34" t="str">
        <f t="shared" si="1"/>
        <v>WHR-</v>
      </c>
      <c r="L14" s="31" t="s">
        <v>10</v>
      </c>
      <c r="M14" s="52">
        <v>3900</v>
      </c>
      <c r="N14" s="31" t="s">
        <v>1472</v>
      </c>
      <c r="O14" s="31" t="s">
        <v>11</v>
      </c>
      <c r="P14" s="53">
        <v>4.1000000000000002E-2</v>
      </c>
      <c r="Q14" s="35">
        <f t="shared" si="2"/>
        <v>159.9</v>
      </c>
      <c r="R14" s="36">
        <f t="shared" si="3"/>
        <v>7.3003400000000003</v>
      </c>
      <c r="S14" s="36">
        <f t="shared" si="4"/>
        <v>5.5999999999999999E-3</v>
      </c>
      <c r="T14" s="37">
        <f t="shared" si="5"/>
        <v>21.84</v>
      </c>
      <c r="U14" s="36" t="s">
        <v>349</v>
      </c>
      <c r="V14" s="31" t="s">
        <v>248</v>
      </c>
      <c r="W14" s="57">
        <v>7.1879</v>
      </c>
      <c r="X14" s="38">
        <f t="shared" si="6"/>
        <v>22.245718499144395</v>
      </c>
    </row>
    <row r="15" spans="1:25">
      <c r="A15" s="34" t="str">
        <f t="shared" si="0"/>
        <v>2025-1</v>
      </c>
      <c r="B15" s="31" t="s">
        <v>1364</v>
      </c>
      <c r="C15" s="32">
        <v>45660</v>
      </c>
      <c r="D15" s="32">
        <v>45611</v>
      </c>
      <c r="E15" s="31" t="s">
        <v>235</v>
      </c>
      <c r="F15" s="31" t="s">
        <v>236</v>
      </c>
      <c r="H15" s="31" t="s">
        <v>1365</v>
      </c>
      <c r="I15" s="31" t="s">
        <v>233</v>
      </c>
      <c r="J15" s="31" t="s">
        <v>234</v>
      </c>
      <c r="K15" s="34" t="str">
        <f t="shared" si="1"/>
        <v>RIV-</v>
      </c>
      <c r="L15" s="31" t="s">
        <v>10</v>
      </c>
      <c r="M15" s="52">
        <v>11000</v>
      </c>
      <c r="N15" s="31" t="s">
        <v>1472</v>
      </c>
      <c r="O15" s="31" t="s">
        <v>11</v>
      </c>
      <c r="P15" s="53">
        <v>4.1599999999999998E-2</v>
      </c>
      <c r="Q15" s="35">
        <f t="shared" si="2"/>
        <v>457.6</v>
      </c>
      <c r="R15" s="36">
        <f t="shared" si="3"/>
        <v>7.3003400000000003</v>
      </c>
      <c r="S15" s="36">
        <f t="shared" si="4"/>
        <v>5.7000000000000002E-3</v>
      </c>
      <c r="T15" s="37">
        <f t="shared" si="5"/>
        <v>62.7</v>
      </c>
      <c r="U15" s="36" t="s">
        <v>349</v>
      </c>
      <c r="V15" s="31" t="s">
        <v>132</v>
      </c>
      <c r="W15" s="57">
        <v>7.1879</v>
      </c>
      <c r="X15" s="38">
        <f t="shared" si="6"/>
        <v>63.662543997551438</v>
      </c>
    </row>
    <row r="16" spans="1:25">
      <c r="A16" s="34" t="str">
        <f t="shared" si="0"/>
        <v>2025-1</v>
      </c>
      <c r="B16" s="31" t="s">
        <v>1351</v>
      </c>
      <c r="C16" s="32">
        <v>45660</v>
      </c>
      <c r="D16" s="32">
        <v>45639</v>
      </c>
      <c r="E16" s="31" t="s">
        <v>235</v>
      </c>
      <c r="F16" s="31" t="s">
        <v>236</v>
      </c>
      <c r="H16" s="31" t="s">
        <v>1347</v>
      </c>
      <c r="I16" s="31" t="s">
        <v>233</v>
      </c>
      <c r="J16" s="31" t="s">
        <v>234</v>
      </c>
      <c r="K16" s="34" t="str">
        <f t="shared" si="1"/>
        <v>RIV-</v>
      </c>
      <c r="L16" s="31" t="s">
        <v>10</v>
      </c>
      <c r="M16" s="52">
        <v>10000</v>
      </c>
      <c r="N16" s="31" t="s">
        <v>1472</v>
      </c>
      <c r="O16" s="31" t="s">
        <v>11</v>
      </c>
      <c r="P16" s="53">
        <v>4.1599999999999998E-2</v>
      </c>
      <c r="Q16" s="35">
        <f t="shared" si="2"/>
        <v>416</v>
      </c>
      <c r="R16" s="36">
        <f t="shared" si="3"/>
        <v>7.3003400000000003</v>
      </c>
      <c r="S16" s="36">
        <f t="shared" si="4"/>
        <v>5.7000000000000002E-3</v>
      </c>
      <c r="T16" s="37">
        <f t="shared" si="5"/>
        <v>57</v>
      </c>
      <c r="U16" s="36" t="s">
        <v>349</v>
      </c>
      <c r="V16" s="31" t="s">
        <v>132</v>
      </c>
      <c r="W16" s="57">
        <v>7.1879</v>
      </c>
      <c r="X16" s="38">
        <f t="shared" si="6"/>
        <v>57.875039997774032</v>
      </c>
    </row>
    <row r="17" spans="1:24">
      <c r="A17" s="34" t="str">
        <f t="shared" si="0"/>
        <v>2025-1</v>
      </c>
      <c r="B17" s="31" t="s">
        <v>1343</v>
      </c>
      <c r="C17" s="32">
        <v>45660</v>
      </c>
      <c r="D17" s="32">
        <v>45643</v>
      </c>
      <c r="E17" s="31" t="s">
        <v>235</v>
      </c>
      <c r="F17" s="31" t="s">
        <v>236</v>
      </c>
      <c r="H17" s="31" t="s">
        <v>1340</v>
      </c>
      <c r="I17" s="31" t="s">
        <v>233</v>
      </c>
      <c r="J17" s="31" t="s">
        <v>234</v>
      </c>
      <c r="K17" s="34" t="str">
        <f t="shared" si="1"/>
        <v>RIV-</v>
      </c>
      <c r="L17" s="31" t="s">
        <v>10</v>
      </c>
      <c r="M17" s="52">
        <v>1600</v>
      </c>
      <c r="N17" s="31" t="s">
        <v>1472</v>
      </c>
      <c r="O17" s="31" t="s">
        <v>11</v>
      </c>
      <c r="P17" s="53">
        <v>4.1599999999999998E-2</v>
      </c>
      <c r="Q17" s="35">
        <f t="shared" si="2"/>
        <v>66.56</v>
      </c>
      <c r="R17" s="36">
        <f t="shared" si="3"/>
        <v>7.3003400000000003</v>
      </c>
      <c r="S17" s="36">
        <f t="shared" si="4"/>
        <v>5.7000000000000002E-3</v>
      </c>
      <c r="T17" s="37">
        <f t="shared" si="5"/>
        <v>9.1199999999999992</v>
      </c>
      <c r="U17" s="36" t="s">
        <v>349</v>
      </c>
      <c r="V17" s="31" t="s">
        <v>132</v>
      </c>
      <c r="W17" s="57">
        <v>7.1879</v>
      </c>
      <c r="X17" s="38">
        <f t="shared" si="6"/>
        <v>9.2600063996438458</v>
      </c>
    </row>
    <row r="18" spans="1:24">
      <c r="A18" s="34" t="str">
        <f t="shared" si="0"/>
        <v>2025-1</v>
      </c>
      <c r="B18" s="31" t="s">
        <v>237</v>
      </c>
      <c r="C18" s="32">
        <v>45674</v>
      </c>
      <c r="D18" s="32">
        <v>45660</v>
      </c>
      <c r="E18" s="31" t="s">
        <v>235</v>
      </c>
      <c r="F18" s="31" t="s">
        <v>236</v>
      </c>
      <c r="H18" s="31" t="s">
        <v>238</v>
      </c>
      <c r="I18" s="31" t="s">
        <v>233</v>
      </c>
      <c r="J18" s="31" t="s">
        <v>234</v>
      </c>
      <c r="K18" s="34" t="str">
        <f t="shared" si="1"/>
        <v>RIV-</v>
      </c>
      <c r="L18" s="31" t="s">
        <v>10</v>
      </c>
      <c r="M18" s="52">
        <v>2000</v>
      </c>
      <c r="N18" s="31" t="s">
        <v>1472</v>
      </c>
      <c r="O18" s="31" t="s">
        <v>11</v>
      </c>
      <c r="P18" s="53">
        <v>4.1599999999999998E-2</v>
      </c>
      <c r="Q18" s="35">
        <f t="shared" si="2"/>
        <v>83.2</v>
      </c>
      <c r="R18" s="36">
        <f t="shared" si="3"/>
        <v>7.3003400000000003</v>
      </c>
      <c r="S18" s="36">
        <f t="shared" si="4"/>
        <v>5.7000000000000002E-3</v>
      </c>
      <c r="T18" s="37">
        <f t="shared" si="5"/>
        <v>11.4</v>
      </c>
      <c r="U18" s="36" t="s">
        <v>349</v>
      </c>
      <c r="V18" s="31" t="s">
        <v>132</v>
      </c>
      <c r="W18" s="57">
        <v>7.1879</v>
      </c>
      <c r="X18" s="38">
        <f t="shared" si="6"/>
        <v>11.575007999554806</v>
      </c>
    </row>
    <row r="19" spans="1:24">
      <c r="A19" s="34" t="str">
        <f t="shared" si="0"/>
        <v>2025-1</v>
      </c>
      <c r="B19" s="31" t="s">
        <v>604</v>
      </c>
      <c r="C19" s="32">
        <v>45670</v>
      </c>
      <c r="D19" s="32">
        <v>45622</v>
      </c>
      <c r="E19" s="31" t="s">
        <v>162</v>
      </c>
      <c r="F19" s="31" t="s">
        <v>163</v>
      </c>
      <c r="H19" s="31" t="s">
        <v>602</v>
      </c>
      <c r="I19" s="31" t="s">
        <v>599</v>
      </c>
      <c r="J19" s="31" t="s">
        <v>600</v>
      </c>
      <c r="K19" s="34" t="str">
        <f t="shared" si="1"/>
        <v>SCR-</v>
      </c>
      <c r="L19" s="31" t="s">
        <v>10</v>
      </c>
      <c r="M19" s="52">
        <v>15000</v>
      </c>
      <c r="N19" s="31" t="s">
        <v>1472</v>
      </c>
      <c r="O19" s="31" t="s">
        <v>11</v>
      </c>
      <c r="P19" s="53">
        <v>4.2000000000000003E-2</v>
      </c>
      <c r="Q19" s="35">
        <f t="shared" si="2"/>
        <v>630</v>
      </c>
      <c r="R19" s="36">
        <f t="shared" si="3"/>
        <v>7.3003400000000003</v>
      </c>
      <c r="S19" s="36">
        <f t="shared" si="4"/>
        <v>5.7999999999999996E-3</v>
      </c>
      <c r="T19" s="37">
        <f t="shared" si="5"/>
        <v>87</v>
      </c>
      <c r="U19" s="36" t="s">
        <v>349</v>
      </c>
      <c r="V19" s="31" t="s">
        <v>166</v>
      </c>
      <c r="W19" s="57">
        <v>7.1879</v>
      </c>
      <c r="X19" s="38">
        <f t="shared" si="6"/>
        <v>87.647296150475114</v>
      </c>
    </row>
    <row r="20" spans="1:24">
      <c r="A20" s="34" t="str">
        <f t="shared" si="0"/>
        <v>2025-1</v>
      </c>
      <c r="B20" s="31" t="s">
        <v>603</v>
      </c>
      <c r="C20" s="32">
        <v>45670</v>
      </c>
      <c r="D20" s="32">
        <v>45643</v>
      </c>
      <c r="E20" s="31" t="s">
        <v>162</v>
      </c>
      <c r="F20" s="31" t="s">
        <v>163</v>
      </c>
      <c r="H20" s="31" t="s">
        <v>602</v>
      </c>
      <c r="I20" s="31" t="s">
        <v>599</v>
      </c>
      <c r="J20" s="31" t="s">
        <v>600</v>
      </c>
      <c r="K20" s="34" t="str">
        <f t="shared" si="1"/>
        <v>SCR-</v>
      </c>
      <c r="L20" s="31" t="s">
        <v>10</v>
      </c>
      <c r="M20" s="52">
        <v>7300</v>
      </c>
      <c r="N20" s="31" t="s">
        <v>1472</v>
      </c>
      <c r="O20" s="31" t="s">
        <v>11</v>
      </c>
      <c r="P20" s="53">
        <v>4.2000000000000003E-2</v>
      </c>
      <c r="Q20" s="35">
        <f t="shared" si="2"/>
        <v>306.60000000000002</v>
      </c>
      <c r="R20" s="36">
        <f t="shared" si="3"/>
        <v>7.3003400000000003</v>
      </c>
      <c r="S20" s="36">
        <f t="shared" si="4"/>
        <v>5.7999999999999996E-3</v>
      </c>
      <c r="T20" s="37">
        <f t="shared" si="5"/>
        <v>42.34</v>
      </c>
      <c r="U20" s="36" t="s">
        <v>349</v>
      </c>
      <c r="V20" s="31" t="s">
        <v>166</v>
      </c>
      <c r="W20" s="57">
        <v>7.1879</v>
      </c>
      <c r="X20" s="38">
        <f t="shared" si="6"/>
        <v>42.655017459897884</v>
      </c>
    </row>
    <row r="21" spans="1:24">
      <c r="A21" s="34" t="str">
        <f t="shared" si="0"/>
        <v>2025-1</v>
      </c>
      <c r="B21" s="31" t="s">
        <v>625</v>
      </c>
      <c r="C21" s="32">
        <v>45670</v>
      </c>
      <c r="D21" s="32">
        <v>45643</v>
      </c>
      <c r="E21" s="31" t="s">
        <v>169</v>
      </c>
      <c r="F21" s="31" t="s">
        <v>170</v>
      </c>
      <c r="H21" s="31" t="s">
        <v>618</v>
      </c>
      <c r="I21" s="31" t="s">
        <v>622</v>
      </c>
      <c r="J21" s="31" t="s">
        <v>623</v>
      </c>
      <c r="K21" s="34" t="str">
        <f t="shared" si="1"/>
        <v>STKR</v>
      </c>
      <c r="L21" s="31" t="s">
        <v>10</v>
      </c>
      <c r="M21" s="52">
        <v>2020</v>
      </c>
      <c r="N21" s="31" t="s">
        <v>1472</v>
      </c>
      <c r="O21" s="31" t="s">
        <v>11</v>
      </c>
      <c r="P21" s="53">
        <v>4.2000000000000003E-2</v>
      </c>
      <c r="Q21" s="35">
        <f t="shared" si="2"/>
        <v>84.84</v>
      </c>
      <c r="R21" s="36">
        <f t="shared" si="3"/>
        <v>7.3003400000000003</v>
      </c>
      <c r="S21" s="36">
        <f t="shared" si="4"/>
        <v>5.7999999999999996E-3</v>
      </c>
      <c r="T21" s="37">
        <f t="shared" si="5"/>
        <v>11.72</v>
      </c>
      <c r="U21" s="36" t="s">
        <v>349</v>
      </c>
      <c r="V21" s="31" t="s">
        <v>18</v>
      </c>
      <c r="W21" s="57">
        <v>7.1879</v>
      </c>
      <c r="X21" s="38">
        <f t="shared" si="6"/>
        <v>11.803169214930648</v>
      </c>
    </row>
    <row r="22" spans="1:24">
      <c r="A22" s="34" t="str">
        <f t="shared" si="0"/>
        <v>2025-1</v>
      </c>
      <c r="B22" s="31" t="s">
        <v>624</v>
      </c>
      <c r="C22" s="32">
        <v>45670</v>
      </c>
      <c r="D22" s="32">
        <v>45643</v>
      </c>
      <c r="E22" s="31" t="s">
        <v>169</v>
      </c>
      <c r="F22" s="31" t="s">
        <v>170</v>
      </c>
      <c r="H22" s="31" t="s">
        <v>618</v>
      </c>
      <c r="I22" s="31" t="s">
        <v>622</v>
      </c>
      <c r="J22" s="31" t="s">
        <v>623</v>
      </c>
      <c r="K22" s="34" t="str">
        <f t="shared" si="1"/>
        <v>STKR</v>
      </c>
      <c r="L22" s="31" t="s">
        <v>10</v>
      </c>
      <c r="M22" s="52">
        <v>50</v>
      </c>
      <c r="N22" s="31" t="s">
        <v>1472</v>
      </c>
      <c r="O22" s="31" t="s">
        <v>11</v>
      </c>
      <c r="P22" s="53">
        <v>4.2000000000000003E-2</v>
      </c>
      <c r="Q22" s="35">
        <f t="shared" si="2"/>
        <v>2.1</v>
      </c>
      <c r="R22" s="36">
        <f t="shared" si="3"/>
        <v>7.3003400000000003</v>
      </c>
      <c r="S22" s="36">
        <f t="shared" si="4"/>
        <v>5.7999999999999996E-3</v>
      </c>
      <c r="T22" s="37">
        <f t="shared" si="5"/>
        <v>0.28999999999999998</v>
      </c>
      <c r="U22" s="36" t="s">
        <v>349</v>
      </c>
      <c r="V22" s="31" t="s">
        <v>18</v>
      </c>
      <c r="W22" s="57">
        <v>7.1879</v>
      </c>
      <c r="X22" s="38">
        <f t="shared" si="6"/>
        <v>0.29215765383491704</v>
      </c>
    </row>
    <row r="23" spans="1:24">
      <c r="A23" s="34" t="str">
        <f t="shared" si="0"/>
        <v>2025-1</v>
      </c>
      <c r="B23" s="31" t="s">
        <v>617</v>
      </c>
      <c r="C23" s="32">
        <v>45670</v>
      </c>
      <c r="D23" s="32">
        <v>45643</v>
      </c>
      <c r="E23" s="31" t="s">
        <v>169</v>
      </c>
      <c r="F23" s="31" t="s">
        <v>170</v>
      </c>
      <c r="H23" s="31" t="s">
        <v>618</v>
      </c>
      <c r="I23" s="31" t="s">
        <v>615</v>
      </c>
      <c r="J23" s="31" t="s">
        <v>616</v>
      </c>
      <c r="K23" s="34" t="str">
        <f t="shared" si="1"/>
        <v>STKR</v>
      </c>
      <c r="L23" s="31" t="s">
        <v>10</v>
      </c>
      <c r="M23" s="52">
        <v>2520</v>
      </c>
      <c r="N23" s="31" t="s">
        <v>1472</v>
      </c>
      <c r="O23" s="31" t="s">
        <v>11</v>
      </c>
      <c r="P23" s="53">
        <v>4.2000000000000003E-2</v>
      </c>
      <c r="Q23" s="35">
        <f t="shared" si="2"/>
        <v>105.84</v>
      </c>
      <c r="R23" s="36">
        <f t="shared" si="3"/>
        <v>7.3003400000000003</v>
      </c>
      <c r="S23" s="36">
        <f t="shared" si="4"/>
        <v>5.7999999999999996E-3</v>
      </c>
      <c r="T23" s="37">
        <f t="shared" si="5"/>
        <v>14.62</v>
      </c>
      <c r="U23" s="36" t="s">
        <v>349</v>
      </c>
      <c r="V23" s="31" t="s">
        <v>18</v>
      </c>
      <c r="W23" s="57">
        <v>7.1879</v>
      </c>
      <c r="X23" s="38">
        <f t="shared" si="6"/>
        <v>14.724745753279818</v>
      </c>
    </row>
    <row r="24" spans="1:24">
      <c r="A24" s="34" t="str">
        <f t="shared" si="0"/>
        <v>2025-1</v>
      </c>
      <c r="B24" s="31" t="s">
        <v>601</v>
      </c>
      <c r="C24" s="32">
        <v>45670</v>
      </c>
      <c r="D24" s="32">
        <v>45646</v>
      </c>
      <c r="E24" s="31" t="s">
        <v>162</v>
      </c>
      <c r="F24" s="31" t="s">
        <v>163</v>
      </c>
      <c r="H24" s="31" t="s">
        <v>602</v>
      </c>
      <c r="I24" s="31" t="s">
        <v>599</v>
      </c>
      <c r="J24" s="31" t="s">
        <v>600</v>
      </c>
      <c r="K24" s="34" t="str">
        <f t="shared" si="1"/>
        <v>SCR-</v>
      </c>
      <c r="L24" s="31" t="s">
        <v>10</v>
      </c>
      <c r="M24" s="52">
        <v>2200</v>
      </c>
      <c r="N24" s="31" t="s">
        <v>1472</v>
      </c>
      <c r="O24" s="31" t="s">
        <v>11</v>
      </c>
      <c r="P24" s="53">
        <v>4.2000000000000003E-2</v>
      </c>
      <c r="Q24" s="35">
        <f t="shared" si="2"/>
        <v>92.4</v>
      </c>
      <c r="R24" s="36">
        <f t="shared" si="3"/>
        <v>7.3003400000000003</v>
      </c>
      <c r="S24" s="36">
        <f t="shared" si="4"/>
        <v>5.7999999999999996E-3</v>
      </c>
      <c r="T24" s="37">
        <f t="shared" si="5"/>
        <v>12.76</v>
      </c>
      <c r="U24" s="36" t="s">
        <v>349</v>
      </c>
      <c r="V24" s="31" t="s">
        <v>166</v>
      </c>
      <c r="W24" s="57">
        <v>7.1879</v>
      </c>
      <c r="X24" s="38">
        <f t="shared" si="6"/>
        <v>12.85493676873635</v>
      </c>
    </row>
    <row r="25" spans="1:24">
      <c r="A25" s="34" t="str">
        <f t="shared" si="0"/>
        <v>2025-1</v>
      </c>
      <c r="B25" s="31" t="s">
        <v>547</v>
      </c>
      <c r="C25" s="32">
        <v>45670</v>
      </c>
      <c r="D25" s="32">
        <v>45660</v>
      </c>
      <c r="E25" s="31" t="s">
        <v>545</v>
      </c>
      <c r="F25" s="31" t="s">
        <v>546</v>
      </c>
      <c r="H25" s="31" t="s">
        <v>548</v>
      </c>
      <c r="I25" s="31" t="s">
        <v>543</v>
      </c>
      <c r="J25" s="31" t="s">
        <v>544</v>
      </c>
      <c r="K25" s="34" t="str">
        <f t="shared" si="1"/>
        <v>WHR-</v>
      </c>
      <c r="L25" s="31" t="s">
        <v>10</v>
      </c>
      <c r="M25" s="52">
        <v>1000</v>
      </c>
      <c r="N25" s="31" t="s">
        <v>1472</v>
      </c>
      <c r="O25" s="31" t="s">
        <v>11</v>
      </c>
      <c r="P25" s="53">
        <v>4.2999999999999997E-2</v>
      </c>
      <c r="Q25" s="35">
        <f t="shared" si="2"/>
        <v>43</v>
      </c>
      <c r="R25" s="36">
        <f t="shared" si="3"/>
        <v>7.3003400000000003</v>
      </c>
      <c r="S25" s="36">
        <f t="shared" si="4"/>
        <v>5.8999999999999999E-3</v>
      </c>
      <c r="T25" s="37">
        <f t="shared" si="5"/>
        <v>5.9</v>
      </c>
      <c r="U25" s="36" t="s">
        <v>349</v>
      </c>
      <c r="V25" s="31" t="s">
        <v>248</v>
      </c>
      <c r="W25" s="57">
        <v>7.1879</v>
      </c>
      <c r="X25" s="38">
        <f t="shared" si="6"/>
        <v>5.9822757690006814</v>
      </c>
    </row>
    <row r="26" spans="1:24">
      <c r="A26" s="34" t="str">
        <f t="shared" si="0"/>
        <v>2025-1</v>
      </c>
      <c r="B26" s="31" t="s">
        <v>961</v>
      </c>
      <c r="C26" s="32">
        <v>45664</v>
      </c>
      <c r="D26" s="32">
        <v>45643</v>
      </c>
      <c r="E26" s="31" t="s">
        <v>128</v>
      </c>
      <c r="F26" s="31" t="s">
        <v>129</v>
      </c>
      <c r="H26" s="31" t="s">
        <v>953</v>
      </c>
      <c r="I26" s="31" t="s">
        <v>958</v>
      </c>
      <c r="J26" s="31" t="s">
        <v>959</v>
      </c>
      <c r="K26" s="34" t="str">
        <f t="shared" si="1"/>
        <v>RIV-</v>
      </c>
      <c r="L26" s="31" t="s">
        <v>10</v>
      </c>
      <c r="M26" s="52">
        <v>4300</v>
      </c>
      <c r="N26" s="31" t="s">
        <v>1472</v>
      </c>
      <c r="O26" s="31" t="s">
        <v>11</v>
      </c>
      <c r="P26" s="53">
        <v>4.8000000000000001E-2</v>
      </c>
      <c r="Q26" s="35">
        <f t="shared" si="2"/>
        <v>206.4</v>
      </c>
      <c r="R26" s="36">
        <f t="shared" si="3"/>
        <v>7.3003400000000003</v>
      </c>
      <c r="S26" s="36">
        <f t="shared" si="4"/>
        <v>6.6E-3</v>
      </c>
      <c r="T26" s="37">
        <f t="shared" si="5"/>
        <v>28.38</v>
      </c>
      <c r="U26" s="36" t="s">
        <v>349</v>
      </c>
      <c r="V26" s="31" t="s">
        <v>132</v>
      </c>
      <c r="W26" s="57">
        <v>7.1879</v>
      </c>
      <c r="X26" s="38">
        <f t="shared" si="6"/>
        <v>28.714923691203271</v>
      </c>
    </row>
    <row r="27" spans="1:24">
      <c r="A27" s="34" t="str">
        <f t="shared" si="0"/>
        <v>2025-1</v>
      </c>
      <c r="B27" s="31" t="s">
        <v>960</v>
      </c>
      <c r="C27" s="32">
        <v>45664</v>
      </c>
      <c r="D27" s="32">
        <v>45653</v>
      </c>
      <c r="E27" s="31" t="s">
        <v>128</v>
      </c>
      <c r="F27" s="31" t="s">
        <v>129</v>
      </c>
      <c r="H27" s="31" t="s">
        <v>953</v>
      </c>
      <c r="I27" s="31" t="s">
        <v>958</v>
      </c>
      <c r="J27" s="31" t="s">
        <v>959</v>
      </c>
      <c r="K27" s="34" t="str">
        <f t="shared" si="1"/>
        <v>RIV-</v>
      </c>
      <c r="L27" s="31" t="s">
        <v>10</v>
      </c>
      <c r="M27" s="52">
        <v>1000</v>
      </c>
      <c r="N27" s="31" t="s">
        <v>1472</v>
      </c>
      <c r="O27" s="31" t="s">
        <v>11</v>
      </c>
      <c r="P27" s="53">
        <v>4.8000000000000001E-2</v>
      </c>
      <c r="Q27" s="35">
        <f t="shared" si="2"/>
        <v>48</v>
      </c>
      <c r="R27" s="36">
        <f t="shared" si="3"/>
        <v>7.3003400000000003</v>
      </c>
      <c r="S27" s="36">
        <f t="shared" si="4"/>
        <v>6.6E-3</v>
      </c>
      <c r="T27" s="37">
        <f t="shared" si="5"/>
        <v>6.6</v>
      </c>
      <c r="U27" s="36" t="s">
        <v>349</v>
      </c>
      <c r="V27" s="31" t="s">
        <v>132</v>
      </c>
      <c r="W27" s="57">
        <v>7.1879</v>
      </c>
      <c r="X27" s="38">
        <f t="shared" si="6"/>
        <v>6.6778892305123891</v>
      </c>
    </row>
    <row r="28" spans="1:24">
      <c r="A28" s="34" t="str">
        <f t="shared" si="0"/>
        <v>2025-1</v>
      </c>
      <c r="B28" s="31" t="s">
        <v>1322</v>
      </c>
      <c r="C28" s="32">
        <v>45660</v>
      </c>
      <c r="D28" s="32">
        <v>45622</v>
      </c>
      <c r="E28" s="31" t="s">
        <v>169</v>
      </c>
      <c r="F28" s="31" t="s">
        <v>170</v>
      </c>
      <c r="H28" s="31" t="s">
        <v>1323</v>
      </c>
      <c r="I28" s="31" t="s">
        <v>1320</v>
      </c>
      <c r="J28" s="31" t="s">
        <v>1321</v>
      </c>
      <c r="K28" s="34" t="str">
        <f t="shared" si="1"/>
        <v>STKR</v>
      </c>
      <c r="L28" s="31" t="s">
        <v>10</v>
      </c>
      <c r="M28" s="52">
        <v>3020</v>
      </c>
      <c r="N28" s="31" t="s">
        <v>1472</v>
      </c>
      <c r="O28" s="31" t="s">
        <v>11</v>
      </c>
      <c r="P28" s="53">
        <v>0.05</v>
      </c>
      <c r="Q28" s="35">
        <f t="shared" si="2"/>
        <v>151</v>
      </c>
      <c r="R28" s="36">
        <f t="shared" si="3"/>
        <v>7.3003400000000003</v>
      </c>
      <c r="S28" s="36">
        <f t="shared" si="4"/>
        <v>6.7999999999999996E-3</v>
      </c>
      <c r="T28" s="37">
        <f t="shared" si="5"/>
        <v>20.54</v>
      </c>
      <c r="U28" s="36" t="s">
        <v>349</v>
      </c>
      <c r="V28" s="31" t="s">
        <v>18</v>
      </c>
      <c r="W28" s="57">
        <v>7.1879</v>
      </c>
      <c r="X28" s="38">
        <f t="shared" si="6"/>
        <v>21.007526537653558</v>
      </c>
    </row>
    <row r="29" spans="1:24">
      <c r="A29" s="34" t="str">
        <f t="shared" si="0"/>
        <v>2025-1</v>
      </c>
      <c r="B29" s="31" t="s">
        <v>113</v>
      </c>
      <c r="C29" s="32">
        <v>45678</v>
      </c>
      <c r="D29" s="32">
        <v>45643</v>
      </c>
      <c r="E29" s="31" t="s">
        <v>101</v>
      </c>
      <c r="F29" s="31" t="s">
        <v>102</v>
      </c>
      <c r="H29" s="31" t="s">
        <v>104</v>
      </c>
      <c r="I29" s="31" t="s">
        <v>111</v>
      </c>
      <c r="J29" s="31" t="s">
        <v>112</v>
      </c>
      <c r="K29" s="34" t="str">
        <f t="shared" si="1"/>
        <v>STKR</v>
      </c>
      <c r="L29" s="31" t="s">
        <v>10</v>
      </c>
      <c r="M29" s="52">
        <v>2270</v>
      </c>
      <c r="N29" s="31" t="s">
        <v>1472</v>
      </c>
      <c r="O29" s="31" t="s">
        <v>11</v>
      </c>
      <c r="P29" s="53">
        <v>0.05</v>
      </c>
      <c r="Q29" s="35">
        <f t="shared" si="2"/>
        <v>113.5</v>
      </c>
      <c r="R29" s="36">
        <f t="shared" si="3"/>
        <v>7.3003400000000003</v>
      </c>
      <c r="S29" s="36">
        <f t="shared" si="4"/>
        <v>6.7999999999999996E-3</v>
      </c>
      <c r="T29" s="37">
        <f t="shared" si="5"/>
        <v>15.44</v>
      </c>
      <c r="U29" s="36" t="s">
        <v>349</v>
      </c>
      <c r="V29" s="31" t="s">
        <v>18</v>
      </c>
      <c r="W29" s="57">
        <v>7.1879</v>
      </c>
      <c r="X29" s="38">
        <f t="shared" si="6"/>
        <v>15.790425576315753</v>
      </c>
    </row>
    <row r="30" spans="1:24">
      <c r="A30" s="34" t="str">
        <f t="shared" si="0"/>
        <v>2025-1</v>
      </c>
      <c r="B30" s="31" t="s">
        <v>110</v>
      </c>
      <c r="C30" s="32">
        <v>45678</v>
      </c>
      <c r="D30" s="32">
        <v>45643</v>
      </c>
      <c r="E30" s="31" t="s">
        <v>101</v>
      </c>
      <c r="F30" s="31" t="s">
        <v>102</v>
      </c>
      <c r="H30" s="31" t="s">
        <v>104</v>
      </c>
      <c r="I30" s="31" t="s">
        <v>108</v>
      </c>
      <c r="J30" s="31" t="s">
        <v>109</v>
      </c>
      <c r="K30" s="34" t="str">
        <f t="shared" si="1"/>
        <v>STKR</v>
      </c>
      <c r="L30" s="31" t="s">
        <v>10</v>
      </c>
      <c r="M30" s="52">
        <v>1880</v>
      </c>
      <c r="N30" s="31" t="s">
        <v>1472</v>
      </c>
      <c r="O30" s="31" t="s">
        <v>11</v>
      </c>
      <c r="P30" s="53">
        <v>0.05</v>
      </c>
      <c r="Q30" s="35">
        <f t="shared" si="2"/>
        <v>94</v>
      </c>
      <c r="R30" s="36">
        <f t="shared" si="3"/>
        <v>7.3003400000000003</v>
      </c>
      <c r="S30" s="36">
        <f t="shared" si="4"/>
        <v>6.7999999999999996E-3</v>
      </c>
      <c r="T30" s="37">
        <f t="shared" si="5"/>
        <v>12.78</v>
      </c>
      <c r="U30" s="36" t="s">
        <v>349</v>
      </c>
      <c r="V30" s="31" t="s">
        <v>18</v>
      </c>
      <c r="W30" s="57">
        <v>7.1879</v>
      </c>
      <c r="X30" s="38">
        <f t="shared" si="6"/>
        <v>13.077533076420096</v>
      </c>
    </row>
    <row r="31" spans="1:24">
      <c r="A31" s="34" t="str">
        <f t="shared" si="0"/>
        <v>2025-1</v>
      </c>
      <c r="B31" s="31" t="s">
        <v>107</v>
      </c>
      <c r="C31" s="32">
        <v>45678</v>
      </c>
      <c r="D31" s="32">
        <v>45643</v>
      </c>
      <c r="E31" s="31" t="s">
        <v>101</v>
      </c>
      <c r="F31" s="31" t="s">
        <v>102</v>
      </c>
      <c r="H31" s="31" t="s">
        <v>104</v>
      </c>
      <c r="I31" s="31" t="s">
        <v>105</v>
      </c>
      <c r="J31" s="31" t="s">
        <v>106</v>
      </c>
      <c r="K31" s="34" t="str">
        <f t="shared" si="1"/>
        <v>STKR</v>
      </c>
      <c r="L31" s="31" t="s">
        <v>10</v>
      </c>
      <c r="M31" s="52">
        <v>1200</v>
      </c>
      <c r="N31" s="31" t="s">
        <v>1472</v>
      </c>
      <c r="O31" s="31" t="s">
        <v>11</v>
      </c>
      <c r="P31" s="53">
        <v>0.05</v>
      </c>
      <c r="Q31" s="35">
        <f t="shared" si="2"/>
        <v>60</v>
      </c>
      <c r="R31" s="36">
        <f t="shared" si="3"/>
        <v>7.3003400000000003</v>
      </c>
      <c r="S31" s="36">
        <f t="shared" si="4"/>
        <v>6.7999999999999996E-3</v>
      </c>
      <c r="T31" s="37">
        <f t="shared" si="5"/>
        <v>8.16</v>
      </c>
      <c r="U31" s="36" t="s">
        <v>349</v>
      </c>
      <c r="V31" s="31" t="s">
        <v>18</v>
      </c>
      <c r="W31" s="57">
        <v>7.1879</v>
      </c>
      <c r="X31" s="38">
        <f t="shared" si="6"/>
        <v>8.3473615381404862</v>
      </c>
    </row>
    <row r="32" spans="1:24">
      <c r="A32" s="34" t="str">
        <f t="shared" si="0"/>
        <v>2025-1</v>
      </c>
      <c r="B32" s="31" t="s">
        <v>1264</v>
      </c>
      <c r="C32" s="32">
        <v>45663</v>
      </c>
      <c r="D32" s="32">
        <v>45651</v>
      </c>
      <c r="E32" s="31" t="s">
        <v>101</v>
      </c>
      <c r="F32" s="31" t="s">
        <v>102</v>
      </c>
      <c r="H32" s="31" t="s">
        <v>1248</v>
      </c>
      <c r="I32" s="31" t="s">
        <v>1245</v>
      </c>
      <c r="J32" s="31" t="s">
        <v>1246</v>
      </c>
      <c r="K32" s="34" t="str">
        <f t="shared" si="1"/>
        <v>STKR</v>
      </c>
      <c r="L32" s="31" t="s">
        <v>10</v>
      </c>
      <c r="M32" s="52">
        <v>1010</v>
      </c>
      <c r="N32" s="31" t="s">
        <v>1472</v>
      </c>
      <c r="O32" s="31" t="s">
        <v>11</v>
      </c>
      <c r="P32" s="53">
        <v>0.05</v>
      </c>
      <c r="Q32" s="35">
        <f t="shared" si="2"/>
        <v>50.5</v>
      </c>
      <c r="R32" s="36">
        <f t="shared" si="3"/>
        <v>7.3003400000000003</v>
      </c>
      <c r="S32" s="36">
        <f t="shared" si="4"/>
        <v>6.7999999999999996E-3</v>
      </c>
      <c r="T32" s="37">
        <f t="shared" si="5"/>
        <v>6.87</v>
      </c>
      <c r="U32" s="36" t="s">
        <v>349</v>
      </c>
      <c r="V32" s="31" t="s">
        <v>18</v>
      </c>
      <c r="W32" s="57">
        <v>7.1879</v>
      </c>
      <c r="X32" s="38">
        <f t="shared" si="6"/>
        <v>7.0256959612682426</v>
      </c>
    </row>
    <row r="33" spans="1:24">
      <c r="A33" s="34" t="str">
        <f t="shared" si="0"/>
        <v>2025-1</v>
      </c>
      <c r="B33" s="31" t="s">
        <v>1263</v>
      </c>
      <c r="C33" s="32">
        <v>45663</v>
      </c>
      <c r="D33" s="32">
        <v>45651</v>
      </c>
      <c r="E33" s="31" t="s">
        <v>101</v>
      </c>
      <c r="F33" s="31" t="s">
        <v>102</v>
      </c>
      <c r="H33" s="31" t="s">
        <v>1248</v>
      </c>
      <c r="I33" s="31" t="s">
        <v>1261</v>
      </c>
      <c r="J33" s="31" t="s">
        <v>1262</v>
      </c>
      <c r="K33" s="34" t="str">
        <f t="shared" si="1"/>
        <v>STKR</v>
      </c>
      <c r="L33" s="31" t="s">
        <v>10</v>
      </c>
      <c r="M33" s="52">
        <v>1010</v>
      </c>
      <c r="N33" s="31" t="s">
        <v>1472</v>
      </c>
      <c r="O33" s="31" t="s">
        <v>11</v>
      </c>
      <c r="P33" s="53">
        <v>0.05</v>
      </c>
      <c r="Q33" s="35">
        <f t="shared" si="2"/>
        <v>50.5</v>
      </c>
      <c r="R33" s="36">
        <f t="shared" si="3"/>
        <v>7.3003400000000003</v>
      </c>
      <c r="S33" s="36">
        <f t="shared" si="4"/>
        <v>6.7999999999999996E-3</v>
      </c>
      <c r="T33" s="37">
        <f t="shared" si="5"/>
        <v>6.87</v>
      </c>
      <c r="U33" s="36" t="s">
        <v>349</v>
      </c>
      <c r="V33" s="31" t="s">
        <v>18</v>
      </c>
      <c r="W33" s="57">
        <v>7.1879</v>
      </c>
      <c r="X33" s="38">
        <f t="shared" si="6"/>
        <v>7.0256959612682426</v>
      </c>
    </row>
    <row r="34" spans="1:24">
      <c r="A34" s="34" t="str">
        <f t="shared" si="0"/>
        <v>2025-1</v>
      </c>
      <c r="B34" s="31" t="s">
        <v>1260</v>
      </c>
      <c r="C34" s="32">
        <v>45663</v>
      </c>
      <c r="D34" s="32">
        <v>45651</v>
      </c>
      <c r="E34" s="31" t="s">
        <v>101</v>
      </c>
      <c r="F34" s="31" t="s">
        <v>102</v>
      </c>
      <c r="H34" s="31" t="s">
        <v>1248</v>
      </c>
      <c r="I34" s="31" t="s">
        <v>1258</v>
      </c>
      <c r="J34" s="31" t="s">
        <v>1259</v>
      </c>
      <c r="K34" s="34" t="str">
        <f t="shared" si="1"/>
        <v>STKR</v>
      </c>
      <c r="L34" s="31" t="s">
        <v>10</v>
      </c>
      <c r="M34" s="52">
        <v>510</v>
      </c>
      <c r="N34" s="31" t="s">
        <v>1472</v>
      </c>
      <c r="O34" s="31" t="s">
        <v>11</v>
      </c>
      <c r="P34" s="53">
        <v>0.05</v>
      </c>
      <c r="Q34" s="35">
        <f t="shared" si="2"/>
        <v>25.5</v>
      </c>
      <c r="R34" s="36">
        <f t="shared" si="3"/>
        <v>7.3003400000000003</v>
      </c>
      <c r="S34" s="36">
        <f t="shared" si="4"/>
        <v>6.7999999999999996E-3</v>
      </c>
      <c r="T34" s="37">
        <f t="shared" si="5"/>
        <v>3.47</v>
      </c>
      <c r="U34" s="36" t="s">
        <v>349</v>
      </c>
      <c r="V34" s="31" t="s">
        <v>18</v>
      </c>
      <c r="W34" s="57">
        <v>7.1879</v>
      </c>
      <c r="X34" s="38">
        <f t="shared" si="6"/>
        <v>3.5476286537097068</v>
      </c>
    </row>
    <row r="35" spans="1:24">
      <c r="A35" s="34" t="str">
        <f t="shared" si="0"/>
        <v>2025-1</v>
      </c>
      <c r="B35" s="31" t="s">
        <v>1257</v>
      </c>
      <c r="C35" s="32">
        <v>45663</v>
      </c>
      <c r="D35" s="32">
        <v>45651</v>
      </c>
      <c r="E35" s="31" t="s">
        <v>101</v>
      </c>
      <c r="F35" s="31" t="s">
        <v>102</v>
      </c>
      <c r="H35" s="31" t="s">
        <v>1248</v>
      </c>
      <c r="I35" s="31" t="s">
        <v>1255</v>
      </c>
      <c r="J35" s="31" t="s">
        <v>1256</v>
      </c>
      <c r="K35" s="34" t="str">
        <f t="shared" si="1"/>
        <v>STKR</v>
      </c>
      <c r="L35" s="31" t="s">
        <v>10</v>
      </c>
      <c r="M35" s="52">
        <v>1010</v>
      </c>
      <c r="N35" s="31" t="s">
        <v>1472</v>
      </c>
      <c r="O35" s="31" t="s">
        <v>11</v>
      </c>
      <c r="P35" s="53">
        <v>0.05</v>
      </c>
      <c r="Q35" s="35">
        <f t="shared" si="2"/>
        <v>50.5</v>
      </c>
      <c r="R35" s="36">
        <f t="shared" si="3"/>
        <v>7.3003400000000003</v>
      </c>
      <c r="S35" s="36">
        <f t="shared" si="4"/>
        <v>6.7999999999999996E-3</v>
      </c>
      <c r="T35" s="37">
        <f t="shared" si="5"/>
        <v>6.87</v>
      </c>
      <c r="U35" s="36" t="s">
        <v>349</v>
      </c>
      <c r="V35" s="31" t="s">
        <v>18</v>
      </c>
      <c r="W35" s="57">
        <v>7.1879</v>
      </c>
      <c r="X35" s="38">
        <f t="shared" si="6"/>
        <v>7.0256959612682426</v>
      </c>
    </row>
    <row r="36" spans="1:24">
      <c r="A36" s="34" t="str">
        <f t="shared" si="0"/>
        <v>2025-1</v>
      </c>
      <c r="B36" s="31" t="s">
        <v>1251</v>
      </c>
      <c r="C36" s="32">
        <v>45663</v>
      </c>
      <c r="D36" s="32">
        <v>45651</v>
      </c>
      <c r="E36" s="31" t="s">
        <v>101</v>
      </c>
      <c r="F36" s="31" t="s">
        <v>102</v>
      </c>
      <c r="H36" s="31" t="s">
        <v>1248</v>
      </c>
      <c r="I36" s="31" t="s">
        <v>1249</v>
      </c>
      <c r="J36" s="31" t="s">
        <v>1250</v>
      </c>
      <c r="K36" s="34" t="str">
        <f t="shared" si="1"/>
        <v>STKR</v>
      </c>
      <c r="L36" s="31" t="s">
        <v>10</v>
      </c>
      <c r="M36" s="52">
        <v>1010</v>
      </c>
      <c r="N36" s="31" t="s">
        <v>1472</v>
      </c>
      <c r="O36" s="31" t="s">
        <v>11</v>
      </c>
      <c r="P36" s="53">
        <v>0.05</v>
      </c>
      <c r="Q36" s="35">
        <f t="shared" si="2"/>
        <v>50.5</v>
      </c>
      <c r="R36" s="36">
        <f t="shared" si="3"/>
        <v>7.3003400000000003</v>
      </c>
      <c r="S36" s="36">
        <f t="shared" si="4"/>
        <v>6.7999999999999996E-3</v>
      </c>
      <c r="T36" s="37">
        <f t="shared" si="5"/>
        <v>6.87</v>
      </c>
      <c r="U36" s="36" t="s">
        <v>349</v>
      </c>
      <c r="V36" s="31" t="s">
        <v>18</v>
      </c>
      <c r="W36" s="57">
        <v>7.1879</v>
      </c>
      <c r="X36" s="38">
        <f t="shared" si="6"/>
        <v>7.0256959612682426</v>
      </c>
    </row>
    <row r="37" spans="1:24">
      <c r="A37" s="34" t="str">
        <f t="shared" si="0"/>
        <v>2025-1</v>
      </c>
      <c r="B37" s="31" t="s">
        <v>1247</v>
      </c>
      <c r="C37" s="32">
        <v>45663</v>
      </c>
      <c r="D37" s="32">
        <v>45651</v>
      </c>
      <c r="E37" s="31" t="s">
        <v>101</v>
      </c>
      <c r="F37" s="31" t="s">
        <v>102</v>
      </c>
      <c r="H37" s="31" t="s">
        <v>1248</v>
      </c>
      <c r="I37" s="31" t="s">
        <v>1245</v>
      </c>
      <c r="J37" s="31" t="s">
        <v>1246</v>
      </c>
      <c r="K37" s="34" t="str">
        <f t="shared" si="1"/>
        <v>STKR</v>
      </c>
      <c r="L37" s="31" t="s">
        <v>10</v>
      </c>
      <c r="M37" s="52">
        <v>1010</v>
      </c>
      <c r="N37" s="31" t="s">
        <v>1472</v>
      </c>
      <c r="O37" s="31" t="s">
        <v>11</v>
      </c>
      <c r="P37" s="53">
        <v>0.05</v>
      </c>
      <c r="Q37" s="35">
        <f t="shared" si="2"/>
        <v>50.5</v>
      </c>
      <c r="R37" s="36">
        <f t="shared" si="3"/>
        <v>7.3003400000000003</v>
      </c>
      <c r="S37" s="36">
        <f t="shared" si="4"/>
        <v>6.7999999999999996E-3</v>
      </c>
      <c r="T37" s="37">
        <f t="shared" si="5"/>
        <v>6.87</v>
      </c>
      <c r="U37" s="36" t="s">
        <v>349</v>
      </c>
      <c r="V37" s="31" t="s">
        <v>18</v>
      </c>
      <c r="W37" s="57">
        <v>7.1879</v>
      </c>
      <c r="X37" s="38">
        <f t="shared" si="6"/>
        <v>7.0256959612682426</v>
      </c>
    </row>
    <row r="38" spans="1:24">
      <c r="A38" s="34" t="str">
        <f t="shared" si="0"/>
        <v>2025-1</v>
      </c>
      <c r="B38" s="31" t="s">
        <v>231</v>
      </c>
      <c r="C38" s="32">
        <v>45674</v>
      </c>
      <c r="D38" s="32">
        <v>45653</v>
      </c>
      <c r="E38" s="31" t="s">
        <v>101</v>
      </c>
      <c r="F38" s="31" t="s">
        <v>102</v>
      </c>
      <c r="H38" s="31" t="s">
        <v>232</v>
      </c>
      <c r="I38" s="31" t="s">
        <v>229</v>
      </c>
      <c r="J38" s="31" t="s">
        <v>230</v>
      </c>
      <c r="K38" s="34" t="str">
        <f t="shared" si="1"/>
        <v>STKR</v>
      </c>
      <c r="L38" s="31" t="s">
        <v>10</v>
      </c>
      <c r="M38" s="52">
        <v>1010</v>
      </c>
      <c r="N38" s="31" t="s">
        <v>1472</v>
      </c>
      <c r="O38" s="31" t="s">
        <v>11</v>
      </c>
      <c r="P38" s="53">
        <v>0.05</v>
      </c>
      <c r="Q38" s="35">
        <f t="shared" si="2"/>
        <v>50.5</v>
      </c>
      <c r="R38" s="36">
        <f t="shared" si="3"/>
        <v>7.3003400000000003</v>
      </c>
      <c r="S38" s="36">
        <f t="shared" si="4"/>
        <v>6.7999999999999996E-3</v>
      </c>
      <c r="T38" s="37">
        <f t="shared" si="5"/>
        <v>6.87</v>
      </c>
      <c r="U38" s="36" t="s">
        <v>349</v>
      </c>
      <c r="V38" s="31" t="s">
        <v>18</v>
      </c>
      <c r="W38" s="57">
        <v>7.1879</v>
      </c>
      <c r="X38" s="38">
        <f t="shared" si="6"/>
        <v>7.0256959612682426</v>
      </c>
    </row>
    <row r="39" spans="1:24">
      <c r="A39" s="34" t="str">
        <f t="shared" si="0"/>
        <v>2025-1</v>
      </c>
      <c r="B39" s="31" t="s">
        <v>1254</v>
      </c>
      <c r="C39" s="32">
        <v>45663</v>
      </c>
      <c r="D39" s="32">
        <v>45651</v>
      </c>
      <c r="E39" s="31" t="s">
        <v>101</v>
      </c>
      <c r="F39" s="31" t="s">
        <v>102</v>
      </c>
      <c r="H39" s="31" t="s">
        <v>1248</v>
      </c>
      <c r="I39" s="31" t="s">
        <v>1252</v>
      </c>
      <c r="J39" s="31" t="s">
        <v>1253</v>
      </c>
      <c r="K39" s="34" t="str">
        <f t="shared" si="1"/>
        <v>STKR</v>
      </c>
      <c r="L39" s="31" t="s">
        <v>10</v>
      </c>
      <c r="M39" s="52">
        <v>505</v>
      </c>
      <c r="N39" s="31" t="s">
        <v>1472</v>
      </c>
      <c r="O39" s="31" t="s">
        <v>11</v>
      </c>
      <c r="P39" s="53">
        <v>0.06</v>
      </c>
      <c r="Q39" s="35">
        <f t="shared" si="2"/>
        <v>30.3</v>
      </c>
      <c r="R39" s="36">
        <f t="shared" si="3"/>
        <v>7.3003400000000003</v>
      </c>
      <c r="S39" s="36">
        <f t="shared" si="4"/>
        <v>8.2000000000000007E-3</v>
      </c>
      <c r="T39" s="37">
        <f t="shared" si="5"/>
        <v>4.1399999999999997</v>
      </c>
      <c r="U39" s="36" t="s">
        <v>349</v>
      </c>
      <c r="V39" s="31" t="s">
        <v>18</v>
      </c>
      <c r="W39" s="57">
        <v>7.1879</v>
      </c>
      <c r="X39" s="38">
        <f t="shared" si="6"/>
        <v>4.2154175767609452</v>
      </c>
    </row>
    <row r="40" spans="1:24">
      <c r="A40" s="34" t="str">
        <f t="shared" si="0"/>
        <v>2025-1</v>
      </c>
      <c r="B40" s="31" t="s">
        <v>1267</v>
      </c>
      <c r="C40" s="32">
        <v>45663</v>
      </c>
      <c r="D40" s="32">
        <v>45652</v>
      </c>
      <c r="E40" s="31" t="s">
        <v>101</v>
      </c>
      <c r="F40" s="31" t="s">
        <v>102</v>
      </c>
      <c r="H40" s="31" t="s">
        <v>1248</v>
      </c>
      <c r="I40" s="31" t="s">
        <v>1265</v>
      </c>
      <c r="J40" s="31" t="s">
        <v>1266</v>
      </c>
      <c r="K40" s="34" t="str">
        <f t="shared" si="1"/>
        <v>STKR</v>
      </c>
      <c r="L40" s="31" t="s">
        <v>10</v>
      </c>
      <c r="M40" s="52">
        <v>1010</v>
      </c>
      <c r="N40" s="31" t="s">
        <v>1472</v>
      </c>
      <c r="O40" s="31" t="s">
        <v>11</v>
      </c>
      <c r="P40" s="53">
        <v>0.06</v>
      </c>
      <c r="Q40" s="35">
        <f t="shared" si="2"/>
        <v>60.6</v>
      </c>
      <c r="R40" s="36">
        <f t="shared" si="3"/>
        <v>7.3003400000000003</v>
      </c>
      <c r="S40" s="36">
        <f t="shared" si="4"/>
        <v>8.2000000000000007E-3</v>
      </c>
      <c r="T40" s="37">
        <f t="shared" si="5"/>
        <v>8.2799999999999994</v>
      </c>
      <c r="U40" s="36" t="s">
        <v>349</v>
      </c>
      <c r="V40" s="31" t="s">
        <v>18</v>
      </c>
      <c r="W40" s="57">
        <v>7.1879</v>
      </c>
      <c r="X40" s="38">
        <f t="shared" si="6"/>
        <v>8.4308351535218904</v>
      </c>
    </row>
    <row r="41" spans="1:24">
      <c r="A41" s="34" t="str">
        <f t="shared" si="0"/>
        <v>2025-1</v>
      </c>
      <c r="B41" s="31" t="s">
        <v>69</v>
      </c>
      <c r="C41" s="32">
        <v>45678</v>
      </c>
      <c r="D41" s="32">
        <v>45678</v>
      </c>
      <c r="E41" s="31" t="s">
        <v>67</v>
      </c>
      <c r="F41" s="31" t="s">
        <v>68</v>
      </c>
      <c r="H41" s="31" t="s">
        <v>70</v>
      </c>
      <c r="I41" s="31" t="s">
        <v>65</v>
      </c>
      <c r="J41" s="31" t="s">
        <v>66</v>
      </c>
      <c r="K41" s="34" t="str">
        <f t="shared" si="1"/>
        <v>MISC</v>
      </c>
      <c r="L41" s="31" t="s">
        <v>10</v>
      </c>
      <c r="M41" s="52">
        <v>1000</v>
      </c>
      <c r="N41" s="31" t="s">
        <v>1472</v>
      </c>
      <c r="O41" s="31" t="s">
        <v>11</v>
      </c>
      <c r="P41" s="53">
        <v>6.1100000000000002E-2</v>
      </c>
      <c r="Q41" s="35">
        <f t="shared" si="2"/>
        <v>61.1</v>
      </c>
      <c r="R41" s="36">
        <f t="shared" si="3"/>
        <v>7.3003400000000003</v>
      </c>
      <c r="S41" s="36">
        <f t="shared" si="4"/>
        <v>8.3999999999999995E-3</v>
      </c>
      <c r="T41" s="37">
        <f t="shared" si="5"/>
        <v>8.4</v>
      </c>
      <c r="U41" s="36" t="s">
        <v>349</v>
      </c>
      <c r="V41" s="31" t="s">
        <v>25</v>
      </c>
      <c r="W41" s="57">
        <v>7.1879</v>
      </c>
      <c r="X41" s="38">
        <f t="shared" si="6"/>
        <v>8.5003964996730623</v>
      </c>
    </row>
    <row r="42" spans="1:24">
      <c r="A42" s="34" t="str">
        <f t="shared" si="0"/>
        <v>2025-1</v>
      </c>
      <c r="B42" s="31" t="s">
        <v>1392</v>
      </c>
      <c r="C42" s="32">
        <v>45659</v>
      </c>
      <c r="D42" s="32">
        <v>45609</v>
      </c>
      <c r="E42" s="31" t="s">
        <v>143</v>
      </c>
      <c r="F42" s="31" t="s">
        <v>144</v>
      </c>
      <c r="H42" s="31" t="s">
        <v>1389</v>
      </c>
      <c r="I42" s="31" t="s">
        <v>939</v>
      </c>
      <c r="J42" s="31" t="s">
        <v>940</v>
      </c>
      <c r="K42" s="34" t="str">
        <f t="shared" si="1"/>
        <v>WHR-</v>
      </c>
      <c r="L42" s="31" t="s">
        <v>10</v>
      </c>
      <c r="M42" s="52">
        <v>4000</v>
      </c>
      <c r="N42" s="31" t="s">
        <v>1472</v>
      </c>
      <c r="O42" s="31" t="s">
        <v>11</v>
      </c>
      <c r="P42" s="53">
        <v>6.2E-2</v>
      </c>
      <c r="Q42" s="35">
        <f t="shared" si="2"/>
        <v>248</v>
      </c>
      <c r="R42" s="36">
        <f t="shared" si="3"/>
        <v>7.3003400000000003</v>
      </c>
      <c r="S42" s="36">
        <f t="shared" si="4"/>
        <v>8.5000000000000006E-3</v>
      </c>
      <c r="T42" s="37">
        <f t="shared" si="5"/>
        <v>34</v>
      </c>
      <c r="U42" s="36" t="s">
        <v>349</v>
      </c>
      <c r="V42" s="31" t="s">
        <v>248</v>
      </c>
      <c r="W42" s="57">
        <v>7.1879</v>
      </c>
      <c r="X42" s="38">
        <f t="shared" si="6"/>
        <v>34.502427690980674</v>
      </c>
    </row>
    <row r="43" spans="1:24">
      <c r="A43" s="34" t="str">
        <f t="shared" si="0"/>
        <v>2025-1</v>
      </c>
      <c r="B43" s="31" t="s">
        <v>1391</v>
      </c>
      <c r="C43" s="32">
        <v>45659</v>
      </c>
      <c r="D43" s="32">
        <v>45622</v>
      </c>
      <c r="E43" s="31" t="s">
        <v>143</v>
      </c>
      <c r="F43" s="31" t="s">
        <v>144</v>
      </c>
      <c r="H43" s="31" t="s">
        <v>1389</v>
      </c>
      <c r="I43" s="31" t="s">
        <v>939</v>
      </c>
      <c r="J43" s="31" t="s">
        <v>940</v>
      </c>
      <c r="K43" s="34" t="str">
        <f t="shared" si="1"/>
        <v>WHR-</v>
      </c>
      <c r="L43" s="31" t="s">
        <v>10</v>
      </c>
      <c r="M43" s="52">
        <v>2000</v>
      </c>
      <c r="N43" s="31" t="s">
        <v>1472</v>
      </c>
      <c r="O43" s="31" t="s">
        <v>11</v>
      </c>
      <c r="P43" s="53">
        <v>6.2E-2</v>
      </c>
      <c r="Q43" s="35">
        <f t="shared" si="2"/>
        <v>124</v>
      </c>
      <c r="R43" s="36">
        <f t="shared" si="3"/>
        <v>7.3003400000000003</v>
      </c>
      <c r="S43" s="36">
        <f t="shared" si="4"/>
        <v>8.5000000000000006E-3</v>
      </c>
      <c r="T43" s="37">
        <f t="shared" si="5"/>
        <v>17</v>
      </c>
      <c r="U43" s="36" t="s">
        <v>349</v>
      </c>
      <c r="V43" s="31" t="s">
        <v>248</v>
      </c>
      <c r="W43" s="57">
        <v>7.1879</v>
      </c>
      <c r="X43" s="38">
        <f t="shared" si="6"/>
        <v>17.251213845490337</v>
      </c>
    </row>
    <row r="44" spans="1:24">
      <c r="A44" s="34" t="str">
        <f t="shared" si="0"/>
        <v>2025-1</v>
      </c>
      <c r="B44" s="31" t="s">
        <v>943</v>
      </c>
      <c r="C44" s="32">
        <v>45664</v>
      </c>
      <c r="D44" s="32">
        <v>45629</v>
      </c>
      <c r="E44" s="31" t="s">
        <v>143</v>
      </c>
      <c r="F44" s="31" t="s">
        <v>144</v>
      </c>
      <c r="H44" s="31" t="s">
        <v>942</v>
      </c>
      <c r="I44" s="31" t="s">
        <v>939</v>
      </c>
      <c r="J44" s="31" t="s">
        <v>940</v>
      </c>
      <c r="K44" s="34" t="str">
        <f t="shared" si="1"/>
        <v>WHR-</v>
      </c>
      <c r="L44" s="31" t="s">
        <v>10</v>
      </c>
      <c r="M44" s="52">
        <v>1000</v>
      </c>
      <c r="N44" s="31" t="s">
        <v>1472</v>
      </c>
      <c r="O44" s="31" t="s">
        <v>11</v>
      </c>
      <c r="P44" s="53">
        <v>6.2E-2</v>
      </c>
      <c r="Q44" s="35">
        <f t="shared" si="2"/>
        <v>62</v>
      </c>
      <c r="R44" s="36">
        <f t="shared" si="3"/>
        <v>7.3003400000000003</v>
      </c>
      <c r="S44" s="36">
        <f t="shared" si="4"/>
        <v>8.5000000000000006E-3</v>
      </c>
      <c r="T44" s="37">
        <f t="shared" si="5"/>
        <v>8.5</v>
      </c>
      <c r="U44" s="36" t="s">
        <v>349</v>
      </c>
      <c r="V44" s="31" t="s">
        <v>248</v>
      </c>
      <c r="W44" s="57">
        <v>7.1879</v>
      </c>
      <c r="X44" s="38">
        <f t="shared" si="6"/>
        <v>8.6256069227451686</v>
      </c>
    </row>
    <row r="45" spans="1:24">
      <c r="A45" s="34" t="str">
        <f t="shared" si="0"/>
        <v>2025-1</v>
      </c>
      <c r="B45" s="31" t="s">
        <v>1390</v>
      </c>
      <c r="C45" s="32">
        <v>45659</v>
      </c>
      <c r="D45" s="32">
        <v>45643</v>
      </c>
      <c r="E45" s="31" t="s">
        <v>143</v>
      </c>
      <c r="F45" s="31" t="s">
        <v>144</v>
      </c>
      <c r="H45" s="31" t="s">
        <v>1389</v>
      </c>
      <c r="I45" s="31" t="s">
        <v>939</v>
      </c>
      <c r="J45" s="31" t="s">
        <v>940</v>
      </c>
      <c r="K45" s="34" t="str">
        <f t="shared" si="1"/>
        <v>WHR-</v>
      </c>
      <c r="L45" s="31" t="s">
        <v>10</v>
      </c>
      <c r="M45" s="52">
        <v>2000</v>
      </c>
      <c r="N45" s="31" t="s">
        <v>1472</v>
      </c>
      <c r="O45" s="31" t="s">
        <v>11</v>
      </c>
      <c r="P45" s="53">
        <v>6.2E-2</v>
      </c>
      <c r="Q45" s="35">
        <f t="shared" si="2"/>
        <v>124</v>
      </c>
      <c r="R45" s="36">
        <f t="shared" si="3"/>
        <v>7.3003400000000003</v>
      </c>
      <c r="S45" s="36">
        <f t="shared" si="4"/>
        <v>8.5000000000000006E-3</v>
      </c>
      <c r="T45" s="37">
        <f t="shared" si="5"/>
        <v>17</v>
      </c>
      <c r="U45" s="36" t="s">
        <v>349</v>
      </c>
      <c r="V45" s="31" t="s">
        <v>248</v>
      </c>
      <c r="W45" s="57">
        <v>7.1879</v>
      </c>
      <c r="X45" s="38">
        <f t="shared" si="6"/>
        <v>17.251213845490337</v>
      </c>
    </row>
    <row r="46" spans="1:24">
      <c r="A46" s="34" t="str">
        <f t="shared" si="0"/>
        <v>2025-1</v>
      </c>
      <c r="B46" s="31" t="s">
        <v>941</v>
      </c>
      <c r="C46" s="32">
        <v>45664</v>
      </c>
      <c r="D46" s="32">
        <v>45646</v>
      </c>
      <c r="E46" s="31" t="s">
        <v>143</v>
      </c>
      <c r="F46" s="31" t="s">
        <v>144</v>
      </c>
      <c r="H46" s="31" t="s">
        <v>942</v>
      </c>
      <c r="I46" s="31" t="s">
        <v>939</v>
      </c>
      <c r="J46" s="31" t="s">
        <v>940</v>
      </c>
      <c r="K46" s="34" t="str">
        <f t="shared" si="1"/>
        <v>WHR-</v>
      </c>
      <c r="L46" s="31" t="s">
        <v>10</v>
      </c>
      <c r="M46" s="52">
        <v>9800</v>
      </c>
      <c r="N46" s="31" t="s">
        <v>1472</v>
      </c>
      <c r="O46" s="31" t="s">
        <v>11</v>
      </c>
      <c r="P46" s="53">
        <v>6.2E-2</v>
      </c>
      <c r="Q46" s="35">
        <f t="shared" si="2"/>
        <v>607.6</v>
      </c>
      <c r="R46" s="36">
        <f t="shared" si="3"/>
        <v>7.3003400000000003</v>
      </c>
      <c r="S46" s="36">
        <f t="shared" si="4"/>
        <v>8.5000000000000006E-3</v>
      </c>
      <c r="T46" s="37">
        <f t="shared" si="5"/>
        <v>83.3</v>
      </c>
      <c r="U46" s="36" t="s">
        <v>349</v>
      </c>
      <c r="V46" s="31" t="s">
        <v>248</v>
      </c>
      <c r="W46" s="57">
        <v>7.1879</v>
      </c>
      <c r="X46" s="38">
        <f t="shared" si="6"/>
        <v>84.530947842902663</v>
      </c>
    </row>
    <row r="47" spans="1:24">
      <c r="A47" s="34" t="str">
        <f t="shared" si="0"/>
        <v>2025-1</v>
      </c>
      <c r="B47" s="31" t="s">
        <v>633</v>
      </c>
      <c r="C47" s="32">
        <v>45670</v>
      </c>
      <c r="D47" s="32">
        <v>45643</v>
      </c>
      <c r="E47" s="31" t="s">
        <v>169</v>
      </c>
      <c r="F47" s="31" t="s">
        <v>170</v>
      </c>
      <c r="H47" s="31" t="s">
        <v>634</v>
      </c>
      <c r="I47" s="31" t="s">
        <v>631</v>
      </c>
      <c r="J47" s="31" t="s">
        <v>632</v>
      </c>
      <c r="K47" s="34" t="str">
        <f t="shared" si="1"/>
        <v>WACD</v>
      </c>
      <c r="L47" s="31" t="s">
        <v>10</v>
      </c>
      <c r="M47" s="52">
        <v>2010</v>
      </c>
      <c r="N47" s="31" t="s">
        <v>1472</v>
      </c>
      <c r="O47" s="31" t="s">
        <v>11</v>
      </c>
      <c r="P47" s="53">
        <v>6.5000000000000002E-2</v>
      </c>
      <c r="Q47" s="35">
        <f t="shared" si="2"/>
        <v>130.65</v>
      </c>
      <c r="R47" s="36">
        <f t="shared" si="3"/>
        <v>7.3003400000000003</v>
      </c>
      <c r="S47" s="36">
        <f t="shared" si="4"/>
        <v>8.8999999999999999E-3</v>
      </c>
      <c r="T47" s="37">
        <f t="shared" si="5"/>
        <v>17.89</v>
      </c>
      <c r="U47" s="36" t="s">
        <v>349</v>
      </c>
      <c r="V47" s="31" t="s">
        <v>635</v>
      </c>
      <c r="W47" s="57">
        <v>7.1879</v>
      </c>
      <c r="X47" s="38">
        <f t="shared" si="6"/>
        <v>18.176379749300906</v>
      </c>
    </row>
    <row r="48" spans="1:24">
      <c r="A48" s="34" t="str">
        <f t="shared" si="0"/>
        <v>2025-1</v>
      </c>
      <c r="B48" s="31" t="s">
        <v>595</v>
      </c>
      <c r="C48" s="32">
        <v>45670</v>
      </c>
      <c r="D48" s="32">
        <v>45630</v>
      </c>
      <c r="E48" s="31" t="s">
        <v>162</v>
      </c>
      <c r="F48" s="31" t="s">
        <v>163</v>
      </c>
      <c r="H48" s="31" t="s">
        <v>590</v>
      </c>
      <c r="I48" s="31" t="s">
        <v>592</v>
      </c>
      <c r="J48" s="31" t="s">
        <v>593</v>
      </c>
      <c r="K48" s="34" t="str">
        <f t="shared" si="1"/>
        <v>SCR-</v>
      </c>
      <c r="L48" s="31" t="s">
        <v>10</v>
      </c>
      <c r="M48" s="52">
        <v>21000</v>
      </c>
      <c r="N48" s="31" t="s">
        <v>1472</v>
      </c>
      <c r="O48" s="31" t="s">
        <v>11</v>
      </c>
      <c r="P48" s="53">
        <v>6.8599999999999994E-2</v>
      </c>
      <c r="Q48" s="35">
        <f t="shared" si="2"/>
        <v>1440.6</v>
      </c>
      <c r="R48" s="36">
        <f t="shared" si="3"/>
        <v>7.3003400000000003</v>
      </c>
      <c r="S48" s="36">
        <f t="shared" si="4"/>
        <v>9.4000000000000004E-3</v>
      </c>
      <c r="T48" s="37">
        <f t="shared" si="5"/>
        <v>197.4</v>
      </c>
      <c r="U48" s="36" t="s">
        <v>349</v>
      </c>
      <c r="V48" s="31" t="s">
        <v>166</v>
      </c>
      <c r="W48" s="57">
        <v>7.1879</v>
      </c>
      <c r="X48" s="38">
        <f t="shared" si="6"/>
        <v>200.42015053075303</v>
      </c>
    </row>
    <row r="49" spans="1:24">
      <c r="A49" s="34" t="str">
        <f t="shared" si="0"/>
        <v>2025-1</v>
      </c>
      <c r="B49" s="31" t="s">
        <v>609</v>
      </c>
      <c r="C49" s="32">
        <v>45670</v>
      </c>
      <c r="D49" s="32">
        <v>45636</v>
      </c>
      <c r="E49" s="31" t="s">
        <v>162</v>
      </c>
      <c r="F49" s="31" t="s">
        <v>163</v>
      </c>
      <c r="H49" s="31" t="s">
        <v>602</v>
      </c>
      <c r="I49" s="31" t="s">
        <v>606</v>
      </c>
      <c r="J49" s="31" t="s">
        <v>607</v>
      </c>
      <c r="K49" s="34" t="str">
        <f t="shared" si="1"/>
        <v>SCR-</v>
      </c>
      <c r="L49" s="31" t="s">
        <v>10</v>
      </c>
      <c r="M49" s="52">
        <v>1100</v>
      </c>
      <c r="N49" s="31" t="s">
        <v>1472</v>
      </c>
      <c r="O49" s="31" t="s">
        <v>11</v>
      </c>
      <c r="P49" s="53">
        <v>6.9000000000000006E-2</v>
      </c>
      <c r="Q49" s="35">
        <f t="shared" si="2"/>
        <v>75.900000000000006</v>
      </c>
      <c r="R49" s="36">
        <f t="shared" si="3"/>
        <v>7.3003400000000003</v>
      </c>
      <c r="S49" s="36">
        <f t="shared" si="4"/>
        <v>9.4999999999999998E-3</v>
      </c>
      <c r="T49" s="37">
        <f t="shared" si="5"/>
        <v>10.45</v>
      </c>
      <c r="U49" s="36" t="s">
        <v>349</v>
      </c>
      <c r="V49" s="31" t="s">
        <v>166</v>
      </c>
      <c r="W49" s="57">
        <v>7.1879</v>
      </c>
      <c r="X49" s="38">
        <f t="shared" si="6"/>
        <v>10.559412345747715</v>
      </c>
    </row>
    <row r="50" spans="1:24">
      <c r="A50" s="34" t="str">
        <f t="shared" si="0"/>
        <v>2025-1</v>
      </c>
      <c r="B50" s="31" t="s">
        <v>608</v>
      </c>
      <c r="C50" s="32">
        <v>45670</v>
      </c>
      <c r="D50" s="32">
        <v>45653</v>
      </c>
      <c r="E50" s="31" t="s">
        <v>162</v>
      </c>
      <c r="F50" s="31" t="s">
        <v>163</v>
      </c>
      <c r="H50" s="31" t="s">
        <v>602</v>
      </c>
      <c r="I50" s="31" t="s">
        <v>606</v>
      </c>
      <c r="J50" s="31" t="s">
        <v>607</v>
      </c>
      <c r="K50" s="34" t="str">
        <f t="shared" si="1"/>
        <v>SCR-</v>
      </c>
      <c r="L50" s="31" t="s">
        <v>10</v>
      </c>
      <c r="M50" s="52">
        <v>1000</v>
      </c>
      <c r="N50" s="31" t="s">
        <v>1472</v>
      </c>
      <c r="O50" s="31" t="s">
        <v>11</v>
      </c>
      <c r="P50" s="53">
        <v>6.9000000000000006E-2</v>
      </c>
      <c r="Q50" s="35">
        <f t="shared" si="2"/>
        <v>69</v>
      </c>
      <c r="R50" s="36">
        <f t="shared" si="3"/>
        <v>7.3003400000000003</v>
      </c>
      <c r="S50" s="36">
        <f t="shared" si="4"/>
        <v>9.4999999999999998E-3</v>
      </c>
      <c r="T50" s="37">
        <f t="shared" si="5"/>
        <v>9.5</v>
      </c>
      <c r="U50" s="36" t="s">
        <v>349</v>
      </c>
      <c r="V50" s="31" t="s">
        <v>166</v>
      </c>
      <c r="W50" s="57">
        <v>7.1879</v>
      </c>
      <c r="X50" s="38">
        <f t="shared" si="6"/>
        <v>9.5994657688615597</v>
      </c>
    </row>
    <row r="51" spans="1:24">
      <c r="A51" s="34" t="str">
        <f t="shared" si="0"/>
        <v>2025-1</v>
      </c>
      <c r="B51" s="31" t="s">
        <v>598</v>
      </c>
      <c r="C51" s="32">
        <v>45670</v>
      </c>
      <c r="D51" s="32">
        <v>45636</v>
      </c>
      <c r="E51" s="31" t="s">
        <v>162</v>
      </c>
      <c r="F51" s="31" t="s">
        <v>163</v>
      </c>
      <c r="H51" s="31" t="s">
        <v>590</v>
      </c>
      <c r="I51" s="31" t="s">
        <v>592</v>
      </c>
      <c r="J51" s="31" t="s">
        <v>593</v>
      </c>
      <c r="K51" s="34" t="str">
        <f t="shared" si="1"/>
        <v>SCR-</v>
      </c>
      <c r="L51" s="31" t="s">
        <v>10</v>
      </c>
      <c r="M51" s="52">
        <v>2100</v>
      </c>
      <c r="N51" s="31" t="s">
        <v>1472</v>
      </c>
      <c r="O51" s="31" t="s">
        <v>11</v>
      </c>
      <c r="P51" s="53">
        <v>7.0000000000000007E-2</v>
      </c>
      <c r="Q51" s="35">
        <f t="shared" si="2"/>
        <v>147</v>
      </c>
      <c r="R51" s="36">
        <f t="shared" si="3"/>
        <v>7.3003400000000003</v>
      </c>
      <c r="S51" s="36">
        <f t="shared" si="4"/>
        <v>9.5999999999999992E-3</v>
      </c>
      <c r="T51" s="37">
        <f t="shared" si="5"/>
        <v>20.16</v>
      </c>
      <c r="U51" s="36" t="s">
        <v>349</v>
      </c>
      <c r="V51" s="31" t="s">
        <v>166</v>
      </c>
      <c r="W51" s="57">
        <v>7.1879</v>
      </c>
      <c r="X51" s="38">
        <f t="shared" si="6"/>
        <v>20.451035768444193</v>
      </c>
    </row>
    <row r="52" spans="1:24">
      <c r="A52" s="34" t="str">
        <f t="shared" si="0"/>
        <v>2025-1</v>
      </c>
      <c r="B52" s="31" t="s">
        <v>597</v>
      </c>
      <c r="C52" s="32">
        <v>45670</v>
      </c>
      <c r="D52" s="32">
        <v>45639</v>
      </c>
      <c r="E52" s="31" t="s">
        <v>162</v>
      </c>
      <c r="F52" s="31" t="s">
        <v>163</v>
      </c>
      <c r="H52" s="31" t="s">
        <v>590</v>
      </c>
      <c r="I52" s="31" t="s">
        <v>592</v>
      </c>
      <c r="J52" s="31" t="s">
        <v>593</v>
      </c>
      <c r="K52" s="34" t="str">
        <f t="shared" si="1"/>
        <v>SCR-</v>
      </c>
      <c r="L52" s="31" t="s">
        <v>10</v>
      </c>
      <c r="M52" s="52">
        <v>3100</v>
      </c>
      <c r="N52" s="31" t="s">
        <v>1472</v>
      </c>
      <c r="O52" s="31" t="s">
        <v>11</v>
      </c>
      <c r="P52" s="53">
        <v>7.0000000000000007E-2</v>
      </c>
      <c r="Q52" s="35">
        <f t="shared" si="2"/>
        <v>217</v>
      </c>
      <c r="R52" s="36">
        <f t="shared" si="3"/>
        <v>7.3003400000000003</v>
      </c>
      <c r="S52" s="36">
        <f t="shared" si="4"/>
        <v>9.5999999999999992E-3</v>
      </c>
      <c r="T52" s="37">
        <f t="shared" si="5"/>
        <v>29.76</v>
      </c>
      <c r="U52" s="36" t="s">
        <v>349</v>
      </c>
      <c r="V52" s="31" t="s">
        <v>166</v>
      </c>
      <c r="W52" s="57">
        <v>7.1879</v>
      </c>
      <c r="X52" s="38">
        <f t="shared" si="6"/>
        <v>30.189624229608096</v>
      </c>
    </row>
    <row r="53" spans="1:24">
      <c r="A53" s="34" t="str">
        <f t="shared" si="0"/>
        <v>2025-1</v>
      </c>
      <c r="B53" s="31" t="s">
        <v>596</v>
      </c>
      <c r="C53" s="32">
        <v>45670</v>
      </c>
      <c r="D53" s="32">
        <v>45643</v>
      </c>
      <c r="E53" s="31" t="s">
        <v>162</v>
      </c>
      <c r="F53" s="31" t="s">
        <v>163</v>
      </c>
      <c r="H53" s="31" t="s">
        <v>590</v>
      </c>
      <c r="I53" s="31" t="s">
        <v>592</v>
      </c>
      <c r="J53" s="31" t="s">
        <v>593</v>
      </c>
      <c r="K53" s="34" t="str">
        <f t="shared" si="1"/>
        <v>SCR-</v>
      </c>
      <c r="L53" s="31" t="s">
        <v>10</v>
      </c>
      <c r="M53" s="52">
        <v>3100</v>
      </c>
      <c r="N53" s="31" t="s">
        <v>1472</v>
      </c>
      <c r="O53" s="31" t="s">
        <v>11</v>
      </c>
      <c r="P53" s="53">
        <v>7.0000000000000007E-2</v>
      </c>
      <c r="Q53" s="35">
        <f t="shared" si="2"/>
        <v>217</v>
      </c>
      <c r="R53" s="36">
        <f t="shared" si="3"/>
        <v>7.3003400000000003</v>
      </c>
      <c r="S53" s="36">
        <f t="shared" si="4"/>
        <v>9.5999999999999992E-3</v>
      </c>
      <c r="T53" s="37">
        <f t="shared" si="5"/>
        <v>29.76</v>
      </c>
      <c r="U53" s="36" t="s">
        <v>349</v>
      </c>
      <c r="V53" s="31" t="s">
        <v>166</v>
      </c>
      <c r="W53" s="57">
        <v>7.1879</v>
      </c>
      <c r="X53" s="38">
        <f t="shared" si="6"/>
        <v>30.189624229608096</v>
      </c>
    </row>
    <row r="54" spans="1:24">
      <c r="A54" s="34" t="str">
        <f t="shared" si="0"/>
        <v>2025-1</v>
      </c>
      <c r="B54" s="31" t="s">
        <v>594</v>
      </c>
      <c r="C54" s="32">
        <v>45670</v>
      </c>
      <c r="D54" s="32">
        <v>45646</v>
      </c>
      <c r="E54" s="31" t="s">
        <v>162</v>
      </c>
      <c r="F54" s="31" t="s">
        <v>163</v>
      </c>
      <c r="H54" s="31" t="s">
        <v>590</v>
      </c>
      <c r="I54" s="31" t="s">
        <v>592</v>
      </c>
      <c r="J54" s="31" t="s">
        <v>593</v>
      </c>
      <c r="K54" s="34" t="str">
        <f t="shared" si="1"/>
        <v>SCR-</v>
      </c>
      <c r="L54" s="31" t="s">
        <v>10</v>
      </c>
      <c r="M54" s="52">
        <v>13500</v>
      </c>
      <c r="N54" s="31" t="s">
        <v>1472</v>
      </c>
      <c r="O54" s="31" t="s">
        <v>11</v>
      </c>
      <c r="P54" s="53">
        <v>7.0000000000000007E-2</v>
      </c>
      <c r="Q54" s="35">
        <f t="shared" si="2"/>
        <v>945</v>
      </c>
      <c r="R54" s="36">
        <f t="shared" si="3"/>
        <v>7.3003400000000003</v>
      </c>
      <c r="S54" s="36">
        <f t="shared" si="4"/>
        <v>9.5999999999999992E-3</v>
      </c>
      <c r="T54" s="37">
        <f t="shared" si="5"/>
        <v>129.6</v>
      </c>
      <c r="U54" s="36" t="s">
        <v>349</v>
      </c>
      <c r="V54" s="31" t="s">
        <v>166</v>
      </c>
      <c r="W54" s="57">
        <v>7.1879</v>
      </c>
      <c r="X54" s="38">
        <f t="shared" si="6"/>
        <v>131.47094422571269</v>
      </c>
    </row>
    <row r="55" spans="1:24">
      <c r="A55" s="34" t="str">
        <f t="shared" si="0"/>
        <v>2025-1</v>
      </c>
      <c r="B55" s="31" t="s">
        <v>1383</v>
      </c>
      <c r="C55" s="32">
        <v>45659</v>
      </c>
      <c r="D55" s="32">
        <v>45610</v>
      </c>
      <c r="E55" s="31" t="s">
        <v>128</v>
      </c>
      <c r="F55" s="31" t="s">
        <v>129</v>
      </c>
      <c r="H55" s="31" t="s">
        <v>1377</v>
      </c>
      <c r="I55" s="31" t="s">
        <v>954</v>
      </c>
      <c r="J55" s="31" t="s">
        <v>955</v>
      </c>
      <c r="K55" s="34" t="str">
        <f t="shared" si="1"/>
        <v>RIV-</v>
      </c>
      <c r="L55" s="31" t="s">
        <v>10</v>
      </c>
      <c r="M55" s="52">
        <v>3000</v>
      </c>
      <c r="N55" s="31" t="s">
        <v>1472</v>
      </c>
      <c r="O55" s="31" t="s">
        <v>11</v>
      </c>
      <c r="P55" s="53">
        <v>7.0099999999999996E-2</v>
      </c>
      <c r="Q55" s="35">
        <f t="shared" si="2"/>
        <v>210.3</v>
      </c>
      <c r="R55" s="36">
        <f t="shared" si="3"/>
        <v>7.3003400000000003</v>
      </c>
      <c r="S55" s="36">
        <f t="shared" si="4"/>
        <v>9.5999999999999992E-3</v>
      </c>
      <c r="T55" s="37">
        <f t="shared" si="5"/>
        <v>28.8</v>
      </c>
      <c r="U55" s="36" t="s">
        <v>349</v>
      </c>
      <c r="V55" s="31" t="s">
        <v>132</v>
      </c>
      <c r="W55" s="57">
        <v>7.1879</v>
      </c>
      <c r="X55" s="38">
        <f t="shared" si="6"/>
        <v>29.257502191182404</v>
      </c>
    </row>
    <row r="56" spans="1:24">
      <c r="A56" s="34" t="str">
        <f t="shared" si="0"/>
        <v>2025-1</v>
      </c>
      <c r="B56" s="31" t="s">
        <v>1382</v>
      </c>
      <c r="C56" s="32">
        <v>45659</v>
      </c>
      <c r="D56" s="32">
        <v>45622</v>
      </c>
      <c r="E56" s="31" t="s">
        <v>128</v>
      </c>
      <c r="F56" s="31" t="s">
        <v>129</v>
      </c>
      <c r="H56" s="31" t="s">
        <v>1377</v>
      </c>
      <c r="I56" s="31" t="s">
        <v>954</v>
      </c>
      <c r="J56" s="31" t="s">
        <v>955</v>
      </c>
      <c r="K56" s="34" t="str">
        <f t="shared" si="1"/>
        <v>RIV-</v>
      </c>
      <c r="L56" s="31" t="s">
        <v>10</v>
      </c>
      <c r="M56" s="52">
        <v>8000</v>
      </c>
      <c r="N56" s="31" t="s">
        <v>1472</v>
      </c>
      <c r="O56" s="31" t="s">
        <v>11</v>
      </c>
      <c r="P56" s="53">
        <v>7.0099999999999996E-2</v>
      </c>
      <c r="Q56" s="35">
        <f t="shared" si="2"/>
        <v>560.79999999999995</v>
      </c>
      <c r="R56" s="36">
        <f t="shared" si="3"/>
        <v>7.3003400000000003</v>
      </c>
      <c r="S56" s="36">
        <f t="shared" si="4"/>
        <v>9.5999999999999992E-3</v>
      </c>
      <c r="T56" s="37">
        <f t="shared" si="5"/>
        <v>76.8</v>
      </c>
      <c r="U56" s="36" t="s">
        <v>349</v>
      </c>
      <c r="V56" s="31" t="s">
        <v>132</v>
      </c>
      <c r="W56" s="57">
        <v>7.1879</v>
      </c>
      <c r="X56" s="38">
        <f t="shared" si="6"/>
        <v>78.020005843153072</v>
      </c>
    </row>
    <row r="57" spans="1:24">
      <c r="A57" s="34" t="str">
        <f t="shared" si="0"/>
        <v>2025-1</v>
      </c>
      <c r="B57" s="31" t="s">
        <v>1381</v>
      </c>
      <c r="C57" s="32">
        <v>45659</v>
      </c>
      <c r="D57" s="32">
        <v>45622</v>
      </c>
      <c r="E57" s="31" t="s">
        <v>128</v>
      </c>
      <c r="F57" s="31" t="s">
        <v>129</v>
      </c>
      <c r="H57" s="31" t="s">
        <v>1377</v>
      </c>
      <c r="I57" s="31" t="s">
        <v>954</v>
      </c>
      <c r="J57" s="31" t="s">
        <v>955</v>
      </c>
      <c r="K57" s="34" t="str">
        <f t="shared" si="1"/>
        <v>RIV-</v>
      </c>
      <c r="L57" s="31" t="s">
        <v>10</v>
      </c>
      <c r="M57" s="52">
        <v>12000</v>
      </c>
      <c r="N57" s="31" t="s">
        <v>1472</v>
      </c>
      <c r="O57" s="31" t="s">
        <v>11</v>
      </c>
      <c r="P57" s="53">
        <v>7.0099999999999996E-2</v>
      </c>
      <c r="Q57" s="35">
        <f t="shared" si="2"/>
        <v>841.2</v>
      </c>
      <c r="R57" s="36">
        <f t="shared" si="3"/>
        <v>7.3003400000000003</v>
      </c>
      <c r="S57" s="36">
        <f t="shared" si="4"/>
        <v>9.5999999999999992E-3</v>
      </c>
      <c r="T57" s="37">
        <f t="shared" si="5"/>
        <v>115.2</v>
      </c>
      <c r="U57" s="36" t="s">
        <v>349</v>
      </c>
      <c r="V57" s="31" t="s">
        <v>132</v>
      </c>
      <c r="W57" s="57">
        <v>7.1879</v>
      </c>
      <c r="X57" s="38">
        <f t="shared" si="6"/>
        <v>117.03000876472962</v>
      </c>
    </row>
    <row r="58" spans="1:24">
      <c r="A58" s="34" t="str">
        <f t="shared" si="0"/>
        <v>2025-1</v>
      </c>
      <c r="B58" s="31" t="s">
        <v>1380</v>
      </c>
      <c r="C58" s="32">
        <v>45659</v>
      </c>
      <c r="D58" s="32">
        <v>45636</v>
      </c>
      <c r="E58" s="31" t="s">
        <v>128</v>
      </c>
      <c r="F58" s="31" t="s">
        <v>129</v>
      </c>
      <c r="H58" s="31" t="s">
        <v>1377</v>
      </c>
      <c r="I58" s="31" t="s">
        <v>954</v>
      </c>
      <c r="J58" s="31" t="s">
        <v>955</v>
      </c>
      <c r="K58" s="34" t="str">
        <f t="shared" si="1"/>
        <v>RIV-</v>
      </c>
      <c r="L58" s="31" t="s">
        <v>10</v>
      </c>
      <c r="M58" s="52">
        <v>6500</v>
      </c>
      <c r="N58" s="31" t="s">
        <v>1472</v>
      </c>
      <c r="O58" s="31" t="s">
        <v>11</v>
      </c>
      <c r="P58" s="53">
        <v>7.0099999999999996E-2</v>
      </c>
      <c r="Q58" s="35">
        <f t="shared" si="2"/>
        <v>455.65</v>
      </c>
      <c r="R58" s="36">
        <f t="shared" si="3"/>
        <v>7.3003400000000003</v>
      </c>
      <c r="S58" s="36">
        <f t="shared" si="4"/>
        <v>9.5999999999999992E-3</v>
      </c>
      <c r="T58" s="37">
        <f t="shared" si="5"/>
        <v>62.4</v>
      </c>
      <c r="U58" s="36" t="s">
        <v>349</v>
      </c>
      <c r="V58" s="31" t="s">
        <v>132</v>
      </c>
      <c r="W58" s="57">
        <v>7.1879</v>
      </c>
      <c r="X58" s="38">
        <f t="shared" si="6"/>
        <v>63.391254747561874</v>
      </c>
    </row>
    <row r="59" spans="1:24">
      <c r="A59" s="34" t="str">
        <f t="shared" si="0"/>
        <v>2025-1</v>
      </c>
      <c r="B59" s="31" t="s">
        <v>956</v>
      </c>
      <c r="C59" s="32">
        <v>45664</v>
      </c>
      <c r="D59" s="32">
        <v>45653</v>
      </c>
      <c r="E59" s="31" t="s">
        <v>128</v>
      </c>
      <c r="F59" s="31" t="s">
        <v>129</v>
      </c>
      <c r="H59" s="31" t="s">
        <v>953</v>
      </c>
      <c r="I59" s="31" t="s">
        <v>954</v>
      </c>
      <c r="J59" s="31" t="s">
        <v>955</v>
      </c>
      <c r="K59" s="34" t="str">
        <f t="shared" si="1"/>
        <v>RIV-</v>
      </c>
      <c r="L59" s="31" t="s">
        <v>10</v>
      </c>
      <c r="M59" s="52">
        <v>2100</v>
      </c>
      <c r="N59" s="31" t="s">
        <v>1472</v>
      </c>
      <c r="O59" s="31" t="s">
        <v>11</v>
      </c>
      <c r="P59" s="53">
        <v>7.0099999999999996E-2</v>
      </c>
      <c r="Q59" s="35">
        <f t="shared" si="2"/>
        <v>147.21</v>
      </c>
      <c r="R59" s="36">
        <f t="shared" si="3"/>
        <v>7.3003400000000003</v>
      </c>
      <c r="S59" s="36">
        <f t="shared" si="4"/>
        <v>9.5999999999999992E-3</v>
      </c>
      <c r="T59" s="37">
        <f t="shared" si="5"/>
        <v>20.16</v>
      </c>
      <c r="U59" s="36" t="s">
        <v>349</v>
      </c>
      <c r="V59" s="31" t="s">
        <v>132</v>
      </c>
      <c r="W59" s="57">
        <v>7.1879</v>
      </c>
      <c r="X59" s="38">
        <f t="shared" si="6"/>
        <v>20.480251533827683</v>
      </c>
    </row>
    <row r="60" spans="1:24">
      <c r="A60" s="34" t="str">
        <f t="shared" si="0"/>
        <v>2025-1</v>
      </c>
      <c r="B60" s="31" t="s">
        <v>1332</v>
      </c>
      <c r="C60" s="32">
        <v>45660</v>
      </c>
      <c r="D60" s="32">
        <v>45622</v>
      </c>
      <c r="E60" s="31" t="s">
        <v>169</v>
      </c>
      <c r="F60" s="31" t="s">
        <v>170</v>
      </c>
      <c r="H60" s="31" t="s">
        <v>1323</v>
      </c>
      <c r="I60" s="31" t="s">
        <v>1330</v>
      </c>
      <c r="J60" s="31" t="s">
        <v>1331</v>
      </c>
      <c r="K60" s="34" t="str">
        <f t="shared" si="1"/>
        <v>STKR</v>
      </c>
      <c r="L60" s="31" t="s">
        <v>10</v>
      </c>
      <c r="M60" s="52">
        <v>2020</v>
      </c>
      <c r="N60" s="31" t="s">
        <v>1472</v>
      </c>
      <c r="O60" s="31" t="s">
        <v>11</v>
      </c>
      <c r="P60" s="53">
        <v>0.08</v>
      </c>
      <c r="Q60" s="35">
        <f t="shared" si="2"/>
        <v>161.6</v>
      </c>
      <c r="R60" s="36">
        <f t="shared" si="3"/>
        <v>7.3003400000000003</v>
      </c>
      <c r="S60" s="36">
        <f t="shared" si="4"/>
        <v>1.0999999999999999E-2</v>
      </c>
      <c r="T60" s="37">
        <f t="shared" si="5"/>
        <v>22.22</v>
      </c>
      <c r="U60" s="36" t="s">
        <v>349</v>
      </c>
      <c r="V60" s="31" t="s">
        <v>18</v>
      </c>
      <c r="W60" s="57">
        <v>7.1879</v>
      </c>
      <c r="X60" s="38">
        <f t="shared" si="6"/>
        <v>22.482227076058376</v>
      </c>
    </row>
    <row r="61" spans="1:24">
      <c r="A61" s="34" t="str">
        <f t="shared" si="0"/>
        <v>2025-1</v>
      </c>
      <c r="B61" s="31" t="s">
        <v>1329</v>
      </c>
      <c r="C61" s="32">
        <v>45660</v>
      </c>
      <c r="D61" s="32">
        <v>45622</v>
      </c>
      <c r="E61" s="31" t="s">
        <v>169</v>
      </c>
      <c r="F61" s="31" t="s">
        <v>170</v>
      </c>
      <c r="H61" s="31" t="s">
        <v>1323</v>
      </c>
      <c r="I61" s="31" t="s">
        <v>1327</v>
      </c>
      <c r="J61" s="31" t="s">
        <v>1328</v>
      </c>
      <c r="K61" s="34" t="str">
        <f t="shared" si="1"/>
        <v>STKR</v>
      </c>
      <c r="L61" s="31" t="s">
        <v>10</v>
      </c>
      <c r="M61" s="52">
        <v>1010</v>
      </c>
      <c r="N61" s="31" t="s">
        <v>1472</v>
      </c>
      <c r="O61" s="31" t="s">
        <v>11</v>
      </c>
      <c r="P61" s="53">
        <v>0.08</v>
      </c>
      <c r="Q61" s="35">
        <f t="shared" si="2"/>
        <v>80.8</v>
      </c>
      <c r="R61" s="36">
        <f t="shared" si="3"/>
        <v>7.3003400000000003</v>
      </c>
      <c r="S61" s="36">
        <f t="shared" si="4"/>
        <v>1.0999999999999999E-2</v>
      </c>
      <c r="T61" s="37">
        <f t="shared" si="5"/>
        <v>11.11</v>
      </c>
      <c r="U61" s="36" t="s">
        <v>349</v>
      </c>
      <c r="V61" s="31" t="s">
        <v>18</v>
      </c>
      <c r="W61" s="57">
        <v>7.1879</v>
      </c>
      <c r="X61" s="38">
        <f t="shared" si="6"/>
        <v>11.241113538029188</v>
      </c>
    </row>
    <row r="62" spans="1:24">
      <c r="A62" s="34" t="str">
        <f t="shared" si="0"/>
        <v>2025-1</v>
      </c>
      <c r="B62" s="31" t="s">
        <v>1326</v>
      </c>
      <c r="C62" s="32">
        <v>45660</v>
      </c>
      <c r="D62" s="32">
        <v>45622</v>
      </c>
      <c r="E62" s="31" t="s">
        <v>169</v>
      </c>
      <c r="F62" s="31" t="s">
        <v>170</v>
      </c>
      <c r="H62" s="31" t="s">
        <v>1323</v>
      </c>
      <c r="I62" s="31" t="s">
        <v>1324</v>
      </c>
      <c r="J62" s="31" t="s">
        <v>1325</v>
      </c>
      <c r="K62" s="34" t="str">
        <f t="shared" si="1"/>
        <v>STKR</v>
      </c>
      <c r="L62" s="31" t="s">
        <v>10</v>
      </c>
      <c r="M62" s="52">
        <v>1010</v>
      </c>
      <c r="N62" s="31" t="s">
        <v>1472</v>
      </c>
      <c r="O62" s="31" t="s">
        <v>11</v>
      </c>
      <c r="P62" s="53">
        <v>0.08</v>
      </c>
      <c r="Q62" s="35">
        <f t="shared" si="2"/>
        <v>80.8</v>
      </c>
      <c r="R62" s="36">
        <f t="shared" si="3"/>
        <v>7.3003400000000003</v>
      </c>
      <c r="S62" s="36">
        <f t="shared" si="4"/>
        <v>1.0999999999999999E-2</v>
      </c>
      <c r="T62" s="37">
        <f t="shared" si="5"/>
        <v>11.11</v>
      </c>
      <c r="U62" s="36" t="s">
        <v>349</v>
      </c>
      <c r="V62" s="31" t="s">
        <v>18</v>
      </c>
      <c r="W62" s="57">
        <v>7.1879</v>
      </c>
      <c r="X62" s="38">
        <f t="shared" si="6"/>
        <v>11.241113538029188</v>
      </c>
    </row>
    <row r="63" spans="1:24">
      <c r="A63" s="34" t="str">
        <f t="shared" si="0"/>
        <v>2025-1</v>
      </c>
      <c r="B63" s="31" t="s">
        <v>823</v>
      </c>
      <c r="C63" s="32">
        <v>45666</v>
      </c>
      <c r="D63" s="32">
        <v>45650</v>
      </c>
      <c r="E63" s="31" t="s">
        <v>806</v>
      </c>
      <c r="F63" s="31" t="s">
        <v>807</v>
      </c>
      <c r="H63" s="31" t="s">
        <v>809</v>
      </c>
      <c r="I63" s="31" t="s">
        <v>821</v>
      </c>
      <c r="J63" s="31" t="s">
        <v>822</v>
      </c>
      <c r="K63" s="34" t="str">
        <f t="shared" si="1"/>
        <v>BAG-</v>
      </c>
      <c r="L63" s="31" t="s">
        <v>10</v>
      </c>
      <c r="M63" s="52">
        <v>5000</v>
      </c>
      <c r="N63" s="31" t="s">
        <v>1472</v>
      </c>
      <c r="O63" s="31" t="s">
        <v>11</v>
      </c>
      <c r="P63" s="53">
        <v>0.08</v>
      </c>
      <c r="Q63" s="35">
        <f t="shared" si="2"/>
        <v>400</v>
      </c>
      <c r="R63" s="36">
        <f t="shared" si="3"/>
        <v>7.3003400000000003</v>
      </c>
      <c r="S63" s="36">
        <f t="shared" si="4"/>
        <v>1.0999999999999999E-2</v>
      </c>
      <c r="T63" s="37">
        <f t="shared" si="5"/>
        <v>55</v>
      </c>
      <c r="U63" s="36" t="s">
        <v>349</v>
      </c>
      <c r="V63" s="31" t="s">
        <v>810</v>
      </c>
      <c r="W63" s="57">
        <v>7.1879</v>
      </c>
      <c r="X63" s="38">
        <f t="shared" si="6"/>
        <v>55.649076920936572</v>
      </c>
    </row>
    <row r="64" spans="1:24">
      <c r="A64" s="34" t="str">
        <f t="shared" si="0"/>
        <v>2025-1</v>
      </c>
      <c r="B64" s="31" t="s">
        <v>556</v>
      </c>
      <c r="C64" s="32">
        <v>45670</v>
      </c>
      <c r="D64" s="32">
        <v>45639</v>
      </c>
      <c r="E64" s="31" t="s">
        <v>545</v>
      </c>
      <c r="F64" s="31" t="s">
        <v>546</v>
      </c>
      <c r="H64" s="31" t="s">
        <v>548</v>
      </c>
      <c r="I64" s="31" t="s">
        <v>553</v>
      </c>
      <c r="J64" s="31" t="s">
        <v>554</v>
      </c>
      <c r="K64" s="34" t="str">
        <f t="shared" si="1"/>
        <v>WHR-</v>
      </c>
      <c r="L64" s="31" t="s">
        <v>10</v>
      </c>
      <c r="M64" s="52">
        <v>2300</v>
      </c>
      <c r="N64" s="31" t="s">
        <v>1472</v>
      </c>
      <c r="O64" s="31" t="s">
        <v>11</v>
      </c>
      <c r="P64" s="53">
        <v>8.5000000000000006E-2</v>
      </c>
      <c r="Q64" s="35">
        <f t="shared" si="2"/>
        <v>195.5</v>
      </c>
      <c r="R64" s="36">
        <f t="shared" si="3"/>
        <v>7.3003400000000003</v>
      </c>
      <c r="S64" s="36">
        <f t="shared" si="4"/>
        <v>1.1599999999999999E-2</v>
      </c>
      <c r="T64" s="37">
        <f t="shared" si="5"/>
        <v>26.68</v>
      </c>
      <c r="U64" s="36" t="s">
        <v>349</v>
      </c>
      <c r="V64" s="31" t="s">
        <v>248</v>
      </c>
      <c r="W64" s="57">
        <v>7.1879</v>
      </c>
      <c r="X64" s="38">
        <f t="shared" si="6"/>
        <v>27.198486345107753</v>
      </c>
    </row>
    <row r="65" spans="1:24">
      <c r="A65" s="34" t="str">
        <f t="shared" si="0"/>
        <v>2025-1</v>
      </c>
      <c r="B65" s="31" t="s">
        <v>555</v>
      </c>
      <c r="C65" s="32">
        <v>45670</v>
      </c>
      <c r="D65" s="32">
        <v>45643</v>
      </c>
      <c r="E65" s="31" t="s">
        <v>545</v>
      </c>
      <c r="F65" s="31" t="s">
        <v>546</v>
      </c>
      <c r="H65" s="31" t="s">
        <v>548</v>
      </c>
      <c r="I65" s="31" t="s">
        <v>553</v>
      </c>
      <c r="J65" s="31" t="s">
        <v>554</v>
      </c>
      <c r="K65" s="34" t="str">
        <f t="shared" si="1"/>
        <v>WHR-</v>
      </c>
      <c r="L65" s="31" t="s">
        <v>10</v>
      </c>
      <c r="M65" s="52">
        <v>4100</v>
      </c>
      <c r="N65" s="31" t="s">
        <v>1472</v>
      </c>
      <c r="O65" s="31" t="s">
        <v>11</v>
      </c>
      <c r="P65" s="53">
        <v>8.5000000000000006E-2</v>
      </c>
      <c r="Q65" s="35">
        <f t="shared" si="2"/>
        <v>348.5</v>
      </c>
      <c r="R65" s="36">
        <f t="shared" si="3"/>
        <v>7.3003400000000003</v>
      </c>
      <c r="S65" s="36">
        <f t="shared" si="4"/>
        <v>1.1599999999999999E-2</v>
      </c>
      <c r="T65" s="37">
        <f t="shared" si="5"/>
        <v>47.56</v>
      </c>
      <c r="U65" s="36" t="s">
        <v>349</v>
      </c>
      <c r="V65" s="31" t="s">
        <v>248</v>
      </c>
      <c r="W65" s="57">
        <v>7.1879</v>
      </c>
      <c r="X65" s="38">
        <f t="shared" si="6"/>
        <v>48.484258267365995</v>
      </c>
    </row>
    <row r="66" spans="1:24">
      <c r="A66" s="34" t="str">
        <f t="shared" ref="A66:A129" si="7">+TEXT(C66,"YYYY")&amp;"-"&amp;TEXT(C66,"M")</f>
        <v>2025-1</v>
      </c>
      <c r="B66" s="31" t="s">
        <v>819</v>
      </c>
      <c r="C66" s="32">
        <v>45666</v>
      </c>
      <c r="D66" s="32">
        <v>45650</v>
      </c>
      <c r="E66" s="31" t="s">
        <v>806</v>
      </c>
      <c r="F66" s="31" t="s">
        <v>807</v>
      </c>
      <c r="H66" s="31" t="s">
        <v>809</v>
      </c>
      <c r="I66" s="31" t="s">
        <v>817</v>
      </c>
      <c r="J66" s="31" t="s">
        <v>818</v>
      </c>
      <c r="K66" s="34" t="str">
        <f t="shared" ref="K66:K129" si="8">+LEFT(V66,4)</f>
        <v>BAG-</v>
      </c>
      <c r="L66" s="31" t="s">
        <v>10</v>
      </c>
      <c r="M66" s="52">
        <v>5000</v>
      </c>
      <c r="N66" s="31" t="s">
        <v>1472</v>
      </c>
      <c r="O66" s="31" t="s">
        <v>11</v>
      </c>
      <c r="P66" s="53">
        <v>8.5000000000000006E-2</v>
      </c>
      <c r="Q66" s="35">
        <f t="shared" ref="Q66:Q129" si="9">ROUND(P66*M66,2)</f>
        <v>425</v>
      </c>
      <c r="R66" s="36">
        <f t="shared" ref="R66:R129" si="10">IF(O66="HKD",7.8,IF(O66="CNY",7.30034,1))</f>
        <v>7.3003400000000003</v>
      </c>
      <c r="S66" s="36">
        <f t="shared" ref="S66:S129" si="11">+ROUND(P66/R66,4)</f>
        <v>1.1599999999999999E-2</v>
      </c>
      <c r="T66" s="37">
        <f t="shared" ref="T66:T129" si="12">ROUND(S66*M66,2)</f>
        <v>58</v>
      </c>
      <c r="U66" s="36" t="s">
        <v>349</v>
      </c>
      <c r="V66" s="31" t="s">
        <v>810</v>
      </c>
      <c r="W66" s="57">
        <v>7.1879</v>
      </c>
      <c r="X66" s="38">
        <f t="shared" ref="X66:X129" si="13">IF(O66="CNY",P66/W66*M66,1)</f>
        <v>59.127144228495119</v>
      </c>
    </row>
    <row r="67" spans="1:24">
      <c r="A67" s="34" t="str">
        <f t="shared" si="7"/>
        <v>2025-1</v>
      </c>
      <c r="B67" s="31" t="s">
        <v>130</v>
      </c>
      <c r="C67" s="32">
        <v>45677</v>
      </c>
      <c r="D67" s="32">
        <v>45664</v>
      </c>
      <c r="E67" s="31" t="s">
        <v>128</v>
      </c>
      <c r="F67" s="31" t="s">
        <v>129</v>
      </c>
      <c r="H67" s="31" t="s">
        <v>131</v>
      </c>
      <c r="I67" s="31" t="s">
        <v>126</v>
      </c>
      <c r="J67" s="31" t="s">
        <v>127</v>
      </c>
      <c r="K67" s="34" t="str">
        <f t="shared" si="8"/>
        <v>RIV-</v>
      </c>
      <c r="L67" s="31" t="s">
        <v>10</v>
      </c>
      <c r="M67" s="52">
        <v>1000</v>
      </c>
      <c r="N67" s="31" t="s">
        <v>1472</v>
      </c>
      <c r="O67" s="31" t="s">
        <v>11</v>
      </c>
      <c r="P67" s="53">
        <v>8.7300000000000003E-2</v>
      </c>
      <c r="Q67" s="35">
        <f t="shared" si="9"/>
        <v>87.3</v>
      </c>
      <c r="R67" s="36">
        <f t="shared" si="10"/>
        <v>7.3003400000000003</v>
      </c>
      <c r="S67" s="36">
        <f t="shared" si="11"/>
        <v>1.2E-2</v>
      </c>
      <c r="T67" s="37">
        <f t="shared" si="12"/>
        <v>12</v>
      </c>
      <c r="U67" s="36" t="s">
        <v>349</v>
      </c>
      <c r="V67" s="31" t="s">
        <v>132</v>
      </c>
      <c r="W67" s="57">
        <v>7.1879</v>
      </c>
      <c r="X67" s="38">
        <f t="shared" si="13"/>
        <v>12.145411037994409</v>
      </c>
    </row>
    <row r="68" spans="1:24">
      <c r="A68" s="34" t="str">
        <f t="shared" si="7"/>
        <v>2025-1</v>
      </c>
      <c r="B68" s="31" t="s">
        <v>1399</v>
      </c>
      <c r="C68" s="32">
        <v>45659</v>
      </c>
      <c r="D68" s="32">
        <v>45643</v>
      </c>
      <c r="E68" s="31" t="s">
        <v>143</v>
      </c>
      <c r="F68" s="31" t="s">
        <v>144</v>
      </c>
      <c r="H68" s="31" t="s">
        <v>1396</v>
      </c>
      <c r="I68" s="31" t="s">
        <v>1397</v>
      </c>
      <c r="J68" s="31" t="s">
        <v>1398</v>
      </c>
      <c r="K68" s="34" t="str">
        <f t="shared" si="8"/>
        <v>WHR-</v>
      </c>
      <c r="L68" s="31" t="s">
        <v>10</v>
      </c>
      <c r="M68" s="52">
        <v>2500</v>
      </c>
      <c r="N68" s="31" t="s">
        <v>1472</v>
      </c>
      <c r="O68" s="31" t="s">
        <v>11</v>
      </c>
      <c r="P68" s="53">
        <v>8.9499999999999996E-2</v>
      </c>
      <c r="Q68" s="35">
        <f t="shared" si="9"/>
        <v>223.75</v>
      </c>
      <c r="R68" s="36">
        <f t="shared" si="10"/>
        <v>7.3003400000000003</v>
      </c>
      <c r="S68" s="36">
        <f t="shared" si="11"/>
        <v>1.23E-2</v>
      </c>
      <c r="T68" s="37">
        <f t="shared" si="12"/>
        <v>30.75</v>
      </c>
      <c r="U68" s="36" t="s">
        <v>349</v>
      </c>
      <c r="V68" s="31" t="s">
        <v>248</v>
      </c>
      <c r="W68" s="57">
        <v>7.1879</v>
      </c>
      <c r="X68" s="38">
        <f t="shared" si="13"/>
        <v>31.128702402648894</v>
      </c>
    </row>
    <row r="69" spans="1:24">
      <c r="A69" s="34" t="str">
        <f t="shared" si="7"/>
        <v>2025-1</v>
      </c>
      <c r="B69" s="31" t="s">
        <v>1400</v>
      </c>
      <c r="C69" s="32">
        <v>45659</v>
      </c>
      <c r="D69" s="32">
        <v>45644</v>
      </c>
      <c r="E69" s="31" t="s">
        <v>143</v>
      </c>
      <c r="F69" s="31" t="s">
        <v>144</v>
      </c>
      <c r="H69" s="31" t="s">
        <v>1396</v>
      </c>
      <c r="I69" s="31" t="s">
        <v>1397</v>
      </c>
      <c r="J69" s="31" t="s">
        <v>1398</v>
      </c>
      <c r="K69" s="34" t="str">
        <f t="shared" si="8"/>
        <v>WHR-</v>
      </c>
      <c r="L69" s="31" t="s">
        <v>10</v>
      </c>
      <c r="M69" s="52">
        <v>9000</v>
      </c>
      <c r="N69" s="31" t="s">
        <v>1472</v>
      </c>
      <c r="O69" s="31" t="s">
        <v>11</v>
      </c>
      <c r="P69" s="53">
        <v>8.9499999999999996E-2</v>
      </c>
      <c r="Q69" s="35">
        <f t="shared" si="9"/>
        <v>805.5</v>
      </c>
      <c r="R69" s="36">
        <f t="shared" si="10"/>
        <v>7.3003400000000003</v>
      </c>
      <c r="S69" s="36">
        <f t="shared" si="11"/>
        <v>1.23E-2</v>
      </c>
      <c r="T69" s="37">
        <f t="shared" si="12"/>
        <v>110.7</v>
      </c>
      <c r="U69" s="36" t="s">
        <v>349</v>
      </c>
      <c r="V69" s="31" t="s">
        <v>248</v>
      </c>
      <c r="W69" s="57">
        <v>7.1879</v>
      </c>
      <c r="X69" s="38">
        <f t="shared" si="13"/>
        <v>112.06332864953602</v>
      </c>
    </row>
    <row r="70" spans="1:24">
      <c r="A70" s="34" t="str">
        <f t="shared" si="7"/>
        <v>2025-1</v>
      </c>
      <c r="B70" s="31" t="s">
        <v>586</v>
      </c>
      <c r="C70" s="32">
        <v>45670</v>
      </c>
      <c r="D70" s="32">
        <v>45643</v>
      </c>
      <c r="E70" s="31" t="s">
        <v>162</v>
      </c>
      <c r="F70" s="31" t="s">
        <v>163</v>
      </c>
      <c r="H70" s="31" t="s">
        <v>576</v>
      </c>
      <c r="I70" s="31" t="s">
        <v>583</v>
      </c>
      <c r="J70" s="31" t="s">
        <v>584</v>
      </c>
      <c r="K70" s="34" t="str">
        <f t="shared" si="8"/>
        <v>SCR-</v>
      </c>
      <c r="L70" s="31" t="s">
        <v>10</v>
      </c>
      <c r="M70" s="52">
        <v>2000</v>
      </c>
      <c r="N70" s="31" t="s">
        <v>1472</v>
      </c>
      <c r="O70" s="31" t="s">
        <v>11</v>
      </c>
      <c r="P70" s="53">
        <v>9.2999999999999999E-2</v>
      </c>
      <c r="Q70" s="35">
        <f t="shared" si="9"/>
        <v>186</v>
      </c>
      <c r="R70" s="36">
        <f t="shared" si="10"/>
        <v>7.3003400000000003</v>
      </c>
      <c r="S70" s="36">
        <f t="shared" si="11"/>
        <v>1.2699999999999999E-2</v>
      </c>
      <c r="T70" s="37">
        <f t="shared" si="12"/>
        <v>25.4</v>
      </c>
      <c r="U70" s="36" t="s">
        <v>349</v>
      </c>
      <c r="V70" s="31" t="s">
        <v>166</v>
      </c>
      <c r="W70" s="57">
        <v>7.1879</v>
      </c>
      <c r="X70" s="38">
        <f t="shared" si="13"/>
        <v>25.876820768235508</v>
      </c>
    </row>
    <row r="71" spans="1:24">
      <c r="A71" s="34" t="str">
        <f t="shared" si="7"/>
        <v>2025-1</v>
      </c>
      <c r="B71" s="31" t="s">
        <v>585</v>
      </c>
      <c r="C71" s="32">
        <v>45670</v>
      </c>
      <c r="D71" s="32">
        <v>45646</v>
      </c>
      <c r="E71" s="31" t="s">
        <v>162</v>
      </c>
      <c r="F71" s="31" t="s">
        <v>163</v>
      </c>
      <c r="H71" s="31" t="s">
        <v>576</v>
      </c>
      <c r="I71" s="31" t="s">
        <v>583</v>
      </c>
      <c r="J71" s="31" t="s">
        <v>584</v>
      </c>
      <c r="K71" s="34" t="str">
        <f t="shared" si="8"/>
        <v>SCR-</v>
      </c>
      <c r="L71" s="31" t="s">
        <v>10</v>
      </c>
      <c r="M71" s="52">
        <v>9250</v>
      </c>
      <c r="N71" s="31" t="s">
        <v>1472</v>
      </c>
      <c r="O71" s="31" t="s">
        <v>11</v>
      </c>
      <c r="P71" s="53">
        <v>9.2999999999999999E-2</v>
      </c>
      <c r="Q71" s="35">
        <f t="shared" si="9"/>
        <v>860.25</v>
      </c>
      <c r="R71" s="36">
        <f t="shared" si="10"/>
        <v>7.3003400000000003</v>
      </c>
      <c r="S71" s="36">
        <f t="shared" si="11"/>
        <v>1.2699999999999999E-2</v>
      </c>
      <c r="T71" s="37">
        <f t="shared" si="12"/>
        <v>117.48</v>
      </c>
      <c r="U71" s="36" t="s">
        <v>349</v>
      </c>
      <c r="V71" s="31" t="s">
        <v>166</v>
      </c>
      <c r="W71" s="57">
        <v>7.1879</v>
      </c>
      <c r="X71" s="38">
        <f t="shared" si="13"/>
        <v>119.68029605308922</v>
      </c>
    </row>
    <row r="72" spans="1:24">
      <c r="A72" s="34" t="str">
        <f t="shared" si="7"/>
        <v>2025-1</v>
      </c>
      <c r="B72" s="31" t="s">
        <v>582</v>
      </c>
      <c r="C72" s="32">
        <v>45670</v>
      </c>
      <c r="D72" s="32">
        <v>45629</v>
      </c>
      <c r="E72" s="31" t="s">
        <v>162</v>
      </c>
      <c r="F72" s="31" t="s">
        <v>163</v>
      </c>
      <c r="H72" s="31" t="s">
        <v>576</v>
      </c>
      <c r="I72" s="31" t="s">
        <v>578</v>
      </c>
      <c r="J72" s="31" t="s">
        <v>579</v>
      </c>
      <c r="K72" s="34" t="str">
        <f t="shared" si="8"/>
        <v>SCR-</v>
      </c>
      <c r="L72" s="31" t="s">
        <v>10</v>
      </c>
      <c r="M72" s="52">
        <v>6000</v>
      </c>
      <c r="N72" s="31" t="s">
        <v>1472</v>
      </c>
      <c r="O72" s="31" t="s">
        <v>11</v>
      </c>
      <c r="P72" s="53">
        <v>9.8000000000000004E-2</v>
      </c>
      <c r="Q72" s="35">
        <f t="shared" si="9"/>
        <v>588</v>
      </c>
      <c r="R72" s="36">
        <f t="shared" si="10"/>
        <v>7.3003400000000003</v>
      </c>
      <c r="S72" s="36">
        <f t="shared" si="11"/>
        <v>1.34E-2</v>
      </c>
      <c r="T72" s="37">
        <f t="shared" si="12"/>
        <v>80.400000000000006</v>
      </c>
      <c r="U72" s="36" t="s">
        <v>349</v>
      </c>
      <c r="V72" s="31" t="s">
        <v>166</v>
      </c>
      <c r="W72" s="57">
        <v>7.1879</v>
      </c>
      <c r="X72" s="38">
        <f t="shared" si="13"/>
        <v>81.804143073776771</v>
      </c>
    </row>
    <row r="73" spans="1:24">
      <c r="A73" s="34" t="str">
        <f t="shared" si="7"/>
        <v>2025-1</v>
      </c>
      <c r="B73" s="31" t="s">
        <v>581</v>
      </c>
      <c r="C73" s="32">
        <v>45670</v>
      </c>
      <c r="D73" s="32">
        <v>45643</v>
      </c>
      <c r="E73" s="31" t="s">
        <v>162</v>
      </c>
      <c r="F73" s="31" t="s">
        <v>163</v>
      </c>
      <c r="H73" s="31" t="s">
        <v>576</v>
      </c>
      <c r="I73" s="31" t="s">
        <v>578</v>
      </c>
      <c r="J73" s="31" t="s">
        <v>579</v>
      </c>
      <c r="K73" s="34" t="str">
        <f t="shared" si="8"/>
        <v>SCR-</v>
      </c>
      <c r="L73" s="31" t="s">
        <v>10</v>
      </c>
      <c r="M73" s="52">
        <v>4200</v>
      </c>
      <c r="N73" s="31" t="s">
        <v>1472</v>
      </c>
      <c r="O73" s="31" t="s">
        <v>11</v>
      </c>
      <c r="P73" s="53">
        <v>9.8000000000000004E-2</v>
      </c>
      <c r="Q73" s="35">
        <f t="shared" si="9"/>
        <v>411.6</v>
      </c>
      <c r="R73" s="36">
        <f t="shared" si="10"/>
        <v>7.3003400000000003</v>
      </c>
      <c r="S73" s="36">
        <f t="shared" si="11"/>
        <v>1.34E-2</v>
      </c>
      <c r="T73" s="37">
        <f t="shared" si="12"/>
        <v>56.28</v>
      </c>
      <c r="U73" s="36" t="s">
        <v>349</v>
      </c>
      <c r="V73" s="31" t="s">
        <v>166</v>
      </c>
      <c r="W73" s="57">
        <v>7.1879</v>
      </c>
      <c r="X73" s="38">
        <f t="shared" si="13"/>
        <v>57.262900151643734</v>
      </c>
    </row>
    <row r="74" spans="1:24">
      <c r="A74" s="34" t="str">
        <f t="shared" si="7"/>
        <v>2025-1</v>
      </c>
      <c r="B74" s="31" t="s">
        <v>580</v>
      </c>
      <c r="C74" s="32">
        <v>45670</v>
      </c>
      <c r="D74" s="32">
        <v>45653</v>
      </c>
      <c r="E74" s="31" t="s">
        <v>162</v>
      </c>
      <c r="F74" s="31" t="s">
        <v>163</v>
      </c>
      <c r="H74" s="31" t="s">
        <v>576</v>
      </c>
      <c r="I74" s="31" t="s">
        <v>578</v>
      </c>
      <c r="J74" s="31" t="s">
        <v>579</v>
      </c>
      <c r="K74" s="34" t="str">
        <f t="shared" si="8"/>
        <v>SCR-</v>
      </c>
      <c r="L74" s="31" t="s">
        <v>10</v>
      </c>
      <c r="M74" s="52">
        <v>1000</v>
      </c>
      <c r="N74" s="31" t="s">
        <v>1472</v>
      </c>
      <c r="O74" s="31" t="s">
        <v>11</v>
      </c>
      <c r="P74" s="53">
        <v>9.8000000000000004E-2</v>
      </c>
      <c r="Q74" s="35">
        <f t="shared" si="9"/>
        <v>98</v>
      </c>
      <c r="R74" s="36">
        <f t="shared" si="10"/>
        <v>7.3003400000000003</v>
      </c>
      <c r="S74" s="36">
        <f t="shared" si="11"/>
        <v>1.34E-2</v>
      </c>
      <c r="T74" s="37">
        <f t="shared" si="12"/>
        <v>13.4</v>
      </c>
      <c r="U74" s="36" t="s">
        <v>349</v>
      </c>
      <c r="V74" s="31" t="s">
        <v>166</v>
      </c>
      <c r="W74" s="57">
        <v>7.1879</v>
      </c>
      <c r="X74" s="38">
        <f t="shared" si="13"/>
        <v>13.634023845629461</v>
      </c>
    </row>
    <row r="75" spans="1:24">
      <c r="A75" s="34" t="str">
        <f t="shared" si="7"/>
        <v>2025-1</v>
      </c>
      <c r="B75" s="31" t="s">
        <v>1103</v>
      </c>
      <c r="C75" s="32">
        <v>45663</v>
      </c>
      <c r="D75" s="32">
        <v>45653</v>
      </c>
      <c r="E75" s="31" t="s">
        <v>169</v>
      </c>
      <c r="F75" s="31" t="s">
        <v>170</v>
      </c>
      <c r="H75" s="31" t="s">
        <v>1093</v>
      </c>
      <c r="I75" s="31" t="s">
        <v>1101</v>
      </c>
      <c r="J75" s="31" t="s">
        <v>1102</v>
      </c>
      <c r="K75" s="34" t="str">
        <f t="shared" si="8"/>
        <v>PAP-</v>
      </c>
      <c r="L75" s="31" t="s">
        <v>10</v>
      </c>
      <c r="M75" s="52">
        <v>10000</v>
      </c>
      <c r="N75" s="31" t="s">
        <v>1472</v>
      </c>
      <c r="O75" s="31" t="s">
        <v>11</v>
      </c>
      <c r="P75" s="53">
        <v>0.1</v>
      </c>
      <c r="Q75" s="35">
        <f t="shared" si="9"/>
        <v>1000</v>
      </c>
      <c r="R75" s="36">
        <f t="shared" si="10"/>
        <v>7.3003400000000003</v>
      </c>
      <c r="S75" s="36">
        <f t="shared" si="11"/>
        <v>1.37E-2</v>
      </c>
      <c r="T75" s="37">
        <f t="shared" si="12"/>
        <v>137</v>
      </c>
      <c r="U75" s="36" t="s">
        <v>349</v>
      </c>
      <c r="V75" s="31" t="s">
        <v>1094</v>
      </c>
      <c r="W75" s="57">
        <v>7.1879</v>
      </c>
      <c r="X75" s="38">
        <f t="shared" si="13"/>
        <v>139.12269230234145</v>
      </c>
    </row>
    <row r="76" spans="1:24">
      <c r="A76" s="34" t="str">
        <f t="shared" si="7"/>
        <v>2025-1</v>
      </c>
      <c r="B76" s="31" t="s">
        <v>957</v>
      </c>
      <c r="C76" s="32">
        <v>45664</v>
      </c>
      <c r="D76" s="32">
        <v>45610</v>
      </c>
      <c r="E76" s="31" t="s">
        <v>128</v>
      </c>
      <c r="F76" s="31" t="s">
        <v>129</v>
      </c>
      <c r="H76" s="31" t="s">
        <v>953</v>
      </c>
      <c r="I76" s="31" t="s">
        <v>950</v>
      </c>
      <c r="J76" s="31" t="s">
        <v>951</v>
      </c>
      <c r="K76" s="34" t="str">
        <f t="shared" si="8"/>
        <v>RIV-</v>
      </c>
      <c r="L76" s="31" t="s">
        <v>10</v>
      </c>
      <c r="M76" s="52">
        <v>2000</v>
      </c>
      <c r="N76" s="31" t="s">
        <v>1472</v>
      </c>
      <c r="O76" s="31" t="s">
        <v>11</v>
      </c>
      <c r="P76" s="53">
        <v>0.1016</v>
      </c>
      <c r="Q76" s="35">
        <f t="shared" si="9"/>
        <v>203.2</v>
      </c>
      <c r="R76" s="36">
        <f t="shared" si="10"/>
        <v>7.3003400000000003</v>
      </c>
      <c r="S76" s="36">
        <f t="shared" si="11"/>
        <v>1.3899999999999999E-2</v>
      </c>
      <c r="T76" s="37">
        <f t="shared" si="12"/>
        <v>27.8</v>
      </c>
      <c r="U76" s="36" t="s">
        <v>349</v>
      </c>
      <c r="V76" s="31" t="s">
        <v>132</v>
      </c>
      <c r="W76" s="57">
        <v>7.1879</v>
      </c>
      <c r="X76" s="38">
        <f t="shared" si="13"/>
        <v>28.269731075835779</v>
      </c>
    </row>
    <row r="77" spans="1:24">
      <c r="A77" s="34" t="str">
        <f t="shared" si="7"/>
        <v>2025-1</v>
      </c>
      <c r="B77" s="31" t="s">
        <v>1385</v>
      </c>
      <c r="C77" s="32">
        <v>45659</v>
      </c>
      <c r="D77" s="32">
        <v>45643</v>
      </c>
      <c r="E77" s="31" t="s">
        <v>128</v>
      </c>
      <c r="F77" s="31" t="s">
        <v>129</v>
      </c>
      <c r="H77" s="31" t="s">
        <v>1377</v>
      </c>
      <c r="I77" s="31" t="s">
        <v>950</v>
      </c>
      <c r="J77" s="31" t="s">
        <v>951</v>
      </c>
      <c r="K77" s="34" t="str">
        <f t="shared" si="8"/>
        <v>RIV-</v>
      </c>
      <c r="L77" s="31" t="s">
        <v>10</v>
      </c>
      <c r="M77" s="52">
        <v>2050</v>
      </c>
      <c r="N77" s="31" t="s">
        <v>1472</v>
      </c>
      <c r="O77" s="31" t="s">
        <v>11</v>
      </c>
      <c r="P77" s="53">
        <v>0.1016</v>
      </c>
      <c r="Q77" s="35">
        <f t="shared" si="9"/>
        <v>208.28</v>
      </c>
      <c r="R77" s="36">
        <f t="shared" si="10"/>
        <v>7.3003400000000003</v>
      </c>
      <c r="S77" s="36">
        <f t="shared" si="11"/>
        <v>1.3899999999999999E-2</v>
      </c>
      <c r="T77" s="37">
        <f t="shared" si="12"/>
        <v>28.5</v>
      </c>
      <c r="U77" s="36" t="s">
        <v>349</v>
      </c>
      <c r="V77" s="31" t="s">
        <v>132</v>
      </c>
      <c r="W77" s="57">
        <v>7.1879</v>
      </c>
      <c r="X77" s="38">
        <f t="shared" si="13"/>
        <v>28.976474352731671</v>
      </c>
    </row>
    <row r="78" spans="1:24">
      <c r="A78" s="34" t="str">
        <f t="shared" si="7"/>
        <v>2025-1</v>
      </c>
      <c r="B78" s="31" t="s">
        <v>952</v>
      </c>
      <c r="C78" s="32">
        <v>45664</v>
      </c>
      <c r="D78" s="32">
        <v>45644</v>
      </c>
      <c r="E78" s="31" t="s">
        <v>128</v>
      </c>
      <c r="F78" s="31" t="s">
        <v>129</v>
      </c>
      <c r="H78" s="31" t="s">
        <v>953</v>
      </c>
      <c r="I78" s="31" t="s">
        <v>950</v>
      </c>
      <c r="J78" s="31" t="s">
        <v>951</v>
      </c>
      <c r="K78" s="34" t="str">
        <f t="shared" si="8"/>
        <v>RIV-</v>
      </c>
      <c r="L78" s="31" t="s">
        <v>10</v>
      </c>
      <c r="M78" s="52">
        <v>600</v>
      </c>
      <c r="N78" s="31" t="s">
        <v>1472</v>
      </c>
      <c r="O78" s="31" t="s">
        <v>11</v>
      </c>
      <c r="P78" s="53">
        <v>0.1016</v>
      </c>
      <c r="Q78" s="35">
        <f t="shared" si="9"/>
        <v>60.96</v>
      </c>
      <c r="R78" s="36">
        <f t="shared" si="10"/>
        <v>7.3003400000000003</v>
      </c>
      <c r="S78" s="36">
        <f t="shared" si="11"/>
        <v>1.3899999999999999E-2</v>
      </c>
      <c r="T78" s="37">
        <f t="shared" si="12"/>
        <v>8.34</v>
      </c>
      <c r="U78" s="36" t="s">
        <v>349</v>
      </c>
      <c r="V78" s="31" t="s">
        <v>132</v>
      </c>
      <c r="W78" s="57">
        <v>7.1879</v>
      </c>
      <c r="X78" s="38">
        <f t="shared" si="13"/>
        <v>8.4809193227507329</v>
      </c>
    </row>
    <row r="79" spans="1:24">
      <c r="A79" s="34" t="str">
        <f t="shared" si="7"/>
        <v>2025-1</v>
      </c>
      <c r="B79" s="31" t="s">
        <v>952</v>
      </c>
      <c r="C79" s="32">
        <v>45660</v>
      </c>
      <c r="D79" s="32">
        <v>45644</v>
      </c>
      <c r="E79" s="31" t="s">
        <v>128</v>
      </c>
      <c r="F79" s="31" t="s">
        <v>129</v>
      </c>
      <c r="H79" s="31" t="s">
        <v>1377</v>
      </c>
      <c r="I79" s="31" t="s">
        <v>950</v>
      </c>
      <c r="J79" s="31" t="s">
        <v>951</v>
      </c>
      <c r="K79" s="34" t="str">
        <f t="shared" si="8"/>
        <v>RIV-</v>
      </c>
      <c r="L79" s="31" t="s">
        <v>10</v>
      </c>
      <c r="M79" s="52">
        <v>6000</v>
      </c>
      <c r="N79" s="31" t="s">
        <v>1472</v>
      </c>
      <c r="O79" s="31" t="s">
        <v>11</v>
      </c>
      <c r="P79" s="53">
        <v>0.1016</v>
      </c>
      <c r="Q79" s="35">
        <f t="shared" si="9"/>
        <v>609.6</v>
      </c>
      <c r="R79" s="36">
        <f t="shared" si="10"/>
        <v>7.3003400000000003</v>
      </c>
      <c r="S79" s="36">
        <f t="shared" si="11"/>
        <v>1.3899999999999999E-2</v>
      </c>
      <c r="T79" s="37">
        <f t="shared" si="12"/>
        <v>83.4</v>
      </c>
      <c r="U79" s="36" t="s">
        <v>349</v>
      </c>
      <c r="V79" s="31" t="s">
        <v>132</v>
      </c>
      <c r="W79" s="57">
        <v>7.1879</v>
      </c>
      <c r="X79" s="38">
        <f t="shared" si="13"/>
        <v>84.809193227507336</v>
      </c>
    </row>
    <row r="80" spans="1:24">
      <c r="A80" s="34" t="str">
        <f t="shared" si="7"/>
        <v>2025-1</v>
      </c>
      <c r="B80" s="31" t="s">
        <v>952</v>
      </c>
      <c r="C80" s="32">
        <v>45660</v>
      </c>
      <c r="D80" s="32">
        <v>45644</v>
      </c>
      <c r="E80" s="31" t="s">
        <v>128</v>
      </c>
      <c r="F80" s="31" t="s">
        <v>129</v>
      </c>
      <c r="H80" s="31" t="s">
        <v>1378</v>
      </c>
      <c r="I80" s="31" t="s">
        <v>950</v>
      </c>
      <c r="J80" s="31" t="s">
        <v>951</v>
      </c>
      <c r="K80" s="34" t="str">
        <f t="shared" si="8"/>
        <v>RIV-</v>
      </c>
      <c r="L80" s="31" t="s">
        <v>10</v>
      </c>
      <c r="M80" s="52">
        <v>-6600</v>
      </c>
      <c r="N80" s="31" t="s">
        <v>1472</v>
      </c>
      <c r="O80" s="31" t="s">
        <v>11</v>
      </c>
      <c r="P80" s="53">
        <v>0.1016</v>
      </c>
      <c r="Q80" s="35">
        <f t="shared" si="9"/>
        <v>-670.56</v>
      </c>
      <c r="R80" s="36">
        <f t="shared" si="10"/>
        <v>7.3003400000000003</v>
      </c>
      <c r="S80" s="36">
        <f t="shared" si="11"/>
        <v>1.3899999999999999E-2</v>
      </c>
      <c r="T80" s="37">
        <f t="shared" si="12"/>
        <v>-91.74</v>
      </c>
      <c r="U80" s="36" t="s">
        <v>349</v>
      </c>
      <c r="V80" s="31" t="s">
        <v>132</v>
      </c>
      <c r="W80" s="57">
        <v>7.1879</v>
      </c>
      <c r="X80" s="38">
        <f t="shared" si="13"/>
        <v>-93.290112550258073</v>
      </c>
    </row>
    <row r="81" spans="1:24">
      <c r="A81" s="34" t="str">
        <f t="shared" si="7"/>
        <v>2025-1</v>
      </c>
      <c r="B81" s="31" t="s">
        <v>952</v>
      </c>
      <c r="C81" s="32">
        <v>45659</v>
      </c>
      <c r="D81" s="32">
        <v>45644</v>
      </c>
      <c r="E81" s="31" t="s">
        <v>128</v>
      </c>
      <c r="F81" s="31" t="s">
        <v>129</v>
      </c>
      <c r="H81" s="31" t="s">
        <v>1377</v>
      </c>
      <c r="I81" s="31" t="s">
        <v>950</v>
      </c>
      <c r="J81" s="31" t="s">
        <v>951</v>
      </c>
      <c r="K81" s="34" t="str">
        <f t="shared" si="8"/>
        <v>RIV-</v>
      </c>
      <c r="L81" s="31" t="s">
        <v>10</v>
      </c>
      <c r="M81" s="52">
        <v>6600</v>
      </c>
      <c r="N81" s="31" t="s">
        <v>1472</v>
      </c>
      <c r="O81" s="31" t="s">
        <v>11</v>
      </c>
      <c r="P81" s="53">
        <v>0.1016</v>
      </c>
      <c r="Q81" s="35">
        <f t="shared" si="9"/>
        <v>670.56</v>
      </c>
      <c r="R81" s="36">
        <f t="shared" si="10"/>
        <v>7.3003400000000003</v>
      </c>
      <c r="S81" s="36">
        <f t="shared" si="11"/>
        <v>1.3899999999999999E-2</v>
      </c>
      <c r="T81" s="37">
        <f t="shared" si="12"/>
        <v>91.74</v>
      </c>
      <c r="U81" s="36" t="s">
        <v>349</v>
      </c>
      <c r="V81" s="31" t="s">
        <v>132</v>
      </c>
      <c r="W81" s="57">
        <v>7.1879</v>
      </c>
      <c r="X81" s="38">
        <f t="shared" si="13"/>
        <v>93.290112550258073</v>
      </c>
    </row>
    <row r="82" spans="1:24">
      <c r="A82" s="34" t="str">
        <f t="shared" si="7"/>
        <v>2025-1</v>
      </c>
      <c r="B82" s="31" t="s">
        <v>1384</v>
      </c>
      <c r="C82" s="32">
        <v>45659</v>
      </c>
      <c r="D82" s="32">
        <v>45646</v>
      </c>
      <c r="E82" s="31" t="s">
        <v>128</v>
      </c>
      <c r="F82" s="31" t="s">
        <v>129</v>
      </c>
      <c r="H82" s="31" t="s">
        <v>1377</v>
      </c>
      <c r="I82" s="31" t="s">
        <v>950</v>
      </c>
      <c r="J82" s="31" t="s">
        <v>951</v>
      </c>
      <c r="K82" s="34" t="str">
        <f t="shared" si="8"/>
        <v>RIV-</v>
      </c>
      <c r="L82" s="31" t="s">
        <v>10</v>
      </c>
      <c r="M82" s="52">
        <v>2100</v>
      </c>
      <c r="N82" s="31" t="s">
        <v>1472</v>
      </c>
      <c r="O82" s="31" t="s">
        <v>11</v>
      </c>
      <c r="P82" s="53">
        <v>0.1016</v>
      </c>
      <c r="Q82" s="35">
        <f t="shared" si="9"/>
        <v>213.36</v>
      </c>
      <c r="R82" s="36">
        <f t="shared" si="10"/>
        <v>7.3003400000000003</v>
      </c>
      <c r="S82" s="36">
        <f t="shared" si="11"/>
        <v>1.3899999999999999E-2</v>
      </c>
      <c r="T82" s="37">
        <f t="shared" si="12"/>
        <v>29.19</v>
      </c>
      <c r="U82" s="36" t="s">
        <v>349</v>
      </c>
      <c r="V82" s="31" t="s">
        <v>132</v>
      </c>
      <c r="W82" s="57">
        <v>7.1879</v>
      </c>
      <c r="X82" s="38">
        <f t="shared" si="13"/>
        <v>29.683217629627567</v>
      </c>
    </row>
    <row r="83" spans="1:24">
      <c r="A83" s="34" t="str">
        <f t="shared" si="7"/>
        <v>2025-1</v>
      </c>
      <c r="B83" s="31" t="s">
        <v>1401</v>
      </c>
      <c r="C83" s="32">
        <v>45659</v>
      </c>
      <c r="D83" s="32">
        <v>45609</v>
      </c>
      <c r="E83" s="31" t="s">
        <v>143</v>
      </c>
      <c r="F83" s="31" t="s">
        <v>144</v>
      </c>
      <c r="H83" s="31" t="s">
        <v>1396</v>
      </c>
      <c r="I83" s="31" t="s">
        <v>245</v>
      </c>
      <c r="J83" s="31" t="s">
        <v>246</v>
      </c>
      <c r="K83" s="34" t="str">
        <f t="shared" si="8"/>
        <v>WHR-</v>
      </c>
      <c r="L83" s="31" t="s">
        <v>10</v>
      </c>
      <c r="M83" s="52">
        <v>2300</v>
      </c>
      <c r="N83" s="31" t="s">
        <v>1472</v>
      </c>
      <c r="O83" s="31" t="s">
        <v>11</v>
      </c>
      <c r="P83" s="53">
        <v>0.1096</v>
      </c>
      <c r="Q83" s="35">
        <f t="shared" si="9"/>
        <v>252.08</v>
      </c>
      <c r="R83" s="36">
        <f t="shared" si="10"/>
        <v>7.3003400000000003</v>
      </c>
      <c r="S83" s="36">
        <f t="shared" si="11"/>
        <v>1.4999999999999999E-2</v>
      </c>
      <c r="T83" s="37">
        <f t="shared" si="12"/>
        <v>34.5</v>
      </c>
      <c r="U83" s="36" t="s">
        <v>349</v>
      </c>
      <c r="V83" s="31" t="s">
        <v>248</v>
      </c>
      <c r="W83" s="57">
        <v>7.1879</v>
      </c>
      <c r="X83" s="38">
        <f t="shared" si="13"/>
        <v>35.07004827557423</v>
      </c>
    </row>
    <row r="84" spans="1:24">
      <c r="A84" s="34" t="str">
        <f t="shared" si="7"/>
        <v>2025-1</v>
      </c>
      <c r="B84" s="31" t="s">
        <v>247</v>
      </c>
      <c r="C84" s="32">
        <v>45674</v>
      </c>
      <c r="D84" s="32">
        <v>45664</v>
      </c>
      <c r="E84" s="31" t="s">
        <v>143</v>
      </c>
      <c r="F84" s="31" t="s">
        <v>144</v>
      </c>
      <c r="H84" s="31" t="s">
        <v>182</v>
      </c>
      <c r="I84" s="31" t="s">
        <v>245</v>
      </c>
      <c r="J84" s="31" t="s">
        <v>246</v>
      </c>
      <c r="K84" s="34" t="str">
        <f t="shared" si="8"/>
        <v>WHR-</v>
      </c>
      <c r="L84" s="31" t="s">
        <v>10</v>
      </c>
      <c r="M84" s="52">
        <v>9000</v>
      </c>
      <c r="N84" s="31" t="s">
        <v>1472</v>
      </c>
      <c r="O84" s="31" t="s">
        <v>11</v>
      </c>
      <c r="P84" s="53">
        <v>0.1096</v>
      </c>
      <c r="Q84" s="35">
        <f t="shared" si="9"/>
        <v>986.4</v>
      </c>
      <c r="R84" s="36">
        <f t="shared" si="10"/>
        <v>7.3003400000000003</v>
      </c>
      <c r="S84" s="36">
        <f t="shared" si="11"/>
        <v>1.4999999999999999E-2</v>
      </c>
      <c r="T84" s="37">
        <f t="shared" si="12"/>
        <v>135</v>
      </c>
      <c r="U84" s="36" t="s">
        <v>349</v>
      </c>
      <c r="V84" s="31" t="s">
        <v>248</v>
      </c>
      <c r="W84" s="57">
        <v>7.1879</v>
      </c>
      <c r="X84" s="38">
        <f t="shared" si="13"/>
        <v>137.23062368702958</v>
      </c>
    </row>
    <row r="85" spans="1:24">
      <c r="A85" s="34" t="str">
        <f t="shared" si="7"/>
        <v>2025-1</v>
      </c>
      <c r="B85" s="31" t="s">
        <v>103</v>
      </c>
      <c r="C85" s="32">
        <v>45678</v>
      </c>
      <c r="D85" s="32">
        <v>45643</v>
      </c>
      <c r="E85" s="31" t="s">
        <v>101</v>
      </c>
      <c r="F85" s="31" t="s">
        <v>102</v>
      </c>
      <c r="H85" s="31" t="s">
        <v>104</v>
      </c>
      <c r="I85" s="31" t="s">
        <v>99</v>
      </c>
      <c r="J85" s="31" t="s">
        <v>100</v>
      </c>
      <c r="K85" s="34" t="str">
        <f t="shared" si="8"/>
        <v>STKR</v>
      </c>
      <c r="L85" s="31" t="s">
        <v>10</v>
      </c>
      <c r="M85" s="52">
        <v>1010</v>
      </c>
      <c r="N85" s="31" t="s">
        <v>1472</v>
      </c>
      <c r="O85" s="31" t="s">
        <v>11</v>
      </c>
      <c r="P85" s="53">
        <v>0.11</v>
      </c>
      <c r="Q85" s="35">
        <f t="shared" si="9"/>
        <v>111.1</v>
      </c>
      <c r="R85" s="36">
        <f t="shared" si="10"/>
        <v>7.3003400000000003</v>
      </c>
      <c r="S85" s="36">
        <f t="shared" si="11"/>
        <v>1.5100000000000001E-2</v>
      </c>
      <c r="T85" s="37">
        <f t="shared" si="12"/>
        <v>15.25</v>
      </c>
      <c r="U85" s="36" t="s">
        <v>349</v>
      </c>
      <c r="V85" s="31" t="s">
        <v>18</v>
      </c>
      <c r="W85" s="57">
        <v>7.1879</v>
      </c>
      <c r="X85" s="38">
        <f t="shared" si="13"/>
        <v>15.456531114790133</v>
      </c>
    </row>
    <row r="86" spans="1:24">
      <c r="A86" s="34" t="str">
        <f t="shared" si="7"/>
        <v>2025-1</v>
      </c>
      <c r="B86" s="31" t="s">
        <v>551</v>
      </c>
      <c r="C86" s="32">
        <v>45670</v>
      </c>
      <c r="D86" s="32">
        <v>45639</v>
      </c>
      <c r="E86" s="31" t="s">
        <v>545</v>
      </c>
      <c r="F86" s="31" t="s">
        <v>546</v>
      </c>
      <c r="H86" s="31" t="s">
        <v>548</v>
      </c>
      <c r="I86" s="31" t="s">
        <v>549</v>
      </c>
      <c r="J86" s="31" t="s">
        <v>550</v>
      </c>
      <c r="K86" s="34" t="str">
        <f t="shared" si="8"/>
        <v>MISC</v>
      </c>
      <c r="L86" s="31" t="s">
        <v>10</v>
      </c>
      <c r="M86" s="52">
        <v>13000</v>
      </c>
      <c r="N86" s="31" t="s">
        <v>1472</v>
      </c>
      <c r="O86" s="31" t="s">
        <v>11</v>
      </c>
      <c r="P86" s="53">
        <v>0.115</v>
      </c>
      <c r="Q86" s="35">
        <f t="shared" si="9"/>
        <v>1495</v>
      </c>
      <c r="R86" s="36">
        <f t="shared" si="10"/>
        <v>7.3003400000000003</v>
      </c>
      <c r="S86" s="36">
        <f t="shared" si="11"/>
        <v>1.5800000000000002E-2</v>
      </c>
      <c r="T86" s="37">
        <f t="shared" si="12"/>
        <v>205.4</v>
      </c>
      <c r="U86" s="36" t="s">
        <v>349</v>
      </c>
      <c r="V86" s="31" t="s">
        <v>25</v>
      </c>
      <c r="W86" s="57">
        <v>7.1879</v>
      </c>
      <c r="X86" s="38">
        <f t="shared" si="13"/>
        <v>207.98842499200043</v>
      </c>
    </row>
    <row r="87" spans="1:24">
      <c r="A87" s="34" t="str">
        <f t="shared" si="7"/>
        <v>2025-1</v>
      </c>
      <c r="B87" s="31" t="s">
        <v>551</v>
      </c>
      <c r="C87" s="32">
        <v>45670</v>
      </c>
      <c r="D87" s="32">
        <v>45639</v>
      </c>
      <c r="E87" s="31" t="s">
        <v>545</v>
      </c>
      <c r="F87" s="31" t="s">
        <v>546</v>
      </c>
      <c r="H87" s="31" t="s">
        <v>562</v>
      </c>
      <c r="I87" s="31" t="s">
        <v>549</v>
      </c>
      <c r="J87" s="31" t="s">
        <v>550</v>
      </c>
      <c r="K87" s="34" t="str">
        <f t="shared" si="8"/>
        <v>MISC</v>
      </c>
      <c r="L87" s="31" t="s">
        <v>10</v>
      </c>
      <c r="M87" s="52">
        <v>500</v>
      </c>
      <c r="N87" s="31" t="s">
        <v>1472</v>
      </c>
      <c r="O87" s="31" t="s">
        <v>11</v>
      </c>
      <c r="P87" s="53">
        <v>0.115</v>
      </c>
      <c r="Q87" s="35">
        <f t="shared" si="9"/>
        <v>57.5</v>
      </c>
      <c r="R87" s="36">
        <f t="shared" si="10"/>
        <v>7.3003400000000003</v>
      </c>
      <c r="S87" s="36">
        <f t="shared" si="11"/>
        <v>1.5800000000000002E-2</v>
      </c>
      <c r="T87" s="37">
        <f t="shared" si="12"/>
        <v>7.9</v>
      </c>
      <c r="U87" s="36" t="s">
        <v>349</v>
      </c>
      <c r="V87" s="31" t="s">
        <v>25</v>
      </c>
      <c r="W87" s="57">
        <v>7.1879</v>
      </c>
      <c r="X87" s="38">
        <f t="shared" si="13"/>
        <v>7.9995548073846319</v>
      </c>
    </row>
    <row r="88" spans="1:24">
      <c r="A88" s="34" t="str">
        <f t="shared" si="7"/>
        <v>2025-1</v>
      </c>
      <c r="B88" s="31" t="s">
        <v>552</v>
      </c>
      <c r="C88" s="32">
        <v>45670</v>
      </c>
      <c r="D88" s="32">
        <v>45644</v>
      </c>
      <c r="E88" s="31" t="s">
        <v>545</v>
      </c>
      <c r="F88" s="31" t="s">
        <v>546</v>
      </c>
      <c r="H88" s="31" t="s">
        <v>548</v>
      </c>
      <c r="I88" s="31" t="s">
        <v>549</v>
      </c>
      <c r="J88" s="31" t="s">
        <v>550</v>
      </c>
      <c r="K88" s="34" t="str">
        <f t="shared" si="8"/>
        <v>MISC</v>
      </c>
      <c r="L88" s="31" t="s">
        <v>10</v>
      </c>
      <c r="M88" s="52">
        <v>9800</v>
      </c>
      <c r="N88" s="31" t="s">
        <v>1472</v>
      </c>
      <c r="O88" s="31" t="s">
        <v>11</v>
      </c>
      <c r="P88" s="53">
        <v>0.115</v>
      </c>
      <c r="Q88" s="35">
        <f t="shared" si="9"/>
        <v>1127</v>
      </c>
      <c r="R88" s="36">
        <f t="shared" si="10"/>
        <v>7.3003400000000003</v>
      </c>
      <c r="S88" s="36">
        <f t="shared" si="11"/>
        <v>1.5800000000000002E-2</v>
      </c>
      <c r="T88" s="37">
        <f t="shared" si="12"/>
        <v>154.84</v>
      </c>
      <c r="U88" s="36" t="s">
        <v>349</v>
      </c>
      <c r="V88" s="31" t="s">
        <v>25</v>
      </c>
      <c r="W88" s="57">
        <v>7.1879</v>
      </c>
      <c r="X88" s="38">
        <f t="shared" si="13"/>
        <v>156.7912742247388</v>
      </c>
    </row>
    <row r="89" spans="1:24">
      <c r="A89" s="34" t="str">
        <f t="shared" si="7"/>
        <v>2025-1</v>
      </c>
      <c r="B89" s="31" t="s">
        <v>577</v>
      </c>
      <c r="C89" s="32">
        <v>45670</v>
      </c>
      <c r="D89" s="32">
        <v>45646</v>
      </c>
      <c r="E89" s="31" t="s">
        <v>162</v>
      </c>
      <c r="F89" s="31" t="s">
        <v>163</v>
      </c>
      <c r="H89" s="31" t="s">
        <v>576</v>
      </c>
      <c r="I89" s="31" t="s">
        <v>573</v>
      </c>
      <c r="J89" s="31" t="s">
        <v>574</v>
      </c>
      <c r="K89" s="34" t="str">
        <f t="shared" si="8"/>
        <v>SCR-</v>
      </c>
      <c r="L89" s="31" t="s">
        <v>10</v>
      </c>
      <c r="M89" s="52">
        <v>400</v>
      </c>
      <c r="N89" s="31" t="s">
        <v>1472</v>
      </c>
      <c r="O89" s="31" t="s">
        <v>11</v>
      </c>
      <c r="P89" s="53">
        <v>0.11700000000000001</v>
      </c>
      <c r="Q89" s="35">
        <f t="shared" si="9"/>
        <v>46.8</v>
      </c>
      <c r="R89" s="36">
        <f t="shared" si="10"/>
        <v>7.3003400000000003</v>
      </c>
      <c r="S89" s="36">
        <f t="shared" si="11"/>
        <v>1.6E-2</v>
      </c>
      <c r="T89" s="37">
        <f t="shared" si="12"/>
        <v>6.4</v>
      </c>
      <c r="U89" s="36" t="s">
        <v>349</v>
      </c>
      <c r="V89" s="31" t="s">
        <v>166</v>
      </c>
      <c r="W89" s="57">
        <v>7.1879</v>
      </c>
      <c r="X89" s="38">
        <f t="shared" si="13"/>
        <v>6.5109419997495799</v>
      </c>
    </row>
    <row r="90" spans="1:24">
      <c r="A90" s="34" t="str">
        <f t="shared" si="7"/>
        <v>2025-1</v>
      </c>
      <c r="B90" s="31" t="s">
        <v>575</v>
      </c>
      <c r="C90" s="32">
        <v>45670</v>
      </c>
      <c r="D90" s="32">
        <v>45664</v>
      </c>
      <c r="E90" s="31" t="s">
        <v>162</v>
      </c>
      <c r="F90" s="31" t="s">
        <v>163</v>
      </c>
      <c r="H90" s="31" t="s">
        <v>576</v>
      </c>
      <c r="I90" s="31" t="s">
        <v>573</v>
      </c>
      <c r="J90" s="31" t="s">
        <v>574</v>
      </c>
      <c r="K90" s="34" t="str">
        <f t="shared" si="8"/>
        <v>SCR-</v>
      </c>
      <c r="L90" s="31" t="s">
        <v>10</v>
      </c>
      <c r="M90" s="52">
        <v>1500</v>
      </c>
      <c r="N90" s="31" t="s">
        <v>1472</v>
      </c>
      <c r="O90" s="31" t="s">
        <v>11</v>
      </c>
      <c r="P90" s="53">
        <v>0.11700000000000001</v>
      </c>
      <c r="Q90" s="35">
        <f t="shared" si="9"/>
        <v>175.5</v>
      </c>
      <c r="R90" s="36">
        <f t="shared" si="10"/>
        <v>7.3003400000000003</v>
      </c>
      <c r="S90" s="36">
        <f t="shared" si="11"/>
        <v>1.6E-2</v>
      </c>
      <c r="T90" s="37">
        <f t="shared" si="12"/>
        <v>24</v>
      </c>
      <c r="U90" s="36" t="s">
        <v>349</v>
      </c>
      <c r="V90" s="31" t="s">
        <v>166</v>
      </c>
      <c r="W90" s="57">
        <v>7.1879</v>
      </c>
      <c r="X90" s="38">
        <f t="shared" si="13"/>
        <v>24.416032499060922</v>
      </c>
    </row>
    <row r="91" spans="1:24">
      <c r="A91" s="34" t="str">
        <f t="shared" si="7"/>
        <v>2025-1</v>
      </c>
      <c r="B91" s="31" t="s">
        <v>1414</v>
      </c>
      <c r="C91" s="32">
        <v>45659</v>
      </c>
      <c r="D91" s="32">
        <v>45639</v>
      </c>
      <c r="E91" s="31" t="s">
        <v>569</v>
      </c>
      <c r="F91" s="31" t="s">
        <v>570</v>
      </c>
      <c r="H91" s="31" t="s">
        <v>1403</v>
      </c>
      <c r="I91" s="31" t="s">
        <v>1412</v>
      </c>
      <c r="J91" s="31" t="s">
        <v>1413</v>
      </c>
      <c r="K91" s="34" t="str">
        <f t="shared" si="8"/>
        <v>WHR-</v>
      </c>
      <c r="L91" s="31" t="s">
        <v>10</v>
      </c>
      <c r="M91" s="52">
        <v>2560</v>
      </c>
      <c r="N91" s="31" t="s">
        <v>1472</v>
      </c>
      <c r="O91" s="31" t="s">
        <v>11</v>
      </c>
      <c r="P91" s="53">
        <v>0.1176</v>
      </c>
      <c r="Q91" s="35">
        <f t="shared" si="9"/>
        <v>301.06</v>
      </c>
      <c r="R91" s="36">
        <f t="shared" si="10"/>
        <v>7.3003400000000003</v>
      </c>
      <c r="S91" s="36">
        <f t="shared" si="11"/>
        <v>1.61E-2</v>
      </c>
      <c r="T91" s="37">
        <f t="shared" si="12"/>
        <v>41.22</v>
      </c>
      <c r="U91" s="36" t="s">
        <v>349</v>
      </c>
      <c r="V91" s="31" t="s">
        <v>248</v>
      </c>
      <c r="W91" s="57">
        <v>7.1879</v>
      </c>
      <c r="X91" s="38">
        <f t="shared" si="13"/>
        <v>41.8837212537737</v>
      </c>
    </row>
    <row r="92" spans="1:24">
      <c r="A92" s="34" t="str">
        <f t="shared" si="7"/>
        <v>2025-1</v>
      </c>
      <c r="B92" s="31" t="s">
        <v>641</v>
      </c>
      <c r="C92" s="32">
        <v>45670</v>
      </c>
      <c r="D92" s="32">
        <v>45643</v>
      </c>
      <c r="E92" s="31" t="s">
        <v>169</v>
      </c>
      <c r="F92" s="31" t="s">
        <v>170</v>
      </c>
      <c r="H92" s="31" t="s">
        <v>634</v>
      </c>
      <c r="I92" s="31" t="s">
        <v>639</v>
      </c>
      <c r="J92" s="31" t="s">
        <v>640</v>
      </c>
      <c r="K92" s="34" t="str">
        <f t="shared" si="8"/>
        <v>U&amp;C-</v>
      </c>
      <c r="L92" s="31" t="s">
        <v>10</v>
      </c>
      <c r="M92" s="52">
        <v>2020</v>
      </c>
      <c r="N92" s="31" t="s">
        <v>1472</v>
      </c>
      <c r="O92" s="31" t="s">
        <v>11</v>
      </c>
      <c r="P92" s="53">
        <v>0.1244</v>
      </c>
      <c r="Q92" s="35">
        <f t="shared" si="9"/>
        <v>251.29</v>
      </c>
      <c r="R92" s="36">
        <f t="shared" si="10"/>
        <v>7.3003400000000003</v>
      </c>
      <c r="S92" s="36">
        <f t="shared" si="11"/>
        <v>1.7000000000000001E-2</v>
      </c>
      <c r="T92" s="37">
        <f t="shared" si="12"/>
        <v>34.340000000000003</v>
      </c>
      <c r="U92" s="36" t="s">
        <v>349</v>
      </c>
      <c r="V92" s="31" t="s">
        <v>177</v>
      </c>
      <c r="W92" s="57">
        <v>7.1879</v>
      </c>
      <c r="X92" s="38">
        <f t="shared" si="13"/>
        <v>34.959863103270777</v>
      </c>
    </row>
    <row r="93" spans="1:24">
      <c r="A93" s="34" t="str">
        <f t="shared" si="7"/>
        <v>2025-1</v>
      </c>
      <c r="B93" s="31" t="s">
        <v>1376</v>
      </c>
      <c r="C93" s="32">
        <v>45660</v>
      </c>
      <c r="D93" s="32">
        <v>45609</v>
      </c>
      <c r="E93" s="31" t="s">
        <v>235</v>
      </c>
      <c r="F93" s="31" t="s">
        <v>236</v>
      </c>
      <c r="H93" s="31" t="s">
        <v>1369</v>
      </c>
      <c r="I93" s="31" t="s">
        <v>1374</v>
      </c>
      <c r="J93" s="31" t="s">
        <v>1375</v>
      </c>
      <c r="K93" s="34" t="str">
        <f t="shared" si="8"/>
        <v>SCR-</v>
      </c>
      <c r="L93" s="31" t="s">
        <v>10</v>
      </c>
      <c r="M93" s="52">
        <v>1000</v>
      </c>
      <c r="N93" s="31" t="s">
        <v>1472</v>
      </c>
      <c r="O93" s="31" t="s">
        <v>11</v>
      </c>
      <c r="P93" s="53">
        <v>0.12939999999999999</v>
      </c>
      <c r="Q93" s="35">
        <f t="shared" si="9"/>
        <v>129.4</v>
      </c>
      <c r="R93" s="36">
        <f t="shared" si="10"/>
        <v>7.3003400000000003</v>
      </c>
      <c r="S93" s="36">
        <f t="shared" si="11"/>
        <v>1.77E-2</v>
      </c>
      <c r="T93" s="37">
        <f t="shared" si="12"/>
        <v>17.7</v>
      </c>
      <c r="U93" s="36" t="s">
        <v>349</v>
      </c>
      <c r="V93" s="31" t="s">
        <v>166</v>
      </c>
      <c r="W93" s="57">
        <v>7.1879</v>
      </c>
      <c r="X93" s="38">
        <f t="shared" si="13"/>
        <v>18.002476383922978</v>
      </c>
    </row>
    <row r="94" spans="1:24">
      <c r="A94" s="34" t="str">
        <f t="shared" si="7"/>
        <v>2025-1</v>
      </c>
      <c r="B94" s="31" t="s">
        <v>1370</v>
      </c>
      <c r="C94" s="32">
        <v>45660</v>
      </c>
      <c r="D94" s="32">
        <v>45618</v>
      </c>
      <c r="E94" s="31" t="s">
        <v>235</v>
      </c>
      <c r="F94" s="31" t="s">
        <v>236</v>
      </c>
      <c r="H94" s="31" t="s">
        <v>1369</v>
      </c>
      <c r="I94" s="31" t="s">
        <v>1352</v>
      </c>
      <c r="J94" s="31" t="s">
        <v>1353</v>
      </c>
      <c r="K94" s="34" t="str">
        <f t="shared" si="8"/>
        <v>RIV-</v>
      </c>
      <c r="L94" s="31" t="s">
        <v>10</v>
      </c>
      <c r="M94" s="52">
        <v>5600</v>
      </c>
      <c r="N94" s="31" t="s">
        <v>1472</v>
      </c>
      <c r="O94" s="31" t="s">
        <v>11</v>
      </c>
      <c r="P94" s="53">
        <v>0.13550000000000001</v>
      </c>
      <c r="Q94" s="35">
        <f t="shared" si="9"/>
        <v>758.8</v>
      </c>
      <c r="R94" s="36">
        <f t="shared" si="10"/>
        <v>7.3003400000000003</v>
      </c>
      <c r="S94" s="36">
        <f t="shared" si="11"/>
        <v>1.8599999999999998E-2</v>
      </c>
      <c r="T94" s="37">
        <f t="shared" si="12"/>
        <v>104.16</v>
      </c>
      <c r="U94" s="36" t="s">
        <v>349</v>
      </c>
      <c r="V94" s="31" t="s">
        <v>132</v>
      </c>
      <c r="W94" s="57">
        <v>7.1879</v>
      </c>
      <c r="X94" s="38">
        <f t="shared" si="13"/>
        <v>105.56629891901667</v>
      </c>
    </row>
    <row r="95" spans="1:24">
      <c r="A95" s="34" t="str">
        <f t="shared" si="7"/>
        <v>2025-1</v>
      </c>
      <c r="B95" s="31" t="s">
        <v>1355</v>
      </c>
      <c r="C95" s="32">
        <v>45660</v>
      </c>
      <c r="D95" s="32">
        <v>45636</v>
      </c>
      <c r="E95" s="31" t="s">
        <v>235</v>
      </c>
      <c r="F95" s="31" t="s">
        <v>236</v>
      </c>
      <c r="H95" s="31" t="s">
        <v>1356</v>
      </c>
      <c r="I95" s="31" t="s">
        <v>1352</v>
      </c>
      <c r="J95" s="31" t="s">
        <v>1353</v>
      </c>
      <c r="K95" s="34" t="str">
        <f t="shared" si="8"/>
        <v>RIV-</v>
      </c>
      <c r="L95" s="31" t="s">
        <v>10</v>
      </c>
      <c r="M95" s="52">
        <v>10500</v>
      </c>
      <c r="N95" s="31" t="s">
        <v>1472</v>
      </c>
      <c r="O95" s="31" t="s">
        <v>11</v>
      </c>
      <c r="P95" s="53">
        <v>0.13550000000000001</v>
      </c>
      <c r="Q95" s="35">
        <f t="shared" si="9"/>
        <v>1422.75</v>
      </c>
      <c r="R95" s="36">
        <f t="shared" si="10"/>
        <v>7.3003400000000003</v>
      </c>
      <c r="S95" s="36">
        <f t="shared" si="11"/>
        <v>1.8599999999999998E-2</v>
      </c>
      <c r="T95" s="37">
        <f t="shared" si="12"/>
        <v>195.3</v>
      </c>
      <c r="U95" s="36" t="s">
        <v>349</v>
      </c>
      <c r="V95" s="31" t="s">
        <v>132</v>
      </c>
      <c r="W95" s="57">
        <v>7.1879</v>
      </c>
      <c r="X95" s="38">
        <f t="shared" si="13"/>
        <v>197.93681047315627</v>
      </c>
    </row>
    <row r="96" spans="1:24">
      <c r="A96" s="34" t="str">
        <f t="shared" si="7"/>
        <v>2025-1</v>
      </c>
      <c r="B96" s="31" t="s">
        <v>1354</v>
      </c>
      <c r="C96" s="32">
        <v>45660</v>
      </c>
      <c r="D96" s="32">
        <v>45638</v>
      </c>
      <c r="E96" s="31" t="s">
        <v>235</v>
      </c>
      <c r="F96" s="31" t="s">
        <v>236</v>
      </c>
      <c r="H96" s="31" t="s">
        <v>1347</v>
      </c>
      <c r="I96" s="31" t="s">
        <v>1352</v>
      </c>
      <c r="J96" s="31" t="s">
        <v>1353</v>
      </c>
      <c r="K96" s="34" t="str">
        <f t="shared" si="8"/>
        <v>RIV-</v>
      </c>
      <c r="L96" s="31" t="s">
        <v>10</v>
      </c>
      <c r="M96" s="52">
        <v>1600</v>
      </c>
      <c r="N96" s="31" t="s">
        <v>1472</v>
      </c>
      <c r="O96" s="31" t="s">
        <v>11</v>
      </c>
      <c r="P96" s="53">
        <v>0.13550000000000001</v>
      </c>
      <c r="Q96" s="35">
        <f t="shared" si="9"/>
        <v>216.8</v>
      </c>
      <c r="R96" s="36">
        <f t="shared" si="10"/>
        <v>7.3003400000000003</v>
      </c>
      <c r="S96" s="36">
        <f t="shared" si="11"/>
        <v>1.8599999999999998E-2</v>
      </c>
      <c r="T96" s="37">
        <f t="shared" si="12"/>
        <v>29.76</v>
      </c>
      <c r="U96" s="36" t="s">
        <v>349</v>
      </c>
      <c r="V96" s="31" t="s">
        <v>132</v>
      </c>
      <c r="W96" s="57">
        <v>7.1879</v>
      </c>
      <c r="X96" s="38">
        <f t="shared" si="13"/>
        <v>30.161799691147621</v>
      </c>
    </row>
    <row r="97" spans="1:24">
      <c r="A97" s="34" t="str">
        <f t="shared" si="7"/>
        <v>2025-1</v>
      </c>
      <c r="B97" s="31" t="s">
        <v>1388</v>
      </c>
      <c r="C97" s="32">
        <v>45659</v>
      </c>
      <c r="D97" s="32">
        <v>45629</v>
      </c>
      <c r="E97" s="31" t="s">
        <v>143</v>
      </c>
      <c r="F97" s="31" t="s">
        <v>144</v>
      </c>
      <c r="H97" s="31" t="s">
        <v>1389</v>
      </c>
      <c r="I97" s="31" t="s">
        <v>1386</v>
      </c>
      <c r="J97" s="31" t="s">
        <v>1387</v>
      </c>
      <c r="K97" s="34" t="str">
        <f t="shared" si="8"/>
        <v>WHR-</v>
      </c>
      <c r="L97" s="31" t="s">
        <v>10</v>
      </c>
      <c r="M97" s="52">
        <v>500</v>
      </c>
      <c r="N97" s="31" t="s">
        <v>1472</v>
      </c>
      <c r="O97" s="31" t="s">
        <v>11</v>
      </c>
      <c r="P97" s="53">
        <v>0.14000000000000001</v>
      </c>
      <c r="Q97" s="35">
        <f t="shared" si="9"/>
        <v>70</v>
      </c>
      <c r="R97" s="36">
        <f t="shared" si="10"/>
        <v>7.3003400000000003</v>
      </c>
      <c r="S97" s="36">
        <f t="shared" si="11"/>
        <v>1.9199999999999998E-2</v>
      </c>
      <c r="T97" s="37">
        <f t="shared" si="12"/>
        <v>9.6</v>
      </c>
      <c r="U97" s="36" t="s">
        <v>349</v>
      </c>
      <c r="V97" s="31" t="s">
        <v>248</v>
      </c>
      <c r="W97" s="57">
        <v>7.1879</v>
      </c>
      <c r="X97" s="38">
        <f t="shared" si="13"/>
        <v>9.7385884611639018</v>
      </c>
    </row>
    <row r="98" spans="1:24">
      <c r="A98" s="34" t="str">
        <f t="shared" si="7"/>
        <v>2025-1</v>
      </c>
      <c r="B98" s="31" t="s">
        <v>605</v>
      </c>
      <c r="C98" s="32">
        <v>45670</v>
      </c>
      <c r="D98" s="32">
        <v>45643</v>
      </c>
      <c r="E98" s="31" t="s">
        <v>162</v>
      </c>
      <c r="F98" s="31" t="s">
        <v>163</v>
      </c>
      <c r="H98" s="31" t="s">
        <v>602</v>
      </c>
      <c r="I98" s="31" t="s">
        <v>160</v>
      </c>
      <c r="J98" s="31" t="s">
        <v>161</v>
      </c>
      <c r="K98" s="34" t="str">
        <f t="shared" si="8"/>
        <v>SCR-</v>
      </c>
      <c r="L98" s="31" t="s">
        <v>10</v>
      </c>
      <c r="M98" s="52">
        <v>7200</v>
      </c>
      <c r="N98" s="31" t="s">
        <v>1472</v>
      </c>
      <c r="O98" s="31" t="s">
        <v>11</v>
      </c>
      <c r="P98" s="53">
        <v>0.14199999999999999</v>
      </c>
      <c r="Q98" s="35">
        <f t="shared" si="9"/>
        <v>1022.4</v>
      </c>
      <c r="R98" s="36">
        <f t="shared" si="10"/>
        <v>7.3003400000000003</v>
      </c>
      <c r="S98" s="36">
        <f t="shared" si="11"/>
        <v>1.95E-2</v>
      </c>
      <c r="T98" s="37">
        <f t="shared" si="12"/>
        <v>140.4</v>
      </c>
      <c r="U98" s="36" t="s">
        <v>349</v>
      </c>
      <c r="V98" s="31" t="s">
        <v>166</v>
      </c>
      <c r="W98" s="57">
        <v>7.1879</v>
      </c>
      <c r="X98" s="38">
        <f t="shared" si="13"/>
        <v>142.23904060991387</v>
      </c>
    </row>
    <row r="99" spans="1:24">
      <c r="A99" s="34" t="str">
        <f t="shared" si="7"/>
        <v>2025-1</v>
      </c>
      <c r="B99" s="31" t="s">
        <v>164</v>
      </c>
      <c r="C99" s="32">
        <v>45675</v>
      </c>
      <c r="D99" s="32">
        <v>45670</v>
      </c>
      <c r="E99" s="31" t="s">
        <v>162</v>
      </c>
      <c r="F99" s="31" t="s">
        <v>163</v>
      </c>
      <c r="H99" s="31" t="s">
        <v>165</v>
      </c>
      <c r="I99" s="31" t="s">
        <v>160</v>
      </c>
      <c r="J99" s="31" t="s">
        <v>161</v>
      </c>
      <c r="K99" s="34" t="str">
        <f t="shared" si="8"/>
        <v>SCR-</v>
      </c>
      <c r="L99" s="31" t="s">
        <v>10</v>
      </c>
      <c r="M99" s="52">
        <v>3200</v>
      </c>
      <c r="N99" s="31" t="s">
        <v>1472</v>
      </c>
      <c r="O99" s="31" t="s">
        <v>11</v>
      </c>
      <c r="P99" s="53">
        <v>0.14199999999999999</v>
      </c>
      <c r="Q99" s="35">
        <f t="shared" si="9"/>
        <v>454.4</v>
      </c>
      <c r="R99" s="36">
        <f t="shared" si="10"/>
        <v>7.3003400000000003</v>
      </c>
      <c r="S99" s="36">
        <f t="shared" si="11"/>
        <v>1.95E-2</v>
      </c>
      <c r="T99" s="37">
        <f t="shared" si="12"/>
        <v>62.4</v>
      </c>
      <c r="U99" s="36" t="s">
        <v>349</v>
      </c>
      <c r="V99" s="31" t="s">
        <v>166</v>
      </c>
      <c r="W99" s="57">
        <v>7.1879</v>
      </c>
      <c r="X99" s="38">
        <f t="shared" si="13"/>
        <v>63.217351382183942</v>
      </c>
    </row>
    <row r="100" spans="1:24">
      <c r="A100" s="34" t="str">
        <f t="shared" si="7"/>
        <v>2025-1</v>
      </c>
      <c r="B100" s="31" t="s">
        <v>808</v>
      </c>
      <c r="C100" s="32">
        <v>45666</v>
      </c>
      <c r="D100" s="32">
        <v>45650</v>
      </c>
      <c r="E100" s="31" t="s">
        <v>806</v>
      </c>
      <c r="F100" s="31" t="s">
        <v>807</v>
      </c>
      <c r="H100" s="31" t="s">
        <v>809</v>
      </c>
      <c r="I100" s="31" t="s">
        <v>804</v>
      </c>
      <c r="J100" s="31" t="s">
        <v>805</v>
      </c>
      <c r="K100" s="34" t="str">
        <f t="shared" si="8"/>
        <v>BAG-</v>
      </c>
      <c r="L100" s="31" t="s">
        <v>10</v>
      </c>
      <c r="M100" s="52">
        <v>7000</v>
      </c>
      <c r="N100" s="31" t="s">
        <v>1472</v>
      </c>
      <c r="O100" s="31" t="s">
        <v>11</v>
      </c>
      <c r="P100" s="53">
        <v>0.152</v>
      </c>
      <c r="Q100" s="35">
        <f t="shared" si="9"/>
        <v>1064</v>
      </c>
      <c r="R100" s="36">
        <f t="shared" si="10"/>
        <v>7.3003400000000003</v>
      </c>
      <c r="S100" s="36">
        <f t="shared" si="11"/>
        <v>2.0799999999999999E-2</v>
      </c>
      <c r="T100" s="37">
        <f t="shared" si="12"/>
        <v>145.6</v>
      </c>
      <c r="U100" s="36" t="s">
        <v>349</v>
      </c>
      <c r="V100" s="31" t="s">
        <v>810</v>
      </c>
      <c r="W100" s="57">
        <v>7.1879</v>
      </c>
      <c r="X100" s="38">
        <f t="shared" si="13"/>
        <v>148.02654460969129</v>
      </c>
    </row>
    <row r="101" spans="1:24">
      <c r="A101" s="34" t="str">
        <f t="shared" si="7"/>
        <v>2025-1</v>
      </c>
      <c r="B101" s="31" t="s">
        <v>589</v>
      </c>
      <c r="C101" s="32">
        <v>45670</v>
      </c>
      <c r="D101" s="32">
        <v>45639</v>
      </c>
      <c r="E101" s="31" t="s">
        <v>162</v>
      </c>
      <c r="F101" s="31" t="s">
        <v>163</v>
      </c>
      <c r="H101" s="31" t="s">
        <v>590</v>
      </c>
      <c r="I101" s="31" t="s">
        <v>587</v>
      </c>
      <c r="J101" s="31" t="s">
        <v>588</v>
      </c>
      <c r="K101" s="34" t="str">
        <f t="shared" si="8"/>
        <v>SCR-</v>
      </c>
      <c r="L101" s="31" t="s">
        <v>10</v>
      </c>
      <c r="M101" s="52">
        <v>13000</v>
      </c>
      <c r="N101" s="31" t="s">
        <v>1472</v>
      </c>
      <c r="O101" s="31" t="s">
        <v>11</v>
      </c>
      <c r="P101" s="53">
        <v>0.153</v>
      </c>
      <c r="Q101" s="35">
        <f t="shared" si="9"/>
        <v>1989</v>
      </c>
      <c r="R101" s="36">
        <f t="shared" si="10"/>
        <v>7.3003400000000003</v>
      </c>
      <c r="S101" s="36">
        <f t="shared" si="11"/>
        <v>2.1000000000000001E-2</v>
      </c>
      <c r="T101" s="37">
        <f t="shared" si="12"/>
        <v>273</v>
      </c>
      <c r="U101" s="36" t="s">
        <v>349</v>
      </c>
      <c r="V101" s="31" t="s">
        <v>166</v>
      </c>
      <c r="W101" s="57">
        <v>7.1879</v>
      </c>
      <c r="X101" s="38">
        <f t="shared" si="13"/>
        <v>276.71503498935715</v>
      </c>
    </row>
    <row r="102" spans="1:24">
      <c r="A102" s="34" t="str">
        <f t="shared" si="7"/>
        <v>2025-1</v>
      </c>
      <c r="B102" s="31" t="s">
        <v>591</v>
      </c>
      <c r="C102" s="32">
        <v>45670</v>
      </c>
      <c r="D102" s="32">
        <v>45644</v>
      </c>
      <c r="E102" s="31" t="s">
        <v>162</v>
      </c>
      <c r="F102" s="31" t="s">
        <v>163</v>
      </c>
      <c r="H102" s="31" t="s">
        <v>590</v>
      </c>
      <c r="I102" s="31" t="s">
        <v>587</v>
      </c>
      <c r="J102" s="31" t="s">
        <v>588</v>
      </c>
      <c r="K102" s="34" t="str">
        <f t="shared" si="8"/>
        <v>SCR-</v>
      </c>
      <c r="L102" s="31" t="s">
        <v>10</v>
      </c>
      <c r="M102" s="52">
        <v>9800</v>
      </c>
      <c r="N102" s="31" t="s">
        <v>1472</v>
      </c>
      <c r="O102" s="31" t="s">
        <v>11</v>
      </c>
      <c r="P102" s="53">
        <v>0.153</v>
      </c>
      <c r="Q102" s="35">
        <f t="shared" si="9"/>
        <v>1499.4</v>
      </c>
      <c r="R102" s="36">
        <f t="shared" si="10"/>
        <v>7.3003400000000003</v>
      </c>
      <c r="S102" s="36">
        <f t="shared" si="11"/>
        <v>2.1000000000000001E-2</v>
      </c>
      <c r="T102" s="37">
        <f t="shared" si="12"/>
        <v>205.8</v>
      </c>
      <c r="U102" s="36" t="s">
        <v>349</v>
      </c>
      <c r="V102" s="31" t="s">
        <v>166</v>
      </c>
      <c r="W102" s="57">
        <v>7.1879</v>
      </c>
      <c r="X102" s="38">
        <f t="shared" si="13"/>
        <v>208.60056483813077</v>
      </c>
    </row>
    <row r="103" spans="1:24">
      <c r="A103" s="34" t="str">
        <f t="shared" si="7"/>
        <v>2025-1</v>
      </c>
      <c r="B103" s="31" t="s">
        <v>1367</v>
      </c>
      <c r="C103" s="32">
        <v>45660</v>
      </c>
      <c r="D103" s="32">
        <v>45611</v>
      </c>
      <c r="E103" s="31" t="s">
        <v>235</v>
      </c>
      <c r="F103" s="31" t="s">
        <v>236</v>
      </c>
      <c r="H103" s="31" t="s">
        <v>1365</v>
      </c>
      <c r="I103" s="31" t="s">
        <v>239</v>
      </c>
      <c r="J103" s="31" t="s">
        <v>240</v>
      </c>
      <c r="K103" s="34" t="str">
        <f t="shared" si="8"/>
        <v>RIV-</v>
      </c>
      <c r="L103" s="31" t="s">
        <v>10</v>
      </c>
      <c r="M103" s="52">
        <v>5000</v>
      </c>
      <c r="N103" s="31" t="s">
        <v>1472</v>
      </c>
      <c r="O103" s="31" t="s">
        <v>11</v>
      </c>
      <c r="P103" s="53">
        <v>0.16120000000000001</v>
      </c>
      <c r="Q103" s="35">
        <f t="shared" si="9"/>
        <v>806</v>
      </c>
      <c r="R103" s="36">
        <f t="shared" si="10"/>
        <v>7.3003400000000003</v>
      </c>
      <c r="S103" s="36">
        <f t="shared" si="11"/>
        <v>2.2100000000000002E-2</v>
      </c>
      <c r="T103" s="37">
        <f t="shared" si="12"/>
        <v>110.5</v>
      </c>
      <c r="U103" s="36" t="s">
        <v>349</v>
      </c>
      <c r="V103" s="31" t="s">
        <v>132</v>
      </c>
      <c r="W103" s="57">
        <v>7.1879</v>
      </c>
      <c r="X103" s="38">
        <f t="shared" si="13"/>
        <v>112.13288999568721</v>
      </c>
    </row>
    <row r="104" spans="1:24">
      <c r="A104" s="34" t="str">
        <f t="shared" si="7"/>
        <v>2025-1</v>
      </c>
      <c r="B104" s="31" t="s">
        <v>1368</v>
      </c>
      <c r="C104" s="32">
        <v>45660</v>
      </c>
      <c r="D104" s="32">
        <v>45618</v>
      </c>
      <c r="E104" s="31" t="s">
        <v>235</v>
      </c>
      <c r="F104" s="31" t="s">
        <v>236</v>
      </c>
      <c r="H104" s="31" t="s">
        <v>1369</v>
      </c>
      <c r="I104" s="31" t="s">
        <v>239</v>
      </c>
      <c r="J104" s="31" t="s">
        <v>240</v>
      </c>
      <c r="K104" s="34" t="str">
        <f t="shared" si="8"/>
        <v>RIV-</v>
      </c>
      <c r="L104" s="31" t="s">
        <v>10</v>
      </c>
      <c r="M104" s="52">
        <v>17000</v>
      </c>
      <c r="N104" s="31" t="s">
        <v>1472</v>
      </c>
      <c r="O104" s="31" t="s">
        <v>11</v>
      </c>
      <c r="P104" s="53">
        <v>0.16120000000000001</v>
      </c>
      <c r="Q104" s="35">
        <f t="shared" si="9"/>
        <v>2740.4</v>
      </c>
      <c r="R104" s="36">
        <f t="shared" si="10"/>
        <v>7.3003400000000003</v>
      </c>
      <c r="S104" s="36">
        <f t="shared" si="11"/>
        <v>2.2100000000000002E-2</v>
      </c>
      <c r="T104" s="37">
        <f t="shared" si="12"/>
        <v>375.7</v>
      </c>
      <c r="U104" s="36" t="s">
        <v>349</v>
      </c>
      <c r="V104" s="31" t="s">
        <v>132</v>
      </c>
      <c r="W104" s="57">
        <v>7.1879</v>
      </c>
      <c r="X104" s="38">
        <f t="shared" si="13"/>
        <v>381.2518259853365</v>
      </c>
    </row>
    <row r="105" spans="1:24">
      <c r="A105" s="34" t="str">
        <f t="shared" si="7"/>
        <v>2025-1</v>
      </c>
      <c r="B105" s="31" t="s">
        <v>1336</v>
      </c>
      <c r="C105" s="32">
        <v>45660</v>
      </c>
      <c r="D105" s="32">
        <v>45622</v>
      </c>
      <c r="E105" s="31" t="s">
        <v>235</v>
      </c>
      <c r="F105" s="31" t="s">
        <v>236</v>
      </c>
      <c r="H105" s="31" t="s">
        <v>1335</v>
      </c>
      <c r="I105" s="31" t="s">
        <v>239</v>
      </c>
      <c r="J105" s="31" t="s">
        <v>240</v>
      </c>
      <c r="K105" s="34" t="str">
        <f t="shared" si="8"/>
        <v>RIV-</v>
      </c>
      <c r="L105" s="31" t="s">
        <v>10</v>
      </c>
      <c r="M105" s="52">
        <v>10000</v>
      </c>
      <c r="N105" s="31" t="s">
        <v>1472</v>
      </c>
      <c r="O105" s="31" t="s">
        <v>11</v>
      </c>
      <c r="P105" s="53">
        <v>0.16120000000000001</v>
      </c>
      <c r="Q105" s="35">
        <f t="shared" si="9"/>
        <v>1612</v>
      </c>
      <c r="R105" s="36">
        <f t="shared" si="10"/>
        <v>7.3003400000000003</v>
      </c>
      <c r="S105" s="36">
        <f t="shared" si="11"/>
        <v>2.2100000000000002E-2</v>
      </c>
      <c r="T105" s="37">
        <f t="shared" si="12"/>
        <v>221</v>
      </c>
      <c r="U105" s="36" t="s">
        <v>349</v>
      </c>
      <c r="V105" s="31" t="s">
        <v>132</v>
      </c>
      <c r="W105" s="57">
        <v>7.1879</v>
      </c>
      <c r="X105" s="38">
        <f t="shared" si="13"/>
        <v>224.26577999137442</v>
      </c>
    </row>
    <row r="106" spans="1:24">
      <c r="A106" s="34" t="str">
        <f t="shared" si="7"/>
        <v>2025-1</v>
      </c>
      <c r="B106" s="31" t="s">
        <v>1342</v>
      </c>
      <c r="C106" s="32">
        <v>45660</v>
      </c>
      <c r="D106" s="32">
        <v>45643</v>
      </c>
      <c r="E106" s="31" t="s">
        <v>235</v>
      </c>
      <c r="F106" s="31" t="s">
        <v>236</v>
      </c>
      <c r="H106" s="31" t="s">
        <v>1340</v>
      </c>
      <c r="I106" s="31" t="s">
        <v>239</v>
      </c>
      <c r="J106" s="31" t="s">
        <v>240</v>
      </c>
      <c r="K106" s="34" t="str">
        <f t="shared" si="8"/>
        <v>RIV-</v>
      </c>
      <c r="L106" s="31" t="s">
        <v>10</v>
      </c>
      <c r="M106" s="52">
        <v>9200</v>
      </c>
      <c r="N106" s="31" t="s">
        <v>1472</v>
      </c>
      <c r="O106" s="31" t="s">
        <v>11</v>
      </c>
      <c r="P106" s="53">
        <v>0.16120000000000001</v>
      </c>
      <c r="Q106" s="35">
        <f t="shared" si="9"/>
        <v>1483.04</v>
      </c>
      <c r="R106" s="36">
        <f t="shared" si="10"/>
        <v>7.3003400000000003</v>
      </c>
      <c r="S106" s="36">
        <f t="shared" si="11"/>
        <v>2.2100000000000002E-2</v>
      </c>
      <c r="T106" s="37">
        <f t="shared" si="12"/>
        <v>203.32</v>
      </c>
      <c r="U106" s="36" t="s">
        <v>349</v>
      </c>
      <c r="V106" s="31" t="s">
        <v>132</v>
      </c>
      <c r="W106" s="57">
        <v>7.1879</v>
      </c>
      <c r="X106" s="38">
        <f t="shared" si="13"/>
        <v>206.32451759206447</v>
      </c>
    </row>
    <row r="107" spans="1:24">
      <c r="A107" s="34" t="str">
        <f t="shared" si="7"/>
        <v>2025-1</v>
      </c>
      <c r="B107" s="31" t="s">
        <v>241</v>
      </c>
      <c r="C107" s="32">
        <v>45674</v>
      </c>
      <c r="D107" s="32">
        <v>45646</v>
      </c>
      <c r="E107" s="31" t="s">
        <v>235</v>
      </c>
      <c r="F107" s="31" t="s">
        <v>236</v>
      </c>
      <c r="H107" s="31" t="s">
        <v>238</v>
      </c>
      <c r="I107" s="31" t="s">
        <v>239</v>
      </c>
      <c r="J107" s="31" t="s">
        <v>240</v>
      </c>
      <c r="K107" s="34" t="str">
        <f t="shared" si="8"/>
        <v>RIV-</v>
      </c>
      <c r="L107" s="31" t="s">
        <v>10</v>
      </c>
      <c r="M107" s="52">
        <v>18400</v>
      </c>
      <c r="N107" s="31" t="s">
        <v>1472</v>
      </c>
      <c r="O107" s="31" t="s">
        <v>11</v>
      </c>
      <c r="P107" s="53">
        <v>0.16120000000000001</v>
      </c>
      <c r="Q107" s="35">
        <f t="shared" si="9"/>
        <v>2966.08</v>
      </c>
      <c r="R107" s="36">
        <f t="shared" si="10"/>
        <v>7.3003400000000003</v>
      </c>
      <c r="S107" s="36">
        <f t="shared" si="11"/>
        <v>2.2100000000000002E-2</v>
      </c>
      <c r="T107" s="37">
        <f t="shared" si="12"/>
        <v>406.64</v>
      </c>
      <c r="U107" s="36" t="s">
        <v>349</v>
      </c>
      <c r="V107" s="31" t="s">
        <v>132</v>
      </c>
      <c r="W107" s="57">
        <v>7.1879</v>
      </c>
      <c r="X107" s="38">
        <f t="shared" si="13"/>
        <v>412.64903518412893</v>
      </c>
    </row>
    <row r="108" spans="1:24">
      <c r="A108" s="34" t="str">
        <f t="shared" si="7"/>
        <v>2025-1</v>
      </c>
      <c r="B108" s="31" t="s">
        <v>1339</v>
      </c>
      <c r="C108" s="32">
        <v>45660</v>
      </c>
      <c r="D108" s="32">
        <v>45643</v>
      </c>
      <c r="E108" s="31" t="s">
        <v>235</v>
      </c>
      <c r="F108" s="31" t="s">
        <v>236</v>
      </c>
      <c r="H108" s="31" t="s">
        <v>1340</v>
      </c>
      <c r="I108" s="31" t="s">
        <v>1337</v>
      </c>
      <c r="J108" s="31" t="s">
        <v>1338</v>
      </c>
      <c r="K108" s="34" t="str">
        <f t="shared" si="8"/>
        <v>RIV-</v>
      </c>
      <c r="L108" s="31" t="s">
        <v>10</v>
      </c>
      <c r="M108" s="52">
        <v>2000</v>
      </c>
      <c r="N108" s="31" t="s">
        <v>1472</v>
      </c>
      <c r="O108" s="31" t="s">
        <v>11</v>
      </c>
      <c r="P108" s="53">
        <v>0.17180000000000001</v>
      </c>
      <c r="Q108" s="35">
        <f t="shared" si="9"/>
        <v>343.6</v>
      </c>
      <c r="R108" s="36">
        <f t="shared" si="10"/>
        <v>7.3003400000000003</v>
      </c>
      <c r="S108" s="36">
        <f t="shared" si="11"/>
        <v>2.35E-2</v>
      </c>
      <c r="T108" s="37">
        <f t="shared" si="12"/>
        <v>47</v>
      </c>
      <c r="U108" s="36" t="s">
        <v>349</v>
      </c>
      <c r="V108" s="31" t="s">
        <v>132</v>
      </c>
      <c r="W108" s="57">
        <v>7.1879</v>
      </c>
      <c r="X108" s="38">
        <f t="shared" si="13"/>
        <v>47.802557075084515</v>
      </c>
    </row>
    <row r="109" spans="1:24">
      <c r="A109" s="34" t="str">
        <f t="shared" si="7"/>
        <v>2025-1</v>
      </c>
      <c r="B109" s="31" t="s">
        <v>826</v>
      </c>
      <c r="C109" s="32">
        <v>45666</v>
      </c>
      <c r="D109" s="32">
        <v>45660</v>
      </c>
      <c r="E109" s="31" t="s">
        <v>21</v>
      </c>
      <c r="F109" s="31" t="s">
        <v>22</v>
      </c>
      <c r="H109" s="31" t="s">
        <v>827</v>
      </c>
      <c r="I109" s="31" t="s">
        <v>824</v>
      </c>
      <c r="J109" s="31" t="s">
        <v>825</v>
      </c>
      <c r="K109" s="34" t="str">
        <f t="shared" si="8"/>
        <v>BRKT</v>
      </c>
      <c r="L109" s="31" t="s">
        <v>10</v>
      </c>
      <c r="M109" s="52">
        <v>1500</v>
      </c>
      <c r="N109" s="31" t="s">
        <v>1472</v>
      </c>
      <c r="O109" s="31" t="s">
        <v>11</v>
      </c>
      <c r="P109" s="53">
        <v>0.17269999999999999</v>
      </c>
      <c r="Q109" s="35">
        <f t="shared" si="9"/>
        <v>259.05</v>
      </c>
      <c r="R109" s="36">
        <f t="shared" si="10"/>
        <v>7.3003400000000003</v>
      </c>
      <c r="S109" s="36">
        <f t="shared" si="11"/>
        <v>2.3699999999999999E-2</v>
      </c>
      <c r="T109" s="37">
        <f t="shared" si="12"/>
        <v>35.549999999999997</v>
      </c>
      <c r="U109" s="36" t="s">
        <v>349</v>
      </c>
      <c r="V109" s="31" t="s">
        <v>442</v>
      </c>
      <c r="W109" s="57">
        <v>7.1879</v>
      </c>
      <c r="X109" s="38">
        <f t="shared" si="13"/>
        <v>36.039733440921545</v>
      </c>
    </row>
    <row r="110" spans="1:24">
      <c r="A110" s="34" t="str">
        <f t="shared" si="7"/>
        <v>2025-1</v>
      </c>
      <c r="B110" s="31" t="s">
        <v>1366</v>
      </c>
      <c r="C110" s="32">
        <v>45660</v>
      </c>
      <c r="D110" s="32">
        <v>45611</v>
      </c>
      <c r="E110" s="31" t="s">
        <v>235</v>
      </c>
      <c r="F110" s="31" t="s">
        <v>236</v>
      </c>
      <c r="H110" s="31" t="s">
        <v>1365</v>
      </c>
      <c r="I110" s="31" t="s">
        <v>1361</v>
      </c>
      <c r="J110" s="31" t="s">
        <v>1362</v>
      </c>
      <c r="K110" s="34" t="str">
        <f t="shared" si="8"/>
        <v>RIV-</v>
      </c>
      <c r="L110" s="31" t="s">
        <v>10</v>
      </c>
      <c r="M110" s="52">
        <v>6000</v>
      </c>
      <c r="N110" s="31" t="s">
        <v>1472</v>
      </c>
      <c r="O110" s="31" t="s">
        <v>11</v>
      </c>
      <c r="P110" s="53">
        <v>0.17649999999999999</v>
      </c>
      <c r="Q110" s="35">
        <f t="shared" si="9"/>
        <v>1059</v>
      </c>
      <c r="R110" s="36">
        <f t="shared" si="10"/>
        <v>7.3003400000000003</v>
      </c>
      <c r="S110" s="36">
        <f t="shared" si="11"/>
        <v>2.4199999999999999E-2</v>
      </c>
      <c r="T110" s="37">
        <f t="shared" si="12"/>
        <v>145.19999999999999</v>
      </c>
      <c r="U110" s="36" t="s">
        <v>349</v>
      </c>
      <c r="V110" s="31" t="s">
        <v>132</v>
      </c>
      <c r="W110" s="57">
        <v>7.1879</v>
      </c>
      <c r="X110" s="38">
        <f t="shared" si="13"/>
        <v>147.33093114817956</v>
      </c>
    </row>
    <row r="111" spans="1:24">
      <c r="A111" s="34" t="str">
        <f t="shared" si="7"/>
        <v>2025-1</v>
      </c>
      <c r="B111" s="31" t="s">
        <v>1363</v>
      </c>
      <c r="C111" s="32">
        <v>45660</v>
      </c>
      <c r="D111" s="32">
        <v>45629</v>
      </c>
      <c r="E111" s="31" t="s">
        <v>235</v>
      </c>
      <c r="F111" s="31" t="s">
        <v>236</v>
      </c>
      <c r="H111" s="31" t="s">
        <v>1356</v>
      </c>
      <c r="I111" s="31" t="s">
        <v>1361</v>
      </c>
      <c r="J111" s="31" t="s">
        <v>1362</v>
      </c>
      <c r="K111" s="34" t="str">
        <f t="shared" si="8"/>
        <v>RIV-</v>
      </c>
      <c r="L111" s="31" t="s">
        <v>10</v>
      </c>
      <c r="M111" s="52">
        <v>8000</v>
      </c>
      <c r="N111" s="31" t="s">
        <v>1472</v>
      </c>
      <c r="O111" s="31" t="s">
        <v>11</v>
      </c>
      <c r="P111" s="53">
        <v>0.17649999999999999</v>
      </c>
      <c r="Q111" s="35">
        <f t="shared" si="9"/>
        <v>1412</v>
      </c>
      <c r="R111" s="36">
        <f t="shared" si="10"/>
        <v>7.3003400000000003</v>
      </c>
      <c r="S111" s="36">
        <f t="shared" si="11"/>
        <v>2.4199999999999999E-2</v>
      </c>
      <c r="T111" s="37">
        <f t="shared" si="12"/>
        <v>193.6</v>
      </c>
      <c r="U111" s="36" t="s">
        <v>349</v>
      </c>
      <c r="V111" s="31" t="s">
        <v>132</v>
      </c>
      <c r="W111" s="57">
        <v>7.1879</v>
      </c>
      <c r="X111" s="38">
        <f t="shared" si="13"/>
        <v>196.4412415309061</v>
      </c>
    </row>
    <row r="112" spans="1:24">
      <c r="A112" s="34" t="str">
        <f t="shared" si="7"/>
        <v>2025-1</v>
      </c>
      <c r="B112" s="31" t="s">
        <v>1177</v>
      </c>
      <c r="C112" s="32">
        <v>45663</v>
      </c>
      <c r="D112" s="32">
        <v>45610</v>
      </c>
      <c r="E112" s="31" t="s">
        <v>28</v>
      </c>
      <c r="F112" s="31" t="s">
        <v>29</v>
      </c>
      <c r="H112" s="31" t="s">
        <v>1173</v>
      </c>
      <c r="I112" s="31" t="s">
        <v>1175</v>
      </c>
      <c r="J112" s="31" t="s">
        <v>1176</v>
      </c>
      <c r="K112" s="34" t="str">
        <f t="shared" si="8"/>
        <v>MISC</v>
      </c>
      <c r="L112" s="31" t="s">
        <v>10</v>
      </c>
      <c r="M112" s="52">
        <v>13000</v>
      </c>
      <c r="N112" s="31" t="s">
        <v>1472</v>
      </c>
      <c r="O112" s="31" t="s">
        <v>11</v>
      </c>
      <c r="P112" s="53">
        <v>0.18160000000000001</v>
      </c>
      <c r="Q112" s="35">
        <f t="shared" si="9"/>
        <v>2360.8000000000002</v>
      </c>
      <c r="R112" s="36">
        <f t="shared" si="10"/>
        <v>7.3003400000000003</v>
      </c>
      <c r="S112" s="36">
        <f t="shared" si="11"/>
        <v>2.4899999999999999E-2</v>
      </c>
      <c r="T112" s="37">
        <f t="shared" si="12"/>
        <v>323.7</v>
      </c>
      <c r="U112" s="36" t="s">
        <v>349</v>
      </c>
      <c r="V112" s="31" t="s">
        <v>25</v>
      </c>
      <c r="W112" s="57">
        <v>7.1879</v>
      </c>
      <c r="X112" s="38">
        <f t="shared" si="13"/>
        <v>328.44085198736769</v>
      </c>
    </row>
    <row r="113" spans="1:24">
      <c r="A113" s="34" t="str">
        <f t="shared" si="7"/>
        <v>2025-1</v>
      </c>
      <c r="B113" s="31" t="s">
        <v>1178</v>
      </c>
      <c r="C113" s="32">
        <v>45663</v>
      </c>
      <c r="D113" s="32">
        <v>45646</v>
      </c>
      <c r="E113" s="31" t="s">
        <v>28</v>
      </c>
      <c r="F113" s="31" t="s">
        <v>29</v>
      </c>
      <c r="H113" s="31" t="s">
        <v>1173</v>
      </c>
      <c r="I113" s="31" t="s">
        <v>1175</v>
      </c>
      <c r="J113" s="31" t="s">
        <v>1176</v>
      </c>
      <c r="K113" s="34" t="str">
        <f t="shared" si="8"/>
        <v>MISC</v>
      </c>
      <c r="L113" s="31" t="s">
        <v>10</v>
      </c>
      <c r="M113" s="52">
        <v>11000</v>
      </c>
      <c r="N113" s="31" t="s">
        <v>1472</v>
      </c>
      <c r="O113" s="31" t="s">
        <v>11</v>
      </c>
      <c r="P113" s="53">
        <v>0.18160000000000001</v>
      </c>
      <c r="Q113" s="35">
        <f t="shared" si="9"/>
        <v>1997.6</v>
      </c>
      <c r="R113" s="36">
        <f t="shared" si="10"/>
        <v>7.3003400000000003</v>
      </c>
      <c r="S113" s="36">
        <f t="shared" si="11"/>
        <v>2.4899999999999999E-2</v>
      </c>
      <c r="T113" s="37">
        <f t="shared" si="12"/>
        <v>273.89999999999998</v>
      </c>
      <c r="U113" s="36" t="s">
        <v>349</v>
      </c>
      <c r="V113" s="31" t="s">
        <v>25</v>
      </c>
      <c r="W113" s="57">
        <v>7.1879</v>
      </c>
      <c r="X113" s="38">
        <f t="shared" si="13"/>
        <v>277.91149014315727</v>
      </c>
    </row>
    <row r="114" spans="1:24">
      <c r="A114" s="34" t="str">
        <f t="shared" si="7"/>
        <v>2025-1</v>
      </c>
      <c r="B114" s="31" t="s">
        <v>244</v>
      </c>
      <c r="C114" s="32">
        <v>45674</v>
      </c>
      <c r="D114" s="32">
        <v>45611</v>
      </c>
      <c r="E114" s="31" t="s">
        <v>235</v>
      </c>
      <c r="F114" s="31" t="s">
        <v>236</v>
      </c>
      <c r="H114" s="31" t="s">
        <v>238</v>
      </c>
      <c r="I114" s="31" t="s">
        <v>242</v>
      </c>
      <c r="J114" s="31" t="s">
        <v>243</v>
      </c>
      <c r="K114" s="34" t="str">
        <f t="shared" si="8"/>
        <v>RIV-</v>
      </c>
      <c r="L114" s="31" t="s">
        <v>10</v>
      </c>
      <c r="M114" s="52">
        <v>4100</v>
      </c>
      <c r="N114" s="31" t="s">
        <v>1472</v>
      </c>
      <c r="O114" s="31" t="s">
        <v>11</v>
      </c>
      <c r="P114" s="53">
        <v>0.1865</v>
      </c>
      <c r="Q114" s="35">
        <f t="shared" si="9"/>
        <v>764.65</v>
      </c>
      <c r="R114" s="36">
        <f t="shared" si="10"/>
        <v>7.3003400000000003</v>
      </c>
      <c r="S114" s="36">
        <f t="shared" si="11"/>
        <v>2.5499999999999998E-2</v>
      </c>
      <c r="T114" s="37">
        <f t="shared" si="12"/>
        <v>104.55</v>
      </c>
      <c r="U114" s="36" t="s">
        <v>349</v>
      </c>
      <c r="V114" s="31" t="s">
        <v>132</v>
      </c>
      <c r="W114" s="57">
        <v>7.1879</v>
      </c>
      <c r="X114" s="38">
        <f t="shared" si="13"/>
        <v>106.38016666898538</v>
      </c>
    </row>
    <row r="115" spans="1:24">
      <c r="A115" s="34" t="str">
        <f t="shared" si="7"/>
        <v>2025-1</v>
      </c>
      <c r="B115" s="31" t="s">
        <v>1357</v>
      </c>
      <c r="C115" s="32">
        <v>45660</v>
      </c>
      <c r="D115" s="32">
        <v>45636</v>
      </c>
      <c r="E115" s="31" t="s">
        <v>235</v>
      </c>
      <c r="F115" s="31" t="s">
        <v>236</v>
      </c>
      <c r="H115" s="31" t="s">
        <v>1356</v>
      </c>
      <c r="I115" s="31" t="s">
        <v>242</v>
      </c>
      <c r="J115" s="31" t="s">
        <v>243</v>
      </c>
      <c r="K115" s="34" t="str">
        <f t="shared" si="8"/>
        <v>RIV-</v>
      </c>
      <c r="L115" s="31" t="s">
        <v>10</v>
      </c>
      <c r="M115" s="52">
        <v>2000</v>
      </c>
      <c r="N115" s="31" t="s">
        <v>1472</v>
      </c>
      <c r="O115" s="31" t="s">
        <v>11</v>
      </c>
      <c r="P115" s="53">
        <v>0.1865</v>
      </c>
      <c r="Q115" s="35">
        <f t="shared" si="9"/>
        <v>373</v>
      </c>
      <c r="R115" s="36">
        <f t="shared" si="10"/>
        <v>7.3003400000000003</v>
      </c>
      <c r="S115" s="36">
        <f t="shared" si="11"/>
        <v>2.5499999999999998E-2</v>
      </c>
      <c r="T115" s="37">
        <f t="shared" si="12"/>
        <v>51</v>
      </c>
      <c r="U115" s="36" t="s">
        <v>349</v>
      </c>
      <c r="V115" s="31" t="s">
        <v>132</v>
      </c>
      <c r="W115" s="57">
        <v>7.1879</v>
      </c>
      <c r="X115" s="38">
        <f t="shared" si="13"/>
        <v>51.892764228773352</v>
      </c>
    </row>
    <row r="116" spans="1:24">
      <c r="A116" s="34" t="str">
        <f t="shared" si="7"/>
        <v>2025-1</v>
      </c>
      <c r="B116" s="31" t="s">
        <v>1341</v>
      </c>
      <c r="C116" s="32">
        <v>45660</v>
      </c>
      <c r="D116" s="32">
        <v>45643</v>
      </c>
      <c r="E116" s="31" t="s">
        <v>235</v>
      </c>
      <c r="F116" s="31" t="s">
        <v>236</v>
      </c>
      <c r="H116" s="31" t="s">
        <v>1340</v>
      </c>
      <c r="I116" s="31" t="s">
        <v>242</v>
      </c>
      <c r="J116" s="31" t="s">
        <v>243</v>
      </c>
      <c r="K116" s="34" t="str">
        <f t="shared" si="8"/>
        <v>RIV-</v>
      </c>
      <c r="L116" s="31" t="s">
        <v>10</v>
      </c>
      <c r="M116" s="52">
        <v>4100</v>
      </c>
      <c r="N116" s="31" t="s">
        <v>1472</v>
      </c>
      <c r="O116" s="31" t="s">
        <v>11</v>
      </c>
      <c r="P116" s="53">
        <v>0.1865</v>
      </c>
      <c r="Q116" s="35">
        <f t="shared" si="9"/>
        <v>764.65</v>
      </c>
      <c r="R116" s="36">
        <f t="shared" si="10"/>
        <v>7.3003400000000003</v>
      </c>
      <c r="S116" s="36">
        <f t="shared" si="11"/>
        <v>2.5499999999999998E-2</v>
      </c>
      <c r="T116" s="37">
        <f t="shared" si="12"/>
        <v>104.55</v>
      </c>
      <c r="U116" s="36" t="s">
        <v>349</v>
      </c>
      <c r="V116" s="31" t="s">
        <v>132</v>
      </c>
      <c r="W116" s="57">
        <v>7.1879</v>
      </c>
      <c r="X116" s="38">
        <f t="shared" si="13"/>
        <v>106.38016666898538</v>
      </c>
    </row>
    <row r="117" spans="1:24">
      <c r="A117" s="34" t="str">
        <f t="shared" si="7"/>
        <v>2025-1</v>
      </c>
      <c r="B117" s="31" t="s">
        <v>1334</v>
      </c>
      <c r="C117" s="32">
        <v>45660</v>
      </c>
      <c r="D117" s="32">
        <v>45643</v>
      </c>
      <c r="E117" s="31" t="s">
        <v>235</v>
      </c>
      <c r="F117" s="31" t="s">
        <v>236</v>
      </c>
      <c r="H117" s="31" t="s">
        <v>1335</v>
      </c>
      <c r="I117" s="31" t="s">
        <v>242</v>
      </c>
      <c r="J117" s="31" t="s">
        <v>243</v>
      </c>
      <c r="K117" s="34" t="str">
        <f t="shared" si="8"/>
        <v>RIV-</v>
      </c>
      <c r="L117" s="31" t="s">
        <v>10</v>
      </c>
      <c r="M117" s="52">
        <v>5000</v>
      </c>
      <c r="N117" s="31" t="s">
        <v>1472</v>
      </c>
      <c r="O117" s="31" t="s">
        <v>11</v>
      </c>
      <c r="P117" s="53">
        <v>0.1865</v>
      </c>
      <c r="Q117" s="35">
        <f t="shared" si="9"/>
        <v>932.5</v>
      </c>
      <c r="R117" s="36">
        <f t="shared" si="10"/>
        <v>7.3003400000000003</v>
      </c>
      <c r="S117" s="36">
        <f t="shared" si="11"/>
        <v>2.5499999999999998E-2</v>
      </c>
      <c r="T117" s="37">
        <f t="shared" si="12"/>
        <v>127.5</v>
      </c>
      <c r="U117" s="36" t="s">
        <v>349</v>
      </c>
      <c r="V117" s="31" t="s">
        <v>132</v>
      </c>
      <c r="W117" s="57">
        <v>7.1879</v>
      </c>
      <c r="X117" s="38">
        <f t="shared" si="13"/>
        <v>129.73191057193338</v>
      </c>
    </row>
    <row r="118" spans="1:24">
      <c r="A118" s="34" t="str">
        <f t="shared" si="7"/>
        <v>2025-1</v>
      </c>
      <c r="B118" s="31" t="s">
        <v>1360</v>
      </c>
      <c r="C118" s="32">
        <v>45660</v>
      </c>
      <c r="D118" s="32">
        <v>45629</v>
      </c>
      <c r="E118" s="31" t="s">
        <v>235</v>
      </c>
      <c r="F118" s="31" t="s">
        <v>236</v>
      </c>
      <c r="H118" s="31" t="s">
        <v>1356</v>
      </c>
      <c r="I118" s="31" t="s">
        <v>1358</v>
      </c>
      <c r="J118" s="31" t="s">
        <v>1359</v>
      </c>
      <c r="K118" s="34" t="str">
        <f t="shared" si="8"/>
        <v>RIV-</v>
      </c>
      <c r="L118" s="31" t="s">
        <v>10</v>
      </c>
      <c r="M118" s="52">
        <v>20000</v>
      </c>
      <c r="N118" s="31" t="s">
        <v>1472</v>
      </c>
      <c r="O118" s="31" t="s">
        <v>11</v>
      </c>
      <c r="P118" s="53">
        <v>0.22839999999999999</v>
      </c>
      <c r="Q118" s="35">
        <f t="shared" si="9"/>
        <v>4568</v>
      </c>
      <c r="R118" s="36">
        <f t="shared" si="10"/>
        <v>7.3003400000000003</v>
      </c>
      <c r="S118" s="36">
        <f t="shared" si="11"/>
        <v>3.1300000000000001E-2</v>
      </c>
      <c r="T118" s="37">
        <f t="shared" si="12"/>
        <v>626</v>
      </c>
      <c r="U118" s="36" t="s">
        <v>349</v>
      </c>
      <c r="V118" s="31" t="s">
        <v>132</v>
      </c>
      <c r="W118" s="57">
        <v>7.1879</v>
      </c>
      <c r="X118" s="38">
        <f t="shared" si="13"/>
        <v>635.51245843709569</v>
      </c>
    </row>
    <row r="119" spans="1:24">
      <c r="A119" s="34" t="str">
        <f t="shared" si="7"/>
        <v>2025-1</v>
      </c>
      <c r="B119" s="31" t="s">
        <v>1100</v>
      </c>
      <c r="C119" s="32">
        <v>45663</v>
      </c>
      <c r="D119" s="32">
        <v>45653</v>
      </c>
      <c r="E119" s="31" t="s">
        <v>169</v>
      </c>
      <c r="F119" s="31" t="s">
        <v>170</v>
      </c>
      <c r="H119" s="31" t="s">
        <v>1093</v>
      </c>
      <c r="I119" s="31" t="s">
        <v>1098</v>
      </c>
      <c r="J119" s="31" t="s">
        <v>1099</v>
      </c>
      <c r="K119" s="34" t="str">
        <f t="shared" si="8"/>
        <v>PAP-</v>
      </c>
      <c r="L119" s="31" t="s">
        <v>10</v>
      </c>
      <c r="M119" s="52">
        <v>15000</v>
      </c>
      <c r="N119" s="31" t="s">
        <v>1472</v>
      </c>
      <c r="O119" s="31" t="s">
        <v>11</v>
      </c>
      <c r="P119" s="53">
        <v>0.23</v>
      </c>
      <c r="Q119" s="35">
        <f t="shared" si="9"/>
        <v>3450</v>
      </c>
      <c r="R119" s="36">
        <f t="shared" si="10"/>
        <v>7.3003400000000003</v>
      </c>
      <c r="S119" s="36">
        <f t="shared" si="11"/>
        <v>3.15E-2</v>
      </c>
      <c r="T119" s="37">
        <f t="shared" si="12"/>
        <v>472.5</v>
      </c>
      <c r="U119" s="36" t="s">
        <v>349</v>
      </c>
      <c r="V119" s="31" t="s">
        <v>1094</v>
      </c>
      <c r="W119" s="57">
        <v>7.1879</v>
      </c>
      <c r="X119" s="38">
        <f t="shared" si="13"/>
        <v>479.97328844307793</v>
      </c>
    </row>
    <row r="120" spans="1:24">
      <c r="A120" s="34" t="str">
        <f t="shared" si="7"/>
        <v>2025-1</v>
      </c>
      <c r="B120" s="31" t="s">
        <v>542</v>
      </c>
      <c r="C120" s="32">
        <v>45670</v>
      </c>
      <c r="D120" s="32">
        <v>45657</v>
      </c>
      <c r="E120" s="31" t="s">
        <v>530</v>
      </c>
      <c r="F120" s="31" t="s">
        <v>531</v>
      </c>
      <c r="H120" s="31" t="s">
        <v>533</v>
      </c>
      <c r="I120" s="31" t="s">
        <v>540</v>
      </c>
      <c r="J120" s="31" t="s">
        <v>541</v>
      </c>
      <c r="K120" s="34" t="str">
        <f t="shared" si="8"/>
        <v>MISC</v>
      </c>
      <c r="L120" s="31" t="s">
        <v>10</v>
      </c>
      <c r="M120" s="52">
        <v>20000</v>
      </c>
      <c r="N120" s="31" t="s">
        <v>1472</v>
      </c>
      <c r="O120" s="31" t="s">
        <v>11</v>
      </c>
      <c r="P120" s="53">
        <v>0.24829999999999999</v>
      </c>
      <c r="Q120" s="35">
        <f t="shared" si="9"/>
        <v>4966</v>
      </c>
      <c r="R120" s="36">
        <f t="shared" si="10"/>
        <v>7.3003400000000003</v>
      </c>
      <c r="S120" s="36">
        <f t="shared" si="11"/>
        <v>3.4000000000000002E-2</v>
      </c>
      <c r="T120" s="37">
        <f t="shared" si="12"/>
        <v>680</v>
      </c>
      <c r="U120" s="36" t="s">
        <v>349</v>
      </c>
      <c r="V120" s="31" t="s">
        <v>25</v>
      </c>
      <c r="W120" s="57">
        <v>7.1879</v>
      </c>
      <c r="X120" s="38">
        <f t="shared" si="13"/>
        <v>690.88328997342751</v>
      </c>
    </row>
    <row r="121" spans="1:24">
      <c r="A121" s="34" t="str">
        <f t="shared" si="7"/>
        <v>2025-1</v>
      </c>
      <c r="B121" s="31" t="s">
        <v>23</v>
      </c>
      <c r="C121" s="32">
        <v>45680</v>
      </c>
      <c r="D121" s="32">
        <v>45670</v>
      </c>
      <c r="E121" s="31" t="s">
        <v>21</v>
      </c>
      <c r="F121" s="31" t="s">
        <v>22</v>
      </c>
      <c r="H121" s="31" t="s">
        <v>24</v>
      </c>
      <c r="I121" s="31" t="s">
        <v>19</v>
      </c>
      <c r="J121" s="31" t="s">
        <v>20</v>
      </c>
      <c r="K121" s="34" t="str">
        <f t="shared" si="8"/>
        <v>MISC</v>
      </c>
      <c r="L121" s="31" t="s">
        <v>10</v>
      </c>
      <c r="M121" s="52">
        <v>500</v>
      </c>
      <c r="N121" s="31" t="s">
        <v>1472</v>
      </c>
      <c r="O121" s="31" t="s">
        <v>11</v>
      </c>
      <c r="P121" s="53">
        <v>0.25180000000000002</v>
      </c>
      <c r="Q121" s="35">
        <f t="shared" si="9"/>
        <v>125.9</v>
      </c>
      <c r="R121" s="36">
        <f t="shared" si="10"/>
        <v>7.3003400000000003</v>
      </c>
      <c r="S121" s="36">
        <f t="shared" si="11"/>
        <v>3.4500000000000003E-2</v>
      </c>
      <c r="T121" s="37">
        <f t="shared" si="12"/>
        <v>17.25</v>
      </c>
      <c r="U121" s="36" t="s">
        <v>349</v>
      </c>
      <c r="V121" s="31" t="s">
        <v>25</v>
      </c>
      <c r="W121" s="57">
        <v>7.1879</v>
      </c>
      <c r="X121" s="38">
        <f t="shared" si="13"/>
        <v>17.515546960864786</v>
      </c>
    </row>
    <row r="122" spans="1:24">
      <c r="A122" s="34" t="str">
        <f t="shared" si="7"/>
        <v>2025-1</v>
      </c>
      <c r="B122" s="31" t="s">
        <v>1113</v>
      </c>
      <c r="C122" s="32">
        <v>45663</v>
      </c>
      <c r="D122" s="32">
        <v>45643</v>
      </c>
      <c r="E122" s="31" t="s">
        <v>169</v>
      </c>
      <c r="F122" s="31" t="s">
        <v>170</v>
      </c>
      <c r="H122" s="31" t="s">
        <v>1107</v>
      </c>
      <c r="I122" s="31" t="s">
        <v>1111</v>
      </c>
      <c r="J122" s="31" t="s">
        <v>1112</v>
      </c>
      <c r="K122" s="34" t="str">
        <f t="shared" si="8"/>
        <v>U&amp;C-</v>
      </c>
      <c r="L122" s="31" t="s">
        <v>10</v>
      </c>
      <c r="M122" s="52">
        <v>7100</v>
      </c>
      <c r="N122" s="31" t="s">
        <v>1472</v>
      </c>
      <c r="O122" s="31" t="s">
        <v>11</v>
      </c>
      <c r="P122" s="53">
        <v>0.252</v>
      </c>
      <c r="Q122" s="35">
        <f t="shared" si="9"/>
        <v>1789.2</v>
      </c>
      <c r="R122" s="36">
        <f t="shared" si="10"/>
        <v>7.3003400000000003</v>
      </c>
      <c r="S122" s="36">
        <f t="shared" si="11"/>
        <v>3.4500000000000003E-2</v>
      </c>
      <c r="T122" s="37">
        <f t="shared" si="12"/>
        <v>244.95</v>
      </c>
      <c r="U122" s="36" t="s">
        <v>349</v>
      </c>
      <c r="V122" s="31" t="s">
        <v>177</v>
      </c>
      <c r="W122" s="57">
        <v>7.1879</v>
      </c>
      <c r="X122" s="38">
        <f t="shared" si="13"/>
        <v>248.9183210673493</v>
      </c>
    </row>
    <row r="123" spans="1:24">
      <c r="A123" s="34" t="str">
        <f t="shared" si="7"/>
        <v>2025-1</v>
      </c>
      <c r="B123" s="31" t="s">
        <v>1116</v>
      </c>
      <c r="C123" s="32">
        <v>45663</v>
      </c>
      <c r="D123" s="32">
        <v>45643</v>
      </c>
      <c r="E123" s="31" t="s">
        <v>169</v>
      </c>
      <c r="F123" s="31" t="s">
        <v>170</v>
      </c>
      <c r="H123" s="31" t="s">
        <v>1107</v>
      </c>
      <c r="I123" s="31" t="s">
        <v>1114</v>
      </c>
      <c r="J123" s="31" t="s">
        <v>1115</v>
      </c>
      <c r="K123" s="34" t="str">
        <f t="shared" si="8"/>
        <v>U&amp;C-</v>
      </c>
      <c r="L123" s="31" t="s">
        <v>10</v>
      </c>
      <c r="M123" s="52">
        <v>2020</v>
      </c>
      <c r="N123" s="31" t="s">
        <v>1472</v>
      </c>
      <c r="O123" s="31" t="s">
        <v>11</v>
      </c>
      <c r="P123" s="53">
        <v>0.26700000000000002</v>
      </c>
      <c r="Q123" s="35">
        <f t="shared" si="9"/>
        <v>539.34</v>
      </c>
      <c r="R123" s="36">
        <f t="shared" si="10"/>
        <v>7.3003400000000003</v>
      </c>
      <c r="S123" s="36">
        <f t="shared" si="11"/>
        <v>3.6600000000000001E-2</v>
      </c>
      <c r="T123" s="37">
        <f t="shared" si="12"/>
        <v>73.930000000000007</v>
      </c>
      <c r="U123" s="36" t="s">
        <v>349</v>
      </c>
      <c r="V123" s="31" t="s">
        <v>177</v>
      </c>
      <c r="W123" s="57">
        <v>7.1879</v>
      </c>
      <c r="X123" s="38">
        <f t="shared" si="13"/>
        <v>75.034432866344829</v>
      </c>
    </row>
    <row r="124" spans="1:24">
      <c r="A124" s="34" t="str">
        <f t="shared" si="7"/>
        <v>2025-1</v>
      </c>
      <c r="B124" s="31" t="s">
        <v>1110</v>
      </c>
      <c r="C124" s="32">
        <v>45663</v>
      </c>
      <c r="D124" s="32">
        <v>45643</v>
      </c>
      <c r="E124" s="31" t="s">
        <v>169</v>
      </c>
      <c r="F124" s="31" t="s">
        <v>170</v>
      </c>
      <c r="H124" s="31" t="s">
        <v>1107</v>
      </c>
      <c r="I124" s="31" t="s">
        <v>1108</v>
      </c>
      <c r="J124" s="31" t="s">
        <v>1109</v>
      </c>
      <c r="K124" s="34" t="str">
        <f t="shared" si="8"/>
        <v>U&amp;C-</v>
      </c>
      <c r="L124" s="31" t="s">
        <v>10</v>
      </c>
      <c r="M124" s="52">
        <v>1010</v>
      </c>
      <c r="N124" s="31" t="s">
        <v>1472</v>
      </c>
      <c r="O124" s="31" t="s">
        <v>11</v>
      </c>
      <c r="P124" s="53">
        <v>0.26700000000000002</v>
      </c>
      <c r="Q124" s="35">
        <f t="shared" si="9"/>
        <v>269.67</v>
      </c>
      <c r="R124" s="36">
        <f t="shared" si="10"/>
        <v>7.3003400000000003</v>
      </c>
      <c r="S124" s="36">
        <f t="shared" si="11"/>
        <v>3.6600000000000001E-2</v>
      </c>
      <c r="T124" s="37">
        <f t="shared" si="12"/>
        <v>36.97</v>
      </c>
      <c r="U124" s="36" t="s">
        <v>349</v>
      </c>
      <c r="V124" s="31" t="s">
        <v>177</v>
      </c>
      <c r="W124" s="57">
        <v>7.1879</v>
      </c>
      <c r="X124" s="38">
        <f t="shared" si="13"/>
        <v>37.517216433172415</v>
      </c>
    </row>
    <row r="125" spans="1:24">
      <c r="A125" s="34" t="str">
        <f t="shared" si="7"/>
        <v>2025-1</v>
      </c>
      <c r="B125" s="31" t="s">
        <v>1106</v>
      </c>
      <c r="C125" s="32">
        <v>45663</v>
      </c>
      <c r="D125" s="32">
        <v>45650</v>
      </c>
      <c r="E125" s="31" t="s">
        <v>169</v>
      </c>
      <c r="F125" s="31" t="s">
        <v>170</v>
      </c>
      <c r="H125" s="31" t="s">
        <v>1107</v>
      </c>
      <c r="I125" s="31" t="s">
        <v>1104</v>
      </c>
      <c r="J125" s="31" t="s">
        <v>1105</v>
      </c>
      <c r="K125" s="34" t="str">
        <f t="shared" si="8"/>
        <v>WACD</v>
      </c>
      <c r="L125" s="31" t="s">
        <v>10</v>
      </c>
      <c r="M125" s="52">
        <v>1000</v>
      </c>
      <c r="N125" s="31" t="s">
        <v>1472</v>
      </c>
      <c r="O125" s="31" t="s">
        <v>11</v>
      </c>
      <c r="P125" s="53">
        <v>0.26800000000000002</v>
      </c>
      <c r="Q125" s="35">
        <f t="shared" si="9"/>
        <v>268</v>
      </c>
      <c r="R125" s="36">
        <f t="shared" si="10"/>
        <v>7.3003400000000003</v>
      </c>
      <c r="S125" s="36">
        <f t="shared" si="11"/>
        <v>3.6700000000000003E-2</v>
      </c>
      <c r="T125" s="37">
        <f t="shared" si="12"/>
        <v>36.700000000000003</v>
      </c>
      <c r="U125" s="36" t="s">
        <v>349</v>
      </c>
      <c r="V125" s="31" t="s">
        <v>635</v>
      </c>
      <c r="W125" s="57">
        <v>7.1879</v>
      </c>
      <c r="X125" s="38">
        <f t="shared" si="13"/>
        <v>37.284881537027502</v>
      </c>
    </row>
    <row r="126" spans="1:24">
      <c r="A126" s="34" t="str">
        <f t="shared" si="7"/>
        <v>2025-1</v>
      </c>
      <c r="B126" s="31" t="s">
        <v>176</v>
      </c>
      <c r="C126" s="32">
        <v>45674</v>
      </c>
      <c r="D126" s="32">
        <v>45660</v>
      </c>
      <c r="E126" s="31" t="s">
        <v>169</v>
      </c>
      <c r="F126" s="31" t="s">
        <v>170</v>
      </c>
      <c r="H126" s="31" t="s">
        <v>172</v>
      </c>
      <c r="I126" s="31" t="s">
        <v>174</v>
      </c>
      <c r="J126" s="31" t="s">
        <v>175</v>
      </c>
      <c r="K126" s="34" t="str">
        <f t="shared" si="8"/>
        <v>U&amp;C-</v>
      </c>
      <c r="L126" s="31" t="s">
        <v>10</v>
      </c>
      <c r="M126" s="52">
        <v>1000</v>
      </c>
      <c r="N126" s="31" t="s">
        <v>1472</v>
      </c>
      <c r="O126" s="31" t="s">
        <v>11</v>
      </c>
      <c r="P126" s="53">
        <v>0.28000000000000003</v>
      </c>
      <c r="Q126" s="35">
        <f t="shared" si="9"/>
        <v>280</v>
      </c>
      <c r="R126" s="36">
        <f t="shared" si="10"/>
        <v>7.3003400000000003</v>
      </c>
      <c r="S126" s="36">
        <f t="shared" si="11"/>
        <v>3.8399999999999997E-2</v>
      </c>
      <c r="T126" s="37">
        <f t="shared" si="12"/>
        <v>38.4</v>
      </c>
      <c r="U126" s="36" t="s">
        <v>349</v>
      </c>
      <c r="V126" s="31" t="s">
        <v>177</v>
      </c>
      <c r="W126" s="57">
        <v>7.1879</v>
      </c>
      <c r="X126" s="38">
        <f t="shared" si="13"/>
        <v>38.954353844655607</v>
      </c>
    </row>
    <row r="127" spans="1:24">
      <c r="A127" s="34" t="str">
        <f t="shared" si="7"/>
        <v>2025-1</v>
      </c>
      <c r="B127" s="31" t="s">
        <v>176</v>
      </c>
      <c r="C127" s="32">
        <v>45670</v>
      </c>
      <c r="D127" s="32">
        <v>45660</v>
      </c>
      <c r="E127" s="31" t="s">
        <v>169</v>
      </c>
      <c r="F127" s="31" t="s">
        <v>170</v>
      </c>
      <c r="H127" s="31" t="s">
        <v>634</v>
      </c>
      <c r="I127" s="31" t="s">
        <v>174</v>
      </c>
      <c r="J127" s="31" t="s">
        <v>175</v>
      </c>
      <c r="K127" s="34" t="str">
        <f t="shared" si="8"/>
        <v>U&amp;C-</v>
      </c>
      <c r="L127" s="31" t="s">
        <v>10</v>
      </c>
      <c r="M127" s="52">
        <v>1000</v>
      </c>
      <c r="N127" s="31" t="s">
        <v>1472</v>
      </c>
      <c r="O127" s="31" t="s">
        <v>11</v>
      </c>
      <c r="P127" s="53">
        <v>0.28000000000000003</v>
      </c>
      <c r="Q127" s="35">
        <f t="shared" si="9"/>
        <v>280</v>
      </c>
      <c r="R127" s="36">
        <f t="shared" si="10"/>
        <v>7.3003400000000003</v>
      </c>
      <c r="S127" s="36">
        <f t="shared" si="11"/>
        <v>3.8399999999999997E-2</v>
      </c>
      <c r="T127" s="37">
        <f t="shared" si="12"/>
        <v>38.4</v>
      </c>
      <c r="U127" s="36" t="s">
        <v>349</v>
      </c>
      <c r="V127" s="31" t="s">
        <v>177</v>
      </c>
      <c r="W127" s="57">
        <v>7.1879</v>
      </c>
      <c r="X127" s="38">
        <f t="shared" si="13"/>
        <v>38.954353844655607</v>
      </c>
    </row>
    <row r="128" spans="1:24">
      <c r="A128" s="34" t="str">
        <f t="shared" si="7"/>
        <v>2025-1</v>
      </c>
      <c r="B128" s="31" t="s">
        <v>644</v>
      </c>
      <c r="C128" s="32">
        <v>45670</v>
      </c>
      <c r="D128" s="32">
        <v>45638</v>
      </c>
      <c r="E128" s="31" t="s">
        <v>169</v>
      </c>
      <c r="F128" s="31" t="s">
        <v>170</v>
      </c>
      <c r="H128" s="31" t="s">
        <v>645</v>
      </c>
      <c r="I128" s="31" t="s">
        <v>642</v>
      </c>
      <c r="J128" s="31" t="s">
        <v>643</v>
      </c>
      <c r="K128" s="34" t="str">
        <f t="shared" si="8"/>
        <v>U&amp;C-</v>
      </c>
      <c r="L128" s="31" t="s">
        <v>10</v>
      </c>
      <c r="M128" s="52">
        <v>1000</v>
      </c>
      <c r="N128" s="31" t="s">
        <v>1472</v>
      </c>
      <c r="O128" s="31" t="s">
        <v>11</v>
      </c>
      <c r="P128" s="53">
        <v>1.29</v>
      </c>
      <c r="Q128" s="35">
        <f t="shared" si="9"/>
        <v>1290</v>
      </c>
      <c r="R128" s="36">
        <f t="shared" si="10"/>
        <v>7.3003400000000003</v>
      </c>
      <c r="S128" s="36">
        <f t="shared" si="11"/>
        <v>0.1767</v>
      </c>
      <c r="T128" s="37">
        <f t="shared" si="12"/>
        <v>176.7</v>
      </c>
      <c r="U128" s="36" t="s">
        <v>349</v>
      </c>
      <c r="V128" s="31" t="s">
        <v>177</v>
      </c>
      <c r="W128" s="57">
        <v>7.1879</v>
      </c>
      <c r="X128" s="38">
        <f t="shared" si="13"/>
        <v>179.46827307002044</v>
      </c>
    </row>
    <row r="129" spans="1:24">
      <c r="A129" s="34" t="str">
        <f t="shared" si="7"/>
        <v>2025-1</v>
      </c>
      <c r="B129" s="31" t="s">
        <v>1119</v>
      </c>
      <c r="C129" s="32">
        <v>45663</v>
      </c>
      <c r="D129" s="32">
        <v>45643</v>
      </c>
      <c r="E129" s="31" t="s">
        <v>169</v>
      </c>
      <c r="F129" s="31" t="s">
        <v>170</v>
      </c>
      <c r="H129" s="31" t="s">
        <v>1107</v>
      </c>
      <c r="I129" s="31" t="s">
        <v>1117</v>
      </c>
      <c r="J129" s="31" t="s">
        <v>1118</v>
      </c>
      <c r="K129" s="34" t="str">
        <f t="shared" si="8"/>
        <v>U&amp;C-</v>
      </c>
      <c r="L129" s="31" t="s">
        <v>10</v>
      </c>
      <c r="M129" s="52">
        <v>2020</v>
      </c>
      <c r="N129" s="31" t="s">
        <v>1472</v>
      </c>
      <c r="O129" s="31" t="s">
        <v>11</v>
      </c>
      <c r="P129" s="53">
        <v>0.28499999999999998</v>
      </c>
      <c r="Q129" s="35">
        <f t="shared" si="9"/>
        <v>575.70000000000005</v>
      </c>
      <c r="R129" s="36">
        <f t="shared" si="10"/>
        <v>7.3003400000000003</v>
      </c>
      <c r="S129" s="36">
        <f t="shared" si="11"/>
        <v>3.9E-2</v>
      </c>
      <c r="T129" s="37">
        <f t="shared" si="12"/>
        <v>78.78</v>
      </c>
      <c r="U129" s="36" t="s">
        <v>349</v>
      </c>
      <c r="V129" s="31" t="s">
        <v>177</v>
      </c>
      <c r="W129" s="57">
        <v>7.1879</v>
      </c>
      <c r="X129" s="38">
        <f t="shared" si="13"/>
        <v>80.092933958457962</v>
      </c>
    </row>
    <row r="130" spans="1:24">
      <c r="A130" s="34" t="str">
        <f t="shared" ref="A130:A193" si="14">+TEXT(C130,"YYYY")&amp;"-"&amp;TEXT(C130,"M")</f>
        <v>2025-1</v>
      </c>
      <c r="B130" s="31" t="s">
        <v>1373</v>
      </c>
      <c r="C130" s="32">
        <v>45660</v>
      </c>
      <c r="D130" s="32">
        <v>45609</v>
      </c>
      <c r="E130" s="31" t="s">
        <v>235</v>
      </c>
      <c r="F130" s="31" t="s">
        <v>236</v>
      </c>
      <c r="H130" s="31" t="s">
        <v>1369</v>
      </c>
      <c r="I130" s="31" t="s">
        <v>1371</v>
      </c>
      <c r="J130" s="31" t="s">
        <v>1372</v>
      </c>
      <c r="K130" s="34" t="str">
        <f t="shared" ref="K130:K193" si="15">+LEFT(V130,4)</f>
        <v>SCR-</v>
      </c>
      <c r="L130" s="31" t="s">
        <v>10</v>
      </c>
      <c r="M130" s="52">
        <v>250</v>
      </c>
      <c r="N130" s="31" t="s">
        <v>1472</v>
      </c>
      <c r="O130" s="31" t="s">
        <v>11</v>
      </c>
      <c r="P130" s="53">
        <v>0.28810000000000002</v>
      </c>
      <c r="Q130" s="35">
        <f t="shared" ref="Q130:Q193" si="16">ROUND(P130*M130,2)</f>
        <v>72.03</v>
      </c>
      <c r="R130" s="36">
        <f t="shared" ref="R130:R193" si="17">IF(O130="HKD",7.8,IF(O130="CNY",7.30034,1))</f>
        <v>7.3003400000000003</v>
      </c>
      <c r="S130" s="36">
        <f t="shared" ref="S130:S193" si="18">+ROUND(P130/R130,4)</f>
        <v>3.95E-2</v>
      </c>
      <c r="T130" s="37">
        <f t="shared" ref="T130:T193" si="19">ROUND(S130*M130,2)</f>
        <v>9.8800000000000008</v>
      </c>
      <c r="U130" s="36" t="s">
        <v>349</v>
      </c>
      <c r="V130" s="31" t="s">
        <v>166</v>
      </c>
      <c r="W130" s="57">
        <v>7.1879</v>
      </c>
      <c r="X130" s="38">
        <f t="shared" ref="X130:X193" si="20">IF(O130="CNY",P130/W130*M130,1)</f>
        <v>10.020311913076142</v>
      </c>
    </row>
    <row r="131" spans="1:24">
      <c r="A131" s="34" t="str">
        <f t="shared" si="14"/>
        <v>2025-1</v>
      </c>
      <c r="B131" s="31" t="s">
        <v>1097</v>
      </c>
      <c r="C131" s="32">
        <v>45663</v>
      </c>
      <c r="D131" s="32">
        <v>45653</v>
      </c>
      <c r="E131" s="31" t="s">
        <v>169</v>
      </c>
      <c r="F131" s="31" t="s">
        <v>170</v>
      </c>
      <c r="H131" s="31" t="s">
        <v>1093</v>
      </c>
      <c r="I131" s="31" t="s">
        <v>1095</v>
      </c>
      <c r="J131" s="31" t="s">
        <v>1096</v>
      </c>
      <c r="K131" s="34" t="str">
        <f t="shared" si="15"/>
        <v>PAP-</v>
      </c>
      <c r="L131" s="31" t="s">
        <v>10</v>
      </c>
      <c r="M131" s="52">
        <v>10000</v>
      </c>
      <c r="N131" s="31" t="s">
        <v>1472</v>
      </c>
      <c r="O131" s="31" t="s">
        <v>11</v>
      </c>
      <c r="P131" s="53">
        <v>0.28999999999999998</v>
      </c>
      <c r="Q131" s="35">
        <f t="shared" si="16"/>
        <v>2900</v>
      </c>
      <c r="R131" s="36">
        <f t="shared" si="17"/>
        <v>7.3003400000000003</v>
      </c>
      <c r="S131" s="36">
        <f t="shared" si="18"/>
        <v>3.9699999999999999E-2</v>
      </c>
      <c r="T131" s="37">
        <f t="shared" si="19"/>
        <v>397</v>
      </c>
      <c r="U131" s="36" t="s">
        <v>349</v>
      </c>
      <c r="V131" s="31" t="s">
        <v>1094</v>
      </c>
      <c r="W131" s="57">
        <v>7.1879</v>
      </c>
      <c r="X131" s="38">
        <f t="shared" si="20"/>
        <v>403.45580767679019</v>
      </c>
    </row>
    <row r="132" spans="1:24">
      <c r="A132" s="34" t="str">
        <f t="shared" si="14"/>
        <v>2025-1</v>
      </c>
      <c r="B132" s="31" t="s">
        <v>927</v>
      </c>
      <c r="C132" s="32">
        <v>45665</v>
      </c>
      <c r="D132" s="32">
        <v>45660</v>
      </c>
      <c r="E132" s="31" t="s">
        <v>925</v>
      </c>
      <c r="F132" s="31" t="s">
        <v>926</v>
      </c>
      <c r="H132" s="31" t="s">
        <v>451</v>
      </c>
      <c r="I132" s="31" t="s">
        <v>923</v>
      </c>
      <c r="J132" s="31" t="s">
        <v>924</v>
      </c>
      <c r="K132" s="34" t="str">
        <f t="shared" si="15"/>
        <v>FG--</v>
      </c>
      <c r="L132" s="31" t="s">
        <v>10</v>
      </c>
      <c r="M132" s="52">
        <v>530</v>
      </c>
      <c r="N132" s="31" t="s">
        <v>1472</v>
      </c>
      <c r="O132" s="31" t="s">
        <v>11</v>
      </c>
      <c r="P132" s="53">
        <v>0.30170000000000002</v>
      </c>
      <c r="Q132" s="35">
        <f t="shared" si="16"/>
        <v>159.9</v>
      </c>
      <c r="R132" s="36">
        <f t="shared" si="17"/>
        <v>7.3003400000000003</v>
      </c>
      <c r="S132" s="36">
        <f t="shared" si="18"/>
        <v>4.1300000000000003E-2</v>
      </c>
      <c r="T132" s="37">
        <f t="shared" si="19"/>
        <v>21.89</v>
      </c>
      <c r="U132" s="36" t="s">
        <v>349</v>
      </c>
      <c r="V132" s="31" t="s">
        <v>64</v>
      </c>
      <c r="W132" s="57">
        <v>7.1879</v>
      </c>
      <c r="X132" s="38">
        <f t="shared" si="20"/>
        <v>22.245857621836699</v>
      </c>
    </row>
    <row r="133" spans="1:24">
      <c r="A133" s="34" t="str">
        <f t="shared" si="14"/>
        <v>2025-1</v>
      </c>
      <c r="B133" s="31" t="s">
        <v>539</v>
      </c>
      <c r="C133" s="32">
        <v>45670</v>
      </c>
      <c r="D133" s="32">
        <v>45657</v>
      </c>
      <c r="E133" s="31" t="s">
        <v>530</v>
      </c>
      <c r="F133" s="31" t="s">
        <v>531</v>
      </c>
      <c r="H133" s="31" t="s">
        <v>533</v>
      </c>
      <c r="I133" s="31" t="s">
        <v>537</v>
      </c>
      <c r="J133" s="31" t="s">
        <v>538</v>
      </c>
      <c r="K133" s="34" t="str">
        <f t="shared" si="15"/>
        <v>MISC</v>
      </c>
      <c r="L133" s="31" t="s">
        <v>10</v>
      </c>
      <c r="M133" s="52">
        <v>10000</v>
      </c>
      <c r="N133" s="31" t="s">
        <v>1472</v>
      </c>
      <c r="O133" s="31" t="s">
        <v>11</v>
      </c>
      <c r="P133" s="53">
        <v>0.3085</v>
      </c>
      <c r="Q133" s="35">
        <f t="shared" si="16"/>
        <v>3085</v>
      </c>
      <c r="R133" s="36">
        <f t="shared" si="17"/>
        <v>7.3003400000000003</v>
      </c>
      <c r="S133" s="36">
        <f t="shared" si="18"/>
        <v>4.2299999999999997E-2</v>
      </c>
      <c r="T133" s="37">
        <f t="shared" si="19"/>
        <v>423</v>
      </c>
      <c r="U133" s="36" t="s">
        <v>349</v>
      </c>
      <c r="V133" s="31" t="s">
        <v>25</v>
      </c>
      <c r="W133" s="57">
        <v>7.1879</v>
      </c>
      <c r="X133" s="38">
        <f t="shared" si="20"/>
        <v>429.1935057527233</v>
      </c>
    </row>
    <row r="134" spans="1:24">
      <c r="A134" s="34" t="str">
        <f t="shared" si="14"/>
        <v>2025-1</v>
      </c>
      <c r="B134" s="31" t="s">
        <v>539</v>
      </c>
      <c r="C134" s="32">
        <v>45664</v>
      </c>
      <c r="D134" s="32">
        <v>45657</v>
      </c>
      <c r="E134" s="31" t="s">
        <v>530</v>
      </c>
      <c r="F134" s="31" t="s">
        <v>531</v>
      </c>
      <c r="H134" s="31" t="s">
        <v>968</v>
      </c>
      <c r="I134" s="31" t="s">
        <v>537</v>
      </c>
      <c r="J134" s="31" t="s">
        <v>538</v>
      </c>
      <c r="K134" s="34" t="str">
        <f t="shared" si="15"/>
        <v>MISC</v>
      </c>
      <c r="L134" s="31" t="s">
        <v>10</v>
      </c>
      <c r="M134" s="52">
        <v>10000</v>
      </c>
      <c r="N134" s="31" t="s">
        <v>1472</v>
      </c>
      <c r="O134" s="31" t="s">
        <v>11</v>
      </c>
      <c r="P134" s="53">
        <v>0.3085</v>
      </c>
      <c r="Q134" s="35">
        <f t="shared" si="16"/>
        <v>3085</v>
      </c>
      <c r="R134" s="36">
        <f t="shared" si="17"/>
        <v>7.3003400000000003</v>
      </c>
      <c r="S134" s="36">
        <f t="shared" si="18"/>
        <v>4.2299999999999997E-2</v>
      </c>
      <c r="T134" s="37">
        <f t="shared" si="19"/>
        <v>423</v>
      </c>
      <c r="U134" s="36" t="s">
        <v>349</v>
      </c>
      <c r="V134" s="31" t="s">
        <v>25</v>
      </c>
      <c r="W134" s="57">
        <v>7.1879</v>
      </c>
      <c r="X134" s="38">
        <f t="shared" si="20"/>
        <v>429.1935057527233</v>
      </c>
    </row>
    <row r="135" spans="1:24">
      <c r="A135" s="34" t="str">
        <f t="shared" si="14"/>
        <v>2025-1</v>
      </c>
      <c r="B135" s="31" t="s">
        <v>638</v>
      </c>
      <c r="C135" s="32">
        <v>45670</v>
      </c>
      <c r="D135" s="32">
        <v>45643</v>
      </c>
      <c r="E135" s="31" t="s">
        <v>169</v>
      </c>
      <c r="F135" s="31" t="s">
        <v>170</v>
      </c>
      <c r="H135" s="31" t="s">
        <v>634</v>
      </c>
      <c r="I135" s="31" t="s">
        <v>636</v>
      </c>
      <c r="J135" s="31" t="s">
        <v>637</v>
      </c>
      <c r="K135" s="34" t="str">
        <f t="shared" si="15"/>
        <v>WACD</v>
      </c>
      <c r="L135" s="31" t="s">
        <v>10</v>
      </c>
      <c r="M135" s="52">
        <v>710</v>
      </c>
      <c r="N135" s="31" t="s">
        <v>1472</v>
      </c>
      <c r="O135" s="31" t="s">
        <v>11</v>
      </c>
      <c r="P135" s="53">
        <v>0.315</v>
      </c>
      <c r="Q135" s="35">
        <f t="shared" si="16"/>
        <v>223.65</v>
      </c>
      <c r="R135" s="36">
        <f t="shared" si="17"/>
        <v>7.3003400000000003</v>
      </c>
      <c r="S135" s="36">
        <f t="shared" si="18"/>
        <v>4.3099999999999999E-2</v>
      </c>
      <c r="T135" s="37">
        <f t="shared" si="19"/>
        <v>30.6</v>
      </c>
      <c r="U135" s="36" t="s">
        <v>349</v>
      </c>
      <c r="V135" s="31" t="s">
        <v>635</v>
      </c>
      <c r="W135" s="57">
        <v>7.1879</v>
      </c>
      <c r="X135" s="38">
        <f t="shared" si="20"/>
        <v>31.114790133418662</v>
      </c>
    </row>
    <row r="136" spans="1:24">
      <c r="A136" s="34" t="str">
        <f t="shared" si="14"/>
        <v>2025-1</v>
      </c>
      <c r="B136" s="31" t="s">
        <v>1284</v>
      </c>
      <c r="C136" s="32">
        <v>45660</v>
      </c>
      <c r="D136" s="32">
        <v>45659</v>
      </c>
      <c r="E136" s="31" t="s">
        <v>709</v>
      </c>
      <c r="F136" s="31" t="s">
        <v>710</v>
      </c>
      <c r="H136" s="31" t="s">
        <v>1285</v>
      </c>
      <c r="I136" s="31" t="s">
        <v>1282</v>
      </c>
      <c r="J136" s="31" t="s">
        <v>1283</v>
      </c>
      <c r="K136" s="34" t="str">
        <f t="shared" si="15"/>
        <v>MISC</v>
      </c>
      <c r="L136" s="31" t="s">
        <v>10</v>
      </c>
      <c r="M136" s="52">
        <v>1050</v>
      </c>
      <c r="N136" s="31" t="s">
        <v>1472</v>
      </c>
      <c r="O136" s="31" t="s">
        <v>11</v>
      </c>
      <c r="P136" s="53">
        <v>0.39100000000000001</v>
      </c>
      <c r="Q136" s="35">
        <f t="shared" si="16"/>
        <v>410.55</v>
      </c>
      <c r="R136" s="36">
        <f t="shared" si="17"/>
        <v>7.3003400000000003</v>
      </c>
      <c r="S136" s="36">
        <f t="shared" si="18"/>
        <v>5.3600000000000002E-2</v>
      </c>
      <c r="T136" s="37">
        <f t="shared" si="19"/>
        <v>56.28</v>
      </c>
      <c r="U136" s="36" t="s">
        <v>349</v>
      </c>
      <c r="V136" s="31" t="s">
        <v>25</v>
      </c>
      <c r="W136" s="57">
        <v>7.1879</v>
      </c>
      <c r="X136" s="38">
        <f t="shared" si="20"/>
        <v>57.116821324726281</v>
      </c>
    </row>
    <row r="137" spans="1:24">
      <c r="A137" s="34" t="str">
        <f t="shared" si="14"/>
        <v>2025-1</v>
      </c>
      <c r="B137" s="31" t="s">
        <v>737</v>
      </c>
      <c r="C137" s="32">
        <v>45667</v>
      </c>
      <c r="D137" s="32">
        <v>45653</v>
      </c>
      <c r="E137" s="31" t="s">
        <v>709</v>
      </c>
      <c r="F137" s="31" t="s">
        <v>710</v>
      </c>
      <c r="H137" s="31" t="s">
        <v>712</v>
      </c>
      <c r="I137" s="31" t="s">
        <v>735</v>
      </c>
      <c r="J137" s="31" t="s">
        <v>736</v>
      </c>
      <c r="K137" s="34" t="str">
        <f t="shared" si="15"/>
        <v>KNOB</v>
      </c>
      <c r="L137" s="31" t="s">
        <v>10</v>
      </c>
      <c r="M137" s="52">
        <v>750</v>
      </c>
      <c r="N137" s="31" t="s">
        <v>1472</v>
      </c>
      <c r="O137" s="31" t="s">
        <v>11</v>
      </c>
      <c r="P137" s="53">
        <v>0.39329999999999998</v>
      </c>
      <c r="Q137" s="35">
        <f t="shared" si="16"/>
        <v>294.98</v>
      </c>
      <c r="R137" s="36">
        <f t="shared" si="17"/>
        <v>7.3003400000000003</v>
      </c>
      <c r="S137" s="36">
        <f t="shared" si="18"/>
        <v>5.3900000000000003E-2</v>
      </c>
      <c r="T137" s="37">
        <f t="shared" si="19"/>
        <v>40.43</v>
      </c>
      <c r="U137" s="36" t="s">
        <v>349</v>
      </c>
      <c r="V137" s="31" t="s">
        <v>32</v>
      </c>
      <c r="W137" s="57">
        <v>7.1879</v>
      </c>
      <c r="X137" s="38">
        <f t="shared" si="20"/>
        <v>41.037716161883161</v>
      </c>
    </row>
    <row r="138" spans="1:24">
      <c r="A138" s="34" t="str">
        <f t="shared" si="14"/>
        <v>2025-1</v>
      </c>
      <c r="B138" s="31" t="s">
        <v>532</v>
      </c>
      <c r="C138" s="32">
        <v>45670</v>
      </c>
      <c r="D138" s="32">
        <v>45657</v>
      </c>
      <c r="E138" s="31" t="s">
        <v>530</v>
      </c>
      <c r="F138" s="31" t="s">
        <v>531</v>
      </c>
      <c r="H138" s="31" t="s">
        <v>533</v>
      </c>
      <c r="I138" s="31" t="s">
        <v>528</v>
      </c>
      <c r="J138" s="31" t="s">
        <v>529</v>
      </c>
      <c r="K138" s="34" t="str">
        <f t="shared" si="15"/>
        <v>MISC</v>
      </c>
      <c r="L138" s="31" t="s">
        <v>10</v>
      </c>
      <c r="M138" s="52">
        <v>2000</v>
      </c>
      <c r="N138" s="31" t="s">
        <v>1472</v>
      </c>
      <c r="O138" s="31" t="s">
        <v>11</v>
      </c>
      <c r="P138" s="53">
        <v>0.39500000000000002</v>
      </c>
      <c r="Q138" s="35">
        <f t="shared" si="16"/>
        <v>790</v>
      </c>
      <c r="R138" s="36">
        <f t="shared" si="17"/>
        <v>7.3003400000000003</v>
      </c>
      <c r="S138" s="36">
        <f t="shared" si="18"/>
        <v>5.4100000000000002E-2</v>
      </c>
      <c r="T138" s="37">
        <f t="shared" si="19"/>
        <v>108.2</v>
      </c>
      <c r="U138" s="36" t="s">
        <v>349</v>
      </c>
      <c r="V138" s="31" t="s">
        <v>25</v>
      </c>
      <c r="W138" s="57">
        <v>7.1879</v>
      </c>
      <c r="X138" s="38">
        <f t="shared" si="20"/>
        <v>109.90692691884973</v>
      </c>
    </row>
    <row r="139" spans="1:24">
      <c r="A139" s="34" t="str">
        <f t="shared" si="14"/>
        <v>2025-1</v>
      </c>
      <c r="B139" s="31" t="s">
        <v>532</v>
      </c>
      <c r="C139" s="32">
        <v>45664</v>
      </c>
      <c r="D139" s="32">
        <v>45657</v>
      </c>
      <c r="E139" s="31" t="s">
        <v>530</v>
      </c>
      <c r="F139" s="31" t="s">
        <v>531</v>
      </c>
      <c r="H139" s="31" t="s">
        <v>968</v>
      </c>
      <c r="I139" s="31" t="s">
        <v>528</v>
      </c>
      <c r="J139" s="31" t="s">
        <v>529</v>
      </c>
      <c r="K139" s="34" t="str">
        <f t="shared" si="15"/>
        <v>MISC</v>
      </c>
      <c r="L139" s="31" t="s">
        <v>10</v>
      </c>
      <c r="M139" s="52">
        <v>8000</v>
      </c>
      <c r="N139" s="31" t="s">
        <v>1472</v>
      </c>
      <c r="O139" s="31" t="s">
        <v>11</v>
      </c>
      <c r="P139" s="53">
        <v>0.39500000000000002</v>
      </c>
      <c r="Q139" s="35">
        <f t="shared" si="16"/>
        <v>3160</v>
      </c>
      <c r="R139" s="36">
        <f t="shared" si="17"/>
        <v>7.3003400000000003</v>
      </c>
      <c r="S139" s="36">
        <f t="shared" si="18"/>
        <v>5.4100000000000002E-2</v>
      </c>
      <c r="T139" s="37">
        <f t="shared" si="19"/>
        <v>432.8</v>
      </c>
      <c r="U139" s="36" t="s">
        <v>349</v>
      </c>
      <c r="V139" s="31" t="s">
        <v>25</v>
      </c>
      <c r="W139" s="57">
        <v>7.1879</v>
      </c>
      <c r="X139" s="38">
        <f t="shared" si="20"/>
        <v>439.62770767539894</v>
      </c>
    </row>
    <row r="140" spans="1:24">
      <c r="A140" s="34" t="str">
        <f t="shared" si="14"/>
        <v>2025-1</v>
      </c>
      <c r="B140" s="31" t="s">
        <v>774</v>
      </c>
      <c r="C140" s="32">
        <v>45666</v>
      </c>
      <c r="D140" s="32">
        <v>45646</v>
      </c>
      <c r="E140" s="31" t="s">
        <v>569</v>
      </c>
      <c r="F140" s="31" t="s">
        <v>570</v>
      </c>
      <c r="H140" s="31" t="s">
        <v>762</v>
      </c>
      <c r="I140" s="31" t="s">
        <v>772</v>
      </c>
      <c r="J140" s="31" t="s">
        <v>773</v>
      </c>
      <c r="K140" s="34" t="str">
        <f t="shared" si="15"/>
        <v>WHR-</v>
      </c>
      <c r="L140" s="31" t="s">
        <v>10</v>
      </c>
      <c r="M140" s="52">
        <v>9200</v>
      </c>
      <c r="N140" s="31" t="s">
        <v>1472</v>
      </c>
      <c r="O140" s="31" t="s">
        <v>11</v>
      </c>
      <c r="P140" s="53">
        <v>0.4365</v>
      </c>
      <c r="Q140" s="35">
        <f t="shared" si="16"/>
        <v>4015.8</v>
      </c>
      <c r="R140" s="36">
        <f t="shared" si="17"/>
        <v>7.3003400000000003</v>
      </c>
      <c r="S140" s="36">
        <f t="shared" si="18"/>
        <v>5.9799999999999999E-2</v>
      </c>
      <c r="T140" s="37">
        <f t="shared" si="19"/>
        <v>550.16</v>
      </c>
      <c r="U140" s="36" t="s">
        <v>349</v>
      </c>
      <c r="V140" s="31" t="s">
        <v>248</v>
      </c>
      <c r="W140" s="57">
        <v>7.1879</v>
      </c>
      <c r="X140" s="38">
        <f t="shared" si="20"/>
        <v>558.68890774774275</v>
      </c>
    </row>
    <row r="141" spans="1:24">
      <c r="A141" s="34" t="str">
        <f t="shared" si="14"/>
        <v>2025-1</v>
      </c>
      <c r="B141" s="31" t="s">
        <v>1402</v>
      </c>
      <c r="C141" s="32">
        <v>45659</v>
      </c>
      <c r="D141" s="32">
        <v>45644</v>
      </c>
      <c r="E141" s="31" t="s">
        <v>569</v>
      </c>
      <c r="F141" s="31" t="s">
        <v>570</v>
      </c>
      <c r="H141" s="31" t="s">
        <v>1403</v>
      </c>
      <c r="I141" s="31" t="s">
        <v>772</v>
      </c>
      <c r="J141" s="31" t="s">
        <v>773</v>
      </c>
      <c r="K141" s="34" t="str">
        <f t="shared" si="15"/>
        <v>WHR-</v>
      </c>
      <c r="L141" s="31" t="s">
        <v>10</v>
      </c>
      <c r="M141" s="52">
        <v>2100</v>
      </c>
      <c r="N141" s="31" t="s">
        <v>1472</v>
      </c>
      <c r="O141" s="31" t="s">
        <v>11</v>
      </c>
      <c r="P141" s="53">
        <v>0.441</v>
      </c>
      <c r="Q141" s="35">
        <f t="shared" si="16"/>
        <v>926.1</v>
      </c>
      <c r="R141" s="36">
        <f t="shared" si="17"/>
        <v>7.3003400000000003</v>
      </c>
      <c r="S141" s="36">
        <f t="shared" si="18"/>
        <v>6.0400000000000002E-2</v>
      </c>
      <c r="T141" s="37">
        <f t="shared" si="19"/>
        <v>126.84</v>
      </c>
      <c r="U141" s="36" t="s">
        <v>349</v>
      </c>
      <c r="V141" s="31" t="s">
        <v>248</v>
      </c>
      <c r="W141" s="57">
        <v>7.1879</v>
      </c>
      <c r="X141" s="38">
        <f t="shared" si="20"/>
        <v>128.84152534119841</v>
      </c>
    </row>
    <row r="142" spans="1:24">
      <c r="A142" s="34" t="str">
        <f t="shared" si="14"/>
        <v>2025-1</v>
      </c>
      <c r="B142" s="31" t="s">
        <v>1346</v>
      </c>
      <c r="C142" s="32">
        <v>45660</v>
      </c>
      <c r="D142" s="32">
        <v>45639</v>
      </c>
      <c r="E142" s="31" t="s">
        <v>235</v>
      </c>
      <c r="F142" s="31" t="s">
        <v>236</v>
      </c>
      <c r="H142" s="31" t="s">
        <v>1347</v>
      </c>
      <c r="I142" s="31" t="s">
        <v>1344</v>
      </c>
      <c r="J142" s="31" t="s">
        <v>1345</v>
      </c>
      <c r="K142" s="34" t="str">
        <f t="shared" si="15"/>
        <v>SCR-</v>
      </c>
      <c r="L142" s="31" t="s">
        <v>10</v>
      </c>
      <c r="M142" s="52">
        <v>3000</v>
      </c>
      <c r="N142" s="31" t="s">
        <v>1472</v>
      </c>
      <c r="O142" s="31" t="s">
        <v>11</v>
      </c>
      <c r="P142" s="53">
        <v>0.47449999999999998</v>
      </c>
      <c r="Q142" s="35">
        <f t="shared" si="16"/>
        <v>1423.5</v>
      </c>
      <c r="R142" s="36">
        <f t="shared" si="17"/>
        <v>7.3003400000000003</v>
      </c>
      <c r="S142" s="36">
        <f t="shared" si="18"/>
        <v>6.5000000000000002E-2</v>
      </c>
      <c r="T142" s="37">
        <f t="shared" si="19"/>
        <v>195</v>
      </c>
      <c r="U142" s="36" t="s">
        <v>349</v>
      </c>
      <c r="V142" s="31" t="s">
        <v>166</v>
      </c>
      <c r="W142" s="57">
        <v>7.1879</v>
      </c>
      <c r="X142" s="38">
        <f t="shared" si="20"/>
        <v>198.04115249238302</v>
      </c>
    </row>
    <row r="143" spans="1:24">
      <c r="A143" s="34" t="str">
        <f t="shared" si="14"/>
        <v>2025-1</v>
      </c>
      <c r="B143" s="31" t="s">
        <v>1092</v>
      </c>
      <c r="C143" s="32">
        <v>45663</v>
      </c>
      <c r="D143" s="32">
        <v>45653</v>
      </c>
      <c r="E143" s="31" t="s">
        <v>169</v>
      </c>
      <c r="F143" s="31" t="s">
        <v>170</v>
      </c>
      <c r="H143" s="31" t="s">
        <v>1093</v>
      </c>
      <c r="I143" s="31" t="s">
        <v>1090</v>
      </c>
      <c r="J143" s="31" t="s">
        <v>1091</v>
      </c>
      <c r="K143" s="34" t="str">
        <f t="shared" si="15"/>
        <v>PAP-</v>
      </c>
      <c r="L143" s="31" t="s">
        <v>10</v>
      </c>
      <c r="M143" s="52">
        <v>16000</v>
      </c>
      <c r="N143" s="31" t="s">
        <v>1472</v>
      </c>
      <c r="O143" s="31" t="s">
        <v>11</v>
      </c>
      <c r="P143" s="53">
        <v>0.47789999999999999</v>
      </c>
      <c r="Q143" s="35">
        <f t="shared" si="16"/>
        <v>7646.4</v>
      </c>
      <c r="R143" s="36">
        <f t="shared" si="17"/>
        <v>7.3003400000000003</v>
      </c>
      <c r="S143" s="36">
        <f t="shared" si="18"/>
        <v>6.5500000000000003E-2</v>
      </c>
      <c r="T143" s="37">
        <f t="shared" si="19"/>
        <v>1048</v>
      </c>
      <c r="U143" s="36" t="s">
        <v>349</v>
      </c>
      <c r="V143" s="31" t="s">
        <v>1094</v>
      </c>
      <c r="W143" s="57">
        <v>7.1879</v>
      </c>
      <c r="X143" s="38">
        <f t="shared" si="20"/>
        <v>1063.7877544206235</v>
      </c>
    </row>
    <row r="144" spans="1:24">
      <c r="A144" s="34" t="str">
        <f t="shared" si="14"/>
        <v>2025-1</v>
      </c>
      <c r="B144" s="31" t="s">
        <v>536</v>
      </c>
      <c r="C144" s="32">
        <v>45670</v>
      </c>
      <c r="D144" s="32">
        <v>45657</v>
      </c>
      <c r="E144" s="31" t="s">
        <v>530</v>
      </c>
      <c r="F144" s="31" t="s">
        <v>531</v>
      </c>
      <c r="H144" s="31" t="s">
        <v>533</v>
      </c>
      <c r="I144" s="31" t="s">
        <v>534</v>
      </c>
      <c r="J144" s="31" t="s">
        <v>535</v>
      </c>
      <c r="K144" s="34" t="str">
        <f t="shared" si="15"/>
        <v>MISC</v>
      </c>
      <c r="L144" s="31" t="s">
        <v>10</v>
      </c>
      <c r="M144" s="52">
        <v>10000</v>
      </c>
      <c r="N144" s="31" t="s">
        <v>1472</v>
      </c>
      <c r="O144" s="31" t="s">
        <v>11</v>
      </c>
      <c r="P144" s="53">
        <v>0.53669999999999995</v>
      </c>
      <c r="Q144" s="35">
        <f t="shared" si="16"/>
        <v>5367</v>
      </c>
      <c r="R144" s="36">
        <f t="shared" si="17"/>
        <v>7.3003400000000003</v>
      </c>
      <c r="S144" s="36">
        <f t="shared" si="18"/>
        <v>7.3499999999999996E-2</v>
      </c>
      <c r="T144" s="37">
        <f t="shared" si="19"/>
        <v>735</v>
      </c>
      <c r="U144" s="36" t="s">
        <v>349</v>
      </c>
      <c r="V144" s="31" t="s">
        <v>25</v>
      </c>
      <c r="W144" s="57">
        <v>7.1879</v>
      </c>
      <c r="X144" s="38">
        <f t="shared" si="20"/>
        <v>746.67148958666644</v>
      </c>
    </row>
    <row r="145" spans="1:24">
      <c r="A145" s="34" t="str">
        <f t="shared" si="14"/>
        <v>2025-1</v>
      </c>
      <c r="B145" s="31" t="s">
        <v>441</v>
      </c>
      <c r="C145" s="32">
        <v>45670</v>
      </c>
      <c r="D145" s="32">
        <v>45660</v>
      </c>
      <c r="E145" s="31" t="s">
        <v>128</v>
      </c>
      <c r="F145" s="31" t="s">
        <v>129</v>
      </c>
      <c r="H145" s="31" t="s">
        <v>437</v>
      </c>
      <c r="I145" s="31" t="s">
        <v>439</v>
      </c>
      <c r="J145" s="31" t="s">
        <v>440</v>
      </c>
      <c r="K145" s="34" t="str">
        <f t="shared" si="15"/>
        <v>BRKT</v>
      </c>
      <c r="L145" s="31" t="s">
        <v>10</v>
      </c>
      <c r="M145" s="52">
        <v>520</v>
      </c>
      <c r="N145" s="31" t="s">
        <v>1472</v>
      </c>
      <c r="O145" s="31" t="s">
        <v>11</v>
      </c>
      <c r="P145" s="53">
        <v>0.53990000000000005</v>
      </c>
      <c r="Q145" s="35">
        <f t="shared" si="16"/>
        <v>280.75</v>
      </c>
      <c r="R145" s="36">
        <f t="shared" si="17"/>
        <v>7.3003400000000003</v>
      </c>
      <c r="S145" s="36">
        <f t="shared" si="18"/>
        <v>7.3999999999999996E-2</v>
      </c>
      <c r="T145" s="37">
        <f t="shared" si="19"/>
        <v>38.479999999999997</v>
      </c>
      <c r="U145" s="36" t="s">
        <v>349</v>
      </c>
      <c r="V145" s="31" t="s">
        <v>442</v>
      </c>
      <c r="W145" s="57">
        <v>7.1879</v>
      </c>
      <c r="X145" s="38">
        <f t="shared" si="20"/>
        <v>39.058417618497757</v>
      </c>
    </row>
    <row r="146" spans="1:24">
      <c r="A146" s="34" t="str">
        <f t="shared" si="14"/>
        <v>2025-1</v>
      </c>
      <c r="B146" s="31" t="s">
        <v>728</v>
      </c>
      <c r="C146" s="32">
        <v>45667</v>
      </c>
      <c r="D146" s="32">
        <v>45646</v>
      </c>
      <c r="E146" s="31" t="s">
        <v>709</v>
      </c>
      <c r="F146" s="31" t="s">
        <v>710</v>
      </c>
      <c r="H146" s="31" t="s">
        <v>712</v>
      </c>
      <c r="I146" s="31" t="s">
        <v>726</v>
      </c>
      <c r="J146" s="31" t="s">
        <v>727</v>
      </c>
      <c r="K146" s="34" t="str">
        <f t="shared" si="15"/>
        <v>KNOB</v>
      </c>
      <c r="L146" s="31" t="s">
        <v>10</v>
      </c>
      <c r="M146" s="52">
        <v>6750</v>
      </c>
      <c r="N146" s="31" t="s">
        <v>1472</v>
      </c>
      <c r="O146" s="31" t="s">
        <v>11</v>
      </c>
      <c r="P146" s="53">
        <v>0.54969999999999997</v>
      </c>
      <c r="Q146" s="35">
        <f t="shared" si="16"/>
        <v>3710.48</v>
      </c>
      <c r="R146" s="36">
        <f t="shared" si="17"/>
        <v>7.3003400000000003</v>
      </c>
      <c r="S146" s="36">
        <f t="shared" si="18"/>
        <v>7.5300000000000006E-2</v>
      </c>
      <c r="T146" s="37">
        <f t="shared" si="19"/>
        <v>508.28</v>
      </c>
      <c r="U146" s="36" t="s">
        <v>349</v>
      </c>
      <c r="V146" s="31" t="s">
        <v>32</v>
      </c>
      <c r="W146" s="57">
        <v>7.1879</v>
      </c>
      <c r="X146" s="38">
        <f t="shared" si="20"/>
        <v>516.21127172053036</v>
      </c>
    </row>
    <row r="147" spans="1:24">
      <c r="A147" s="34" t="str">
        <f t="shared" si="14"/>
        <v>2025-1</v>
      </c>
      <c r="B147" s="31" t="s">
        <v>1440</v>
      </c>
      <c r="C147" s="32">
        <v>45659</v>
      </c>
      <c r="D147" s="32">
        <v>45629</v>
      </c>
      <c r="E147" s="31" t="s">
        <v>21</v>
      </c>
      <c r="F147" s="31" t="s">
        <v>22</v>
      </c>
      <c r="H147" s="31" t="s">
        <v>1431</v>
      </c>
      <c r="I147" s="31" t="s">
        <v>801</v>
      </c>
      <c r="J147" s="31" t="s">
        <v>802</v>
      </c>
      <c r="K147" s="34" t="str">
        <f t="shared" si="15"/>
        <v>BRKT</v>
      </c>
      <c r="L147" s="31" t="s">
        <v>10</v>
      </c>
      <c r="M147" s="52">
        <v>2600</v>
      </c>
      <c r="N147" s="31" t="s">
        <v>1472</v>
      </c>
      <c r="O147" s="31" t="s">
        <v>11</v>
      </c>
      <c r="P147" s="53">
        <v>0.56430000000000002</v>
      </c>
      <c r="Q147" s="35">
        <f t="shared" si="16"/>
        <v>1467.18</v>
      </c>
      <c r="R147" s="36">
        <f t="shared" si="17"/>
        <v>7.3003400000000003</v>
      </c>
      <c r="S147" s="36">
        <f t="shared" si="18"/>
        <v>7.7299999999999994E-2</v>
      </c>
      <c r="T147" s="37">
        <f t="shared" si="19"/>
        <v>200.98</v>
      </c>
      <c r="U147" s="36" t="s">
        <v>349</v>
      </c>
      <c r="V147" s="31" t="s">
        <v>442</v>
      </c>
      <c r="W147" s="57">
        <v>7.1879</v>
      </c>
      <c r="X147" s="38">
        <f t="shared" si="20"/>
        <v>204.11803169214932</v>
      </c>
    </row>
    <row r="148" spans="1:24">
      <c r="A148" s="34" t="str">
        <f t="shared" si="14"/>
        <v>2025-1</v>
      </c>
      <c r="B148" s="31" t="s">
        <v>803</v>
      </c>
      <c r="C148" s="32">
        <v>45666</v>
      </c>
      <c r="D148" s="32">
        <v>45653</v>
      </c>
      <c r="E148" s="31" t="s">
        <v>21</v>
      </c>
      <c r="F148" s="31" t="s">
        <v>22</v>
      </c>
      <c r="H148" s="31" t="s">
        <v>796</v>
      </c>
      <c r="I148" s="31" t="s">
        <v>801</v>
      </c>
      <c r="J148" s="31" t="s">
        <v>802</v>
      </c>
      <c r="K148" s="34" t="str">
        <f t="shared" si="15"/>
        <v>BRKT</v>
      </c>
      <c r="L148" s="31" t="s">
        <v>10</v>
      </c>
      <c r="M148" s="52">
        <v>970</v>
      </c>
      <c r="N148" s="31" t="s">
        <v>1472</v>
      </c>
      <c r="O148" s="31" t="s">
        <v>11</v>
      </c>
      <c r="P148" s="53">
        <v>0.57579999999999998</v>
      </c>
      <c r="Q148" s="35">
        <f t="shared" si="16"/>
        <v>558.53</v>
      </c>
      <c r="R148" s="36">
        <f t="shared" si="17"/>
        <v>7.3003400000000003</v>
      </c>
      <c r="S148" s="36">
        <f t="shared" si="18"/>
        <v>7.8899999999999998E-2</v>
      </c>
      <c r="T148" s="37">
        <f t="shared" si="19"/>
        <v>76.53</v>
      </c>
      <c r="U148" s="36" t="s">
        <v>349</v>
      </c>
      <c r="V148" s="31" t="s">
        <v>442</v>
      </c>
      <c r="W148" s="57">
        <v>7.1879</v>
      </c>
      <c r="X148" s="38">
        <f t="shared" si="20"/>
        <v>77.703640840857545</v>
      </c>
    </row>
    <row r="149" spans="1:24">
      <c r="A149" s="34" t="str">
        <f t="shared" si="14"/>
        <v>2025-1</v>
      </c>
      <c r="B149" s="31" t="s">
        <v>1151</v>
      </c>
      <c r="C149" s="32">
        <v>45663</v>
      </c>
      <c r="D149" s="32">
        <v>45639</v>
      </c>
      <c r="E149" s="31" t="s">
        <v>28</v>
      </c>
      <c r="F149" s="31" t="s">
        <v>29</v>
      </c>
      <c r="H149" s="31" t="s">
        <v>1144</v>
      </c>
      <c r="I149" s="31" t="s">
        <v>1149</v>
      </c>
      <c r="J149" s="31" t="s">
        <v>1150</v>
      </c>
      <c r="K149" s="34" t="str">
        <f t="shared" si="15"/>
        <v>BRKT</v>
      </c>
      <c r="L149" s="31" t="s">
        <v>10</v>
      </c>
      <c r="M149" s="52">
        <v>3000</v>
      </c>
      <c r="N149" s="31" t="s">
        <v>1472</v>
      </c>
      <c r="O149" s="31" t="s">
        <v>11</v>
      </c>
      <c r="P149" s="53">
        <v>0.57750000000000001</v>
      </c>
      <c r="Q149" s="35">
        <f t="shared" si="16"/>
        <v>1732.5</v>
      </c>
      <c r="R149" s="36">
        <f t="shared" si="17"/>
        <v>7.3003400000000003</v>
      </c>
      <c r="S149" s="36">
        <f t="shared" si="18"/>
        <v>7.9100000000000004E-2</v>
      </c>
      <c r="T149" s="37">
        <f t="shared" si="19"/>
        <v>237.3</v>
      </c>
      <c r="U149" s="36" t="s">
        <v>349</v>
      </c>
      <c r="V149" s="31" t="s">
        <v>442</v>
      </c>
      <c r="W149" s="57">
        <v>7.1879</v>
      </c>
      <c r="X149" s="38">
        <f t="shared" si="20"/>
        <v>241.03006441380654</v>
      </c>
    </row>
    <row r="150" spans="1:24">
      <c r="A150" s="34" t="str">
        <f t="shared" si="14"/>
        <v>2025-1</v>
      </c>
      <c r="B150" s="31" t="s">
        <v>1450</v>
      </c>
      <c r="C150" s="32">
        <v>45659</v>
      </c>
      <c r="D150" s="32">
        <v>45609</v>
      </c>
      <c r="E150" s="31" t="s">
        <v>21</v>
      </c>
      <c r="F150" s="31" t="s">
        <v>22</v>
      </c>
      <c r="H150" s="31" t="s">
        <v>1431</v>
      </c>
      <c r="I150" s="31" t="s">
        <v>1448</v>
      </c>
      <c r="J150" s="31" t="s">
        <v>1449</v>
      </c>
      <c r="K150" s="34" t="str">
        <f t="shared" si="15"/>
        <v>BRKT</v>
      </c>
      <c r="L150" s="31" t="s">
        <v>10</v>
      </c>
      <c r="M150" s="52">
        <v>1030</v>
      </c>
      <c r="N150" s="31" t="s">
        <v>1472</v>
      </c>
      <c r="O150" s="31" t="s">
        <v>11</v>
      </c>
      <c r="P150" s="53">
        <v>0.57969999999999999</v>
      </c>
      <c r="Q150" s="35">
        <f t="shared" si="16"/>
        <v>597.09</v>
      </c>
      <c r="R150" s="36">
        <f t="shared" si="17"/>
        <v>7.3003400000000003</v>
      </c>
      <c r="S150" s="36">
        <f t="shared" si="18"/>
        <v>7.9399999999999998E-2</v>
      </c>
      <c r="T150" s="37">
        <f t="shared" si="19"/>
        <v>81.78</v>
      </c>
      <c r="U150" s="36" t="s">
        <v>349</v>
      </c>
      <c r="V150" s="31" t="s">
        <v>442</v>
      </c>
      <c r="W150" s="57">
        <v>7.1879</v>
      </c>
      <c r="X150" s="38">
        <f t="shared" si="20"/>
        <v>83.068907469497347</v>
      </c>
    </row>
    <row r="151" spans="1:24">
      <c r="A151" s="34" t="str">
        <f t="shared" si="14"/>
        <v>2025-1</v>
      </c>
      <c r="B151" s="31" t="s">
        <v>1172</v>
      </c>
      <c r="C151" s="32">
        <v>45663</v>
      </c>
      <c r="D151" s="32">
        <v>45615</v>
      </c>
      <c r="E151" s="31" t="s">
        <v>28</v>
      </c>
      <c r="F151" s="31" t="s">
        <v>29</v>
      </c>
      <c r="H151" s="31" t="s">
        <v>1173</v>
      </c>
      <c r="I151" s="31" t="s">
        <v>1170</v>
      </c>
      <c r="J151" s="31" t="s">
        <v>1171</v>
      </c>
      <c r="K151" s="34" t="str">
        <f t="shared" si="15"/>
        <v>BRKT</v>
      </c>
      <c r="L151" s="31" t="s">
        <v>10</v>
      </c>
      <c r="M151" s="52">
        <v>16500</v>
      </c>
      <c r="N151" s="31" t="s">
        <v>1472</v>
      </c>
      <c r="O151" s="31" t="s">
        <v>11</v>
      </c>
      <c r="P151" s="53">
        <v>0.5877</v>
      </c>
      <c r="Q151" s="35">
        <f t="shared" si="16"/>
        <v>9697.0499999999993</v>
      </c>
      <c r="R151" s="36">
        <f t="shared" si="17"/>
        <v>7.3003400000000003</v>
      </c>
      <c r="S151" s="36">
        <f t="shared" si="18"/>
        <v>8.0500000000000002E-2</v>
      </c>
      <c r="T151" s="37">
        <f t="shared" si="19"/>
        <v>1328.25</v>
      </c>
      <c r="U151" s="36" t="s">
        <v>349</v>
      </c>
      <c r="V151" s="31" t="s">
        <v>442</v>
      </c>
      <c r="W151" s="57">
        <v>7.1879</v>
      </c>
      <c r="X151" s="38">
        <f t="shared" si="20"/>
        <v>1349.07970339042</v>
      </c>
    </row>
    <row r="152" spans="1:24">
      <c r="A152" s="34" t="str">
        <f t="shared" si="14"/>
        <v>2025-1</v>
      </c>
      <c r="B152" s="31" t="s">
        <v>1174</v>
      </c>
      <c r="C152" s="32">
        <v>45663</v>
      </c>
      <c r="D152" s="32">
        <v>45646</v>
      </c>
      <c r="E152" s="31" t="s">
        <v>28</v>
      </c>
      <c r="F152" s="31" t="s">
        <v>29</v>
      </c>
      <c r="H152" s="31" t="s">
        <v>1173</v>
      </c>
      <c r="I152" s="31" t="s">
        <v>1170</v>
      </c>
      <c r="J152" s="31" t="s">
        <v>1171</v>
      </c>
      <c r="K152" s="34" t="str">
        <f t="shared" si="15"/>
        <v>BRKT</v>
      </c>
      <c r="L152" s="31" t="s">
        <v>10</v>
      </c>
      <c r="M152" s="52">
        <v>3650</v>
      </c>
      <c r="N152" s="31" t="s">
        <v>1472</v>
      </c>
      <c r="O152" s="31" t="s">
        <v>11</v>
      </c>
      <c r="P152" s="53">
        <v>0.59379999999999999</v>
      </c>
      <c r="Q152" s="35">
        <f t="shared" si="16"/>
        <v>2167.37</v>
      </c>
      <c r="R152" s="36">
        <f t="shared" si="17"/>
        <v>7.3003400000000003</v>
      </c>
      <c r="S152" s="36">
        <f t="shared" si="18"/>
        <v>8.1299999999999997E-2</v>
      </c>
      <c r="T152" s="37">
        <f t="shared" si="19"/>
        <v>296.75</v>
      </c>
      <c r="U152" s="36" t="s">
        <v>349</v>
      </c>
      <c r="V152" s="31" t="s">
        <v>442</v>
      </c>
      <c r="W152" s="57">
        <v>7.1879</v>
      </c>
      <c r="X152" s="38">
        <f t="shared" si="20"/>
        <v>301.53034961532575</v>
      </c>
    </row>
    <row r="153" spans="1:24">
      <c r="A153" s="34" t="str">
        <f t="shared" si="14"/>
        <v>2025-1</v>
      </c>
      <c r="B153" s="31" t="s">
        <v>1148</v>
      </c>
      <c r="C153" s="32">
        <v>45663</v>
      </c>
      <c r="D153" s="32">
        <v>45639</v>
      </c>
      <c r="E153" s="31" t="s">
        <v>28</v>
      </c>
      <c r="F153" s="31" t="s">
        <v>29</v>
      </c>
      <c r="H153" s="31" t="s">
        <v>1144</v>
      </c>
      <c r="I153" s="31" t="s">
        <v>1145</v>
      </c>
      <c r="J153" s="31" t="s">
        <v>1146</v>
      </c>
      <c r="K153" s="34" t="str">
        <f t="shared" si="15"/>
        <v>BRKT</v>
      </c>
      <c r="L153" s="31" t="s">
        <v>10</v>
      </c>
      <c r="M153" s="52">
        <v>2550</v>
      </c>
      <c r="N153" s="31" t="s">
        <v>1472</v>
      </c>
      <c r="O153" s="31" t="s">
        <v>11</v>
      </c>
      <c r="P153" s="53">
        <v>0.59809999999999997</v>
      </c>
      <c r="Q153" s="35">
        <f t="shared" si="16"/>
        <v>1525.16</v>
      </c>
      <c r="R153" s="36">
        <f t="shared" si="17"/>
        <v>7.3003400000000003</v>
      </c>
      <c r="S153" s="36">
        <f t="shared" si="18"/>
        <v>8.1900000000000001E-2</v>
      </c>
      <c r="T153" s="37">
        <f t="shared" si="19"/>
        <v>208.85</v>
      </c>
      <c r="U153" s="36" t="s">
        <v>349</v>
      </c>
      <c r="V153" s="31" t="s">
        <v>442</v>
      </c>
      <c r="W153" s="57">
        <v>7.1879</v>
      </c>
      <c r="X153" s="38">
        <f t="shared" si="20"/>
        <v>212.18366977837752</v>
      </c>
    </row>
    <row r="154" spans="1:24">
      <c r="A154" s="34" t="str">
        <f t="shared" si="14"/>
        <v>2025-1</v>
      </c>
      <c r="B154" s="31" t="s">
        <v>1444</v>
      </c>
      <c r="C154" s="32">
        <v>45659</v>
      </c>
      <c r="D154" s="32">
        <v>45609</v>
      </c>
      <c r="E154" s="31" t="s">
        <v>21</v>
      </c>
      <c r="F154" s="31" t="s">
        <v>22</v>
      </c>
      <c r="H154" s="31" t="s">
        <v>1431</v>
      </c>
      <c r="I154" s="31" t="s">
        <v>1441</v>
      </c>
      <c r="J154" s="31" t="s">
        <v>1442</v>
      </c>
      <c r="K154" s="34" t="str">
        <f t="shared" si="15"/>
        <v>BRKT</v>
      </c>
      <c r="L154" s="31" t="s">
        <v>10</v>
      </c>
      <c r="M154" s="52">
        <v>520</v>
      </c>
      <c r="N154" s="31" t="s">
        <v>1472</v>
      </c>
      <c r="O154" s="31" t="s">
        <v>11</v>
      </c>
      <c r="P154" s="53">
        <v>0.60340000000000005</v>
      </c>
      <c r="Q154" s="35">
        <f t="shared" si="16"/>
        <v>313.77</v>
      </c>
      <c r="R154" s="36">
        <f t="shared" si="17"/>
        <v>7.3003400000000003</v>
      </c>
      <c r="S154" s="36">
        <f t="shared" si="18"/>
        <v>8.2699999999999996E-2</v>
      </c>
      <c r="T154" s="37">
        <f t="shared" si="19"/>
        <v>43</v>
      </c>
      <c r="U154" s="36" t="s">
        <v>349</v>
      </c>
      <c r="V154" s="31" t="s">
        <v>442</v>
      </c>
      <c r="W154" s="57">
        <v>7.1879</v>
      </c>
      <c r="X154" s="38">
        <f t="shared" si="20"/>
        <v>43.652248918321071</v>
      </c>
    </row>
    <row r="155" spans="1:24">
      <c r="A155" s="34" t="str">
        <f t="shared" si="14"/>
        <v>2025-1</v>
      </c>
      <c r="B155" s="31" t="s">
        <v>1443</v>
      </c>
      <c r="C155" s="32">
        <v>45659</v>
      </c>
      <c r="D155" s="32">
        <v>45629</v>
      </c>
      <c r="E155" s="31" t="s">
        <v>21</v>
      </c>
      <c r="F155" s="31" t="s">
        <v>22</v>
      </c>
      <c r="H155" s="31" t="s">
        <v>1431</v>
      </c>
      <c r="I155" s="31" t="s">
        <v>1441</v>
      </c>
      <c r="J155" s="31" t="s">
        <v>1442</v>
      </c>
      <c r="K155" s="34" t="str">
        <f t="shared" si="15"/>
        <v>BRKT</v>
      </c>
      <c r="L155" s="31" t="s">
        <v>10</v>
      </c>
      <c r="M155" s="52">
        <v>1030</v>
      </c>
      <c r="N155" s="31" t="s">
        <v>1472</v>
      </c>
      <c r="O155" s="31" t="s">
        <v>11</v>
      </c>
      <c r="P155" s="53">
        <v>0.60340000000000005</v>
      </c>
      <c r="Q155" s="35">
        <f t="shared" si="16"/>
        <v>621.5</v>
      </c>
      <c r="R155" s="36">
        <f t="shared" si="17"/>
        <v>7.3003400000000003</v>
      </c>
      <c r="S155" s="36">
        <f t="shared" si="18"/>
        <v>8.2699999999999996E-2</v>
      </c>
      <c r="T155" s="37">
        <f t="shared" si="19"/>
        <v>85.18</v>
      </c>
      <c r="U155" s="36" t="s">
        <v>349</v>
      </c>
      <c r="V155" s="31" t="s">
        <v>442</v>
      </c>
      <c r="W155" s="57">
        <v>7.1879</v>
      </c>
      <c r="X155" s="38">
        <f t="shared" si="20"/>
        <v>86.465031511289808</v>
      </c>
    </row>
    <row r="156" spans="1:24">
      <c r="A156" s="34" t="str">
        <f t="shared" si="14"/>
        <v>2025-1</v>
      </c>
      <c r="B156" s="31" t="s">
        <v>820</v>
      </c>
      <c r="C156" s="32">
        <v>45666</v>
      </c>
      <c r="D156" s="32">
        <v>45609</v>
      </c>
      <c r="E156" s="31" t="s">
        <v>21</v>
      </c>
      <c r="F156" s="31" t="s">
        <v>22</v>
      </c>
      <c r="H156" s="31" t="s">
        <v>796</v>
      </c>
      <c r="I156" s="31" t="s">
        <v>814</v>
      </c>
      <c r="J156" s="31" t="s">
        <v>815</v>
      </c>
      <c r="K156" s="34" t="str">
        <f t="shared" si="15"/>
        <v>BRKT</v>
      </c>
      <c r="L156" s="31" t="s">
        <v>10</v>
      </c>
      <c r="M156" s="52">
        <v>520</v>
      </c>
      <c r="N156" s="31" t="s">
        <v>1472</v>
      </c>
      <c r="O156" s="31" t="s">
        <v>11</v>
      </c>
      <c r="P156" s="53">
        <v>0.60570000000000002</v>
      </c>
      <c r="Q156" s="35">
        <f t="shared" si="16"/>
        <v>314.95999999999998</v>
      </c>
      <c r="R156" s="36">
        <f t="shared" si="17"/>
        <v>7.3003400000000003</v>
      </c>
      <c r="S156" s="36">
        <f t="shared" si="18"/>
        <v>8.3000000000000004E-2</v>
      </c>
      <c r="T156" s="37">
        <f t="shared" si="19"/>
        <v>43.16</v>
      </c>
      <c r="U156" s="36" t="s">
        <v>349</v>
      </c>
      <c r="V156" s="31" t="s">
        <v>442</v>
      </c>
      <c r="W156" s="57">
        <v>7.1879</v>
      </c>
      <c r="X156" s="38">
        <f t="shared" si="20"/>
        <v>43.818639658314666</v>
      </c>
    </row>
    <row r="157" spans="1:24">
      <c r="A157" s="34" t="str">
        <f t="shared" si="14"/>
        <v>2025-1</v>
      </c>
      <c r="B157" s="31" t="s">
        <v>816</v>
      </c>
      <c r="C157" s="32">
        <v>45666</v>
      </c>
      <c r="D157" s="32">
        <v>45650</v>
      </c>
      <c r="E157" s="31" t="s">
        <v>21</v>
      </c>
      <c r="F157" s="31" t="s">
        <v>22</v>
      </c>
      <c r="H157" s="31" t="s">
        <v>796</v>
      </c>
      <c r="I157" s="31" t="s">
        <v>814</v>
      </c>
      <c r="J157" s="31" t="s">
        <v>815</v>
      </c>
      <c r="K157" s="34" t="str">
        <f t="shared" si="15"/>
        <v>BRKT</v>
      </c>
      <c r="L157" s="31" t="s">
        <v>10</v>
      </c>
      <c r="M157" s="52">
        <v>510</v>
      </c>
      <c r="N157" s="31" t="s">
        <v>1472</v>
      </c>
      <c r="O157" s="31" t="s">
        <v>11</v>
      </c>
      <c r="P157" s="53">
        <v>0.60570000000000002</v>
      </c>
      <c r="Q157" s="35">
        <f t="shared" si="16"/>
        <v>308.91000000000003</v>
      </c>
      <c r="R157" s="36">
        <f t="shared" si="17"/>
        <v>7.3003400000000003</v>
      </c>
      <c r="S157" s="36">
        <f t="shared" si="18"/>
        <v>8.3000000000000004E-2</v>
      </c>
      <c r="T157" s="37">
        <f t="shared" si="19"/>
        <v>42.33</v>
      </c>
      <c r="U157" s="36" t="s">
        <v>349</v>
      </c>
      <c r="V157" s="31" t="s">
        <v>442</v>
      </c>
      <c r="W157" s="57">
        <v>7.1879</v>
      </c>
      <c r="X157" s="38">
        <f t="shared" si="20"/>
        <v>42.975973511039385</v>
      </c>
    </row>
    <row r="158" spans="1:24">
      <c r="A158" s="34" t="str">
        <f t="shared" si="14"/>
        <v>2025-1</v>
      </c>
      <c r="B158" s="31" t="s">
        <v>1147</v>
      </c>
      <c r="C158" s="32">
        <v>45663</v>
      </c>
      <c r="D158" s="32">
        <v>45653</v>
      </c>
      <c r="E158" s="31" t="s">
        <v>28</v>
      </c>
      <c r="F158" s="31" t="s">
        <v>29</v>
      </c>
      <c r="H158" s="31" t="s">
        <v>1144</v>
      </c>
      <c r="I158" s="31" t="s">
        <v>1145</v>
      </c>
      <c r="J158" s="31" t="s">
        <v>1146</v>
      </c>
      <c r="K158" s="34" t="str">
        <f t="shared" si="15"/>
        <v>BRKT</v>
      </c>
      <c r="L158" s="31" t="s">
        <v>10</v>
      </c>
      <c r="M158" s="52">
        <v>100</v>
      </c>
      <c r="N158" s="31" t="s">
        <v>1472</v>
      </c>
      <c r="O158" s="31" t="s">
        <v>11</v>
      </c>
      <c r="P158" s="53">
        <v>0.61029999999999995</v>
      </c>
      <c r="Q158" s="35">
        <f t="shared" si="16"/>
        <v>61.03</v>
      </c>
      <c r="R158" s="36">
        <f t="shared" si="17"/>
        <v>7.3003400000000003</v>
      </c>
      <c r="S158" s="36">
        <f t="shared" si="18"/>
        <v>8.3599999999999994E-2</v>
      </c>
      <c r="T158" s="37">
        <f t="shared" si="19"/>
        <v>8.36</v>
      </c>
      <c r="U158" s="36" t="s">
        <v>349</v>
      </c>
      <c r="V158" s="31" t="s">
        <v>442</v>
      </c>
      <c r="W158" s="57">
        <v>7.1879</v>
      </c>
      <c r="X158" s="38">
        <f t="shared" si="20"/>
        <v>8.4906579112118976</v>
      </c>
    </row>
    <row r="159" spans="1:24">
      <c r="A159" s="34" t="str">
        <f t="shared" si="14"/>
        <v>2025-1</v>
      </c>
      <c r="B159" s="31" t="s">
        <v>1447</v>
      </c>
      <c r="C159" s="32">
        <v>45659</v>
      </c>
      <c r="D159" s="32">
        <v>45609</v>
      </c>
      <c r="E159" s="31" t="s">
        <v>21</v>
      </c>
      <c r="F159" s="31" t="s">
        <v>22</v>
      </c>
      <c r="H159" s="31" t="s">
        <v>1431</v>
      </c>
      <c r="I159" s="31" t="s">
        <v>1445</v>
      </c>
      <c r="J159" s="31" t="s">
        <v>1446</v>
      </c>
      <c r="K159" s="34" t="str">
        <f t="shared" si="15"/>
        <v>BRKT</v>
      </c>
      <c r="L159" s="31" t="s">
        <v>10</v>
      </c>
      <c r="M159" s="52">
        <v>520</v>
      </c>
      <c r="N159" s="31" t="s">
        <v>1472</v>
      </c>
      <c r="O159" s="31" t="s">
        <v>11</v>
      </c>
      <c r="P159" s="53">
        <v>0.62309999999999999</v>
      </c>
      <c r="Q159" s="35">
        <f t="shared" si="16"/>
        <v>324.01</v>
      </c>
      <c r="R159" s="36">
        <f t="shared" si="17"/>
        <v>7.3003400000000003</v>
      </c>
      <c r="S159" s="36">
        <f t="shared" si="18"/>
        <v>8.5400000000000004E-2</v>
      </c>
      <c r="T159" s="37">
        <f t="shared" si="19"/>
        <v>44.41</v>
      </c>
      <c r="U159" s="36" t="s">
        <v>349</v>
      </c>
      <c r="V159" s="31" t="s">
        <v>442</v>
      </c>
      <c r="W159" s="57">
        <v>7.1879</v>
      </c>
      <c r="X159" s="38">
        <f t="shared" si="20"/>
        <v>45.077421778266256</v>
      </c>
    </row>
    <row r="160" spans="1:24">
      <c r="A160" s="34" t="str">
        <f t="shared" si="14"/>
        <v>2025-1</v>
      </c>
      <c r="B160" s="31" t="s">
        <v>797</v>
      </c>
      <c r="C160" s="32">
        <v>45666</v>
      </c>
      <c r="D160" s="32">
        <v>45609</v>
      </c>
      <c r="E160" s="31" t="s">
        <v>21</v>
      </c>
      <c r="F160" s="31" t="s">
        <v>22</v>
      </c>
      <c r="H160" s="31" t="s">
        <v>796</v>
      </c>
      <c r="I160" s="31" t="s">
        <v>793</v>
      </c>
      <c r="J160" s="31" t="s">
        <v>794</v>
      </c>
      <c r="K160" s="34" t="str">
        <f t="shared" si="15"/>
        <v>FG--</v>
      </c>
      <c r="L160" s="31" t="s">
        <v>10</v>
      </c>
      <c r="M160" s="52">
        <v>500</v>
      </c>
      <c r="N160" s="31" t="s">
        <v>1472</v>
      </c>
      <c r="O160" s="31" t="s">
        <v>11</v>
      </c>
      <c r="P160" s="53">
        <v>0.62919999999999998</v>
      </c>
      <c r="Q160" s="35">
        <f t="shared" si="16"/>
        <v>314.60000000000002</v>
      </c>
      <c r="R160" s="36">
        <f t="shared" si="17"/>
        <v>7.3003400000000003</v>
      </c>
      <c r="S160" s="36">
        <f t="shared" si="18"/>
        <v>8.6199999999999999E-2</v>
      </c>
      <c r="T160" s="37">
        <f t="shared" si="19"/>
        <v>43.1</v>
      </c>
      <c r="U160" s="36" t="s">
        <v>349</v>
      </c>
      <c r="V160" s="31" t="s">
        <v>64</v>
      </c>
      <c r="W160" s="57">
        <v>7.1879</v>
      </c>
      <c r="X160" s="38">
        <f t="shared" si="20"/>
        <v>43.767998998316614</v>
      </c>
    </row>
    <row r="161" spans="1:24">
      <c r="A161" s="34" t="str">
        <f t="shared" si="14"/>
        <v>2025-1</v>
      </c>
      <c r="B161" s="31" t="s">
        <v>795</v>
      </c>
      <c r="C161" s="32">
        <v>45666</v>
      </c>
      <c r="D161" s="32">
        <v>45650</v>
      </c>
      <c r="E161" s="31" t="s">
        <v>21</v>
      </c>
      <c r="F161" s="31" t="s">
        <v>22</v>
      </c>
      <c r="H161" s="31" t="s">
        <v>796</v>
      </c>
      <c r="I161" s="31" t="s">
        <v>793</v>
      </c>
      <c r="J161" s="31" t="s">
        <v>794</v>
      </c>
      <c r="K161" s="34" t="str">
        <f t="shared" si="15"/>
        <v>FG--</v>
      </c>
      <c r="L161" s="31" t="s">
        <v>10</v>
      </c>
      <c r="M161" s="52">
        <v>520</v>
      </c>
      <c r="N161" s="31" t="s">
        <v>1472</v>
      </c>
      <c r="O161" s="31" t="s">
        <v>11</v>
      </c>
      <c r="P161" s="53">
        <v>0.62919999999999998</v>
      </c>
      <c r="Q161" s="35">
        <f t="shared" si="16"/>
        <v>327.18</v>
      </c>
      <c r="R161" s="36">
        <f t="shared" si="17"/>
        <v>7.3003400000000003</v>
      </c>
      <c r="S161" s="36">
        <f t="shared" si="18"/>
        <v>8.6199999999999999E-2</v>
      </c>
      <c r="T161" s="37">
        <f t="shared" si="19"/>
        <v>44.82</v>
      </c>
      <c r="U161" s="36" t="s">
        <v>349</v>
      </c>
      <c r="V161" s="31" t="s">
        <v>64</v>
      </c>
      <c r="W161" s="57">
        <v>7.1879</v>
      </c>
      <c r="X161" s="38">
        <f t="shared" si="20"/>
        <v>45.518718958249273</v>
      </c>
    </row>
    <row r="162" spans="1:24">
      <c r="A162" s="34" t="str">
        <f t="shared" si="14"/>
        <v>2025-1</v>
      </c>
      <c r="B162" s="31" t="s">
        <v>715</v>
      </c>
      <c r="C162" s="32">
        <v>45667</v>
      </c>
      <c r="D162" s="32">
        <v>45659</v>
      </c>
      <c r="E162" s="31" t="s">
        <v>709</v>
      </c>
      <c r="F162" s="31" t="s">
        <v>710</v>
      </c>
      <c r="H162" s="31" t="s">
        <v>712</v>
      </c>
      <c r="I162" s="31" t="s">
        <v>713</v>
      </c>
      <c r="J162" s="31" t="s">
        <v>714</v>
      </c>
      <c r="K162" s="34" t="str">
        <f t="shared" si="15"/>
        <v>KNOB</v>
      </c>
      <c r="L162" s="31" t="s">
        <v>10</v>
      </c>
      <c r="M162" s="52">
        <v>500</v>
      </c>
      <c r="N162" s="31" t="s">
        <v>1472</v>
      </c>
      <c r="O162" s="31" t="s">
        <v>11</v>
      </c>
      <c r="P162" s="53">
        <v>0.63100000000000001</v>
      </c>
      <c r="Q162" s="35">
        <f t="shared" si="16"/>
        <v>315.5</v>
      </c>
      <c r="R162" s="36">
        <f t="shared" si="17"/>
        <v>7.3003400000000003</v>
      </c>
      <c r="S162" s="36">
        <f t="shared" si="18"/>
        <v>8.6400000000000005E-2</v>
      </c>
      <c r="T162" s="37">
        <f t="shared" si="19"/>
        <v>43.2</v>
      </c>
      <c r="U162" s="36" t="s">
        <v>349</v>
      </c>
      <c r="V162" s="31" t="s">
        <v>32</v>
      </c>
      <c r="W162" s="57">
        <v>7.1879</v>
      </c>
      <c r="X162" s="38">
        <f t="shared" si="20"/>
        <v>43.893209421388725</v>
      </c>
    </row>
    <row r="163" spans="1:24">
      <c r="A163" s="34" t="str">
        <f t="shared" si="14"/>
        <v>2025-1</v>
      </c>
      <c r="B163" s="31" t="s">
        <v>1048</v>
      </c>
      <c r="C163" s="32">
        <v>45663</v>
      </c>
      <c r="D163" s="32">
        <v>45629</v>
      </c>
      <c r="E163" s="31" t="s">
        <v>372</v>
      </c>
      <c r="F163" s="31" t="s">
        <v>373</v>
      </c>
      <c r="H163" s="31" t="s">
        <v>1036</v>
      </c>
      <c r="I163" s="31" t="s">
        <v>1046</v>
      </c>
      <c r="J163" s="31" t="s">
        <v>1047</v>
      </c>
      <c r="K163" s="34" t="str">
        <f t="shared" si="15"/>
        <v>KNOB</v>
      </c>
      <c r="L163" s="31" t="s">
        <v>98</v>
      </c>
      <c r="M163" s="52">
        <v>3000</v>
      </c>
      <c r="N163" s="31" t="s">
        <v>1472</v>
      </c>
      <c r="O163" s="31" t="s">
        <v>11</v>
      </c>
      <c r="P163" s="53">
        <v>0.6411</v>
      </c>
      <c r="Q163" s="35">
        <f t="shared" si="16"/>
        <v>1923.3</v>
      </c>
      <c r="R163" s="36">
        <f t="shared" si="17"/>
        <v>7.3003400000000003</v>
      </c>
      <c r="S163" s="36">
        <f t="shared" si="18"/>
        <v>8.7800000000000003E-2</v>
      </c>
      <c r="T163" s="37">
        <f t="shared" si="19"/>
        <v>263.39999999999998</v>
      </c>
      <c r="U163" s="36" t="s">
        <v>349</v>
      </c>
      <c r="V163" s="31" t="s">
        <v>32</v>
      </c>
      <c r="W163" s="57">
        <v>7.1879</v>
      </c>
      <c r="X163" s="38">
        <f t="shared" si="20"/>
        <v>267.57467410509327</v>
      </c>
    </row>
    <row r="164" spans="1:24">
      <c r="A164" s="34" t="str">
        <f t="shared" si="14"/>
        <v>2025-1</v>
      </c>
      <c r="B164" s="31" t="s">
        <v>1154</v>
      </c>
      <c r="C164" s="32">
        <v>45663</v>
      </c>
      <c r="D164" s="32">
        <v>45609</v>
      </c>
      <c r="E164" s="31" t="s">
        <v>28</v>
      </c>
      <c r="F164" s="31" t="s">
        <v>29</v>
      </c>
      <c r="H164" s="31" t="s">
        <v>1144</v>
      </c>
      <c r="I164" s="31" t="s">
        <v>1152</v>
      </c>
      <c r="J164" s="31" t="s">
        <v>1153</v>
      </c>
      <c r="K164" s="34" t="str">
        <f t="shared" si="15"/>
        <v>BRKT</v>
      </c>
      <c r="L164" s="31" t="s">
        <v>10</v>
      </c>
      <c r="M164" s="52">
        <v>1040</v>
      </c>
      <c r="N164" s="31" t="s">
        <v>1472</v>
      </c>
      <c r="O164" s="31" t="s">
        <v>11</v>
      </c>
      <c r="P164" s="53">
        <v>0.6522</v>
      </c>
      <c r="Q164" s="35">
        <f t="shared" si="16"/>
        <v>678.29</v>
      </c>
      <c r="R164" s="36">
        <f t="shared" si="17"/>
        <v>7.3003400000000003</v>
      </c>
      <c r="S164" s="36">
        <f t="shared" si="18"/>
        <v>8.9300000000000004E-2</v>
      </c>
      <c r="T164" s="37">
        <f t="shared" si="19"/>
        <v>92.87</v>
      </c>
      <c r="U164" s="36" t="s">
        <v>349</v>
      </c>
      <c r="V164" s="31" t="s">
        <v>442</v>
      </c>
      <c r="W164" s="57">
        <v>7.1879</v>
      </c>
      <c r="X164" s="38">
        <f t="shared" si="20"/>
        <v>94.365252716370563</v>
      </c>
    </row>
    <row r="165" spans="1:24">
      <c r="A165" s="34" t="str">
        <f t="shared" si="14"/>
        <v>2025-1</v>
      </c>
      <c r="B165" s="31" t="s">
        <v>1434</v>
      </c>
      <c r="C165" s="32">
        <v>45659</v>
      </c>
      <c r="D165" s="32">
        <v>45609</v>
      </c>
      <c r="E165" s="31" t="s">
        <v>21</v>
      </c>
      <c r="F165" s="31" t="s">
        <v>22</v>
      </c>
      <c r="H165" s="31" t="s">
        <v>1435</v>
      </c>
      <c r="I165" s="31" t="s">
        <v>1432</v>
      </c>
      <c r="J165" s="31" t="s">
        <v>1433</v>
      </c>
      <c r="K165" s="34" t="str">
        <f t="shared" si="15"/>
        <v>FG--</v>
      </c>
      <c r="L165" s="31" t="s">
        <v>10</v>
      </c>
      <c r="M165" s="52">
        <v>1020</v>
      </c>
      <c r="N165" s="31" t="s">
        <v>1472</v>
      </c>
      <c r="O165" s="31" t="s">
        <v>11</v>
      </c>
      <c r="P165" s="53">
        <v>0.65390000000000004</v>
      </c>
      <c r="Q165" s="35">
        <f t="shared" si="16"/>
        <v>666.98</v>
      </c>
      <c r="R165" s="36">
        <f t="shared" si="17"/>
        <v>7.3003400000000003</v>
      </c>
      <c r="S165" s="36">
        <f t="shared" si="18"/>
        <v>8.9599999999999999E-2</v>
      </c>
      <c r="T165" s="37">
        <f t="shared" si="19"/>
        <v>91.39</v>
      </c>
      <c r="U165" s="36" t="s">
        <v>349</v>
      </c>
      <c r="V165" s="31" t="s">
        <v>64</v>
      </c>
      <c r="W165" s="57">
        <v>7.1879</v>
      </c>
      <c r="X165" s="38">
        <f t="shared" si="20"/>
        <v>92.791775066431086</v>
      </c>
    </row>
    <row r="166" spans="1:24">
      <c r="A166" s="34" t="str">
        <f t="shared" si="14"/>
        <v>2025-1</v>
      </c>
      <c r="B166" s="31" t="s">
        <v>1049</v>
      </c>
      <c r="C166" s="32">
        <v>45663</v>
      </c>
      <c r="D166" s="32">
        <v>45636</v>
      </c>
      <c r="E166" s="31" t="s">
        <v>372</v>
      </c>
      <c r="F166" s="31" t="s">
        <v>373</v>
      </c>
      <c r="H166" s="31" t="s">
        <v>1036</v>
      </c>
      <c r="I166" s="31" t="s">
        <v>1046</v>
      </c>
      <c r="J166" s="31" t="s">
        <v>1047</v>
      </c>
      <c r="K166" s="34" t="str">
        <f t="shared" si="15"/>
        <v>KNOB</v>
      </c>
      <c r="L166" s="31" t="s">
        <v>98</v>
      </c>
      <c r="M166" s="52">
        <v>1020</v>
      </c>
      <c r="N166" s="31" t="s">
        <v>1472</v>
      </c>
      <c r="O166" s="31" t="s">
        <v>11</v>
      </c>
      <c r="P166" s="53">
        <v>0.6542</v>
      </c>
      <c r="Q166" s="35">
        <f t="shared" si="16"/>
        <v>667.28</v>
      </c>
      <c r="R166" s="36">
        <f t="shared" si="17"/>
        <v>7.3003400000000003</v>
      </c>
      <c r="S166" s="36">
        <f t="shared" si="18"/>
        <v>8.9599999999999999E-2</v>
      </c>
      <c r="T166" s="37">
        <f t="shared" si="19"/>
        <v>91.39</v>
      </c>
      <c r="U166" s="36" t="s">
        <v>349</v>
      </c>
      <c r="V166" s="31" t="s">
        <v>32</v>
      </c>
      <c r="W166" s="57">
        <v>7.1879</v>
      </c>
      <c r="X166" s="38">
        <f t="shared" si="20"/>
        <v>92.834346610275603</v>
      </c>
    </row>
    <row r="167" spans="1:24">
      <c r="A167" s="34" t="str">
        <f t="shared" si="14"/>
        <v>2025-1</v>
      </c>
      <c r="B167" s="31" t="s">
        <v>1439</v>
      </c>
      <c r="C167" s="32">
        <v>45659</v>
      </c>
      <c r="D167" s="32">
        <v>45609</v>
      </c>
      <c r="E167" s="31" t="s">
        <v>21</v>
      </c>
      <c r="F167" s="31" t="s">
        <v>22</v>
      </c>
      <c r="H167" s="31" t="s">
        <v>1431</v>
      </c>
      <c r="I167" s="31" t="s">
        <v>1437</v>
      </c>
      <c r="J167" s="31" t="s">
        <v>1438</v>
      </c>
      <c r="K167" s="34" t="str">
        <f t="shared" si="15"/>
        <v>FG--</v>
      </c>
      <c r="L167" s="31" t="s">
        <v>10</v>
      </c>
      <c r="M167" s="52">
        <v>1030</v>
      </c>
      <c r="N167" s="31" t="s">
        <v>1472</v>
      </c>
      <c r="O167" s="31" t="s">
        <v>11</v>
      </c>
      <c r="P167" s="53">
        <v>0.65839999999999999</v>
      </c>
      <c r="Q167" s="35">
        <f t="shared" si="16"/>
        <v>678.15</v>
      </c>
      <c r="R167" s="36">
        <f t="shared" si="17"/>
        <v>7.3003400000000003</v>
      </c>
      <c r="S167" s="36">
        <f t="shared" si="18"/>
        <v>9.0200000000000002E-2</v>
      </c>
      <c r="T167" s="37">
        <f t="shared" si="19"/>
        <v>92.91</v>
      </c>
      <c r="U167" s="36" t="s">
        <v>349</v>
      </c>
      <c r="V167" s="31" t="s">
        <v>64</v>
      </c>
      <c r="W167" s="57">
        <v>7.1879</v>
      </c>
      <c r="X167" s="38">
        <f t="shared" si="20"/>
        <v>94.34633203021744</v>
      </c>
    </row>
    <row r="168" spans="1:24">
      <c r="A168" s="34" t="str">
        <f t="shared" si="14"/>
        <v>2025-1</v>
      </c>
      <c r="B168" s="31" t="s">
        <v>800</v>
      </c>
      <c r="C168" s="32">
        <v>45666</v>
      </c>
      <c r="D168" s="32">
        <v>45609</v>
      </c>
      <c r="E168" s="31" t="s">
        <v>21</v>
      </c>
      <c r="F168" s="31" t="s">
        <v>22</v>
      </c>
      <c r="H168" s="31" t="s">
        <v>796</v>
      </c>
      <c r="I168" s="31" t="s">
        <v>798</v>
      </c>
      <c r="J168" s="31" t="s">
        <v>799</v>
      </c>
      <c r="K168" s="34" t="str">
        <f t="shared" si="15"/>
        <v>FG--</v>
      </c>
      <c r="L168" s="31" t="s">
        <v>10</v>
      </c>
      <c r="M168" s="52">
        <v>1040</v>
      </c>
      <c r="N168" s="31" t="s">
        <v>1472</v>
      </c>
      <c r="O168" s="31" t="s">
        <v>11</v>
      </c>
      <c r="P168" s="53">
        <v>0.65839999999999999</v>
      </c>
      <c r="Q168" s="35">
        <f t="shared" si="16"/>
        <v>684.74</v>
      </c>
      <c r="R168" s="36">
        <f t="shared" si="17"/>
        <v>7.3003400000000003</v>
      </c>
      <c r="S168" s="36">
        <f t="shared" si="18"/>
        <v>9.0200000000000002E-2</v>
      </c>
      <c r="T168" s="37">
        <f t="shared" si="19"/>
        <v>93.81</v>
      </c>
      <c r="U168" s="36" t="s">
        <v>349</v>
      </c>
      <c r="V168" s="31" t="s">
        <v>64</v>
      </c>
      <c r="W168" s="57">
        <v>7.1879</v>
      </c>
      <c r="X168" s="38">
        <f t="shared" si="20"/>
        <v>95.262315836336057</v>
      </c>
    </row>
    <row r="169" spans="1:24">
      <c r="A169" s="34" t="str">
        <f t="shared" si="14"/>
        <v>2025-1</v>
      </c>
      <c r="B169" s="31" t="s">
        <v>1430</v>
      </c>
      <c r="C169" s="32">
        <v>45659</v>
      </c>
      <c r="D169" s="32">
        <v>45609</v>
      </c>
      <c r="E169" s="31" t="s">
        <v>21</v>
      </c>
      <c r="F169" s="31" t="s">
        <v>22</v>
      </c>
      <c r="H169" s="31" t="s">
        <v>1431</v>
      </c>
      <c r="I169" s="31" t="s">
        <v>1428</v>
      </c>
      <c r="J169" s="31" t="s">
        <v>1429</v>
      </c>
      <c r="K169" s="34" t="str">
        <f t="shared" si="15"/>
        <v>FG--</v>
      </c>
      <c r="L169" s="31" t="s">
        <v>10</v>
      </c>
      <c r="M169" s="52">
        <v>530</v>
      </c>
      <c r="N169" s="31" t="s">
        <v>1472</v>
      </c>
      <c r="O169" s="31" t="s">
        <v>11</v>
      </c>
      <c r="P169" s="53">
        <v>0.65839999999999999</v>
      </c>
      <c r="Q169" s="35">
        <f t="shared" si="16"/>
        <v>348.95</v>
      </c>
      <c r="R169" s="36">
        <f t="shared" si="17"/>
        <v>7.3003400000000003</v>
      </c>
      <c r="S169" s="36">
        <f t="shared" si="18"/>
        <v>9.0200000000000002E-2</v>
      </c>
      <c r="T169" s="37">
        <f t="shared" si="19"/>
        <v>47.81</v>
      </c>
      <c r="U169" s="36" t="s">
        <v>349</v>
      </c>
      <c r="V169" s="31" t="s">
        <v>64</v>
      </c>
      <c r="W169" s="57">
        <v>7.1879</v>
      </c>
      <c r="X169" s="38">
        <f t="shared" si="20"/>
        <v>48.547141724286647</v>
      </c>
    </row>
    <row r="170" spans="1:24">
      <c r="A170" s="34" t="str">
        <f t="shared" si="14"/>
        <v>2025-1</v>
      </c>
      <c r="B170" s="31" t="s">
        <v>1436</v>
      </c>
      <c r="C170" s="32">
        <v>45659</v>
      </c>
      <c r="D170" s="32">
        <v>45617</v>
      </c>
      <c r="E170" s="31" t="s">
        <v>21</v>
      </c>
      <c r="F170" s="31" t="s">
        <v>22</v>
      </c>
      <c r="H170" s="31" t="s">
        <v>1435</v>
      </c>
      <c r="I170" s="31" t="s">
        <v>1428</v>
      </c>
      <c r="J170" s="31" t="s">
        <v>1429</v>
      </c>
      <c r="K170" s="34" t="str">
        <f t="shared" si="15"/>
        <v>FG--</v>
      </c>
      <c r="L170" s="31" t="s">
        <v>10</v>
      </c>
      <c r="M170" s="52">
        <v>1020</v>
      </c>
      <c r="N170" s="31" t="s">
        <v>1472</v>
      </c>
      <c r="O170" s="31" t="s">
        <v>11</v>
      </c>
      <c r="P170" s="53">
        <v>0.65839999999999999</v>
      </c>
      <c r="Q170" s="35">
        <f t="shared" si="16"/>
        <v>671.57</v>
      </c>
      <c r="R170" s="36">
        <f t="shared" si="17"/>
        <v>7.3003400000000003</v>
      </c>
      <c r="S170" s="36">
        <f t="shared" si="18"/>
        <v>9.0200000000000002E-2</v>
      </c>
      <c r="T170" s="37">
        <f t="shared" si="19"/>
        <v>92</v>
      </c>
      <c r="U170" s="36" t="s">
        <v>349</v>
      </c>
      <c r="V170" s="31" t="s">
        <v>64</v>
      </c>
      <c r="W170" s="57">
        <v>7.1879</v>
      </c>
      <c r="X170" s="38">
        <f t="shared" si="20"/>
        <v>93.430348224098822</v>
      </c>
    </row>
    <row r="171" spans="1:24">
      <c r="A171" s="34" t="str">
        <f t="shared" si="14"/>
        <v>2025-1</v>
      </c>
      <c r="B171" s="31" t="s">
        <v>813</v>
      </c>
      <c r="C171" s="32">
        <v>45666</v>
      </c>
      <c r="D171" s="32">
        <v>45609</v>
      </c>
      <c r="E171" s="31" t="s">
        <v>21</v>
      </c>
      <c r="F171" s="31" t="s">
        <v>22</v>
      </c>
      <c r="H171" s="31" t="s">
        <v>796</v>
      </c>
      <c r="I171" s="31" t="s">
        <v>811</v>
      </c>
      <c r="J171" s="31" t="s">
        <v>812</v>
      </c>
      <c r="K171" s="34" t="str">
        <f t="shared" si="15"/>
        <v>BRKT</v>
      </c>
      <c r="L171" s="31" t="s">
        <v>10</v>
      </c>
      <c r="M171" s="52">
        <v>1030</v>
      </c>
      <c r="N171" s="31" t="s">
        <v>1472</v>
      </c>
      <c r="O171" s="31" t="s">
        <v>11</v>
      </c>
      <c r="P171" s="53">
        <v>0.66110000000000002</v>
      </c>
      <c r="Q171" s="35">
        <f t="shared" si="16"/>
        <v>680.93</v>
      </c>
      <c r="R171" s="36">
        <f t="shared" si="17"/>
        <v>7.3003400000000003</v>
      </c>
      <c r="S171" s="36">
        <f t="shared" si="18"/>
        <v>9.06E-2</v>
      </c>
      <c r="T171" s="37">
        <f t="shared" si="19"/>
        <v>93.32</v>
      </c>
      <c r="U171" s="36" t="s">
        <v>349</v>
      </c>
      <c r="V171" s="31" t="s">
        <v>442</v>
      </c>
      <c r="W171" s="57">
        <v>7.1879</v>
      </c>
      <c r="X171" s="38">
        <f t="shared" si="20"/>
        <v>94.733232237510265</v>
      </c>
    </row>
    <row r="172" spans="1:24">
      <c r="A172" s="34" t="str">
        <f t="shared" si="14"/>
        <v>2025-1</v>
      </c>
      <c r="B172" s="31" t="s">
        <v>1350</v>
      </c>
      <c r="C172" s="32">
        <v>45660</v>
      </c>
      <c r="D172" s="32">
        <v>45639</v>
      </c>
      <c r="E172" s="31" t="s">
        <v>235</v>
      </c>
      <c r="F172" s="31" t="s">
        <v>236</v>
      </c>
      <c r="H172" s="31" t="s">
        <v>1347</v>
      </c>
      <c r="I172" s="31" t="s">
        <v>1348</v>
      </c>
      <c r="J172" s="31" t="s">
        <v>1349</v>
      </c>
      <c r="K172" s="34" t="str">
        <f t="shared" si="15"/>
        <v>SCR-</v>
      </c>
      <c r="L172" s="31" t="s">
        <v>10</v>
      </c>
      <c r="M172" s="52">
        <v>2500</v>
      </c>
      <c r="N172" s="31" t="s">
        <v>1472</v>
      </c>
      <c r="O172" s="31" t="s">
        <v>11</v>
      </c>
      <c r="P172" s="53">
        <v>0.67030000000000001</v>
      </c>
      <c r="Q172" s="35">
        <f t="shared" si="16"/>
        <v>1675.75</v>
      </c>
      <c r="R172" s="36">
        <f t="shared" si="17"/>
        <v>7.3003400000000003</v>
      </c>
      <c r="S172" s="36">
        <f t="shared" si="18"/>
        <v>9.1800000000000007E-2</v>
      </c>
      <c r="T172" s="37">
        <f t="shared" si="19"/>
        <v>229.5</v>
      </c>
      <c r="U172" s="36" t="s">
        <v>349</v>
      </c>
      <c r="V172" s="31" t="s">
        <v>166</v>
      </c>
      <c r="W172" s="57">
        <v>7.1879</v>
      </c>
      <c r="X172" s="38">
        <f t="shared" si="20"/>
        <v>233.13485162564865</v>
      </c>
    </row>
    <row r="173" spans="1:24">
      <c r="A173" s="34" t="str">
        <f t="shared" si="14"/>
        <v>2025-1</v>
      </c>
      <c r="B173" s="31" t="s">
        <v>1143</v>
      </c>
      <c r="C173" s="32">
        <v>45663</v>
      </c>
      <c r="D173" s="32">
        <v>45646</v>
      </c>
      <c r="E173" s="31" t="s">
        <v>28</v>
      </c>
      <c r="F173" s="31" t="s">
        <v>29</v>
      </c>
      <c r="H173" s="31" t="s">
        <v>1144</v>
      </c>
      <c r="I173" s="31" t="s">
        <v>1141</v>
      </c>
      <c r="J173" s="31" t="s">
        <v>1142</v>
      </c>
      <c r="K173" s="34" t="str">
        <f t="shared" si="15"/>
        <v>FG--</v>
      </c>
      <c r="L173" s="31" t="s">
        <v>10</v>
      </c>
      <c r="M173" s="52">
        <v>530</v>
      </c>
      <c r="N173" s="31" t="s">
        <v>1472</v>
      </c>
      <c r="O173" s="31" t="s">
        <v>11</v>
      </c>
      <c r="P173" s="53">
        <v>0.67430000000000001</v>
      </c>
      <c r="Q173" s="35">
        <f t="shared" si="16"/>
        <v>357.38</v>
      </c>
      <c r="R173" s="36">
        <f t="shared" si="17"/>
        <v>7.3003400000000003</v>
      </c>
      <c r="S173" s="36">
        <f t="shared" si="18"/>
        <v>9.2399999999999996E-2</v>
      </c>
      <c r="T173" s="37">
        <f t="shared" si="19"/>
        <v>48.97</v>
      </c>
      <c r="U173" s="36" t="s">
        <v>349</v>
      </c>
      <c r="V173" s="31" t="s">
        <v>64</v>
      </c>
      <c r="W173" s="57">
        <v>7.1879</v>
      </c>
      <c r="X173" s="38">
        <f t="shared" si="20"/>
        <v>49.719528652318481</v>
      </c>
    </row>
    <row r="174" spans="1:24">
      <c r="A174" s="34" t="str">
        <f t="shared" si="14"/>
        <v>2025-1</v>
      </c>
      <c r="B174" s="31" t="s">
        <v>628</v>
      </c>
      <c r="C174" s="32">
        <v>45670</v>
      </c>
      <c r="D174" s="32">
        <v>45638</v>
      </c>
      <c r="E174" s="31" t="s">
        <v>169</v>
      </c>
      <c r="F174" s="31" t="s">
        <v>170</v>
      </c>
      <c r="H174" s="31" t="s">
        <v>629</v>
      </c>
      <c r="I174" s="31" t="s">
        <v>626</v>
      </c>
      <c r="J174" s="31" t="s">
        <v>627</v>
      </c>
      <c r="K174" s="34" t="str">
        <f t="shared" si="15"/>
        <v>LABL</v>
      </c>
      <c r="L174" s="31" t="s">
        <v>10</v>
      </c>
      <c r="M174" s="52">
        <v>1010</v>
      </c>
      <c r="N174" s="31" t="s">
        <v>1472</v>
      </c>
      <c r="O174" s="31" t="s">
        <v>11</v>
      </c>
      <c r="P174" s="53">
        <v>0.68</v>
      </c>
      <c r="Q174" s="35">
        <f t="shared" si="16"/>
        <v>686.8</v>
      </c>
      <c r="R174" s="36">
        <f t="shared" si="17"/>
        <v>7.3003400000000003</v>
      </c>
      <c r="S174" s="36">
        <f t="shared" si="18"/>
        <v>9.3100000000000002E-2</v>
      </c>
      <c r="T174" s="37">
        <f t="shared" si="19"/>
        <v>94.03</v>
      </c>
      <c r="U174" s="36" t="s">
        <v>349</v>
      </c>
      <c r="V174" s="31" t="s">
        <v>630</v>
      </c>
      <c r="W174" s="57">
        <v>7.1879</v>
      </c>
      <c r="X174" s="38">
        <f t="shared" si="20"/>
        <v>95.549465073248115</v>
      </c>
    </row>
    <row r="175" spans="1:24">
      <c r="A175" s="34" t="str">
        <f t="shared" si="14"/>
        <v>2025-1</v>
      </c>
      <c r="B175" s="31" t="s">
        <v>1128</v>
      </c>
      <c r="C175" s="32">
        <v>45663</v>
      </c>
      <c r="D175" s="32">
        <v>45622</v>
      </c>
      <c r="E175" s="31" t="s">
        <v>169</v>
      </c>
      <c r="F175" s="31" t="s">
        <v>170</v>
      </c>
      <c r="H175" s="31" t="s">
        <v>1122</v>
      </c>
      <c r="I175" s="31" t="s">
        <v>1127</v>
      </c>
      <c r="J175" s="31" t="s">
        <v>647</v>
      </c>
      <c r="K175" s="34" t="str">
        <f t="shared" si="15"/>
        <v>U&amp;C-</v>
      </c>
      <c r="L175" s="31" t="s">
        <v>10</v>
      </c>
      <c r="M175" s="52">
        <v>3020</v>
      </c>
      <c r="N175" s="31" t="s">
        <v>1472</v>
      </c>
      <c r="O175" s="31" t="s">
        <v>11</v>
      </c>
      <c r="P175" s="53">
        <v>0.7</v>
      </c>
      <c r="Q175" s="35">
        <f t="shared" si="16"/>
        <v>2114</v>
      </c>
      <c r="R175" s="36">
        <f t="shared" si="17"/>
        <v>7.3003400000000003</v>
      </c>
      <c r="S175" s="36">
        <f t="shared" si="18"/>
        <v>9.5899999999999999E-2</v>
      </c>
      <c r="T175" s="37">
        <f t="shared" si="19"/>
        <v>289.62</v>
      </c>
      <c r="U175" s="36" t="s">
        <v>349</v>
      </c>
      <c r="V175" s="31" t="s">
        <v>177</v>
      </c>
      <c r="W175" s="57">
        <v>7.1879</v>
      </c>
      <c r="X175" s="38">
        <f t="shared" si="20"/>
        <v>294.10537152714977</v>
      </c>
    </row>
    <row r="176" spans="1:24">
      <c r="A176" s="34" t="str">
        <f t="shared" si="14"/>
        <v>2025-1</v>
      </c>
      <c r="B176" s="31" t="s">
        <v>1139</v>
      </c>
      <c r="C176" s="32">
        <v>45663</v>
      </c>
      <c r="D176" s="32">
        <v>45643</v>
      </c>
      <c r="E176" s="31" t="s">
        <v>169</v>
      </c>
      <c r="F176" s="31" t="s">
        <v>170</v>
      </c>
      <c r="H176" s="31" t="s">
        <v>1140</v>
      </c>
      <c r="I176" s="31" t="s">
        <v>1127</v>
      </c>
      <c r="J176" s="31" t="s">
        <v>647</v>
      </c>
      <c r="K176" s="34" t="str">
        <f t="shared" si="15"/>
        <v>U&amp;C-</v>
      </c>
      <c r="L176" s="31" t="s">
        <v>10</v>
      </c>
      <c r="M176" s="52">
        <v>4000</v>
      </c>
      <c r="N176" s="31" t="s">
        <v>1472</v>
      </c>
      <c r="O176" s="31" t="s">
        <v>11</v>
      </c>
      <c r="P176" s="53">
        <v>0.7</v>
      </c>
      <c r="Q176" s="35">
        <f t="shared" si="16"/>
        <v>2800</v>
      </c>
      <c r="R176" s="36">
        <f t="shared" si="17"/>
        <v>7.3003400000000003</v>
      </c>
      <c r="S176" s="36">
        <f t="shared" si="18"/>
        <v>9.5899999999999999E-2</v>
      </c>
      <c r="T176" s="37">
        <f t="shared" si="19"/>
        <v>383.6</v>
      </c>
      <c r="U176" s="36" t="s">
        <v>349</v>
      </c>
      <c r="V176" s="31" t="s">
        <v>177</v>
      </c>
      <c r="W176" s="57">
        <v>7.1879</v>
      </c>
      <c r="X176" s="38">
        <f t="shared" si="20"/>
        <v>389.543538446556</v>
      </c>
    </row>
    <row r="177" spans="1:24">
      <c r="A177" s="34" t="str">
        <f t="shared" si="14"/>
        <v>2025-1</v>
      </c>
      <c r="B177" s="31" t="s">
        <v>1031</v>
      </c>
      <c r="C177" s="32">
        <v>45663</v>
      </c>
      <c r="D177" s="32">
        <v>45639</v>
      </c>
      <c r="E177" s="31" t="s">
        <v>372</v>
      </c>
      <c r="F177" s="31" t="s">
        <v>373</v>
      </c>
      <c r="H177" s="31" t="s">
        <v>1032</v>
      </c>
      <c r="I177" s="31" t="s">
        <v>1029</v>
      </c>
      <c r="J177" s="31" t="s">
        <v>1030</v>
      </c>
      <c r="K177" s="34" t="str">
        <f t="shared" si="15"/>
        <v>LHDL</v>
      </c>
      <c r="L177" s="31" t="s">
        <v>98</v>
      </c>
      <c r="M177" s="52">
        <v>2040</v>
      </c>
      <c r="N177" s="31" t="s">
        <v>1472</v>
      </c>
      <c r="O177" s="31" t="s">
        <v>11</v>
      </c>
      <c r="P177" s="53">
        <v>0.76559999999999995</v>
      </c>
      <c r="Q177" s="35">
        <f t="shared" si="16"/>
        <v>1561.82</v>
      </c>
      <c r="R177" s="36">
        <f t="shared" si="17"/>
        <v>7.3003400000000003</v>
      </c>
      <c r="S177" s="36">
        <f t="shared" si="18"/>
        <v>0.10489999999999999</v>
      </c>
      <c r="T177" s="37">
        <f t="shared" si="19"/>
        <v>214</v>
      </c>
      <c r="U177" s="36" t="s">
        <v>349</v>
      </c>
      <c r="V177" s="31" t="s">
        <v>125</v>
      </c>
      <c r="W177" s="57">
        <v>7.1879</v>
      </c>
      <c r="X177" s="38">
        <f t="shared" si="20"/>
        <v>217.28515978241211</v>
      </c>
    </row>
    <row r="178" spans="1:24">
      <c r="A178" s="34" t="str">
        <f t="shared" si="14"/>
        <v>2025-1</v>
      </c>
      <c r="B178" s="31" t="s">
        <v>1050</v>
      </c>
      <c r="C178" s="32">
        <v>45663</v>
      </c>
      <c r="D178" s="32">
        <v>45636</v>
      </c>
      <c r="E178" s="31" t="s">
        <v>372</v>
      </c>
      <c r="F178" s="31" t="s">
        <v>373</v>
      </c>
      <c r="H178" s="31" t="s">
        <v>1036</v>
      </c>
      <c r="I178" s="31" t="s">
        <v>1029</v>
      </c>
      <c r="J178" s="31" t="s">
        <v>1030</v>
      </c>
      <c r="K178" s="34" t="str">
        <f t="shared" si="15"/>
        <v>LHDL</v>
      </c>
      <c r="L178" s="31" t="s">
        <v>98</v>
      </c>
      <c r="M178" s="52">
        <v>1000</v>
      </c>
      <c r="N178" s="31" t="s">
        <v>1472</v>
      </c>
      <c r="O178" s="31" t="s">
        <v>11</v>
      </c>
      <c r="P178" s="53">
        <v>0.78120000000000001</v>
      </c>
      <c r="Q178" s="35">
        <f t="shared" si="16"/>
        <v>781.2</v>
      </c>
      <c r="R178" s="36">
        <f t="shared" si="17"/>
        <v>7.3003400000000003</v>
      </c>
      <c r="S178" s="36">
        <f t="shared" si="18"/>
        <v>0.107</v>
      </c>
      <c r="T178" s="37">
        <f t="shared" si="19"/>
        <v>107</v>
      </c>
      <c r="U178" s="36" t="s">
        <v>349</v>
      </c>
      <c r="V178" s="31" t="s">
        <v>125</v>
      </c>
      <c r="W178" s="57">
        <v>7.1879</v>
      </c>
      <c r="X178" s="38">
        <f t="shared" si="20"/>
        <v>108.68264722658913</v>
      </c>
    </row>
    <row r="179" spans="1:24">
      <c r="A179" s="34" t="str">
        <f t="shared" si="14"/>
        <v>2025-1</v>
      </c>
      <c r="B179" s="31" t="s">
        <v>1308</v>
      </c>
      <c r="C179" s="32">
        <v>45660</v>
      </c>
      <c r="D179" s="32">
        <v>45646</v>
      </c>
      <c r="E179" s="31" t="s">
        <v>121</v>
      </c>
      <c r="F179" s="31" t="s">
        <v>122</v>
      </c>
      <c r="H179" s="31" t="s">
        <v>1302</v>
      </c>
      <c r="I179" s="31" t="s">
        <v>1306</v>
      </c>
      <c r="J179" s="31" t="s">
        <v>1307</v>
      </c>
      <c r="K179" s="34" t="str">
        <f t="shared" si="15"/>
        <v>ANYD</v>
      </c>
      <c r="L179" s="31" t="s">
        <v>10</v>
      </c>
      <c r="M179" s="52">
        <v>3000</v>
      </c>
      <c r="N179" s="31" t="s">
        <v>1472</v>
      </c>
      <c r="O179" s="31" t="s">
        <v>11</v>
      </c>
      <c r="P179" s="53">
        <v>0.8</v>
      </c>
      <c r="Q179" s="35">
        <f t="shared" si="16"/>
        <v>2400</v>
      </c>
      <c r="R179" s="36">
        <f t="shared" si="17"/>
        <v>7.3003400000000003</v>
      </c>
      <c r="S179" s="36">
        <f t="shared" si="18"/>
        <v>0.1096</v>
      </c>
      <c r="T179" s="37">
        <f t="shared" si="19"/>
        <v>328.8</v>
      </c>
      <c r="U179" s="36" t="s">
        <v>349</v>
      </c>
      <c r="V179" s="31" t="s">
        <v>36</v>
      </c>
      <c r="W179" s="57">
        <v>7.1879</v>
      </c>
      <c r="X179" s="38">
        <f t="shared" si="20"/>
        <v>333.89446152561948</v>
      </c>
    </row>
    <row r="180" spans="1:24">
      <c r="A180" s="34" t="str">
        <f t="shared" si="14"/>
        <v>2025-1</v>
      </c>
      <c r="B180" s="31" t="s">
        <v>1126</v>
      </c>
      <c r="C180" s="32">
        <v>45663</v>
      </c>
      <c r="D180" s="32">
        <v>45622</v>
      </c>
      <c r="E180" s="31" t="s">
        <v>169</v>
      </c>
      <c r="F180" s="31" t="s">
        <v>170</v>
      </c>
      <c r="H180" s="31" t="s">
        <v>1122</v>
      </c>
      <c r="I180" s="31" t="s">
        <v>646</v>
      </c>
      <c r="J180" s="31" t="s">
        <v>647</v>
      </c>
      <c r="K180" s="34" t="str">
        <f t="shared" si="15"/>
        <v>PRIM</v>
      </c>
      <c r="L180" s="31" t="s">
        <v>10</v>
      </c>
      <c r="M180" s="52">
        <v>11600</v>
      </c>
      <c r="N180" s="31" t="s">
        <v>1472</v>
      </c>
      <c r="O180" s="31" t="s">
        <v>11</v>
      </c>
      <c r="P180" s="53">
        <v>0.82</v>
      </c>
      <c r="Q180" s="35">
        <f t="shared" si="16"/>
        <v>9512</v>
      </c>
      <c r="R180" s="36">
        <f t="shared" si="17"/>
        <v>7.3003400000000003</v>
      </c>
      <c r="S180" s="36">
        <f t="shared" si="18"/>
        <v>0.1123</v>
      </c>
      <c r="T180" s="37">
        <f t="shared" si="19"/>
        <v>1302.68</v>
      </c>
      <c r="U180" s="36" t="s">
        <v>349</v>
      </c>
      <c r="V180" s="31" t="s">
        <v>181</v>
      </c>
      <c r="W180" s="57">
        <v>7.1879</v>
      </c>
      <c r="X180" s="38">
        <f t="shared" si="20"/>
        <v>1323.3350491798717</v>
      </c>
    </row>
    <row r="181" spans="1:24">
      <c r="A181" s="34" t="str">
        <f t="shared" si="14"/>
        <v>2025-1</v>
      </c>
      <c r="B181" s="31" t="s">
        <v>648</v>
      </c>
      <c r="C181" s="32">
        <v>45670</v>
      </c>
      <c r="D181" s="32">
        <v>45643</v>
      </c>
      <c r="E181" s="31" t="s">
        <v>169</v>
      </c>
      <c r="F181" s="31" t="s">
        <v>170</v>
      </c>
      <c r="H181" s="31" t="s">
        <v>645</v>
      </c>
      <c r="I181" s="31" t="s">
        <v>646</v>
      </c>
      <c r="J181" s="31" t="s">
        <v>647</v>
      </c>
      <c r="K181" s="34" t="str">
        <f t="shared" si="15"/>
        <v>PRIM</v>
      </c>
      <c r="L181" s="31" t="s">
        <v>10</v>
      </c>
      <c r="M181" s="52">
        <v>14000</v>
      </c>
      <c r="N181" s="31" t="s">
        <v>1472</v>
      </c>
      <c r="O181" s="31" t="s">
        <v>11</v>
      </c>
      <c r="P181" s="53">
        <v>0.82</v>
      </c>
      <c r="Q181" s="35">
        <f t="shared" si="16"/>
        <v>11480</v>
      </c>
      <c r="R181" s="36">
        <f t="shared" si="17"/>
        <v>7.3003400000000003</v>
      </c>
      <c r="S181" s="36">
        <f t="shared" si="18"/>
        <v>0.1123</v>
      </c>
      <c r="T181" s="37">
        <f t="shared" si="19"/>
        <v>1572.2</v>
      </c>
      <c r="U181" s="36" t="s">
        <v>349</v>
      </c>
      <c r="V181" s="31" t="s">
        <v>181</v>
      </c>
      <c r="W181" s="57">
        <v>7.1879</v>
      </c>
      <c r="X181" s="38">
        <f t="shared" si="20"/>
        <v>1597.1285076308795</v>
      </c>
    </row>
    <row r="182" spans="1:24">
      <c r="A182" s="34" t="str">
        <f t="shared" si="14"/>
        <v>2025-1</v>
      </c>
      <c r="B182" s="31" t="s">
        <v>718</v>
      </c>
      <c r="C182" s="32">
        <v>45667</v>
      </c>
      <c r="D182" s="32">
        <v>45659</v>
      </c>
      <c r="E182" s="31" t="s">
        <v>709</v>
      </c>
      <c r="F182" s="31" t="s">
        <v>710</v>
      </c>
      <c r="H182" s="31" t="s">
        <v>712</v>
      </c>
      <c r="I182" s="31" t="s">
        <v>716</v>
      </c>
      <c r="J182" s="31" t="s">
        <v>717</v>
      </c>
      <c r="K182" s="34" t="str">
        <f t="shared" si="15"/>
        <v>KNOB</v>
      </c>
      <c r="L182" s="31" t="s">
        <v>10</v>
      </c>
      <c r="M182" s="52">
        <v>500</v>
      </c>
      <c r="N182" s="31" t="s">
        <v>1472</v>
      </c>
      <c r="O182" s="31" t="s">
        <v>11</v>
      </c>
      <c r="P182" s="53">
        <v>0.86950000000000005</v>
      </c>
      <c r="Q182" s="35">
        <f t="shared" si="16"/>
        <v>434.75</v>
      </c>
      <c r="R182" s="36">
        <f t="shared" si="17"/>
        <v>7.3003400000000003</v>
      </c>
      <c r="S182" s="36">
        <f t="shared" si="18"/>
        <v>0.1191</v>
      </c>
      <c r="T182" s="37">
        <f t="shared" si="19"/>
        <v>59.55</v>
      </c>
      <c r="U182" s="36" t="s">
        <v>349</v>
      </c>
      <c r="V182" s="31" t="s">
        <v>32</v>
      </c>
      <c r="W182" s="57">
        <v>7.1879</v>
      </c>
      <c r="X182" s="38">
        <f t="shared" si="20"/>
        <v>60.483590478442942</v>
      </c>
    </row>
    <row r="183" spans="1:24">
      <c r="A183" s="34" t="str">
        <f t="shared" si="14"/>
        <v>2025-1</v>
      </c>
      <c r="B183" s="31" t="s">
        <v>690</v>
      </c>
      <c r="C183" s="32">
        <v>45667</v>
      </c>
      <c r="D183" s="32">
        <v>45638</v>
      </c>
      <c r="E183" s="31" t="s">
        <v>252</v>
      </c>
      <c r="F183" s="31" t="s">
        <v>253</v>
      </c>
      <c r="H183" s="31" t="s">
        <v>681</v>
      </c>
      <c r="I183" s="31" t="s">
        <v>688</v>
      </c>
      <c r="J183" s="31" t="s">
        <v>689</v>
      </c>
      <c r="K183" s="34" t="str">
        <f t="shared" si="15"/>
        <v>ANYD</v>
      </c>
      <c r="L183" s="31" t="s">
        <v>10</v>
      </c>
      <c r="M183" s="52">
        <v>5400</v>
      </c>
      <c r="N183" s="31" t="s">
        <v>1472</v>
      </c>
      <c r="O183" s="31" t="s">
        <v>11</v>
      </c>
      <c r="P183" s="53">
        <v>0.873</v>
      </c>
      <c r="Q183" s="35">
        <f t="shared" si="16"/>
        <v>4714.2</v>
      </c>
      <c r="R183" s="36">
        <f t="shared" si="17"/>
        <v>7.3003400000000003</v>
      </c>
      <c r="S183" s="36">
        <f t="shared" si="18"/>
        <v>0.1196</v>
      </c>
      <c r="T183" s="37">
        <f t="shared" si="19"/>
        <v>645.84</v>
      </c>
      <c r="U183" s="36" t="s">
        <v>349</v>
      </c>
      <c r="V183" s="31" t="s">
        <v>36</v>
      </c>
      <c r="W183" s="57">
        <v>7.1879</v>
      </c>
      <c r="X183" s="38">
        <f t="shared" si="20"/>
        <v>655.852196051698</v>
      </c>
    </row>
    <row r="184" spans="1:24">
      <c r="A184" s="34" t="str">
        <f t="shared" si="14"/>
        <v>2025-1</v>
      </c>
      <c r="B184" s="31" t="s">
        <v>690</v>
      </c>
      <c r="C184" s="32">
        <v>45663</v>
      </c>
      <c r="D184" s="32">
        <v>45638</v>
      </c>
      <c r="E184" s="31" t="s">
        <v>252</v>
      </c>
      <c r="F184" s="31" t="s">
        <v>253</v>
      </c>
      <c r="H184" s="31" t="s">
        <v>1025</v>
      </c>
      <c r="I184" s="31" t="s">
        <v>688</v>
      </c>
      <c r="J184" s="31" t="s">
        <v>689</v>
      </c>
      <c r="K184" s="34" t="str">
        <f t="shared" si="15"/>
        <v>ANYD</v>
      </c>
      <c r="L184" s="31" t="s">
        <v>10</v>
      </c>
      <c r="M184" s="52">
        <v>10800</v>
      </c>
      <c r="N184" s="31" t="s">
        <v>1472</v>
      </c>
      <c r="O184" s="31" t="s">
        <v>11</v>
      </c>
      <c r="P184" s="53">
        <v>0.873</v>
      </c>
      <c r="Q184" s="35">
        <f t="shared" si="16"/>
        <v>9428.4</v>
      </c>
      <c r="R184" s="36">
        <f t="shared" si="17"/>
        <v>7.3003400000000003</v>
      </c>
      <c r="S184" s="36">
        <f t="shared" si="18"/>
        <v>0.1196</v>
      </c>
      <c r="T184" s="37">
        <f t="shared" si="19"/>
        <v>1291.68</v>
      </c>
      <c r="U184" s="36" t="s">
        <v>349</v>
      </c>
      <c r="V184" s="31" t="s">
        <v>36</v>
      </c>
      <c r="W184" s="57">
        <v>7.1879</v>
      </c>
      <c r="X184" s="38">
        <f t="shared" si="20"/>
        <v>1311.704392103396</v>
      </c>
    </row>
    <row r="185" spans="1:24">
      <c r="A185" s="34" t="str">
        <f t="shared" si="14"/>
        <v>2025-1</v>
      </c>
      <c r="B185" s="31" t="s">
        <v>1028</v>
      </c>
      <c r="C185" s="32">
        <v>45663</v>
      </c>
      <c r="D185" s="32">
        <v>45638</v>
      </c>
      <c r="E185" s="31" t="s">
        <v>252</v>
      </c>
      <c r="F185" s="31" t="s">
        <v>253</v>
      </c>
      <c r="H185" s="31" t="s">
        <v>1025</v>
      </c>
      <c r="I185" s="31" t="s">
        <v>1026</v>
      </c>
      <c r="J185" s="31" t="s">
        <v>1027</v>
      </c>
      <c r="K185" s="34" t="str">
        <f t="shared" si="15"/>
        <v>ANYD</v>
      </c>
      <c r="L185" s="31" t="s">
        <v>10</v>
      </c>
      <c r="M185" s="52">
        <v>16200</v>
      </c>
      <c r="N185" s="31" t="s">
        <v>1472</v>
      </c>
      <c r="O185" s="31" t="s">
        <v>11</v>
      </c>
      <c r="P185" s="53">
        <v>0.873</v>
      </c>
      <c r="Q185" s="35">
        <f t="shared" si="16"/>
        <v>14142.6</v>
      </c>
      <c r="R185" s="36">
        <f t="shared" si="17"/>
        <v>7.3003400000000003</v>
      </c>
      <c r="S185" s="36">
        <f t="shared" si="18"/>
        <v>0.1196</v>
      </c>
      <c r="T185" s="37">
        <f t="shared" si="19"/>
        <v>1937.52</v>
      </c>
      <c r="U185" s="36" t="s">
        <v>349</v>
      </c>
      <c r="V185" s="31" t="s">
        <v>36</v>
      </c>
      <c r="W185" s="57">
        <v>7.1879</v>
      </c>
      <c r="X185" s="38">
        <f t="shared" si="20"/>
        <v>1967.5565881550938</v>
      </c>
    </row>
    <row r="186" spans="1:24">
      <c r="A186" s="34" t="str">
        <f t="shared" si="14"/>
        <v>2025-1</v>
      </c>
      <c r="B186" s="31" t="s">
        <v>755</v>
      </c>
      <c r="C186" s="32">
        <v>45666</v>
      </c>
      <c r="D186" s="32">
        <v>45651</v>
      </c>
      <c r="E186" s="31" t="s">
        <v>746</v>
      </c>
      <c r="F186" s="31" t="s">
        <v>747</v>
      </c>
      <c r="H186" s="31" t="s">
        <v>756</v>
      </c>
      <c r="I186" s="31" t="s">
        <v>753</v>
      </c>
      <c r="J186" s="31" t="s">
        <v>754</v>
      </c>
      <c r="K186" s="34" t="str">
        <f t="shared" si="15"/>
        <v>SSM-</v>
      </c>
      <c r="L186" s="31" t="s">
        <v>10</v>
      </c>
      <c r="M186" s="52">
        <v>1500</v>
      </c>
      <c r="N186" s="31" t="s">
        <v>1472</v>
      </c>
      <c r="O186" s="31" t="s">
        <v>11</v>
      </c>
      <c r="P186" s="53">
        <v>0.94689999999999996</v>
      </c>
      <c r="Q186" s="35">
        <f t="shared" si="16"/>
        <v>1420.35</v>
      </c>
      <c r="R186" s="36">
        <f t="shared" si="17"/>
        <v>7.3003400000000003</v>
      </c>
      <c r="S186" s="36">
        <f t="shared" si="18"/>
        <v>0.12970000000000001</v>
      </c>
      <c r="T186" s="37">
        <f t="shared" si="19"/>
        <v>194.55</v>
      </c>
      <c r="U186" s="36" t="s">
        <v>349</v>
      </c>
      <c r="V186" s="31" t="s">
        <v>33</v>
      </c>
      <c r="W186" s="57">
        <v>7.1879</v>
      </c>
      <c r="X186" s="38">
        <f t="shared" si="20"/>
        <v>197.60291601163064</v>
      </c>
    </row>
    <row r="187" spans="1:24">
      <c r="A187" s="34" t="str">
        <f t="shared" si="14"/>
        <v>2025-1</v>
      </c>
      <c r="B187" s="31" t="s">
        <v>1042</v>
      </c>
      <c r="C187" s="32">
        <v>45663</v>
      </c>
      <c r="D187" s="32">
        <v>45617</v>
      </c>
      <c r="E187" s="31" t="s">
        <v>372</v>
      </c>
      <c r="F187" s="31" t="s">
        <v>373</v>
      </c>
      <c r="H187" s="31" t="s">
        <v>1036</v>
      </c>
      <c r="I187" s="31" t="s">
        <v>1040</v>
      </c>
      <c r="J187" s="31" t="s">
        <v>1041</v>
      </c>
      <c r="K187" s="34" t="str">
        <f t="shared" si="15"/>
        <v>FG--</v>
      </c>
      <c r="L187" s="31" t="s">
        <v>98</v>
      </c>
      <c r="M187" s="52">
        <v>5250</v>
      </c>
      <c r="N187" s="31" t="s">
        <v>1472</v>
      </c>
      <c r="O187" s="31" t="s">
        <v>11</v>
      </c>
      <c r="P187" s="53">
        <v>0.96460000000000001</v>
      </c>
      <c r="Q187" s="35">
        <f t="shared" si="16"/>
        <v>5064.1499999999996</v>
      </c>
      <c r="R187" s="36">
        <f t="shared" si="17"/>
        <v>7.3003400000000003</v>
      </c>
      <c r="S187" s="36">
        <f t="shared" si="18"/>
        <v>0.1321</v>
      </c>
      <c r="T187" s="37">
        <f t="shared" si="19"/>
        <v>693.53</v>
      </c>
      <c r="U187" s="36" t="s">
        <v>349</v>
      </c>
      <c r="V187" s="31" t="s">
        <v>64</v>
      </c>
      <c r="W187" s="57">
        <v>7.1879</v>
      </c>
      <c r="X187" s="38">
        <f t="shared" si="20"/>
        <v>704.53818222290238</v>
      </c>
    </row>
    <row r="188" spans="1:24">
      <c r="A188" s="34" t="str">
        <f t="shared" si="14"/>
        <v>2025-1</v>
      </c>
      <c r="B188" s="31" t="s">
        <v>1039</v>
      </c>
      <c r="C188" s="32">
        <v>45663</v>
      </c>
      <c r="D188" s="32">
        <v>45639</v>
      </c>
      <c r="E188" s="31" t="s">
        <v>372</v>
      </c>
      <c r="F188" s="31" t="s">
        <v>373</v>
      </c>
      <c r="H188" s="31" t="s">
        <v>1036</v>
      </c>
      <c r="I188" s="31" t="s">
        <v>1037</v>
      </c>
      <c r="J188" s="31" t="s">
        <v>1038</v>
      </c>
      <c r="K188" s="34" t="str">
        <f t="shared" si="15"/>
        <v>FG--</v>
      </c>
      <c r="L188" s="31" t="s">
        <v>98</v>
      </c>
      <c r="M188" s="52">
        <v>3050</v>
      </c>
      <c r="N188" s="31" t="s">
        <v>1472</v>
      </c>
      <c r="O188" s="31" t="s">
        <v>11</v>
      </c>
      <c r="P188" s="53">
        <v>0.97450000000000003</v>
      </c>
      <c r="Q188" s="35">
        <f t="shared" si="16"/>
        <v>2972.23</v>
      </c>
      <c r="R188" s="36">
        <f t="shared" si="17"/>
        <v>7.3003400000000003</v>
      </c>
      <c r="S188" s="36">
        <f t="shared" si="18"/>
        <v>0.13350000000000001</v>
      </c>
      <c r="T188" s="37">
        <f t="shared" si="19"/>
        <v>407.18</v>
      </c>
      <c r="U188" s="36" t="s">
        <v>349</v>
      </c>
      <c r="V188" s="31" t="s">
        <v>64</v>
      </c>
      <c r="W188" s="57">
        <v>7.1879</v>
      </c>
      <c r="X188" s="38">
        <f t="shared" si="20"/>
        <v>413.50394412832679</v>
      </c>
    </row>
    <row r="189" spans="1:24">
      <c r="A189" s="34" t="str">
        <f t="shared" si="14"/>
        <v>2025-1</v>
      </c>
      <c r="B189" s="31" t="s">
        <v>1045</v>
      </c>
      <c r="C189" s="32">
        <v>45663</v>
      </c>
      <c r="D189" s="32">
        <v>45609</v>
      </c>
      <c r="E189" s="31" t="s">
        <v>372</v>
      </c>
      <c r="F189" s="31" t="s">
        <v>373</v>
      </c>
      <c r="H189" s="31" t="s">
        <v>1036</v>
      </c>
      <c r="I189" s="31" t="s">
        <v>1043</v>
      </c>
      <c r="J189" s="31" t="s">
        <v>1044</v>
      </c>
      <c r="K189" s="34" t="str">
        <f t="shared" si="15"/>
        <v>FG--</v>
      </c>
      <c r="L189" s="31" t="s">
        <v>98</v>
      </c>
      <c r="M189" s="52">
        <v>530</v>
      </c>
      <c r="N189" s="31" t="s">
        <v>1472</v>
      </c>
      <c r="O189" s="31" t="s">
        <v>11</v>
      </c>
      <c r="P189" s="53">
        <v>0.99439999999999995</v>
      </c>
      <c r="Q189" s="35">
        <f t="shared" si="16"/>
        <v>527.03</v>
      </c>
      <c r="R189" s="36">
        <f t="shared" si="17"/>
        <v>7.3003400000000003</v>
      </c>
      <c r="S189" s="36">
        <f t="shared" si="18"/>
        <v>0.13619999999999999</v>
      </c>
      <c r="T189" s="37">
        <f t="shared" si="19"/>
        <v>72.19</v>
      </c>
      <c r="U189" s="36" t="s">
        <v>349</v>
      </c>
      <c r="V189" s="31" t="s">
        <v>64</v>
      </c>
      <c r="W189" s="57">
        <v>7.1879</v>
      </c>
      <c r="X189" s="38">
        <f t="shared" si="20"/>
        <v>73.322110769487608</v>
      </c>
    </row>
    <row r="190" spans="1:24">
      <c r="A190" s="34" t="str">
        <f t="shared" si="14"/>
        <v>2025-1</v>
      </c>
      <c r="B190" s="31" t="s">
        <v>1379</v>
      </c>
      <c r="C190" s="32">
        <v>45659</v>
      </c>
      <c r="D190" s="32">
        <v>45629</v>
      </c>
      <c r="E190" s="31" t="s">
        <v>128</v>
      </c>
      <c r="F190" s="31" t="s">
        <v>129</v>
      </c>
      <c r="H190" s="31" t="s">
        <v>1377</v>
      </c>
      <c r="I190" s="31" t="s">
        <v>443</v>
      </c>
      <c r="J190" s="31" t="s">
        <v>444</v>
      </c>
      <c r="K190" s="34" t="str">
        <f t="shared" si="15"/>
        <v>FG--</v>
      </c>
      <c r="L190" s="31" t="s">
        <v>10</v>
      </c>
      <c r="M190" s="52">
        <v>11000</v>
      </c>
      <c r="N190" s="31" t="s">
        <v>1472</v>
      </c>
      <c r="O190" s="31" t="s">
        <v>11</v>
      </c>
      <c r="P190" s="53">
        <v>1.0021</v>
      </c>
      <c r="Q190" s="35">
        <f t="shared" si="16"/>
        <v>11023.1</v>
      </c>
      <c r="R190" s="36">
        <f t="shared" si="17"/>
        <v>7.3003400000000003</v>
      </c>
      <c r="S190" s="36">
        <f t="shared" si="18"/>
        <v>0.13730000000000001</v>
      </c>
      <c r="T190" s="37">
        <f t="shared" si="19"/>
        <v>1510.3</v>
      </c>
      <c r="U190" s="36" t="s">
        <v>349</v>
      </c>
      <c r="V190" s="31" t="s">
        <v>64</v>
      </c>
      <c r="W190" s="57">
        <v>7.1879</v>
      </c>
      <c r="X190" s="38">
        <f t="shared" si="20"/>
        <v>1533.5633495179397</v>
      </c>
    </row>
    <row r="191" spans="1:24">
      <c r="A191" s="34" t="str">
        <f t="shared" si="14"/>
        <v>2025-1</v>
      </c>
      <c r="B191" s="31" t="s">
        <v>445</v>
      </c>
      <c r="C191" s="32">
        <v>45670</v>
      </c>
      <c r="D191" s="32">
        <v>45646</v>
      </c>
      <c r="E191" s="31" t="s">
        <v>128</v>
      </c>
      <c r="F191" s="31" t="s">
        <v>129</v>
      </c>
      <c r="H191" s="31" t="s">
        <v>437</v>
      </c>
      <c r="I191" s="31" t="s">
        <v>443</v>
      </c>
      <c r="J191" s="31" t="s">
        <v>444</v>
      </c>
      <c r="K191" s="34" t="str">
        <f t="shared" si="15"/>
        <v>FG--</v>
      </c>
      <c r="L191" s="31" t="s">
        <v>10</v>
      </c>
      <c r="M191" s="52">
        <v>7100</v>
      </c>
      <c r="N191" s="31" t="s">
        <v>1472</v>
      </c>
      <c r="O191" s="31" t="s">
        <v>11</v>
      </c>
      <c r="P191" s="53">
        <v>1.0021</v>
      </c>
      <c r="Q191" s="35">
        <f t="shared" si="16"/>
        <v>7114.91</v>
      </c>
      <c r="R191" s="36">
        <f t="shared" si="17"/>
        <v>7.3003400000000003</v>
      </c>
      <c r="S191" s="36">
        <f t="shared" si="18"/>
        <v>0.13730000000000001</v>
      </c>
      <c r="T191" s="37">
        <f t="shared" si="19"/>
        <v>974.83</v>
      </c>
      <c r="U191" s="36" t="s">
        <v>349</v>
      </c>
      <c r="V191" s="31" t="s">
        <v>64</v>
      </c>
      <c r="W191" s="57">
        <v>7.1879</v>
      </c>
      <c r="X191" s="38">
        <f t="shared" si="20"/>
        <v>989.84543468885204</v>
      </c>
    </row>
    <row r="192" spans="1:24">
      <c r="A192" s="34" t="str">
        <f t="shared" si="14"/>
        <v>2025-1</v>
      </c>
      <c r="B192" s="31" t="s">
        <v>308</v>
      </c>
      <c r="C192" s="32">
        <v>45672</v>
      </c>
      <c r="D192" s="32">
        <v>45670</v>
      </c>
      <c r="E192" s="31" t="s">
        <v>295</v>
      </c>
      <c r="F192" s="31" t="s">
        <v>296</v>
      </c>
      <c r="H192" s="31" t="s">
        <v>305</v>
      </c>
      <c r="I192" s="31" t="s">
        <v>306</v>
      </c>
      <c r="J192" s="31" t="s">
        <v>307</v>
      </c>
      <c r="K192" s="34" t="str">
        <f t="shared" si="15"/>
        <v>LHDL</v>
      </c>
      <c r="L192" s="31" t="s">
        <v>10</v>
      </c>
      <c r="M192" s="52">
        <v>52</v>
      </c>
      <c r="N192" s="31" t="s">
        <v>1472</v>
      </c>
      <c r="O192" s="31" t="s">
        <v>11</v>
      </c>
      <c r="P192" s="53">
        <v>1.0327</v>
      </c>
      <c r="Q192" s="35">
        <f t="shared" si="16"/>
        <v>53.7</v>
      </c>
      <c r="R192" s="36">
        <f t="shared" si="17"/>
        <v>7.3003400000000003</v>
      </c>
      <c r="S192" s="36">
        <f t="shared" si="18"/>
        <v>0.14149999999999999</v>
      </c>
      <c r="T192" s="37">
        <f t="shared" si="19"/>
        <v>7.36</v>
      </c>
      <c r="U192" s="36" t="s">
        <v>349</v>
      </c>
      <c r="V192" s="31" t="s">
        <v>125</v>
      </c>
      <c r="W192" s="57">
        <v>7.1879</v>
      </c>
      <c r="X192" s="38">
        <f t="shared" si="20"/>
        <v>7.470944225712655</v>
      </c>
    </row>
    <row r="193" spans="1:24">
      <c r="A193" s="34" t="str">
        <f t="shared" si="14"/>
        <v>2025-1</v>
      </c>
      <c r="B193" s="31" t="s">
        <v>740</v>
      </c>
      <c r="C193" s="32">
        <v>45667</v>
      </c>
      <c r="D193" s="32">
        <v>45650</v>
      </c>
      <c r="E193" s="31" t="s">
        <v>709</v>
      </c>
      <c r="F193" s="31" t="s">
        <v>710</v>
      </c>
      <c r="H193" s="31" t="s">
        <v>712</v>
      </c>
      <c r="I193" s="31" t="s">
        <v>738</v>
      </c>
      <c r="J193" s="31" t="s">
        <v>739</v>
      </c>
      <c r="K193" s="34" t="str">
        <f t="shared" si="15"/>
        <v>KNOB</v>
      </c>
      <c r="L193" s="31" t="s">
        <v>10</v>
      </c>
      <c r="M193" s="52">
        <v>510</v>
      </c>
      <c r="N193" s="31" t="s">
        <v>1472</v>
      </c>
      <c r="O193" s="31" t="s">
        <v>11</v>
      </c>
      <c r="P193" s="53">
        <v>1.0463</v>
      </c>
      <c r="Q193" s="35">
        <f t="shared" si="16"/>
        <v>533.61</v>
      </c>
      <c r="R193" s="36">
        <f t="shared" si="17"/>
        <v>7.3003400000000003</v>
      </c>
      <c r="S193" s="36">
        <f t="shared" si="18"/>
        <v>0.14330000000000001</v>
      </c>
      <c r="T193" s="37">
        <f t="shared" si="19"/>
        <v>73.08</v>
      </c>
      <c r="U193" s="36" t="s">
        <v>349</v>
      </c>
      <c r="V193" s="31" t="s">
        <v>32</v>
      </c>
      <c r="W193" s="57">
        <v>7.1879</v>
      </c>
      <c r="X193" s="38">
        <f t="shared" si="20"/>
        <v>74.237677207529316</v>
      </c>
    </row>
    <row r="194" spans="1:24">
      <c r="A194" s="34" t="str">
        <f t="shared" ref="A194:A257" si="21">+TEXT(C194,"YYYY")&amp;"-"&amp;TEXT(C194,"M")</f>
        <v>2025-1</v>
      </c>
      <c r="B194" s="31" t="s">
        <v>752</v>
      </c>
      <c r="C194" s="32">
        <v>45666</v>
      </c>
      <c r="D194" s="32">
        <v>45664</v>
      </c>
      <c r="E194" s="31" t="s">
        <v>746</v>
      </c>
      <c r="F194" s="31" t="s">
        <v>747</v>
      </c>
      <c r="H194" s="31" t="s">
        <v>749</v>
      </c>
      <c r="I194" s="31" t="s">
        <v>750</v>
      </c>
      <c r="J194" s="31" t="s">
        <v>751</v>
      </c>
      <c r="K194" s="34" t="str">
        <f t="shared" ref="K194:K257" si="22">+LEFT(V194,4)</f>
        <v>SSM-</v>
      </c>
      <c r="L194" s="31" t="s">
        <v>10</v>
      </c>
      <c r="M194" s="52">
        <v>2500</v>
      </c>
      <c r="N194" s="31" t="s">
        <v>1472</v>
      </c>
      <c r="O194" s="31" t="s">
        <v>11</v>
      </c>
      <c r="P194" s="53">
        <v>1.0530999999999999</v>
      </c>
      <c r="Q194" s="35">
        <f t="shared" ref="Q194:Q257" si="23">ROUND(P194*M194,2)</f>
        <v>2632.75</v>
      </c>
      <c r="R194" s="36">
        <f t="shared" ref="R194:R257" si="24">IF(O194="HKD",7.8,IF(O194="CNY",7.30034,1))</f>
        <v>7.3003400000000003</v>
      </c>
      <c r="S194" s="36">
        <f t="shared" ref="S194:S257" si="25">+ROUND(P194/R194,4)</f>
        <v>0.14430000000000001</v>
      </c>
      <c r="T194" s="37">
        <f t="shared" ref="T194:T257" si="26">ROUND(S194*M194,2)</f>
        <v>360.75</v>
      </c>
      <c r="U194" s="36" t="s">
        <v>349</v>
      </c>
      <c r="V194" s="31" t="s">
        <v>33</v>
      </c>
      <c r="W194" s="57">
        <v>7.1879</v>
      </c>
      <c r="X194" s="38">
        <f t="shared" ref="X194:X257" si="27">IF(O194="CNY",P194/W194*M194,1)</f>
        <v>366.27526815898938</v>
      </c>
    </row>
    <row r="195" spans="1:24">
      <c r="A195" s="34" t="str">
        <f t="shared" si="21"/>
        <v>2025-1</v>
      </c>
      <c r="B195" s="31" t="s">
        <v>304</v>
      </c>
      <c r="C195" s="32">
        <v>45672</v>
      </c>
      <c r="D195" s="32">
        <v>45670</v>
      </c>
      <c r="E195" s="31" t="s">
        <v>295</v>
      </c>
      <c r="F195" s="31" t="s">
        <v>296</v>
      </c>
      <c r="H195" s="31" t="s">
        <v>305</v>
      </c>
      <c r="I195" s="31" t="s">
        <v>302</v>
      </c>
      <c r="J195" s="31" t="s">
        <v>303</v>
      </c>
      <c r="K195" s="34" t="str">
        <f t="shared" si="22"/>
        <v>LHDL</v>
      </c>
      <c r="L195" s="31" t="s">
        <v>10</v>
      </c>
      <c r="M195" s="52">
        <v>38</v>
      </c>
      <c r="N195" s="31" t="s">
        <v>1472</v>
      </c>
      <c r="O195" s="31" t="s">
        <v>11</v>
      </c>
      <c r="P195" s="53">
        <v>1.073</v>
      </c>
      <c r="Q195" s="35">
        <f t="shared" si="23"/>
        <v>40.770000000000003</v>
      </c>
      <c r="R195" s="36">
        <f t="shared" si="24"/>
        <v>7.3003400000000003</v>
      </c>
      <c r="S195" s="36">
        <f t="shared" si="25"/>
        <v>0.14699999999999999</v>
      </c>
      <c r="T195" s="37">
        <f t="shared" si="26"/>
        <v>5.59</v>
      </c>
      <c r="U195" s="36" t="s">
        <v>349</v>
      </c>
      <c r="V195" s="31" t="s">
        <v>125</v>
      </c>
      <c r="W195" s="57">
        <v>7.1879</v>
      </c>
      <c r="X195" s="38">
        <f t="shared" si="27"/>
        <v>5.6725886559356695</v>
      </c>
    </row>
    <row r="196" spans="1:24">
      <c r="A196" s="34" t="str">
        <f t="shared" si="21"/>
        <v>2025-1</v>
      </c>
      <c r="B196" s="31" t="s">
        <v>301</v>
      </c>
      <c r="C196" s="32">
        <v>45672</v>
      </c>
      <c r="D196" s="32">
        <v>45670</v>
      </c>
      <c r="E196" s="31" t="s">
        <v>295</v>
      </c>
      <c r="F196" s="31" t="s">
        <v>296</v>
      </c>
      <c r="H196" s="31" t="s">
        <v>298</v>
      </c>
      <c r="I196" s="31" t="s">
        <v>299</v>
      </c>
      <c r="J196" s="31" t="s">
        <v>300</v>
      </c>
      <c r="K196" s="34" t="str">
        <f t="shared" si="22"/>
        <v>LHDL</v>
      </c>
      <c r="L196" s="31" t="s">
        <v>10</v>
      </c>
      <c r="M196" s="52">
        <v>75</v>
      </c>
      <c r="N196" s="31" t="s">
        <v>1472</v>
      </c>
      <c r="O196" s="31" t="s">
        <v>11</v>
      </c>
      <c r="P196" s="53">
        <v>1.073</v>
      </c>
      <c r="Q196" s="35">
        <f t="shared" si="23"/>
        <v>80.48</v>
      </c>
      <c r="R196" s="36">
        <f t="shared" si="24"/>
        <v>7.3003400000000003</v>
      </c>
      <c r="S196" s="36">
        <f t="shared" si="25"/>
        <v>0.14699999999999999</v>
      </c>
      <c r="T196" s="37">
        <f t="shared" si="26"/>
        <v>11.03</v>
      </c>
      <c r="U196" s="36" t="s">
        <v>349</v>
      </c>
      <c r="V196" s="31" t="s">
        <v>125</v>
      </c>
      <c r="W196" s="57">
        <v>7.1879</v>
      </c>
      <c r="X196" s="38">
        <f t="shared" si="27"/>
        <v>11.195898663030928</v>
      </c>
    </row>
    <row r="197" spans="1:24">
      <c r="A197" s="34" t="str">
        <f t="shared" si="21"/>
        <v>2025-1</v>
      </c>
      <c r="B197" s="31" t="s">
        <v>297</v>
      </c>
      <c r="C197" s="32">
        <v>45672</v>
      </c>
      <c r="D197" s="32">
        <v>45670</v>
      </c>
      <c r="E197" s="31" t="s">
        <v>295</v>
      </c>
      <c r="F197" s="31" t="s">
        <v>296</v>
      </c>
      <c r="H197" s="31" t="s">
        <v>298</v>
      </c>
      <c r="I197" s="31" t="s">
        <v>293</v>
      </c>
      <c r="J197" s="31" t="s">
        <v>294</v>
      </c>
      <c r="K197" s="34" t="str">
        <f t="shared" si="22"/>
        <v>LHDL</v>
      </c>
      <c r="L197" s="31" t="s">
        <v>10</v>
      </c>
      <c r="M197" s="52">
        <v>58</v>
      </c>
      <c r="N197" s="31" t="s">
        <v>1472</v>
      </c>
      <c r="O197" s="31" t="s">
        <v>11</v>
      </c>
      <c r="P197" s="53">
        <v>1.073</v>
      </c>
      <c r="Q197" s="35">
        <f t="shared" si="23"/>
        <v>62.23</v>
      </c>
      <c r="R197" s="36">
        <f t="shared" si="24"/>
        <v>7.3003400000000003</v>
      </c>
      <c r="S197" s="36">
        <f t="shared" si="25"/>
        <v>0.14699999999999999</v>
      </c>
      <c r="T197" s="37">
        <f t="shared" si="26"/>
        <v>8.5299999999999994</v>
      </c>
      <c r="U197" s="36" t="s">
        <v>349</v>
      </c>
      <c r="V197" s="31" t="s">
        <v>125</v>
      </c>
      <c r="W197" s="57">
        <v>7.1879</v>
      </c>
      <c r="X197" s="38">
        <f t="shared" si="27"/>
        <v>8.6581616327439175</v>
      </c>
    </row>
    <row r="198" spans="1:24">
      <c r="A198" s="34" t="str">
        <f t="shared" si="21"/>
        <v>2025-1</v>
      </c>
      <c r="B198" s="31" t="s">
        <v>1121</v>
      </c>
      <c r="C198" s="32">
        <v>45663</v>
      </c>
      <c r="D198" s="32">
        <v>45643</v>
      </c>
      <c r="E198" s="31" t="s">
        <v>169</v>
      </c>
      <c r="F198" s="31" t="s">
        <v>170</v>
      </c>
      <c r="H198" s="31" t="s">
        <v>1122</v>
      </c>
      <c r="I198" s="31" t="s">
        <v>1120</v>
      </c>
      <c r="J198" s="31" t="s">
        <v>643</v>
      </c>
      <c r="K198" s="34" t="str">
        <f t="shared" si="22"/>
        <v>U&amp;C-</v>
      </c>
      <c r="L198" s="31" t="s">
        <v>10</v>
      </c>
      <c r="M198" s="52">
        <v>2100</v>
      </c>
      <c r="N198" s="31" t="s">
        <v>1472</v>
      </c>
      <c r="O198" s="31" t="s">
        <v>11</v>
      </c>
      <c r="P198" s="53">
        <v>1.0900000000000001</v>
      </c>
      <c r="Q198" s="35">
        <f t="shared" si="23"/>
        <v>2289</v>
      </c>
      <c r="R198" s="36">
        <f t="shared" si="24"/>
        <v>7.3003400000000003</v>
      </c>
      <c r="S198" s="36">
        <f t="shared" si="25"/>
        <v>0.14929999999999999</v>
      </c>
      <c r="T198" s="37">
        <f t="shared" si="26"/>
        <v>313.52999999999997</v>
      </c>
      <c r="U198" s="36" t="s">
        <v>349</v>
      </c>
      <c r="V198" s="31" t="s">
        <v>177</v>
      </c>
      <c r="W198" s="57">
        <v>7.1879</v>
      </c>
      <c r="X198" s="38">
        <f t="shared" si="27"/>
        <v>318.4518426800596</v>
      </c>
    </row>
    <row r="199" spans="1:24">
      <c r="A199" s="34" t="str">
        <f t="shared" si="21"/>
        <v>2025-1</v>
      </c>
      <c r="B199" s="31" t="s">
        <v>748</v>
      </c>
      <c r="C199" s="32">
        <v>45666</v>
      </c>
      <c r="D199" s="32">
        <v>45664</v>
      </c>
      <c r="E199" s="31" t="s">
        <v>746</v>
      </c>
      <c r="F199" s="31" t="s">
        <v>747</v>
      </c>
      <c r="H199" s="31" t="s">
        <v>749</v>
      </c>
      <c r="I199" s="31" t="s">
        <v>744</v>
      </c>
      <c r="J199" s="31" t="s">
        <v>745</v>
      </c>
      <c r="K199" s="34" t="str">
        <f t="shared" si="22"/>
        <v>SSM-</v>
      </c>
      <c r="L199" s="31" t="s">
        <v>10</v>
      </c>
      <c r="M199" s="52">
        <v>600</v>
      </c>
      <c r="N199" s="31" t="s">
        <v>1472</v>
      </c>
      <c r="O199" s="31" t="s">
        <v>11</v>
      </c>
      <c r="P199" s="53">
        <v>1.0972999999999999</v>
      </c>
      <c r="Q199" s="35">
        <f t="shared" si="23"/>
        <v>658.38</v>
      </c>
      <c r="R199" s="36">
        <f t="shared" si="24"/>
        <v>7.3003400000000003</v>
      </c>
      <c r="S199" s="36">
        <f t="shared" si="25"/>
        <v>0.15029999999999999</v>
      </c>
      <c r="T199" s="37">
        <f t="shared" si="26"/>
        <v>90.18</v>
      </c>
      <c r="U199" s="36" t="s">
        <v>349</v>
      </c>
      <c r="V199" s="31" t="s">
        <v>33</v>
      </c>
      <c r="W199" s="57">
        <v>7.1879</v>
      </c>
      <c r="X199" s="38">
        <f t="shared" si="27"/>
        <v>91.595598158015562</v>
      </c>
    </row>
    <row r="200" spans="1:24">
      <c r="A200" s="34" t="str">
        <f t="shared" si="21"/>
        <v>2025-1</v>
      </c>
      <c r="B200" s="31" t="s">
        <v>1035</v>
      </c>
      <c r="C200" s="32">
        <v>45663</v>
      </c>
      <c r="D200" s="32">
        <v>45636</v>
      </c>
      <c r="E200" s="31" t="s">
        <v>372</v>
      </c>
      <c r="F200" s="31" t="s">
        <v>373</v>
      </c>
      <c r="H200" s="31" t="s">
        <v>1036</v>
      </c>
      <c r="I200" s="31" t="s">
        <v>1033</v>
      </c>
      <c r="J200" s="31" t="s">
        <v>1034</v>
      </c>
      <c r="K200" s="34" t="str">
        <f t="shared" si="22"/>
        <v>HDL-</v>
      </c>
      <c r="L200" s="31" t="s">
        <v>98</v>
      </c>
      <c r="M200" s="52">
        <v>1000</v>
      </c>
      <c r="N200" s="31" t="s">
        <v>1472</v>
      </c>
      <c r="O200" s="31" t="s">
        <v>11</v>
      </c>
      <c r="P200" s="53">
        <v>1.1168</v>
      </c>
      <c r="Q200" s="35">
        <f t="shared" si="23"/>
        <v>1116.8</v>
      </c>
      <c r="R200" s="36">
        <f t="shared" si="24"/>
        <v>7.3003400000000003</v>
      </c>
      <c r="S200" s="36">
        <f t="shared" si="25"/>
        <v>0.153</v>
      </c>
      <c r="T200" s="37">
        <f t="shared" si="26"/>
        <v>153</v>
      </c>
      <c r="U200" s="36" t="s">
        <v>349</v>
      </c>
      <c r="V200" s="31" t="s">
        <v>228</v>
      </c>
      <c r="W200" s="57">
        <v>7.1879</v>
      </c>
      <c r="X200" s="38">
        <f t="shared" si="27"/>
        <v>155.37222276325491</v>
      </c>
    </row>
    <row r="201" spans="1:24">
      <c r="A201" s="34" t="str">
        <f t="shared" si="21"/>
        <v>2025-1</v>
      </c>
      <c r="B201" s="31" t="s">
        <v>1072</v>
      </c>
      <c r="C201" s="32">
        <v>45663</v>
      </c>
      <c r="D201" s="32">
        <v>45618</v>
      </c>
      <c r="E201" s="31" t="s">
        <v>372</v>
      </c>
      <c r="F201" s="31" t="s">
        <v>373</v>
      </c>
      <c r="H201" s="31" t="s">
        <v>1054</v>
      </c>
      <c r="I201" s="31" t="s">
        <v>1070</v>
      </c>
      <c r="J201" s="31" t="s">
        <v>1071</v>
      </c>
      <c r="K201" s="34" t="str">
        <f t="shared" si="22"/>
        <v>HDL-</v>
      </c>
      <c r="L201" s="31" t="s">
        <v>98</v>
      </c>
      <c r="M201" s="52">
        <v>610</v>
      </c>
      <c r="N201" s="31" t="s">
        <v>1472</v>
      </c>
      <c r="O201" s="31" t="s">
        <v>11</v>
      </c>
      <c r="P201" s="53">
        <v>1.1801999999999999</v>
      </c>
      <c r="Q201" s="35">
        <f t="shared" si="23"/>
        <v>719.92</v>
      </c>
      <c r="R201" s="36">
        <f t="shared" si="24"/>
        <v>7.3003400000000003</v>
      </c>
      <c r="S201" s="36">
        <f t="shared" si="25"/>
        <v>0.16170000000000001</v>
      </c>
      <c r="T201" s="37">
        <f t="shared" si="26"/>
        <v>98.64</v>
      </c>
      <c r="U201" s="36" t="s">
        <v>349</v>
      </c>
      <c r="V201" s="31" t="s">
        <v>228</v>
      </c>
      <c r="W201" s="57">
        <v>7.1879</v>
      </c>
      <c r="X201" s="38">
        <f t="shared" si="27"/>
        <v>100.15748688768625</v>
      </c>
    </row>
    <row r="202" spans="1:24">
      <c r="A202" s="34" t="str">
        <f t="shared" si="21"/>
        <v>2025-1</v>
      </c>
      <c r="B202" s="31" t="s">
        <v>1069</v>
      </c>
      <c r="C202" s="32">
        <v>45663</v>
      </c>
      <c r="D202" s="32">
        <v>45618</v>
      </c>
      <c r="E202" s="31" t="s">
        <v>372</v>
      </c>
      <c r="F202" s="31" t="s">
        <v>373</v>
      </c>
      <c r="H202" s="31" t="s">
        <v>1054</v>
      </c>
      <c r="I202" s="31" t="s">
        <v>1067</v>
      </c>
      <c r="J202" s="31" t="s">
        <v>1068</v>
      </c>
      <c r="K202" s="34" t="str">
        <f t="shared" si="22"/>
        <v>HDL-</v>
      </c>
      <c r="L202" s="31" t="s">
        <v>98</v>
      </c>
      <c r="M202" s="52">
        <v>620</v>
      </c>
      <c r="N202" s="31" t="s">
        <v>1472</v>
      </c>
      <c r="O202" s="31" t="s">
        <v>11</v>
      </c>
      <c r="P202" s="53">
        <v>1.1801999999999999</v>
      </c>
      <c r="Q202" s="35">
        <f t="shared" si="23"/>
        <v>731.72</v>
      </c>
      <c r="R202" s="36">
        <f t="shared" si="24"/>
        <v>7.3003400000000003</v>
      </c>
      <c r="S202" s="36">
        <f t="shared" si="25"/>
        <v>0.16170000000000001</v>
      </c>
      <c r="T202" s="37">
        <f t="shared" si="26"/>
        <v>100.25</v>
      </c>
      <c r="U202" s="36" t="s">
        <v>349</v>
      </c>
      <c r="V202" s="31" t="s">
        <v>228</v>
      </c>
      <c r="W202" s="57">
        <v>7.1879</v>
      </c>
      <c r="X202" s="38">
        <f t="shared" si="27"/>
        <v>101.79941290223847</v>
      </c>
    </row>
    <row r="203" spans="1:24">
      <c r="A203" s="34" t="str">
        <f t="shared" si="21"/>
        <v>2025-1</v>
      </c>
      <c r="B203" s="31" t="s">
        <v>1066</v>
      </c>
      <c r="C203" s="32">
        <v>45663</v>
      </c>
      <c r="D203" s="32">
        <v>45618</v>
      </c>
      <c r="E203" s="31" t="s">
        <v>372</v>
      </c>
      <c r="F203" s="31" t="s">
        <v>373</v>
      </c>
      <c r="H203" s="31" t="s">
        <v>1054</v>
      </c>
      <c r="I203" s="31" t="s">
        <v>1064</v>
      </c>
      <c r="J203" s="31" t="s">
        <v>1065</v>
      </c>
      <c r="K203" s="34" t="str">
        <f t="shared" si="22"/>
        <v>HDL-</v>
      </c>
      <c r="L203" s="31" t="s">
        <v>98</v>
      </c>
      <c r="M203" s="52">
        <v>620</v>
      </c>
      <c r="N203" s="31" t="s">
        <v>1472</v>
      </c>
      <c r="O203" s="31" t="s">
        <v>11</v>
      </c>
      <c r="P203" s="53">
        <v>1.1801999999999999</v>
      </c>
      <c r="Q203" s="35">
        <f t="shared" si="23"/>
        <v>731.72</v>
      </c>
      <c r="R203" s="36">
        <f t="shared" si="24"/>
        <v>7.3003400000000003</v>
      </c>
      <c r="S203" s="36">
        <f t="shared" si="25"/>
        <v>0.16170000000000001</v>
      </c>
      <c r="T203" s="37">
        <f t="shared" si="26"/>
        <v>100.25</v>
      </c>
      <c r="U203" s="36" t="s">
        <v>349</v>
      </c>
      <c r="V203" s="31" t="s">
        <v>228</v>
      </c>
      <c r="W203" s="57">
        <v>7.1879</v>
      </c>
      <c r="X203" s="38">
        <f t="shared" si="27"/>
        <v>101.79941290223847</v>
      </c>
    </row>
    <row r="204" spans="1:24">
      <c r="A204" s="34" t="str">
        <f t="shared" si="21"/>
        <v>2025-1</v>
      </c>
      <c r="B204" s="31" t="s">
        <v>1063</v>
      </c>
      <c r="C204" s="32">
        <v>45663</v>
      </c>
      <c r="D204" s="32">
        <v>45618</v>
      </c>
      <c r="E204" s="31" t="s">
        <v>372</v>
      </c>
      <c r="F204" s="31" t="s">
        <v>373</v>
      </c>
      <c r="H204" s="31" t="s">
        <v>1054</v>
      </c>
      <c r="I204" s="31" t="s">
        <v>1061</v>
      </c>
      <c r="J204" s="31" t="s">
        <v>1062</v>
      </c>
      <c r="K204" s="34" t="str">
        <f t="shared" si="22"/>
        <v>HDL-</v>
      </c>
      <c r="L204" s="31" t="s">
        <v>98</v>
      </c>
      <c r="M204" s="52">
        <v>630</v>
      </c>
      <c r="N204" s="31" t="s">
        <v>1472</v>
      </c>
      <c r="O204" s="31" t="s">
        <v>11</v>
      </c>
      <c r="P204" s="53">
        <v>1.1801999999999999</v>
      </c>
      <c r="Q204" s="35">
        <f t="shared" si="23"/>
        <v>743.53</v>
      </c>
      <c r="R204" s="36">
        <f t="shared" si="24"/>
        <v>7.3003400000000003</v>
      </c>
      <c r="S204" s="36">
        <f t="shared" si="25"/>
        <v>0.16170000000000001</v>
      </c>
      <c r="T204" s="37">
        <f t="shared" si="26"/>
        <v>101.87</v>
      </c>
      <c r="U204" s="36" t="s">
        <v>349</v>
      </c>
      <c r="V204" s="31" t="s">
        <v>228</v>
      </c>
      <c r="W204" s="57">
        <v>7.1879</v>
      </c>
      <c r="X204" s="38">
        <f t="shared" si="27"/>
        <v>103.44133891679071</v>
      </c>
    </row>
    <row r="205" spans="1:24">
      <c r="A205" s="34" t="str">
        <f t="shared" si="21"/>
        <v>2025-1</v>
      </c>
      <c r="B205" s="31" t="s">
        <v>223</v>
      </c>
      <c r="C205" s="32">
        <v>45674</v>
      </c>
      <c r="D205" s="32">
        <v>45653</v>
      </c>
      <c r="E205" s="31" t="s">
        <v>61</v>
      </c>
      <c r="F205" s="31" t="s">
        <v>61</v>
      </c>
      <c r="H205" s="31" t="s">
        <v>224</v>
      </c>
      <c r="I205" s="31" t="s">
        <v>221</v>
      </c>
      <c r="J205" s="31" t="s">
        <v>222</v>
      </c>
      <c r="K205" s="34" t="str">
        <f t="shared" si="22"/>
        <v>KNOB</v>
      </c>
      <c r="L205" s="31" t="s">
        <v>10</v>
      </c>
      <c r="M205" s="52">
        <v>1350</v>
      </c>
      <c r="N205" s="31" t="s">
        <v>1472</v>
      </c>
      <c r="O205" s="31" t="s">
        <v>11</v>
      </c>
      <c r="P205" s="53">
        <v>1.2455000000000001</v>
      </c>
      <c r="Q205" s="35">
        <f t="shared" si="23"/>
        <v>1681.43</v>
      </c>
      <c r="R205" s="36">
        <f t="shared" si="24"/>
        <v>7.3003400000000003</v>
      </c>
      <c r="S205" s="36">
        <f t="shared" si="25"/>
        <v>0.1706</v>
      </c>
      <c r="T205" s="37">
        <f t="shared" si="26"/>
        <v>230.31</v>
      </c>
      <c r="U205" s="36" t="s">
        <v>349</v>
      </c>
      <c r="V205" s="31" t="s">
        <v>32</v>
      </c>
      <c r="W205" s="57">
        <v>7.1879</v>
      </c>
      <c r="X205" s="38">
        <f t="shared" si="27"/>
        <v>233.92437290446446</v>
      </c>
    </row>
    <row r="206" spans="1:24">
      <c r="A206" s="34" t="str">
        <f t="shared" si="21"/>
        <v>2025-1</v>
      </c>
      <c r="B206" s="31" t="s">
        <v>1169</v>
      </c>
      <c r="C206" s="32">
        <v>45663</v>
      </c>
      <c r="D206" s="32">
        <v>45629</v>
      </c>
      <c r="E206" s="31" t="s">
        <v>28</v>
      </c>
      <c r="F206" s="31" t="s">
        <v>29</v>
      </c>
      <c r="H206" s="31" t="s">
        <v>1161</v>
      </c>
      <c r="I206" s="31" t="s">
        <v>1167</v>
      </c>
      <c r="J206" s="31" t="s">
        <v>1168</v>
      </c>
      <c r="K206" s="34" t="str">
        <f t="shared" si="22"/>
        <v>FG--</v>
      </c>
      <c r="L206" s="31" t="s">
        <v>10</v>
      </c>
      <c r="M206" s="52">
        <v>2000</v>
      </c>
      <c r="N206" s="31" t="s">
        <v>1472</v>
      </c>
      <c r="O206" s="31" t="s">
        <v>11</v>
      </c>
      <c r="P206" s="53">
        <v>1.2692000000000001</v>
      </c>
      <c r="Q206" s="35">
        <f t="shared" si="23"/>
        <v>2538.4</v>
      </c>
      <c r="R206" s="36">
        <f t="shared" si="24"/>
        <v>7.3003400000000003</v>
      </c>
      <c r="S206" s="36">
        <f t="shared" si="25"/>
        <v>0.1739</v>
      </c>
      <c r="T206" s="37">
        <f t="shared" si="26"/>
        <v>347.8</v>
      </c>
      <c r="U206" s="36" t="s">
        <v>349</v>
      </c>
      <c r="V206" s="31" t="s">
        <v>64</v>
      </c>
      <c r="W206" s="57">
        <v>7.1879</v>
      </c>
      <c r="X206" s="38">
        <f t="shared" si="27"/>
        <v>353.14904214026353</v>
      </c>
    </row>
    <row r="207" spans="1:24">
      <c r="A207" s="34" t="str">
        <f t="shared" si="21"/>
        <v>2025-1</v>
      </c>
      <c r="B207" s="31" t="s">
        <v>1060</v>
      </c>
      <c r="C207" s="32">
        <v>45663</v>
      </c>
      <c r="D207" s="32">
        <v>45618</v>
      </c>
      <c r="E207" s="31" t="s">
        <v>372</v>
      </c>
      <c r="F207" s="31" t="s">
        <v>373</v>
      </c>
      <c r="H207" s="31" t="s">
        <v>1054</v>
      </c>
      <c r="I207" s="31" t="s">
        <v>1058</v>
      </c>
      <c r="J207" s="31" t="s">
        <v>1059</v>
      </c>
      <c r="K207" s="34" t="str">
        <f t="shared" si="22"/>
        <v>HDL-</v>
      </c>
      <c r="L207" s="31" t="s">
        <v>98</v>
      </c>
      <c r="M207" s="52">
        <v>620</v>
      </c>
      <c r="N207" s="31" t="s">
        <v>1472</v>
      </c>
      <c r="O207" s="31" t="s">
        <v>11</v>
      </c>
      <c r="P207" s="53">
        <v>1.2863</v>
      </c>
      <c r="Q207" s="35">
        <f t="shared" si="23"/>
        <v>797.51</v>
      </c>
      <c r="R207" s="36">
        <f t="shared" si="24"/>
        <v>7.3003400000000003</v>
      </c>
      <c r="S207" s="36">
        <f t="shared" si="25"/>
        <v>0.1762</v>
      </c>
      <c r="T207" s="37">
        <f t="shared" si="26"/>
        <v>109.24</v>
      </c>
      <c r="U207" s="36" t="s">
        <v>349</v>
      </c>
      <c r="V207" s="31" t="s">
        <v>228</v>
      </c>
      <c r="W207" s="57">
        <v>7.1879</v>
      </c>
      <c r="X207" s="38">
        <f t="shared" si="27"/>
        <v>110.95118184727112</v>
      </c>
    </row>
    <row r="208" spans="1:24">
      <c r="A208" s="34" t="str">
        <f t="shared" si="21"/>
        <v>2025-1</v>
      </c>
      <c r="B208" s="31" t="s">
        <v>1057</v>
      </c>
      <c r="C208" s="32">
        <v>45663</v>
      </c>
      <c r="D208" s="32">
        <v>45618</v>
      </c>
      <c r="E208" s="31" t="s">
        <v>372</v>
      </c>
      <c r="F208" s="31" t="s">
        <v>373</v>
      </c>
      <c r="H208" s="31" t="s">
        <v>1054</v>
      </c>
      <c r="I208" s="31" t="s">
        <v>1055</v>
      </c>
      <c r="J208" s="31" t="s">
        <v>1056</v>
      </c>
      <c r="K208" s="34" t="str">
        <f t="shared" si="22"/>
        <v>HDL-</v>
      </c>
      <c r="L208" s="31" t="s">
        <v>98</v>
      </c>
      <c r="M208" s="52">
        <v>620</v>
      </c>
      <c r="N208" s="31" t="s">
        <v>1472</v>
      </c>
      <c r="O208" s="31" t="s">
        <v>11</v>
      </c>
      <c r="P208" s="53">
        <v>1.2863</v>
      </c>
      <c r="Q208" s="35">
        <f t="shared" si="23"/>
        <v>797.51</v>
      </c>
      <c r="R208" s="36">
        <f t="shared" si="24"/>
        <v>7.3003400000000003</v>
      </c>
      <c r="S208" s="36">
        <f t="shared" si="25"/>
        <v>0.1762</v>
      </c>
      <c r="T208" s="37">
        <f t="shared" si="26"/>
        <v>109.24</v>
      </c>
      <c r="U208" s="36" t="s">
        <v>349</v>
      </c>
      <c r="V208" s="31" t="s">
        <v>228</v>
      </c>
      <c r="W208" s="57">
        <v>7.1879</v>
      </c>
      <c r="X208" s="38">
        <f t="shared" si="27"/>
        <v>110.95118184727112</v>
      </c>
    </row>
    <row r="209" spans="1:24">
      <c r="A209" s="34" t="str">
        <f t="shared" si="21"/>
        <v>2025-1</v>
      </c>
      <c r="B209" s="31" t="s">
        <v>1053</v>
      </c>
      <c r="C209" s="32">
        <v>45663</v>
      </c>
      <c r="D209" s="32">
        <v>45618</v>
      </c>
      <c r="E209" s="31" t="s">
        <v>372</v>
      </c>
      <c r="F209" s="31" t="s">
        <v>373</v>
      </c>
      <c r="H209" s="31" t="s">
        <v>1054</v>
      </c>
      <c r="I209" s="31" t="s">
        <v>1051</v>
      </c>
      <c r="J209" s="31" t="s">
        <v>1052</v>
      </c>
      <c r="K209" s="34" t="str">
        <f t="shared" si="22"/>
        <v>HDL-</v>
      </c>
      <c r="L209" s="31" t="s">
        <v>98</v>
      </c>
      <c r="M209" s="52">
        <v>626</v>
      </c>
      <c r="N209" s="31" t="s">
        <v>1472</v>
      </c>
      <c r="O209" s="31" t="s">
        <v>11</v>
      </c>
      <c r="P209" s="53">
        <v>1.2863</v>
      </c>
      <c r="Q209" s="35">
        <f t="shared" si="23"/>
        <v>805.22</v>
      </c>
      <c r="R209" s="36">
        <f t="shared" si="24"/>
        <v>7.3003400000000003</v>
      </c>
      <c r="S209" s="36">
        <f t="shared" si="25"/>
        <v>0.1762</v>
      </c>
      <c r="T209" s="37">
        <f t="shared" si="26"/>
        <v>110.3</v>
      </c>
      <c r="U209" s="36" t="s">
        <v>349</v>
      </c>
      <c r="V209" s="31" t="s">
        <v>228</v>
      </c>
      <c r="W209" s="57">
        <v>7.1879</v>
      </c>
      <c r="X209" s="38">
        <f t="shared" si="27"/>
        <v>112.02490296192212</v>
      </c>
    </row>
    <row r="210" spans="1:24">
      <c r="A210" s="34" t="str">
        <f t="shared" si="21"/>
        <v>2025-1</v>
      </c>
      <c r="B210" s="31" t="s">
        <v>1125</v>
      </c>
      <c r="C210" s="32">
        <v>45663</v>
      </c>
      <c r="D210" s="32">
        <v>45643</v>
      </c>
      <c r="E210" s="31" t="s">
        <v>169</v>
      </c>
      <c r="F210" s="31" t="s">
        <v>170</v>
      </c>
      <c r="H210" s="31" t="s">
        <v>1122</v>
      </c>
      <c r="I210" s="31" t="s">
        <v>1124</v>
      </c>
      <c r="J210" s="31" t="s">
        <v>643</v>
      </c>
      <c r="K210" s="34" t="str">
        <f t="shared" si="22"/>
        <v>U&amp;C-</v>
      </c>
      <c r="L210" s="31" t="s">
        <v>10</v>
      </c>
      <c r="M210" s="52">
        <v>2100</v>
      </c>
      <c r="N210" s="31" t="s">
        <v>1472</v>
      </c>
      <c r="O210" s="31" t="s">
        <v>11</v>
      </c>
      <c r="P210" s="53">
        <v>1.29</v>
      </c>
      <c r="Q210" s="35">
        <f t="shared" si="23"/>
        <v>2709</v>
      </c>
      <c r="R210" s="36">
        <f t="shared" si="24"/>
        <v>7.3003400000000003</v>
      </c>
      <c r="S210" s="36">
        <f t="shared" si="25"/>
        <v>0.1767</v>
      </c>
      <c r="T210" s="37">
        <f t="shared" si="26"/>
        <v>371.07</v>
      </c>
      <c r="U210" s="36" t="s">
        <v>349</v>
      </c>
      <c r="V210" s="31" t="s">
        <v>177</v>
      </c>
      <c r="W210" s="57">
        <v>7.1879</v>
      </c>
      <c r="X210" s="38">
        <f t="shared" si="27"/>
        <v>376.88337344704291</v>
      </c>
    </row>
    <row r="211" spans="1:24">
      <c r="A211" s="34" t="str">
        <f t="shared" si="21"/>
        <v>2025-1</v>
      </c>
      <c r="B211" s="31" t="s">
        <v>1123</v>
      </c>
      <c r="C211" s="32">
        <v>45663</v>
      </c>
      <c r="D211" s="32">
        <v>45643</v>
      </c>
      <c r="E211" s="31" t="s">
        <v>169</v>
      </c>
      <c r="F211" s="31" t="s">
        <v>170</v>
      </c>
      <c r="H211" s="31" t="s">
        <v>1122</v>
      </c>
      <c r="I211" s="31" t="s">
        <v>642</v>
      </c>
      <c r="J211" s="31" t="s">
        <v>643</v>
      </c>
      <c r="K211" s="34" t="str">
        <f t="shared" si="22"/>
        <v>U&amp;C-</v>
      </c>
      <c r="L211" s="31" t="s">
        <v>10</v>
      </c>
      <c r="M211" s="52">
        <v>2100</v>
      </c>
      <c r="N211" s="31" t="s">
        <v>1472</v>
      </c>
      <c r="O211" s="31" t="s">
        <v>11</v>
      </c>
      <c r="P211" s="53">
        <v>1.29</v>
      </c>
      <c r="Q211" s="35">
        <f t="shared" si="23"/>
        <v>2709</v>
      </c>
      <c r="R211" s="36">
        <f t="shared" si="24"/>
        <v>7.3003400000000003</v>
      </c>
      <c r="S211" s="36">
        <f t="shared" si="25"/>
        <v>0.1767</v>
      </c>
      <c r="T211" s="37">
        <f t="shared" si="26"/>
        <v>371.07</v>
      </c>
      <c r="U211" s="36" t="s">
        <v>349</v>
      </c>
      <c r="V211" s="31" t="s">
        <v>177</v>
      </c>
      <c r="W211" s="57">
        <v>7.1879</v>
      </c>
      <c r="X211" s="38">
        <f t="shared" si="27"/>
        <v>376.88337344704291</v>
      </c>
    </row>
    <row r="212" spans="1:24">
      <c r="A212" s="34" t="str">
        <f t="shared" si="21"/>
        <v>2025-1</v>
      </c>
      <c r="B212" s="31" t="s">
        <v>498</v>
      </c>
      <c r="C212" s="32">
        <v>45670</v>
      </c>
      <c r="D212" s="32">
        <v>45653</v>
      </c>
      <c r="E212" s="31" t="s">
        <v>5</v>
      </c>
      <c r="F212" s="31" t="s">
        <v>6</v>
      </c>
      <c r="H212" s="31" t="s">
        <v>492</v>
      </c>
      <c r="I212" s="31" t="s">
        <v>496</v>
      </c>
      <c r="J212" s="31" t="s">
        <v>497</v>
      </c>
      <c r="K212" s="34" t="str">
        <f t="shared" si="22"/>
        <v>SHTS</v>
      </c>
      <c r="L212" s="31" t="s">
        <v>10</v>
      </c>
      <c r="M212" s="52">
        <v>1010</v>
      </c>
      <c r="N212" s="31" t="s">
        <v>1472</v>
      </c>
      <c r="O212" s="31" t="s">
        <v>11</v>
      </c>
      <c r="P212" s="53">
        <v>1.3</v>
      </c>
      <c r="Q212" s="35">
        <f t="shared" si="23"/>
        <v>1313</v>
      </c>
      <c r="R212" s="36">
        <f t="shared" si="24"/>
        <v>7.3003400000000003</v>
      </c>
      <c r="S212" s="36">
        <f t="shared" si="25"/>
        <v>0.17810000000000001</v>
      </c>
      <c r="T212" s="37">
        <f t="shared" si="26"/>
        <v>179.88</v>
      </c>
      <c r="U212" s="36" t="s">
        <v>349</v>
      </c>
      <c r="V212" s="31" t="s">
        <v>9</v>
      </c>
      <c r="W212" s="57">
        <v>7.1879</v>
      </c>
      <c r="X212" s="38">
        <f t="shared" si="27"/>
        <v>182.66809499297432</v>
      </c>
    </row>
    <row r="213" spans="1:24">
      <c r="A213" s="34" t="str">
        <f t="shared" si="21"/>
        <v>2025-1</v>
      </c>
      <c r="B213" s="31" t="s">
        <v>62</v>
      </c>
      <c r="C213" s="32">
        <v>45679</v>
      </c>
      <c r="D213" s="32">
        <v>45653</v>
      </c>
      <c r="E213" s="31" t="s">
        <v>61</v>
      </c>
      <c r="F213" s="31" t="s">
        <v>61</v>
      </c>
      <c r="H213" s="31" t="s">
        <v>63</v>
      </c>
      <c r="I213" s="31" t="s">
        <v>59</v>
      </c>
      <c r="J213" s="31" t="s">
        <v>60</v>
      </c>
      <c r="K213" s="34" t="str">
        <f t="shared" si="22"/>
        <v>FG--</v>
      </c>
      <c r="L213" s="31" t="s">
        <v>10</v>
      </c>
      <c r="M213" s="52">
        <v>1600</v>
      </c>
      <c r="N213" s="31" t="s">
        <v>1472</v>
      </c>
      <c r="O213" s="31" t="s">
        <v>11</v>
      </c>
      <c r="P213" s="53">
        <v>1.3002</v>
      </c>
      <c r="Q213" s="35">
        <f t="shared" si="23"/>
        <v>2080.3200000000002</v>
      </c>
      <c r="R213" s="36">
        <f t="shared" si="24"/>
        <v>7.3003400000000003</v>
      </c>
      <c r="S213" s="36">
        <f t="shared" si="25"/>
        <v>0.17810000000000001</v>
      </c>
      <c r="T213" s="37">
        <f t="shared" si="26"/>
        <v>284.95999999999998</v>
      </c>
      <c r="U213" s="36" t="s">
        <v>349</v>
      </c>
      <c r="V213" s="31" t="s">
        <v>64</v>
      </c>
      <c r="W213" s="57">
        <v>7.1879</v>
      </c>
      <c r="X213" s="38">
        <f t="shared" si="27"/>
        <v>289.4197192504069</v>
      </c>
    </row>
    <row r="214" spans="1:24">
      <c r="A214" s="34" t="str">
        <f t="shared" si="21"/>
        <v>2025-1</v>
      </c>
      <c r="B214" s="31" t="s">
        <v>1024</v>
      </c>
      <c r="C214" s="32">
        <v>45663</v>
      </c>
      <c r="D214" s="32">
        <v>45646</v>
      </c>
      <c r="E214" s="31" t="s">
        <v>252</v>
      </c>
      <c r="F214" s="31" t="s">
        <v>253</v>
      </c>
      <c r="H214" s="31" t="s">
        <v>1025</v>
      </c>
      <c r="I214" s="31" t="s">
        <v>1022</v>
      </c>
      <c r="J214" s="31" t="s">
        <v>1023</v>
      </c>
      <c r="K214" s="34" t="str">
        <f t="shared" si="22"/>
        <v>ANYD</v>
      </c>
      <c r="L214" s="31" t="s">
        <v>10</v>
      </c>
      <c r="M214" s="52">
        <v>1000</v>
      </c>
      <c r="N214" s="31" t="s">
        <v>1472</v>
      </c>
      <c r="O214" s="31" t="s">
        <v>11</v>
      </c>
      <c r="P214" s="53">
        <v>1.31</v>
      </c>
      <c r="Q214" s="35">
        <f t="shared" si="23"/>
        <v>1310</v>
      </c>
      <c r="R214" s="36">
        <f t="shared" si="24"/>
        <v>7.3003400000000003</v>
      </c>
      <c r="S214" s="36">
        <f t="shared" si="25"/>
        <v>0.1794</v>
      </c>
      <c r="T214" s="37">
        <f t="shared" si="26"/>
        <v>179.4</v>
      </c>
      <c r="U214" s="36" t="s">
        <v>349</v>
      </c>
      <c r="V214" s="31" t="s">
        <v>36</v>
      </c>
      <c r="W214" s="57">
        <v>7.1879</v>
      </c>
      <c r="X214" s="38">
        <f t="shared" si="27"/>
        <v>182.25072691606729</v>
      </c>
    </row>
    <row r="215" spans="1:24">
      <c r="A215" s="34" t="str">
        <f t="shared" si="21"/>
        <v>2025-1</v>
      </c>
      <c r="B215" s="31" t="s">
        <v>687</v>
      </c>
      <c r="C215" s="32">
        <v>45667</v>
      </c>
      <c r="D215" s="32">
        <v>45653</v>
      </c>
      <c r="E215" s="31" t="s">
        <v>252</v>
      </c>
      <c r="F215" s="31" t="s">
        <v>253</v>
      </c>
      <c r="H215" s="31" t="s">
        <v>681</v>
      </c>
      <c r="I215" s="31" t="s">
        <v>685</v>
      </c>
      <c r="J215" s="31" t="s">
        <v>686</v>
      </c>
      <c r="K215" s="34" t="str">
        <f t="shared" si="22"/>
        <v>ANYD</v>
      </c>
      <c r="L215" s="31" t="s">
        <v>10</v>
      </c>
      <c r="M215" s="52">
        <v>1000</v>
      </c>
      <c r="N215" s="31" t="s">
        <v>1472</v>
      </c>
      <c r="O215" s="31" t="s">
        <v>11</v>
      </c>
      <c r="P215" s="53">
        <v>1.31</v>
      </c>
      <c r="Q215" s="35">
        <f t="shared" si="23"/>
        <v>1310</v>
      </c>
      <c r="R215" s="36">
        <f t="shared" si="24"/>
        <v>7.3003400000000003</v>
      </c>
      <c r="S215" s="36">
        <f t="shared" si="25"/>
        <v>0.1794</v>
      </c>
      <c r="T215" s="37">
        <f t="shared" si="26"/>
        <v>179.4</v>
      </c>
      <c r="U215" s="36" t="s">
        <v>349</v>
      </c>
      <c r="V215" s="31" t="s">
        <v>36</v>
      </c>
      <c r="W215" s="57">
        <v>7.1879</v>
      </c>
      <c r="X215" s="38">
        <f t="shared" si="27"/>
        <v>182.25072691606729</v>
      </c>
    </row>
    <row r="216" spans="1:24">
      <c r="A216" s="34" t="str">
        <f t="shared" si="21"/>
        <v>2025-1</v>
      </c>
      <c r="B216" s="31" t="s">
        <v>684</v>
      </c>
      <c r="C216" s="32">
        <v>45667</v>
      </c>
      <c r="D216" s="32">
        <v>45653</v>
      </c>
      <c r="E216" s="31" t="s">
        <v>252</v>
      </c>
      <c r="F216" s="31" t="s">
        <v>253</v>
      </c>
      <c r="H216" s="31" t="s">
        <v>681</v>
      </c>
      <c r="I216" s="31" t="s">
        <v>682</v>
      </c>
      <c r="J216" s="31" t="s">
        <v>683</v>
      </c>
      <c r="K216" s="34" t="str">
        <f t="shared" si="22"/>
        <v>ANYD</v>
      </c>
      <c r="L216" s="31" t="s">
        <v>10</v>
      </c>
      <c r="M216" s="52">
        <v>1000</v>
      </c>
      <c r="N216" s="31" t="s">
        <v>1472</v>
      </c>
      <c r="O216" s="31" t="s">
        <v>11</v>
      </c>
      <c r="P216" s="53">
        <v>1.38</v>
      </c>
      <c r="Q216" s="35">
        <f t="shared" si="23"/>
        <v>1380</v>
      </c>
      <c r="R216" s="36">
        <f t="shared" si="24"/>
        <v>7.3003400000000003</v>
      </c>
      <c r="S216" s="36">
        <f t="shared" si="25"/>
        <v>0.189</v>
      </c>
      <c r="T216" s="37">
        <f t="shared" si="26"/>
        <v>189</v>
      </c>
      <c r="U216" s="36" t="s">
        <v>349</v>
      </c>
      <c r="V216" s="31" t="s">
        <v>36</v>
      </c>
      <c r="W216" s="57">
        <v>7.1879</v>
      </c>
      <c r="X216" s="38">
        <f t="shared" si="27"/>
        <v>191.98931537723115</v>
      </c>
    </row>
    <row r="217" spans="1:24">
      <c r="A217" s="34" t="str">
        <f t="shared" si="21"/>
        <v>2025-1</v>
      </c>
      <c r="B217" s="31" t="s">
        <v>680</v>
      </c>
      <c r="C217" s="32">
        <v>45667</v>
      </c>
      <c r="D217" s="32">
        <v>45653</v>
      </c>
      <c r="E217" s="31" t="s">
        <v>252</v>
      </c>
      <c r="F217" s="31" t="s">
        <v>253</v>
      </c>
      <c r="H217" s="31" t="s">
        <v>681</v>
      </c>
      <c r="I217" s="31" t="s">
        <v>678</v>
      </c>
      <c r="J217" s="31" t="s">
        <v>679</v>
      </c>
      <c r="K217" s="34" t="str">
        <f t="shared" si="22"/>
        <v>ANYD</v>
      </c>
      <c r="L217" s="31" t="s">
        <v>10</v>
      </c>
      <c r="M217" s="52">
        <v>1000</v>
      </c>
      <c r="N217" s="31" t="s">
        <v>1472</v>
      </c>
      <c r="O217" s="31" t="s">
        <v>11</v>
      </c>
      <c r="P217" s="53">
        <v>1.38</v>
      </c>
      <c r="Q217" s="35">
        <f t="shared" si="23"/>
        <v>1380</v>
      </c>
      <c r="R217" s="36">
        <f t="shared" si="24"/>
        <v>7.3003400000000003</v>
      </c>
      <c r="S217" s="36">
        <f t="shared" si="25"/>
        <v>0.189</v>
      </c>
      <c r="T217" s="37">
        <f t="shared" si="26"/>
        <v>189</v>
      </c>
      <c r="U217" s="36" t="s">
        <v>349</v>
      </c>
      <c r="V217" s="31" t="s">
        <v>36</v>
      </c>
      <c r="W217" s="57">
        <v>7.1879</v>
      </c>
      <c r="X217" s="38">
        <f t="shared" si="27"/>
        <v>191.98931537723115</v>
      </c>
    </row>
    <row r="218" spans="1:24">
      <c r="A218" s="34" t="str">
        <f t="shared" si="21"/>
        <v>2025-1</v>
      </c>
      <c r="B218" s="31" t="s">
        <v>1166</v>
      </c>
      <c r="C218" s="32">
        <v>45663</v>
      </c>
      <c r="D218" s="32">
        <v>45629</v>
      </c>
      <c r="E218" s="31" t="s">
        <v>28</v>
      </c>
      <c r="F218" s="31" t="s">
        <v>29</v>
      </c>
      <c r="H218" s="31" t="s">
        <v>1161</v>
      </c>
      <c r="I218" s="31" t="s">
        <v>1162</v>
      </c>
      <c r="J218" s="31" t="s">
        <v>1163</v>
      </c>
      <c r="K218" s="34" t="str">
        <f t="shared" si="22"/>
        <v>FG--</v>
      </c>
      <c r="L218" s="31" t="s">
        <v>10</v>
      </c>
      <c r="M218" s="52">
        <v>1000</v>
      </c>
      <c r="N218" s="31" t="s">
        <v>1472</v>
      </c>
      <c r="O218" s="31" t="s">
        <v>11</v>
      </c>
      <c r="P218" s="53">
        <v>1.3815999999999999</v>
      </c>
      <c r="Q218" s="35">
        <f t="shared" si="23"/>
        <v>1381.6</v>
      </c>
      <c r="R218" s="36">
        <f t="shared" si="24"/>
        <v>7.3003400000000003</v>
      </c>
      <c r="S218" s="36">
        <f t="shared" si="25"/>
        <v>0.1893</v>
      </c>
      <c r="T218" s="37">
        <f t="shared" si="26"/>
        <v>189.3</v>
      </c>
      <c r="U218" s="36" t="s">
        <v>349</v>
      </c>
      <c r="V218" s="31" t="s">
        <v>64</v>
      </c>
      <c r="W218" s="57">
        <v>7.1879</v>
      </c>
      <c r="X218" s="38">
        <f t="shared" si="27"/>
        <v>192.21191168491492</v>
      </c>
    </row>
    <row r="219" spans="1:24">
      <c r="A219" s="34" t="str">
        <f t="shared" si="21"/>
        <v>2025-1</v>
      </c>
      <c r="B219" s="31" t="s">
        <v>1165</v>
      </c>
      <c r="C219" s="32">
        <v>45663</v>
      </c>
      <c r="D219" s="32">
        <v>45629</v>
      </c>
      <c r="E219" s="31" t="s">
        <v>28</v>
      </c>
      <c r="F219" s="31" t="s">
        <v>29</v>
      </c>
      <c r="H219" s="31" t="s">
        <v>1161</v>
      </c>
      <c r="I219" s="31" t="s">
        <v>1158</v>
      </c>
      <c r="J219" s="31" t="s">
        <v>1159</v>
      </c>
      <c r="K219" s="34" t="str">
        <f t="shared" si="22"/>
        <v>FG--</v>
      </c>
      <c r="L219" s="31" t="s">
        <v>10</v>
      </c>
      <c r="M219" s="52">
        <v>1040</v>
      </c>
      <c r="N219" s="31" t="s">
        <v>1472</v>
      </c>
      <c r="O219" s="31" t="s">
        <v>11</v>
      </c>
      <c r="P219" s="53">
        <v>1.3815999999999999</v>
      </c>
      <c r="Q219" s="35">
        <f t="shared" si="23"/>
        <v>1436.86</v>
      </c>
      <c r="R219" s="36">
        <f t="shared" si="24"/>
        <v>7.3003400000000003</v>
      </c>
      <c r="S219" s="36">
        <f t="shared" si="25"/>
        <v>0.1893</v>
      </c>
      <c r="T219" s="37">
        <f t="shared" si="26"/>
        <v>196.87</v>
      </c>
      <c r="U219" s="36" t="s">
        <v>349</v>
      </c>
      <c r="V219" s="31" t="s">
        <v>64</v>
      </c>
      <c r="W219" s="57">
        <v>7.1879</v>
      </c>
      <c r="X219" s="38">
        <f t="shared" si="27"/>
        <v>199.90038815231151</v>
      </c>
    </row>
    <row r="220" spans="1:24">
      <c r="A220" s="34" t="str">
        <f t="shared" si="21"/>
        <v>2025-1</v>
      </c>
      <c r="B220" s="31" t="s">
        <v>1164</v>
      </c>
      <c r="C220" s="32">
        <v>45663</v>
      </c>
      <c r="D220" s="32">
        <v>45646</v>
      </c>
      <c r="E220" s="31" t="s">
        <v>28</v>
      </c>
      <c r="F220" s="31" t="s">
        <v>29</v>
      </c>
      <c r="H220" s="31" t="s">
        <v>1161</v>
      </c>
      <c r="I220" s="31" t="s">
        <v>1162</v>
      </c>
      <c r="J220" s="31" t="s">
        <v>1163</v>
      </c>
      <c r="K220" s="34" t="str">
        <f t="shared" si="22"/>
        <v>FG--</v>
      </c>
      <c r="L220" s="31" t="s">
        <v>10</v>
      </c>
      <c r="M220" s="52">
        <v>1050</v>
      </c>
      <c r="N220" s="31" t="s">
        <v>1472</v>
      </c>
      <c r="O220" s="31" t="s">
        <v>11</v>
      </c>
      <c r="P220" s="53">
        <v>1.3815999999999999</v>
      </c>
      <c r="Q220" s="35">
        <f t="shared" si="23"/>
        <v>1450.68</v>
      </c>
      <c r="R220" s="36">
        <f t="shared" si="24"/>
        <v>7.3003400000000003</v>
      </c>
      <c r="S220" s="36">
        <f t="shared" si="25"/>
        <v>0.1893</v>
      </c>
      <c r="T220" s="37">
        <f t="shared" si="26"/>
        <v>198.77</v>
      </c>
      <c r="U220" s="36" t="s">
        <v>349</v>
      </c>
      <c r="V220" s="31" t="s">
        <v>64</v>
      </c>
      <c r="W220" s="57">
        <v>7.1879</v>
      </c>
      <c r="X220" s="38">
        <f t="shared" si="27"/>
        <v>201.82250726916067</v>
      </c>
    </row>
    <row r="221" spans="1:24">
      <c r="A221" s="34" t="str">
        <f t="shared" si="21"/>
        <v>2025-1</v>
      </c>
      <c r="B221" s="31" t="s">
        <v>1160</v>
      </c>
      <c r="C221" s="32">
        <v>45663</v>
      </c>
      <c r="D221" s="32">
        <v>45646</v>
      </c>
      <c r="E221" s="31" t="s">
        <v>28</v>
      </c>
      <c r="F221" s="31" t="s">
        <v>29</v>
      </c>
      <c r="H221" s="31" t="s">
        <v>1161</v>
      </c>
      <c r="I221" s="31" t="s">
        <v>1158</v>
      </c>
      <c r="J221" s="31" t="s">
        <v>1159</v>
      </c>
      <c r="K221" s="34" t="str">
        <f t="shared" si="22"/>
        <v>FG--</v>
      </c>
      <c r="L221" s="31" t="s">
        <v>10</v>
      </c>
      <c r="M221" s="52">
        <v>1050</v>
      </c>
      <c r="N221" s="31" t="s">
        <v>1472</v>
      </c>
      <c r="O221" s="31" t="s">
        <v>11</v>
      </c>
      <c r="P221" s="53">
        <v>1.3815999999999999</v>
      </c>
      <c r="Q221" s="35">
        <f t="shared" si="23"/>
        <v>1450.68</v>
      </c>
      <c r="R221" s="36">
        <f t="shared" si="24"/>
        <v>7.3003400000000003</v>
      </c>
      <c r="S221" s="36">
        <f t="shared" si="25"/>
        <v>0.1893</v>
      </c>
      <c r="T221" s="37">
        <f t="shared" si="26"/>
        <v>198.77</v>
      </c>
      <c r="U221" s="36" t="s">
        <v>349</v>
      </c>
      <c r="V221" s="31" t="s">
        <v>64</v>
      </c>
      <c r="W221" s="57">
        <v>7.1879</v>
      </c>
      <c r="X221" s="38">
        <f t="shared" si="27"/>
        <v>201.82250726916067</v>
      </c>
    </row>
    <row r="222" spans="1:24">
      <c r="A222" s="34" t="str">
        <f t="shared" si="21"/>
        <v>2025-1</v>
      </c>
      <c r="B222" s="31" t="s">
        <v>227</v>
      </c>
      <c r="C222" s="32">
        <v>45674</v>
      </c>
      <c r="D222" s="32">
        <v>45653</v>
      </c>
      <c r="E222" s="31" t="s">
        <v>61</v>
      </c>
      <c r="F222" s="31" t="s">
        <v>61</v>
      </c>
      <c r="H222" s="31" t="s">
        <v>224</v>
      </c>
      <c r="I222" s="31" t="s">
        <v>225</v>
      </c>
      <c r="J222" s="31" t="s">
        <v>226</v>
      </c>
      <c r="K222" s="34" t="str">
        <f t="shared" si="22"/>
        <v>HDL-</v>
      </c>
      <c r="L222" s="31" t="s">
        <v>10</v>
      </c>
      <c r="M222" s="52">
        <v>1050</v>
      </c>
      <c r="N222" s="31" t="s">
        <v>1472</v>
      </c>
      <c r="O222" s="31" t="s">
        <v>11</v>
      </c>
      <c r="P222" s="53">
        <v>1.3992</v>
      </c>
      <c r="Q222" s="35">
        <f t="shared" si="23"/>
        <v>1469.16</v>
      </c>
      <c r="R222" s="36">
        <f t="shared" si="24"/>
        <v>7.3003400000000003</v>
      </c>
      <c r="S222" s="36">
        <f t="shared" si="25"/>
        <v>0.19170000000000001</v>
      </c>
      <c r="T222" s="37">
        <f t="shared" si="26"/>
        <v>201.29</v>
      </c>
      <c r="U222" s="36" t="s">
        <v>349</v>
      </c>
      <c r="V222" s="31" t="s">
        <v>228</v>
      </c>
      <c r="W222" s="57">
        <v>7.1879</v>
      </c>
      <c r="X222" s="38">
        <f t="shared" si="27"/>
        <v>204.39349462290792</v>
      </c>
    </row>
    <row r="223" spans="1:24">
      <c r="A223" s="34" t="str">
        <f t="shared" si="21"/>
        <v>2025-1</v>
      </c>
      <c r="B223" s="31" t="s">
        <v>374</v>
      </c>
      <c r="C223" s="32">
        <v>45671</v>
      </c>
      <c r="D223" s="32">
        <v>45653</v>
      </c>
      <c r="E223" s="31" t="s">
        <v>372</v>
      </c>
      <c r="F223" s="31" t="s">
        <v>373</v>
      </c>
      <c r="H223" s="31" t="s">
        <v>375</v>
      </c>
      <c r="I223" s="31" t="s">
        <v>370</v>
      </c>
      <c r="J223" s="31" t="s">
        <v>371</v>
      </c>
      <c r="K223" s="34" t="str">
        <f t="shared" si="22"/>
        <v>HDL-</v>
      </c>
      <c r="L223" s="31" t="s">
        <v>98</v>
      </c>
      <c r="M223" s="52">
        <v>1050</v>
      </c>
      <c r="N223" s="31" t="s">
        <v>1472</v>
      </c>
      <c r="O223" s="31" t="s">
        <v>11</v>
      </c>
      <c r="P223" s="53">
        <v>1.4438</v>
      </c>
      <c r="Q223" s="35">
        <f t="shared" si="23"/>
        <v>1515.99</v>
      </c>
      <c r="R223" s="36">
        <f t="shared" si="24"/>
        <v>7.3003400000000003</v>
      </c>
      <c r="S223" s="36">
        <f t="shared" si="25"/>
        <v>0.1978</v>
      </c>
      <c r="T223" s="37">
        <f t="shared" si="26"/>
        <v>207.69</v>
      </c>
      <c r="U223" s="36" t="s">
        <v>349</v>
      </c>
      <c r="V223" s="31" t="s">
        <v>228</v>
      </c>
      <c r="W223" s="57">
        <v>7.1879</v>
      </c>
      <c r="X223" s="38">
        <f t="shared" si="27"/>
        <v>210.9086103034266</v>
      </c>
    </row>
    <row r="224" spans="1:24">
      <c r="A224" s="34" t="str">
        <f t="shared" si="21"/>
        <v>2025-1</v>
      </c>
      <c r="B224" s="31" t="s">
        <v>653</v>
      </c>
      <c r="C224" s="32">
        <v>45670</v>
      </c>
      <c r="D224" s="32">
        <v>45650</v>
      </c>
      <c r="E224" s="31" t="s">
        <v>651</v>
      </c>
      <c r="F224" s="31" t="s">
        <v>652</v>
      </c>
      <c r="H224" s="31" t="s">
        <v>654</v>
      </c>
      <c r="I224" s="31" t="s">
        <v>649</v>
      </c>
      <c r="J224" s="31" t="s">
        <v>650</v>
      </c>
      <c r="K224" s="34" t="str">
        <f t="shared" si="22"/>
        <v>HDL-</v>
      </c>
      <c r="L224" s="31" t="s">
        <v>10</v>
      </c>
      <c r="M224" s="52">
        <v>520</v>
      </c>
      <c r="N224" s="31" t="s">
        <v>1472</v>
      </c>
      <c r="O224" s="31" t="s">
        <v>11</v>
      </c>
      <c r="P224" s="53">
        <v>1.5</v>
      </c>
      <c r="Q224" s="35">
        <f t="shared" si="23"/>
        <v>780</v>
      </c>
      <c r="R224" s="36">
        <f t="shared" si="24"/>
        <v>7.3003400000000003</v>
      </c>
      <c r="S224" s="36">
        <f t="shared" si="25"/>
        <v>0.20549999999999999</v>
      </c>
      <c r="T224" s="37">
        <f t="shared" si="26"/>
        <v>106.86</v>
      </c>
      <c r="U224" s="36" t="s">
        <v>349</v>
      </c>
      <c r="V224" s="31" t="s">
        <v>228</v>
      </c>
      <c r="W224" s="57">
        <v>7.1879</v>
      </c>
      <c r="X224" s="38">
        <f t="shared" si="27"/>
        <v>108.51569999582632</v>
      </c>
    </row>
    <row r="225" spans="1:24">
      <c r="A225" s="34" t="str">
        <f t="shared" si="21"/>
        <v>2025-1</v>
      </c>
      <c r="B225" s="31" t="s">
        <v>180</v>
      </c>
      <c r="C225" s="32">
        <v>45674</v>
      </c>
      <c r="D225" s="32">
        <v>45663</v>
      </c>
      <c r="E225" s="31" t="s">
        <v>169</v>
      </c>
      <c r="F225" s="31" t="s">
        <v>170</v>
      </c>
      <c r="H225" s="31" t="s">
        <v>172</v>
      </c>
      <c r="I225" s="31" t="s">
        <v>178</v>
      </c>
      <c r="J225" s="31" t="s">
        <v>179</v>
      </c>
      <c r="K225" s="34" t="str">
        <f t="shared" si="22"/>
        <v>PRIM</v>
      </c>
      <c r="L225" s="31" t="s">
        <v>10</v>
      </c>
      <c r="M225" s="52">
        <v>1000</v>
      </c>
      <c r="N225" s="31" t="s">
        <v>1472</v>
      </c>
      <c r="O225" s="31" t="s">
        <v>11</v>
      </c>
      <c r="P225" s="53">
        <v>1.53</v>
      </c>
      <c r="Q225" s="35">
        <f t="shared" si="23"/>
        <v>1530</v>
      </c>
      <c r="R225" s="36">
        <f t="shared" si="24"/>
        <v>7.3003400000000003</v>
      </c>
      <c r="S225" s="36">
        <f t="shared" si="25"/>
        <v>0.20960000000000001</v>
      </c>
      <c r="T225" s="37">
        <f t="shared" si="26"/>
        <v>209.6</v>
      </c>
      <c r="U225" s="36" t="s">
        <v>349</v>
      </c>
      <c r="V225" s="31" t="s">
        <v>181</v>
      </c>
      <c r="W225" s="57">
        <v>7.1879</v>
      </c>
      <c r="X225" s="38">
        <f t="shared" si="27"/>
        <v>212.8577192225824</v>
      </c>
    </row>
    <row r="226" spans="1:24">
      <c r="A226" s="34" t="str">
        <f t="shared" si="21"/>
        <v>2025-1</v>
      </c>
      <c r="B226" s="31" t="s">
        <v>731</v>
      </c>
      <c r="C226" s="32">
        <v>45667</v>
      </c>
      <c r="D226" s="32">
        <v>45646</v>
      </c>
      <c r="E226" s="31" t="s">
        <v>709</v>
      </c>
      <c r="F226" s="31" t="s">
        <v>710</v>
      </c>
      <c r="H226" s="31" t="s">
        <v>712</v>
      </c>
      <c r="I226" s="31" t="s">
        <v>729</v>
      </c>
      <c r="J226" s="31" t="s">
        <v>730</v>
      </c>
      <c r="K226" s="34" t="str">
        <f t="shared" si="22"/>
        <v>HDL-</v>
      </c>
      <c r="L226" s="31" t="s">
        <v>10</v>
      </c>
      <c r="M226" s="52">
        <v>2000</v>
      </c>
      <c r="N226" s="31" t="s">
        <v>1472</v>
      </c>
      <c r="O226" s="31" t="s">
        <v>11</v>
      </c>
      <c r="P226" s="53">
        <v>1.5313000000000001</v>
      </c>
      <c r="Q226" s="35">
        <f t="shared" si="23"/>
        <v>3062.6</v>
      </c>
      <c r="R226" s="36">
        <f t="shared" si="24"/>
        <v>7.3003400000000003</v>
      </c>
      <c r="S226" s="36">
        <f t="shared" si="25"/>
        <v>0.20979999999999999</v>
      </c>
      <c r="T226" s="37">
        <f t="shared" si="26"/>
        <v>419.6</v>
      </c>
      <c r="U226" s="36" t="s">
        <v>349</v>
      </c>
      <c r="V226" s="31" t="s">
        <v>228</v>
      </c>
      <c r="W226" s="57">
        <v>7.1879</v>
      </c>
      <c r="X226" s="38">
        <f t="shared" si="27"/>
        <v>426.07715744515087</v>
      </c>
    </row>
    <row r="227" spans="1:24">
      <c r="A227" s="34" t="str">
        <f t="shared" si="21"/>
        <v>2025-1</v>
      </c>
      <c r="B227" s="31" t="s">
        <v>725</v>
      </c>
      <c r="C227" s="32">
        <v>45667</v>
      </c>
      <c r="D227" s="32">
        <v>45646</v>
      </c>
      <c r="E227" s="31" t="s">
        <v>709</v>
      </c>
      <c r="F227" s="31" t="s">
        <v>710</v>
      </c>
      <c r="H227" s="31" t="s">
        <v>712</v>
      </c>
      <c r="I227" s="31" t="s">
        <v>723</v>
      </c>
      <c r="J227" s="31" t="s">
        <v>724</v>
      </c>
      <c r="K227" s="34" t="str">
        <f t="shared" si="22"/>
        <v>SHDL</v>
      </c>
      <c r="L227" s="31" t="s">
        <v>10</v>
      </c>
      <c r="M227" s="52">
        <v>2000</v>
      </c>
      <c r="N227" s="31" t="s">
        <v>1472</v>
      </c>
      <c r="O227" s="31" t="s">
        <v>11</v>
      </c>
      <c r="P227" s="53">
        <v>1.6517999999999999</v>
      </c>
      <c r="Q227" s="35">
        <f t="shared" si="23"/>
        <v>3303.6</v>
      </c>
      <c r="R227" s="36">
        <f t="shared" si="24"/>
        <v>7.3003400000000003</v>
      </c>
      <c r="S227" s="36">
        <f t="shared" si="25"/>
        <v>0.2263</v>
      </c>
      <c r="T227" s="37">
        <f t="shared" si="26"/>
        <v>452.6</v>
      </c>
      <c r="U227" s="36" t="s">
        <v>349</v>
      </c>
      <c r="V227" s="31" t="s">
        <v>722</v>
      </c>
      <c r="W227" s="57">
        <v>7.1879</v>
      </c>
      <c r="X227" s="38">
        <f t="shared" si="27"/>
        <v>459.60572629001518</v>
      </c>
    </row>
    <row r="228" spans="1:24">
      <c r="A228" s="34" t="str">
        <f t="shared" si="21"/>
        <v>2025-1</v>
      </c>
      <c r="B228" s="31" t="s">
        <v>491</v>
      </c>
      <c r="C228" s="32">
        <v>45670</v>
      </c>
      <c r="D228" s="32">
        <v>45653</v>
      </c>
      <c r="E228" s="31" t="s">
        <v>5</v>
      </c>
      <c r="F228" s="31" t="s">
        <v>6</v>
      </c>
      <c r="H228" s="31" t="s">
        <v>492</v>
      </c>
      <c r="I228" s="31" t="s">
        <v>489</v>
      </c>
      <c r="J228" s="31" t="s">
        <v>490</v>
      </c>
      <c r="K228" s="34" t="str">
        <f t="shared" si="22"/>
        <v>SHTS</v>
      </c>
      <c r="L228" s="31" t="s">
        <v>10</v>
      </c>
      <c r="M228" s="52">
        <v>1010</v>
      </c>
      <c r="N228" s="31" t="s">
        <v>1472</v>
      </c>
      <c r="O228" s="31" t="s">
        <v>11</v>
      </c>
      <c r="P228" s="53">
        <v>1.66</v>
      </c>
      <c r="Q228" s="35">
        <f t="shared" si="23"/>
        <v>1676.6</v>
      </c>
      <c r="R228" s="36">
        <f t="shared" si="24"/>
        <v>7.3003400000000003</v>
      </c>
      <c r="S228" s="36">
        <f t="shared" si="25"/>
        <v>0.22739999999999999</v>
      </c>
      <c r="T228" s="37">
        <f t="shared" si="26"/>
        <v>229.67</v>
      </c>
      <c r="U228" s="36" t="s">
        <v>349</v>
      </c>
      <c r="V228" s="31" t="s">
        <v>9</v>
      </c>
      <c r="W228" s="57">
        <v>7.1879</v>
      </c>
      <c r="X228" s="38">
        <f t="shared" si="27"/>
        <v>233.25310591410565</v>
      </c>
    </row>
    <row r="229" spans="1:24">
      <c r="A229" s="34" t="str">
        <f t="shared" si="21"/>
        <v>2025-1</v>
      </c>
      <c r="B229" s="31" t="s">
        <v>1085</v>
      </c>
      <c r="C229" s="32">
        <v>45663</v>
      </c>
      <c r="D229" s="32">
        <v>45653</v>
      </c>
      <c r="E229" s="31" t="s">
        <v>5</v>
      </c>
      <c r="F229" s="31" t="s">
        <v>6</v>
      </c>
      <c r="H229" s="31" t="s">
        <v>1084</v>
      </c>
      <c r="I229" s="31" t="s">
        <v>493</v>
      </c>
      <c r="J229" s="31" t="s">
        <v>494</v>
      </c>
      <c r="K229" s="34" t="str">
        <f t="shared" si="22"/>
        <v>SHTS</v>
      </c>
      <c r="L229" s="31" t="s">
        <v>10</v>
      </c>
      <c r="M229" s="52">
        <v>2020</v>
      </c>
      <c r="N229" s="31" t="s">
        <v>1472</v>
      </c>
      <c r="O229" s="31" t="s">
        <v>11</v>
      </c>
      <c r="P229" s="53">
        <v>1.75</v>
      </c>
      <c r="Q229" s="35">
        <f t="shared" si="23"/>
        <v>3535</v>
      </c>
      <c r="R229" s="36">
        <f t="shared" si="24"/>
        <v>7.3003400000000003</v>
      </c>
      <c r="S229" s="36">
        <f t="shared" si="25"/>
        <v>0.2397</v>
      </c>
      <c r="T229" s="37">
        <f t="shared" si="26"/>
        <v>484.19</v>
      </c>
      <c r="U229" s="36" t="s">
        <v>349</v>
      </c>
      <c r="V229" s="31" t="s">
        <v>9</v>
      </c>
      <c r="W229" s="57">
        <v>7.1879</v>
      </c>
      <c r="X229" s="38">
        <f t="shared" si="27"/>
        <v>491.79871728877697</v>
      </c>
    </row>
    <row r="230" spans="1:24">
      <c r="A230" s="34" t="str">
        <f t="shared" si="21"/>
        <v>2025-1</v>
      </c>
      <c r="B230" s="31" t="s">
        <v>495</v>
      </c>
      <c r="C230" s="32">
        <v>45670</v>
      </c>
      <c r="D230" s="32">
        <v>45653</v>
      </c>
      <c r="E230" s="31" t="s">
        <v>5</v>
      </c>
      <c r="F230" s="31" t="s">
        <v>6</v>
      </c>
      <c r="H230" s="31" t="s">
        <v>492</v>
      </c>
      <c r="I230" s="31" t="s">
        <v>493</v>
      </c>
      <c r="J230" s="31" t="s">
        <v>494</v>
      </c>
      <c r="K230" s="34" t="str">
        <f t="shared" si="22"/>
        <v>SHTS</v>
      </c>
      <c r="L230" s="31" t="s">
        <v>10</v>
      </c>
      <c r="M230" s="52">
        <v>1010</v>
      </c>
      <c r="N230" s="31" t="s">
        <v>1472</v>
      </c>
      <c r="O230" s="31" t="s">
        <v>11</v>
      </c>
      <c r="P230" s="53">
        <v>1.75</v>
      </c>
      <c r="Q230" s="35">
        <f t="shared" si="23"/>
        <v>1767.5</v>
      </c>
      <c r="R230" s="36">
        <f t="shared" si="24"/>
        <v>7.3003400000000003</v>
      </c>
      <c r="S230" s="36">
        <f t="shared" si="25"/>
        <v>0.2397</v>
      </c>
      <c r="T230" s="37">
        <f t="shared" si="26"/>
        <v>242.1</v>
      </c>
      <c r="U230" s="36" t="s">
        <v>349</v>
      </c>
      <c r="V230" s="31" t="s">
        <v>9</v>
      </c>
      <c r="W230" s="57">
        <v>7.1879</v>
      </c>
      <c r="X230" s="38">
        <f t="shared" si="27"/>
        <v>245.89935864438849</v>
      </c>
    </row>
    <row r="231" spans="1:24">
      <c r="A231" s="34" t="str">
        <f t="shared" si="21"/>
        <v>2025-1</v>
      </c>
      <c r="B231" s="31" t="s">
        <v>734</v>
      </c>
      <c r="C231" s="32">
        <v>45667</v>
      </c>
      <c r="D231" s="32">
        <v>45646</v>
      </c>
      <c r="E231" s="31" t="s">
        <v>709</v>
      </c>
      <c r="F231" s="31" t="s">
        <v>710</v>
      </c>
      <c r="H231" s="31" t="s">
        <v>712</v>
      </c>
      <c r="I231" s="31" t="s">
        <v>732</v>
      </c>
      <c r="J231" s="31" t="s">
        <v>733</v>
      </c>
      <c r="K231" s="34" t="str">
        <f t="shared" si="22"/>
        <v>HDL-</v>
      </c>
      <c r="L231" s="31" t="s">
        <v>10</v>
      </c>
      <c r="M231" s="52">
        <v>5000</v>
      </c>
      <c r="N231" s="31" t="s">
        <v>1472</v>
      </c>
      <c r="O231" s="31" t="s">
        <v>11</v>
      </c>
      <c r="P231" s="53">
        <v>1.849</v>
      </c>
      <c r="Q231" s="35">
        <f t="shared" si="23"/>
        <v>9245</v>
      </c>
      <c r="R231" s="36">
        <f t="shared" si="24"/>
        <v>7.3003400000000003</v>
      </c>
      <c r="S231" s="36">
        <f t="shared" si="25"/>
        <v>0.25330000000000003</v>
      </c>
      <c r="T231" s="37">
        <f t="shared" si="26"/>
        <v>1266.5</v>
      </c>
      <c r="U231" s="36" t="s">
        <v>349</v>
      </c>
      <c r="V231" s="31" t="s">
        <v>228</v>
      </c>
      <c r="W231" s="57">
        <v>7.1879</v>
      </c>
      <c r="X231" s="38">
        <f t="shared" si="27"/>
        <v>1286.1892903351466</v>
      </c>
    </row>
    <row r="232" spans="1:24">
      <c r="A232" s="34" t="str">
        <f t="shared" si="21"/>
        <v>2025-1</v>
      </c>
      <c r="B232" s="31" t="s">
        <v>721</v>
      </c>
      <c r="C232" s="32">
        <v>45667</v>
      </c>
      <c r="D232" s="32">
        <v>45646</v>
      </c>
      <c r="E232" s="31" t="s">
        <v>709</v>
      </c>
      <c r="F232" s="31" t="s">
        <v>710</v>
      </c>
      <c r="H232" s="31" t="s">
        <v>712</v>
      </c>
      <c r="I232" s="31" t="s">
        <v>719</v>
      </c>
      <c r="J232" s="31" t="s">
        <v>720</v>
      </c>
      <c r="K232" s="34" t="str">
        <f t="shared" si="22"/>
        <v>SHDL</v>
      </c>
      <c r="L232" s="31" t="s">
        <v>10</v>
      </c>
      <c r="M232" s="52">
        <v>2050</v>
      </c>
      <c r="N232" s="31" t="s">
        <v>1472</v>
      </c>
      <c r="O232" s="31" t="s">
        <v>11</v>
      </c>
      <c r="P232" s="53">
        <v>1.8811</v>
      </c>
      <c r="Q232" s="35">
        <f t="shared" si="23"/>
        <v>3856.26</v>
      </c>
      <c r="R232" s="36">
        <f t="shared" si="24"/>
        <v>7.3003400000000003</v>
      </c>
      <c r="S232" s="36">
        <f t="shared" si="25"/>
        <v>0.25769999999999998</v>
      </c>
      <c r="T232" s="37">
        <f t="shared" si="26"/>
        <v>528.29</v>
      </c>
      <c r="U232" s="36" t="s">
        <v>349</v>
      </c>
      <c r="V232" s="31" t="s">
        <v>722</v>
      </c>
      <c r="W232" s="57">
        <v>7.1879</v>
      </c>
      <c r="X232" s="38">
        <f t="shared" si="27"/>
        <v>536.49257780436562</v>
      </c>
    </row>
    <row r="233" spans="1:24">
      <c r="A233" s="34" t="str">
        <f t="shared" si="21"/>
        <v>2025-1</v>
      </c>
      <c r="B233" s="31" t="s">
        <v>420</v>
      </c>
      <c r="C233" s="32">
        <v>45670</v>
      </c>
      <c r="D233" s="32">
        <v>45664</v>
      </c>
      <c r="E233" s="31" t="s">
        <v>5</v>
      </c>
      <c r="F233" s="31" t="s">
        <v>6</v>
      </c>
      <c r="H233" s="31" t="s">
        <v>393</v>
      </c>
      <c r="I233" s="31" t="s">
        <v>418</v>
      </c>
      <c r="J233" s="31" t="s">
        <v>419</v>
      </c>
      <c r="K233" s="34" t="str">
        <f t="shared" si="22"/>
        <v>BOX-</v>
      </c>
      <c r="L233" s="31" t="s">
        <v>10</v>
      </c>
      <c r="M233" s="52">
        <v>2020</v>
      </c>
      <c r="N233" s="31" t="s">
        <v>1472</v>
      </c>
      <c r="O233" s="31" t="s">
        <v>11</v>
      </c>
      <c r="P233" s="53">
        <v>1.94</v>
      </c>
      <c r="Q233" s="35">
        <f t="shared" si="23"/>
        <v>3918.8</v>
      </c>
      <c r="R233" s="36">
        <f t="shared" si="24"/>
        <v>7.3003400000000003</v>
      </c>
      <c r="S233" s="36">
        <f t="shared" si="25"/>
        <v>0.26569999999999999</v>
      </c>
      <c r="T233" s="37">
        <f t="shared" si="26"/>
        <v>536.71</v>
      </c>
      <c r="U233" s="36" t="s">
        <v>349</v>
      </c>
      <c r="V233" s="31" t="s">
        <v>1</v>
      </c>
      <c r="W233" s="57">
        <v>7.1879</v>
      </c>
      <c r="X233" s="38">
        <f t="shared" si="27"/>
        <v>545.19400659441555</v>
      </c>
    </row>
    <row r="234" spans="1:24">
      <c r="A234" s="34" t="str">
        <f t="shared" si="21"/>
        <v>2025-1</v>
      </c>
      <c r="B234" s="31" t="s">
        <v>967</v>
      </c>
      <c r="C234" s="32">
        <v>45664</v>
      </c>
      <c r="D234" s="32">
        <v>45610</v>
      </c>
      <c r="E234" s="31" t="s">
        <v>128</v>
      </c>
      <c r="F234" s="31" t="s">
        <v>129</v>
      </c>
      <c r="H234" s="31" t="s">
        <v>953</v>
      </c>
      <c r="I234" s="31" t="s">
        <v>965</v>
      </c>
      <c r="J234" s="31" t="s">
        <v>966</v>
      </c>
      <c r="K234" s="34" t="str">
        <f t="shared" si="22"/>
        <v>LHDL</v>
      </c>
      <c r="L234" s="31" t="s">
        <v>10</v>
      </c>
      <c r="M234" s="52">
        <v>1020</v>
      </c>
      <c r="N234" s="31" t="s">
        <v>1472</v>
      </c>
      <c r="O234" s="31" t="s">
        <v>11</v>
      </c>
      <c r="P234" s="53">
        <v>1.9986999999999999</v>
      </c>
      <c r="Q234" s="35">
        <f t="shared" si="23"/>
        <v>2038.67</v>
      </c>
      <c r="R234" s="36">
        <f t="shared" si="24"/>
        <v>7.3003400000000003</v>
      </c>
      <c r="S234" s="36">
        <f t="shared" si="25"/>
        <v>0.27379999999999999</v>
      </c>
      <c r="T234" s="37">
        <f t="shared" si="26"/>
        <v>279.27999999999997</v>
      </c>
      <c r="U234" s="36" t="s">
        <v>349</v>
      </c>
      <c r="V234" s="31" t="s">
        <v>125</v>
      </c>
      <c r="W234" s="57">
        <v>7.1879</v>
      </c>
      <c r="X234" s="38">
        <f t="shared" si="27"/>
        <v>283.62581560678359</v>
      </c>
    </row>
    <row r="235" spans="1:24">
      <c r="A235" s="34" t="str">
        <f t="shared" si="21"/>
        <v>2025-1</v>
      </c>
      <c r="B235" s="31" t="s">
        <v>417</v>
      </c>
      <c r="C235" s="32">
        <v>45670</v>
      </c>
      <c r="D235" s="32">
        <v>45664</v>
      </c>
      <c r="E235" s="31" t="s">
        <v>5</v>
      </c>
      <c r="F235" s="31" t="s">
        <v>6</v>
      </c>
      <c r="H235" s="31" t="s">
        <v>393</v>
      </c>
      <c r="I235" s="31" t="s">
        <v>415</v>
      </c>
      <c r="J235" s="31" t="s">
        <v>416</v>
      </c>
      <c r="K235" s="34" t="str">
        <f t="shared" si="22"/>
        <v>BOX-</v>
      </c>
      <c r="L235" s="31" t="s">
        <v>10</v>
      </c>
      <c r="M235" s="52">
        <v>2020</v>
      </c>
      <c r="N235" s="31" t="s">
        <v>1472</v>
      </c>
      <c r="O235" s="31" t="s">
        <v>11</v>
      </c>
      <c r="P235" s="53">
        <v>2.0299999999999998</v>
      </c>
      <c r="Q235" s="35">
        <f t="shared" si="23"/>
        <v>4100.6000000000004</v>
      </c>
      <c r="R235" s="36">
        <f t="shared" si="24"/>
        <v>7.3003400000000003</v>
      </c>
      <c r="S235" s="36">
        <f t="shared" si="25"/>
        <v>0.27810000000000001</v>
      </c>
      <c r="T235" s="37">
        <f t="shared" si="26"/>
        <v>561.76</v>
      </c>
      <c r="U235" s="36" t="s">
        <v>349</v>
      </c>
      <c r="V235" s="31" t="s">
        <v>1</v>
      </c>
      <c r="W235" s="57">
        <v>7.1879</v>
      </c>
      <c r="X235" s="38">
        <f t="shared" si="27"/>
        <v>570.48651205498129</v>
      </c>
    </row>
    <row r="236" spans="1:24">
      <c r="A236" s="34" t="str">
        <f t="shared" si="21"/>
        <v>2025-1</v>
      </c>
      <c r="B236" s="31" t="s">
        <v>517</v>
      </c>
      <c r="C236" s="32">
        <v>45670</v>
      </c>
      <c r="D236" s="32">
        <v>45663</v>
      </c>
      <c r="E236" s="31" t="s">
        <v>5</v>
      </c>
      <c r="F236" s="31" t="s">
        <v>6</v>
      </c>
      <c r="H236" s="31" t="s">
        <v>492</v>
      </c>
      <c r="I236" s="31" t="s">
        <v>515</v>
      </c>
      <c r="J236" s="31" t="s">
        <v>516</v>
      </c>
      <c r="K236" s="34" t="str">
        <f t="shared" si="22"/>
        <v>SHTS</v>
      </c>
      <c r="L236" s="31" t="s">
        <v>10</v>
      </c>
      <c r="M236" s="52">
        <v>1010</v>
      </c>
      <c r="N236" s="31" t="s">
        <v>1472</v>
      </c>
      <c r="O236" s="31" t="s">
        <v>11</v>
      </c>
      <c r="P236" s="53">
        <v>2.09</v>
      </c>
      <c r="Q236" s="35">
        <f t="shared" si="23"/>
        <v>2110.9</v>
      </c>
      <c r="R236" s="36">
        <f t="shared" si="24"/>
        <v>7.3003400000000003</v>
      </c>
      <c r="S236" s="36">
        <f t="shared" si="25"/>
        <v>0.2863</v>
      </c>
      <c r="T236" s="37">
        <f t="shared" si="26"/>
        <v>289.16000000000003</v>
      </c>
      <c r="U236" s="36" t="s">
        <v>349</v>
      </c>
      <c r="V236" s="31" t="s">
        <v>9</v>
      </c>
      <c r="W236" s="57">
        <v>7.1879</v>
      </c>
      <c r="X236" s="38">
        <f t="shared" si="27"/>
        <v>293.6740911810125</v>
      </c>
    </row>
    <row r="237" spans="1:24">
      <c r="A237" s="34" t="str">
        <f t="shared" si="21"/>
        <v>2025-1</v>
      </c>
      <c r="B237" s="31" t="s">
        <v>30</v>
      </c>
      <c r="C237" s="32">
        <v>45680</v>
      </c>
      <c r="D237" s="32">
        <v>45646</v>
      </c>
      <c r="E237" s="31" t="s">
        <v>28</v>
      </c>
      <c r="F237" s="31" t="s">
        <v>29</v>
      </c>
      <c r="H237" s="31" t="s">
        <v>31</v>
      </c>
      <c r="I237" s="31" t="s">
        <v>26</v>
      </c>
      <c r="J237" s="31" t="s">
        <v>27</v>
      </c>
      <c r="K237" s="34" t="str">
        <f t="shared" si="22"/>
        <v>KNOB</v>
      </c>
      <c r="L237" s="31" t="s">
        <v>10</v>
      </c>
      <c r="M237" s="52">
        <v>9250</v>
      </c>
      <c r="N237" s="31" t="s">
        <v>1472</v>
      </c>
      <c r="O237" s="31" t="s">
        <v>11</v>
      </c>
      <c r="P237" s="53">
        <v>2.2488000000000001</v>
      </c>
      <c r="Q237" s="35">
        <f t="shared" si="23"/>
        <v>20801.400000000001</v>
      </c>
      <c r="R237" s="36">
        <f t="shared" si="24"/>
        <v>7.3003400000000003</v>
      </c>
      <c r="S237" s="36">
        <f t="shared" si="25"/>
        <v>0.308</v>
      </c>
      <c r="T237" s="37">
        <f t="shared" si="26"/>
        <v>2849</v>
      </c>
      <c r="U237" s="36" t="s">
        <v>349</v>
      </c>
      <c r="V237" s="31" t="s">
        <v>32</v>
      </c>
      <c r="W237" s="57">
        <v>7.1879</v>
      </c>
      <c r="X237" s="38">
        <f t="shared" si="27"/>
        <v>2893.9467716579252</v>
      </c>
    </row>
    <row r="238" spans="1:24">
      <c r="A238" s="34" t="str">
        <f t="shared" si="21"/>
        <v>2025-1</v>
      </c>
      <c r="B238" s="31" t="s">
        <v>502</v>
      </c>
      <c r="C238" s="32">
        <v>45670</v>
      </c>
      <c r="D238" s="32">
        <v>45663</v>
      </c>
      <c r="E238" s="31" t="s">
        <v>5</v>
      </c>
      <c r="F238" s="31" t="s">
        <v>6</v>
      </c>
      <c r="H238" s="31" t="s">
        <v>492</v>
      </c>
      <c r="I238" s="31" t="s">
        <v>499</v>
      </c>
      <c r="J238" s="31" t="s">
        <v>500</v>
      </c>
      <c r="K238" s="34" t="str">
        <f t="shared" si="22"/>
        <v>SHTS</v>
      </c>
      <c r="L238" s="31" t="s">
        <v>10</v>
      </c>
      <c r="M238" s="52">
        <v>510</v>
      </c>
      <c r="N238" s="31" t="s">
        <v>1472</v>
      </c>
      <c r="O238" s="31" t="s">
        <v>11</v>
      </c>
      <c r="P238" s="53">
        <v>2.2999999999999998</v>
      </c>
      <c r="Q238" s="35">
        <f t="shared" si="23"/>
        <v>1173</v>
      </c>
      <c r="R238" s="36">
        <f t="shared" si="24"/>
        <v>7.3003400000000003</v>
      </c>
      <c r="S238" s="36">
        <f t="shared" si="25"/>
        <v>0.31509999999999999</v>
      </c>
      <c r="T238" s="37">
        <f t="shared" si="26"/>
        <v>160.69999999999999</v>
      </c>
      <c r="U238" s="36" t="s">
        <v>349</v>
      </c>
      <c r="V238" s="31" t="s">
        <v>9</v>
      </c>
      <c r="W238" s="57">
        <v>7.1879</v>
      </c>
      <c r="X238" s="38">
        <f t="shared" si="27"/>
        <v>163.19091807064649</v>
      </c>
    </row>
    <row r="239" spans="1:24">
      <c r="A239" s="34" t="str">
        <f t="shared" si="21"/>
        <v>2025-1</v>
      </c>
      <c r="B239" s="31" t="s">
        <v>501</v>
      </c>
      <c r="C239" s="32">
        <v>45670</v>
      </c>
      <c r="D239" s="32">
        <v>45663</v>
      </c>
      <c r="E239" s="31" t="s">
        <v>5</v>
      </c>
      <c r="F239" s="31" t="s">
        <v>6</v>
      </c>
      <c r="H239" s="31" t="s">
        <v>492</v>
      </c>
      <c r="I239" s="31" t="s">
        <v>499</v>
      </c>
      <c r="J239" s="31" t="s">
        <v>500</v>
      </c>
      <c r="K239" s="34" t="str">
        <f t="shared" si="22"/>
        <v>SHTS</v>
      </c>
      <c r="L239" s="31" t="s">
        <v>10</v>
      </c>
      <c r="M239" s="52">
        <v>1010</v>
      </c>
      <c r="N239" s="31" t="s">
        <v>1472</v>
      </c>
      <c r="O239" s="31" t="s">
        <v>11</v>
      </c>
      <c r="P239" s="53">
        <v>2.2999999999999998</v>
      </c>
      <c r="Q239" s="35">
        <f t="shared" si="23"/>
        <v>2323</v>
      </c>
      <c r="R239" s="36">
        <f t="shared" si="24"/>
        <v>7.3003400000000003</v>
      </c>
      <c r="S239" s="36">
        <f t="shared" si="25"/>
        <v>0.31509999999999999</v>
      </c>
      <c r="T239" s="37">
        <f t="shared" si="26"/>
        <v>318.25</v>
      </c>
      <c r="U239" s="36" t="s">
        <v>349</v>
      </c>
      <c r="V239" s="31" t="s">
        <v>9</v>
      </c>
      <c r="W239" s="57">
        <v>7.1879</v>
      </c>
      <c r="X239" s="38">
        <f t="shared" si="27"/>
        <v>323.18201421833913</v>
      </c>
    </row>
    <row r="240" spans="1:24">
      <c r="A240" s="34" t="str">
        <f t="shared" si="21"/>
        <v>2025-1</v>
      </c>
      <c r="B240" s="31" t="s">
        <v>446</v>
      </c>
      <c r="C240" s="32">
        <v>45670</v>
      </c>
      <c r="D240" s="32">
        <v>45639</v>
      </c>
      <c r="E240" s="31" t="s">
        <v>128</v>
      </c>
      <c r="F240" s="31" t="s">
        <v>129</v>
      </c>
      <c r="H240" s="31" t="s">
        <v>437</v>
      </c>
      <c r="I240" s="31" t="s">
        <v>26</v>
      </c>
      <c r="J240" s="31" t="s">
        <v>27</v>
      </c>
      <c r="K240" s="34" t="str">
        <f t="shared" si="22"/>
        <v>KNOB</v>
      </c>
      <c r="L240" s="31" t="s">
        <v>10</v>
      </c>
      <c r="M240" s="52">
        <v>2040</v>
      </c>
      <c r="N240" s="31" t="s">
        <v>1472</v>
      </c>
      <c r="O240" s="31" t="s">
        <v>11</v>
      </c>
      <c r="P240" s="53">
        <v>2.3193999999999999</v>
      </c>
      <c r="Q240" s="35">
        <f t="shared" si="23"/>
        <v>4731.58</v>
      </c>
      <c r="R240" s="36">
        <f t="shared" si="24"/>
        <v>7.3003400000000003</v>
      </c>
      <c r="S240" s="36">
        <f t="shared" si="25"/>
        <v>0.31769999999999998</v>
      </c>
      <c r="T240" s="37">
        <f t="shared" si="26"/>
        <v>648.11</v>
      </c>
      <c r="U240" s="36" t="s">
        <v>349</v>
      </c>
      <c r="V240" s="31" t="s">
        <v>32</v>
      </c>
      <c r="W240" s="57">
        <v>7.1879</v>
      </c>
      <c r="X240" s="38">
        <f t="shared" si="27"/>
        <v>658.2695919531435</v>
      </c>
    </row>
    <row r="241" spans="1:24">
      <c r="A241" s="34" t="str">
        <f t="shared" si="21"/>
        <v>2025-1</v>
      </c>
      <c r="B241" s="31" t="s">
        <v>511</v>
      </c>
      <c r="C241" s="32">
        <v>45670</v>
      </c>
      <c r="D241" s="32">
        <v>45663</v>
      </c>
      <c r="E241" s="31" t="s">
        <v>5</v>
      </c>
      <c r="F241" s="31" t="s">
        <v>6</v>
      </c>
      <c r="H241" s="31" t="s">
        <v>492</v>
      </c>
      <c r="I241" s="31" t="s">
        <v>509</v>
      </c>
      <c r="J241" s="31" t="s">
        <v>510</v>
      </c>
      <c r="K241" s="34" t="str">
        <f t="shared" si="22"/>
        <v>SHTS</v>
      </c>
      <c r="L241" s="31" t="s">
        <v>10</v>
      </c>
      <c r="M241" s="52">
        <v>1010</v>
      </c>
      <c r="N241" s="31" t="s">
        <v>1472</v>
      </c>
      <c r="O241" s="31" t="s">
        <v>11</v>
      </c>
      <c r="P241" s="53">
        <v>2.46</v>
      </c>
      <c r="Q241" s="35">
        <f t="shared" si="23"/>
        <v>2484.6</v>
      </c>
      <c r="R241" s="36">
        <f t="shared" si="24"/>
        <v>7.3003400000000003</v>
      </c>
      <c r="S241" s="36">
        <f t="shared" si="25"/>
        <v>0.33700000000000002</v>
      </c>
      <c r="T241" s="37">
        <f t="shared" si="26"/>
        <v>340.37</v>
      </c>
      <c r="U241" s="36" t="s">
        <v>349</v>
      </c>
      <c r="V241" s="31" t="s">
        <v>9</v>
      </c>
      <c r="W241" s="57">
        <v>7.1879</v>
      </c>
      <c r="X241" s="38">
        <f t="shared" si="27"/>
        <v>345.66424129439753</v>
      </c>
    </row>
    <row r="242" spans="1:24">
      <c r="A242" s="34" t="str">
        <f t="shared" si="21"/>
        <v>2025-1</v>
      </c>
      <c r="B242" s="31" t="s">
        <v>386</v>
      </c>
      <c r="C242" s="32">
        <v>45670</v>
      </c>
      <c r="D242" s="32">
        <v>45663</v>
      </c>
      <c r="E242" s="31" t="s">
        <v>5</v>
      </c>
      <c r="F242" s="31" t="s">
        <v>6</v>
      </c>
      <c r="H242" s="31" t="s">
        <v>383</v>
      </c>
      <c r="I242" s="31" t="s">
        <v>384</v>
      </c>
      <c r="J242" s="31" t="s">
        <v>385</v>
      </c>
      <c r="K242" s="34" t="str">
        <f t="shared" si="22"/>
        <v>BOX-</v>
      </c>
      <c r="L242" s="31" t="s">
        <v>10</v>
      </c>
      <c r="M242" s="52">
        <v>1010</v>
      </c>
      <c r="N242" s="31" t="s">
        <v>1472</v>
      </c>
      <c r="O242" s="31" t="s">
        <v>11</v>
      </c>
      <c r="P242" s="53">
        <v>2.5</v>
      </c>
      <c r="Q242" s="35">
        <f t="shared" si="23"/>
        <v>2525</v>
      </c>
      <c r="R242" s="36">
        <f t="shared" si="24"/>
        <v>7.3003400000000003</v>
      </c>
      <c r="S242" s="36">
        <f t="shared" si="25"/>
        <v>0.34239999999999998</v>
      </c>
      <c r="T242" s="37">
        <f t="shared" si="26"/>
        <v>345.82</v>
      </c>
      <c r="U242" s="36" t="s">
        <v>349</v>
      </c>
      <c r="V242" s="31" t="s">
        <v>1</v>
      </c>
      <c r="W242" s="57">
        <v>7.1879</v>
      </c>
      <c r="X242" s="38">
        <f t="shared" si="27"/>
        <v>351.28479806341215</v>
      </c>
    </row>
    <row r="243" spans="1:24">
      <c r="A243" s="34" t="str">
        <f t="shared" si="21"/>
        <v>2025-1</v>
      </c>
      <c r="B243" s="31" t="s">
        <v>411</v>
      </c>
      <c r="C243" s="32">
        <v>45670</v>
      </c>
      <c r="D243" s="32">
        <v>45664</v>
      </c>
      <c r="E243" s="31" t="s">
        <v>5</v>
      </c>
      <c r="F243" s="31" t="s">
        <v>6</v>
      </c>
      <c r="H243" s="31" t="s">
        <v>393</v>
      </c>
      <c r="I243" s="31" t="s">
        <v>409</v>
      </c>
      <c r="J243" s="31" t="s">
        <v>410</v>
      </c>
      <c r="K243" s="34" t="str">
        <f t="shared" si="22"/>
        <v>BOX-</v>
      </c>
      <c r="L243" s="31" t="s">
        <v>10</v>
      </c>
      <c r="M243" s="52">
        <v>2020</v>
      </c>
      <c r="N243" s="31" t="s">
        <v>1472</v>
      </c>
      <c r="O243" s="31" t="s">
        <v>11</v>
      </c>
      <c r="P243" s="53">
        <v>2.52</v>
      </c>
      <c r="Q243" s="35">
        <f t="shared" si="23"/>
        <v>5090.3999999999996</v>
      </c>
      <c r="R243" s="36">
        <f t="shared" si="24"/>
        <v>7.3003400000000003</v>
      </c>
      <c r="S243" s="36">
        <f t="shared" si="25"/>
        <v>0.34520000000000001</v>
      </c>
      <c r="T243" s="37">
        <f t="shared" si="26"/>
        <v>697.3</v>
      </c>
      <c r="U243" s="36" t="s">
        <v>349</v>
      </c>
      <c r="V243" s="31" t="s">
        <v>1</v>
      </c>
      <c r="W243" s="57">
        <v>7.1879</v>
      </c>
      <c r="X243" s="38">
        <f t="shared" si="27"/>
        <v>708.19015289583888</v>
      </c>
    </row>
    <row r="244" spans="1:24">
      <c r="A244" s="34" t="str">
        <f t="shared" si="21"/>
        <v>2025-1</v>
      </c>
      <c r="B244" s="31" t="s">
        <v>1189</v>
      </c>
      <c r="C244" s="32">
        <v>45663</v>
      </c>
      <c r="D244" s="32">
        <v>45643</v>
      </c>
      <c r="E244" s="31" t="s">
        <v>149</v>
      </c>
      <c r="F244" s="31" t="s">
        <v>150</v>
      </c>
      <c r="H244" s="31" t="s">
        <v>1182</v>
      </c>
      <c r="I244" s="31" t="s">
        <v>1187</v>
      </c>
      <c r="J244" s="31" t="s">
        <v>1188</v>
      </c>
      <c r="K244" s="34" t="str">
        <f t="shared" si="22"/>
        <v>GLID</v>
      </c>
      <c r="L244" s="31" t="s">
        <v>10</v>
      </c>
      <c r="M244" s="52">
        <v>1220</v>
      </c>
      <c r="N244" s="31" t="s">
        <v>1472</v>
      </c>
      <c r="O244" s="31" t="s">
        <v>11</v>
      </c>
      <c r="P244" s="53">
        <v>2.5366</v>
      </c>
      <c r="Q244" s="35">
        <f t="shared" si="23"/>
        <v>3094.65</v>
      </c>
      <c r="R244" s="36">
        <f t="shared" si="24"/>
        <v>7.3003400000000003</v>
      </c>
      <c r="S244" s="36">
        <f t="shared" si="25"/>
        <v>0.34749999999999998</v>
      </c>
      <c r="T244" s="37">
        <f t="shared" si="26"/>
        <v>423.95</v>
      </c>
      <c r="U244" s="36" t="s">
        <v>349</v>
      </c>
      <c r="V244" s="31" t="s">
        <v>78</v>
      </c>
      <c r="W244" s="57">
        <v>7.1879</v>
      </c>
      <c r="X244" s="38">
        <f t="shared" si="27"/>
        <v>430.53631797882554</v>
      </c>
    </row>
    <row r="245" spans="1:24">
      <c r="A245" s="34" t="str">
        <f t="shared" si="21"/>
        <v>2025-1</v>
      </c>
      <c r="B245" s="31" t="s">
        <v>514</v>
      </c>
      <c r="C245" s="32">
        <v>45670</v>
      </c>
      <c r="D245" s="32">
        <v>45663</v>
      </c>
      <c r="E245" s="31" t="s">
        <v>5</v>
      </c>
      <c r="F245" s="31" t="s">
        <v>6</v>
      </c>
      <c r="H245" s="31" t="s">
        <v>492</v>
      </c>
      <c r="I245" s="31" t="s">
        <v>512</v>
      </c>
      <c r="J245" s="31" t="s">
        <v>513</v>
      </c>
      <c r="K245" s="34" t="str">
        <f t="shared" si="22"/>
        <v>SHTS</v>
      </c>
      <c r="L245" s="31" t="s">
        <v>10</v>
      </c>
      <c r="M245" s="52">
        <v>1010</v>
      </c>
      <c r="N245" s="31" t="s">
        <v>1472</v>
      </c>
      <c r="O245" s="31" t="s">
        <v>11</v>
      </c>
      <c r="P245" s="53">
        <v>2.56</v>
      </c>
      <c r="Q245" s="35">
        <f t="shared" si="23"/>
        <v>2585.6</v>
      </c>
      <c r="R245" s="36">
        <f t="shared" si="24"/>
        <v>7.3003400000000003</v>
      </c>
      <c r="S245" s="36">
        <f t="shared" si="25"/>
        <v>0.35070000000000001</v>
      </c>
      <c r="T245" s="37">
        <f t="shared" si="26"/>
        <v>354.21</v>
      </c>
      <c r="U245" s="36" t="s">
        <v>349</v>
      </c>
      <c r="V245" s="31" t="s">
        <v>9</v>
      </c>
      <c r="W245" s="57">
        <v>7.1879</v>
      </c>
      <c r="X245" s="38">
        <f t="shared" si="27"/>
        <v>359.71563321693401</v>
      </c>
    </row>
    <row r="246" spans="1:24">
      <c r="A246" s="34" t="str">
        <f t="shared" si="21"/>
        <v>2025-1</v>
      </c>
      <c r="B246" s="31" t="s">
        <v>414</v>
      </c>
      <c r="C246" s="32">
        <v>45670</v>
      </c>
      <c r="D246" s="32">
        <v>45664</v>
      </c>
      <c r="E246" s="31" t="s">
        <v>5</v>
      </c>
      <c r="F246" s="31" t="s">
        <v>6</v>
      </c>
      <c r="H246" s="31" t="s">
        <v>393</v>
      </c>
      <c r="I246" s="31" t="s">
        <v>412</v>
      </c>
      <c r="J246" s="31" t="s">
        <v>413</v>
      </c>
      <c r="K246" s="34" t="str">
        <f t="shared" si="22"/>
        <v>BOX-</v>
      </c>
      <c r="L246" s="31" t="s">
        <v>10</v>
      </c>
      <c r="M246" s="52">
        <v>2020</v>
      </c>
      <c r="N246" s="31" t="s">
        <v>1472</v>
      </c>
      <c r="O246" s="31" t="s">
        <v>11</v>
      </c>
      <c r="P246" s="53">
        <v>2.6</v>
      </c>
      <c r="Q246" s="35">
        <f t="shared" si="23"/>
        <v>5252</v>
      </c>
      <c r="R246" s="36">
        <f t="shared" si="24"/>
        <v>7.3003400000000003</v>
      </c>
      <c r="S246" s="36">
        <f t="shared" si="25"/>
        <v>0.35610000000000003</v>
      </c>
      <c r="T246" s="37">
        <f t="shared" si="26"/>
        <v>719.32</v>
      </c>
      <c r="U246" s="36" t="s">
        <v>349</v>
      </c>
      <c r="V246" s="31" t="s">
        <v>1</v>
      </c>
      <c r="W246" s="57">
        <v>7.1879</v>
      </c>
      <c r="X246" s="38">
        <f t="shared" si="27"/>
        <v>730.67237997189727</v>
      </c>
    </row>
    <row r="247" spans="1:24">
      <c r="A247" s="34" t="str">
        <f t="shared" si="21"/>
        <v>2025-1</v>
      </c>
      <c r="B247" s="31" t="s">
        <v>711</v>
      </c>
      <c r="C247" s="32">
        <v>45667</v>
      </c>
      <c r="D247" s="32">
        <v>45659</v>
      </c>
      <c r="E247" s="31" t="s">
        <v>709</v>
      </c>
      <c r="F247" s="31" t="s">
        <v>710</v>
      </c>
      <c r="H247" s="31" t="s">
        <v>712</v>
      </c>
      <c r="I247" s="31" t="s">
        <v>707</v>
      </c>
      <c r="J247" s="31" t="s">
        <v>708</v>
      </c>
      <c r="K247" s="34" t="str">
        <f t="shared" si="22"/>
        <v>HDL-</v>
      </c>
      <c r="L247" s="31" t="s">
        <v>10</v>
      </c>
      <c r="M247" s="52">
        <v>520</v>
      </c>
      <c r="N247" s="31" t="s">
        <v>1472</v>
      </c>
      <c r="O247" s="31" t="s">
        <v>11</v>
      </c>
      <c r="P247" s="53">
        <v>2.6798000000000002</v>
      </c>
      <c r="Q247" s="35">
        <f t="shared" si="23"/>
        <v>1393.5</v>
      </c>
      <c r="R247" s="36">
        <f t="shared" si="24"/>
        <v>7.3003400000000003</v>
      </c>
      <c r="S247" s="36">
        <f t="shared" si="25"/>
        <v>0.36709999999999998</v>
      </c>
      <c r="T247" s="37">
        <f t="shared" si="26"/>
        <v>190.89</v>
      </c>
      <c r="U247" s="36" t="s">
        <v>349</v>
      </c>
      <c r="V247" s="31" t="s">
        <v>228</v>
      </c>
      <c r="W247" s="57">
        <v>7.1879</v>
      </c>
      <c r="X247" s="38">
        <f t="shared" si="27"/>
        <v>193.86691523254359</v>
      </c>
    </row>
    <row r="248" spans="1:24">
      <c r="A248" s="34" t="str">
        <f t="shared" si="21"/>
        <v>2025-1</v>
      </c>
      <c r="B248" s="31" t="s">
        <v>789</v>
      </c>
      <c r="C248" s="32">
        <v>45666</v>
      </c>
      <c r="D248" s="32">
        <v>45643</v>
      </c>
      <c r="E248" s="31" t="s">
        <v>149</v>
      </c>
      <c r="F248" s="31" t="s">
        <v>150</v>
      </c>
      <c r="H248" s="31" t="s">
        <v>784</v>
      </c>
      <c r="I248" s="31" t="s">
        <v>786</v>
      </c>
      <c r="J248" s="31" t="s">
        <v>787</v>
      </c>
      <c r="K248" s="34" t="str">
        <f t="shared" si="22"/>
        <v>GLID</v>
      </c>
      <c r="L248" s="31" t="s">
        <v>10</v>
      </c>
      <c r="M248" s="52">
        <v>1200</v>
      </c>
      <c r="N248" s="31" t="s">
        <v>1472</v>
      </c>
      <c r="O248" s="31" t="s">
        <v>11</v>
      </c>
      <c r="P248" s="53">
        <v>2.7494000000000001</v>
      </c>
      <c r="Q248" s="35">
        <f t="shared" si="23"/>
        <v>3299.28</v>
      </c>
      <c r="R248" s="36">
        <f t="shared" si="24"/>
        <v>7.3003400000000003</v>
      </c>
      <c r="S248" s="36">
        <f t="shared" si="25"/>
        <v>0.37659999999999999</v>
      </c>
      <c r="T248" s="37">
        <f t="shared" si="26"/>
        <v>451.92</v>
      </c>
      <c r="U248" s="36" t="s">
        <v>349</v>
      </c>
      <c r="V248" s="31" t="s">
        <v>78</v>
      </c>
      <c r="W248" s="57">
        <v>7.1879</v>
      </c>
      <c r="X248" s="38">
        <f t="shared" si="27"/>
        <v>459.00471625926906</v>
      </c>
    </row>
    <row r="249" spans="1:24">
      <c r="A249" s="34" t="str">
        <f t="shared" si="21"/>
        <v>2025-1</v>
      </c>
      <c r="B249" s="31" t="s">
        <v>788</v>
      </c>
      <c r="C249" s="32">
        <v>45666</v>
      </c>
      <c r="D249" s="32">
        <v>45646</v>
      </c>
      <c r="E249" s="31" t="s">
        <v>149</v>
      </c>
      <c r="F249" s="31" t="s">
        <v>150</v>
      </c>
      <c r="H249" s="31" t="s">
        <v>784</v>
      </c>
      <c r="I249" s="31" t="s">
        <v>786</v>
      </c>
      <c r="J249" s="31" t="s">
        <v>787</v>
      </c>
      <c r="K249" s="34" t="str">
        <f t="shared" si="22"/>
        <v>GLID</v>
      </c>
      <c r="L249" s="31" t="s">
        <v>10</v>
      </c>
      <c r="M249" s="52">
        <v>510</v>
      </c>
      <c r="N249" s="31" t="s">
        <v>1472</v>
      </c>
      <c r="O249" s="31" t="s">
        <v>11</v>
      </c>
      <c r="P249" s="53">
        <v>2.7494000000000001</v>
      </c>
      <c r="Q249" s="35">
        <f t="shared" si="23"/>
        <v>1402.19</v>
      </c>
      <c r="R249" s="36">
        <f t="shared" si="24"/>
        <v>7.3003400000000003</v>
      </c>
      <c r="S249" s="36">
        <f t="shared" si="25"/>
        <v>0.37659999999999999</v>
      </c>
      <c r="T249" s="37">
        <f t="shared" si="26"/>
        <v>192.07</v>
      </c>
      <c r="U249" s="36" t="s">
        <v>349</v>
      </c>
      <c r="V249" s="31" t="s">
        <v>78</v>
      </c>
      <c r="W249" s="57">
        <v>7.1879</v>
      </c>
      <c r="X249" s="38">
        <f t="shared" si="27"/>
        <v>195.07700441018935</v>
      </c>
    </row>
    <row r="250" spans="1:24">
      <c r="A250" s="34" t="str">
        <f t="shared" si="21"/>
        <v>2025-1</v>
      </c>
      <c r="B250" s="31" t="s">
        <v>1427</v>
      </c>
      <c r="C250" s="32">
        <v>45659</v>
      </c>
      <c r="D250" s="32">
        <v>45650</v>
      </c>
      <c r="E250" s="31" t="s">
        <v>569</v>
      </c>
      <c r="F250" s="31" t="s">
        <v>570</v>
      </c>
      <c r="H250" s="31" t="s">
        <v>1418</v>
      </c>
      <c r="I250" s="31" t="s">
        <v>1425</v>
      </c>
      <c r="J250" s="31" t="s">
        <v>1426</v>
      </c>
      <c r="K250" s="34" t="str">
        <f t="shared" si="22"/>
        <v>ANYD</v>
      </c>
      <c r="L250" s="31" t="s">
        <v>10</v>
      </c>
      <c r="M250" s="52">
        <v>1000</v>
      </c>
      <c r="N250" s="31" t="s">
        <v>1472</v>
      </c>
      <c r="O250" s="31" t="s">
        <v>11</v>
      </c>
      <c r="P250" s="53">
        <v>2.75</v>
      </c>
      <c r="Q250" s="35">
        <f t="shared" si="23"/>
        <v>2750</v>
      </c>
      <c r="R250" s="36">
        <f t="shared" si="24"/>
        <v>7.3003400000000003</v>
      </c>
      <c r="S250" s="36">
        <f t="shared" si="25"/>
        <v>0.37669999999999998</v>
      </c>
      <c r="T250" s="37">
        <f t="shared" si="26"/>
        <v>376.7</v>
      </c>
      <c r="U250" s="36" t="s">
        <v>349</v>
      </c>
      <c r="V250" s="31" t="s">
        <v>36</v>
      </c>
      <c r="W250" s="57">
        <v>7.1879</v>
      </c>
      <c r="X250" s="38">
        <f t="shared" si="27"/>
        <v>382.58740383143896</v>
      </c>
    </row>
    <row r="251" spans="1:24">
      <c r="A251" s="34" t="str">
        <f t="shared" si="21"/>
        <v>2025-1</v>
      </c>
      <c r="B251" s="31" t="s">
        <v>408</v>
      </c>
      <c r="C251" s="32">
        <v>45670</v>
      </c>
      <c r="D251" s="32">
        <v>45664</v>
      </c>
      <c r="E251" s="31" t="s">
        <v>5</v>
      </c>
      <c r="F251" s="31" t="s">
        <v>6</v>
      </c>
      <c r="H251" s="31" t="s">
        <v>393</v>
      </c>
      <c r="I251" s="31" t="s">
        <v>406</v>
      </c>
      <c r="J251" s="31" t="s">
        <v>407</v>
      </c>
      <c r="K251" s="34" t="str">
        <f t="shared" si="22"/>
        <v>BOX-</v>
      </c>
      <c r="L251" s="31" t="s">
        <v>10</v>
      </c>
      <c r="M251" s="52">
        <v>2020</v>
      </c>
      <c r="N251" s="31" t="s">
        <v>1472</v>
      </c>
      <c r="O251" s="31" t="s">
        <v>11</v>
      </c>
      <c r="P251" s="53">
        <v>2.76</v>
      </c>
      <c r="Q251" s="35">
        <f t="shared" si="23"/>
        <v>5575.2</v>
      </c>
      <c r="R251" s="36">
        <f t="shared" si="24"/>
        <v>7.3003400000000003</v>
      </c>
      <c r="S251" s="36">
        <f t="shared" si="25"/>
        <v>0.37809999999999999</v>
      </c>
      <c r="T251" s="37">
        <f t="shared" si="26"/>
        <v>763.76</v>
      </c>
      <c r="U251" s="36" t="s">
        <v>349</v>
      </c>
      <c r="V251" s="31" t="s">
        <v>1</v>
      </c>
      <c r="W251" s="57">
        <v>7.1879</v>
      </c>
      <c r="X251" s="38">
        <f t="shared" si="27"/>
        <v>775.63683412401383</v>
      </c>
    </row>
    <row r="252" spans="1:24">
      <c r="A252" s="34" t="str">
        <f t="shared" si="21"/>
        <v>2025-1</v>
      </c>
      <c r="B252" s="31" t="s">
        <v>171</v>
      </c>
      <c r="C252" s="32">
        <v>45674</v>
      </c>
      <c r="D252" s="32">
        <v>45660</v>
      </c>
      <c r="E252" s="31" t="s">
        <v>169</v>
      </c>
      <c r="F252" s="31" t="s">
        <v>170</v>
      </c>
      <c r="H252" s="31" t="s">
        <v>172</v>
      </c>
      <c r="I252" s="31" t="s">
        <v>167</v>
      </c>
      <c r="J252" s="31" t="s">
        <v>168</v>
      </c>
      <c r="K252" s="34" t="str">
        <f t="shared" si="22"/>
        <v>BHRE</v>
      </c>
      <c r="L252" s="31" t="s">
        <v>10</v>
      </c>
      <c r="M252" s="52">
        <v>2850</v>
      </c>
      <c r="N252" s="31" t="s">
        <v>1472</v>
      </c>
      <c r="O252" s="31" t="s">
        <v>11</v>
      </c>
      <c r="P252" s="53">
        <v>2.79</v>
      </c>
      <c r="Q252" s="35">
        <f t="shared" si="23"/>
        <v>7951.5</v>
      </c>
      <c r="R252" s="36">
        <f t="shared" si="24"/>
        <v>7.3003400000000003</v>
      </c>
      <c r="S252" s="36">
        <f t="shared" si="25"/>
        <v>0.38219999999999998</v>
      </c>
      <c r="T252" s="37">
        <f t="shared" si="26"/>
        <v>1089.27</v>
      </c>
      <c r="U252" s="36" t="s">
        <v>349</v>
      </c>
      <c r="V252" s="31" t="s">
        <v>173</v>
      </c>
      <c r="W252" s="57">
        <v>7.1879</v>
      </c>
      <c r="X252" s="38">
        <f t="shared" si="27"/>
        <v>1106.234087842068</v>
      </c>
    </row>
    <row r="253" spans="1:24">
      <c r="A253" s="34" t="str">
        <f t="shared" si="21"/>
        <v>2025-1</v>
      </c>
      <c r="B253" s="31" t="s">
        <v>505</v>
      </c>
      <c r="C253" s="32">
        <v>45670</v>
      </c>
      <c r="D253" s="32">
        <v>45663</v>
      </c>
      <c r="E253" s="31" t="s">
        <v>5</v>
      </c>
      <c r="F253" s="31" t="s">
        <v>6</v>
      </c>
      <c r="H253" s="31" t="s">
        <v>492</v>
      </c>
      <c r="I253" s="31" t="s">
        <v>503</v>
      </c>
      <c r="J253" s="31" t="s">
        <v>504</v>
      </c>
      <c r="K253" s="34" t="str">
        <f t="shared" si="22"/>
        <v>SHTS</v>
      </c>
      <c r="L253" s="31" t="s">
        <v>10</v>
      </c>
      <c r="M253" s="52">
        <v>1010</v>
      </c>
      <c r="N253" s="31" t="s">
        <v>1472</v>
      </c>
      <c r="O253" s="31" t="s">
        <v>11</v>
      </c>
      <c r="P253" s="53">
        <v>2.84</v>
      </c>
      <c r="Q253" s="35">
        <f t="shared" si="23"/>
        <v>2868.4</v>
      </c>
      <c r="R253" s="36">
        <f t="shared" si="24"/>
        <v>7.3003400000000003</v>
      </c>
      <c r="S253" s="36">
        <f t="shared" si="25"/>
        <v>0.38900000000000001</v>
      </c>
      <c r="T253" s="37">
        <f t="shared" si="26"/>
        <v>392.89</v>
      </c>
      <c r="U253" s="36" t="s">
        <v>349</v>
      </c>
      <c r="V253" s="31" t="s">
        <v>9</v>
      </c>
      <c r="W253" s="57">
        <v>7.1879</v>
      </c>
      <c r="X253" s="38">
        <f t="shared" si="27"/>
        <v>399.05953060003617</v>
      </c>
    </row>
    <row r="254" spans="1:24">
      <c r="A254" s="34" t="str">
        <f t="shared" si="21"/>
        <v>2025-1</v>
      </c>
      <c r="B254" s="31" t="s">
        <v>508</v>
      </c>
      <c r="C254" s="32">
        <v>45670</v>
      </c>
      <c r="D254" s="32">
        <v>45663</v>
      </c>
      <c r="E254" s="31" t="s">
        <v>5</v>
      </c>
      <c r="F254" s="31" t="s">
        <v>6</v>
      </c>
      <c r="H254" s="31" t="s">
        <v>492</v>
      </c>
      <c r="I254" s="31" t="s">
        <v>506</v>
      </c>
      <c r="J254" s="31" t="s">
        <v>507</v>
      </c>
      <c r="K254" s="34" t="str">
        <f t="shared" si="22"/>
        <v>SHTS</v>
      </c>
      <c r="L254" s="31" t="s">
        <v>10</v>
      </c>
      <c r="M254" s="52">
        <v>1010</v>
      </c>
      <c r="N254" s="31" t="s">
        <v>1472</v>
      </c>
      <c r="O254" s="31" t="s">
        <v>11</v>
      </c>
      <c r="P254" s="53">
        <v>2.86</v>
      </c>
      <c r="Q254" s="35">
        <f t="shared" si="23"/>
        <v>2888.6</v>
      </c>
      <c r="R254" s="36">
        <f t="shared" si="24"/>
        <v>7.3003400000000003</v>
      </c>
      <c r="S254" s="36">
        <f t="shared" si="25"/>
        <v>0.39179999999999998</v>
      </c>
      <c r="T254" s="37">
        <f t="shared" si="26"/>
        <v>395.72</v>
      </c>
      <c r="U254" s="36" t="s">
        <v>349</v>
      </c>
      <c r="V254" s="31" t="s">
        <v>9</v>
      </c>
      <c r="W254" s="57">
        <v>7.1879</v>
      </c>
      <c r="X254" s="38">
        <f t="shared" si="27"/>
        <v>401.86980898454345</v>
      </c>
    </row>
    <row r="255" spans="1:24">
      <c r="A255" s="34" t="str">
        <f t="shared" si="21"/>
        <v>2025-1</v>
      </c>
      <c r="B255" s="31" t="s">
        <v>1021</v>
      </c>
      <c r="C255" s="32">
        <v>45663</v>
      </c>
      <c r="D255" s="32">
        <v>45657</v>
      </c>
      <c r="E255" s="31" t="s">
        <v>1006</v>
      </c>
      <c r="F255" s="31" t="s">
        <v>1007</v>
      </c>
      <c r="H255" s="31" t="s">
        <v>1009</v>
      </c>
      <c r="I255" s="31" t="s">
        <v>1019</v>
      </c>
      <c r="J255" s="31" t="s">
        <v>1020</v>
      </c>
      <c r="K255" s="34" t="str">
        <f t="shared" si="22"/>
        <v>ALM-</v>
      </c>
      <c r="L255" s="31" t="s">
        <v>98</v>
      </c>
      <c r="M255" s="52">
        <v>1698</v>
      </c>
      <c r="N255" s="31" t="s">
        <v>186</v>
      </c>
      <c r="O255" s="31" t="s">
        <v>11</v>
      </c>
      <c r="P255" s="53">
        <v>2.9203999999999999</v>
      </c>
      <c r="Q255" s="35">
        <f t="shared" si="23"/>
        <v>4958.84</v>
      </c>
      <c r="R255" s="36">
        <f t="shared" si="24"/>
        <v>7.3003400000000003</v>
      </c>
      <c r="S255" s="36">
        <f t="shared" si="25"/>
        <v>0.4</v>
      </c>
      <c r="T255" s="37">
        <f t="shared" si="26"/>
        <v>679.2</v>
      </c>
      <c r="U255" s="36" t="s">
        <v>349</v>
      </c>
      <c r="V255" s="31" t="s">
        <v>191</v>
      </c>
      <c r="W255" s="57">
        <v>7.1879</v>
      </c>
      <c r="X255" s="38">
        <f t="shared" si="27"/>
        <v>689.88706019838889</v>
      </c>
    </row>
    <row r="256" spans="1:24">
      <c r="A256" s="34" t="str">
        <f t="shared" si="21"/>
        <v>2025-1</v>
      </c>
      <c r="B256" s="31" t="s">
        <v>1012</v>
      </c>
      <c r="C256" s="32">
        <v>45663</v>
      </c>
      <c r="D256" s="32">
        <v>45657</v>
      </c>
      <c r="E256" s="31" t="s">
        <v>1006</v>
      </c>
      <c r="F256" s="31" t="s">
        <v>1007</v>
      </c>
      <c r="H256" s="31" t="s">
        <v>1009</v>
      </c>
      <c r="I256" s="31" t="s">
        <v>1010</v>
      </c>
      <c r="J256" s="31" t="s">
        <v>1011</v>
      </c>
      <c r="K256" s="34" t="str">
        <f t="shared" si="22"/>
        <v>ALM-</v>
      </c>
      <c r="L256" s="31" t="s">
        <v>98</v>
      </c>
      <c r="M256" s="52">
        <v>562</v>
      </c>
      <c r="N256" s="31" t="s">
        <v>186</v>
      </c>
      <c r="O256" s="31" t="s">
        <v>11</v>
      </c>
      <c r="P256" s="53">
        <v>2.9203999999999999</v>
      </c>
      <c r="Q256" s="35">
        <f t="shared" si="23"/>
        <v>1641.26</v>
      </c>
      <c r="R256" s="36">
        <f t="shared" si="24"/>
        <v>7.3003400000000003</v>
      </c>
      <c r="S256" s="36">
        <f t="shared" si="25"/>
        <v>0.4</v>
      </c>
      <c r="T256" s="37">
        <f t="shared" si="26"/>
        <v>224.8</v>
      </c>
      <c r="U256" s="36" t="s">
        <v>349</v>
      </c>
      <c r="V256" s="31" t="s">
        <v>191</v>
      </c>
      <c r="W256" s="57">
        <v>7.1879</v>
      </c>
      <c r="X256" s="38">
        <f t="shared" si="27"/>
        <v>228.33717775706393</v>
      </c>
    </row>
    <row r="257" spans="1:24">
      <c r="A257" s="34" t="str">
        <f t="shared" si="21"/>
        <v>2025-1</v>
      </c>
      <c r="B257" s="31" t="s">
        <v>1008</v>
      </c>
      <c r="C257" s="32">
        <v>45663</v>
      </c>
      <c r="D257" s="32">
        <v>45657</v>
      </c>
      <c r="E257" s="31" t="s">
        <v>1006</v>
      </c>
      <c r="F257" s="31" t="s">
        <v>1007</v>
      </c>
      <c r="H257" s="31" t="s">
        <v>1009</v>
      </c>
      <c r="I257" s="31" t="s">
        <v>1004</v>
      </c>
      <c r="J257" s="31" t="s">
        <v>1005</v>
      </c>
      <c r="K257" s="34" t="str">
        <f t="shared" si="22"/>
        <v>ALM-</v>
      </c>
      <c r="L257" s="31" t="s">
        <v>98</v>
      </c>
      <c r="M257" s="52">
        <v>550</v>
      </c>
      <c r="N257" s="31" t="s">
        <v>186</v>
      </c>
      <c r="O257" s="31" t="s">
        <v>11</v>
      </c>
      <c r="P257" s="53">
        <v>2.9203999999999999</v>
      </c>
      <c r="Q257" s="35">
        <f t="shared" si="23"/>
        <v>1606.22</v>
      </c>
      <c r="R257" s="36">
        <f t="shared" si="24"/>
        <v>7.3003400000000003</v>
      </c>
      <c r="S257" s="36">
        <f t="shared" si="25"/>
        <v>0.4</v>
      </c>
      <c r="T257" s="37">
        <f t="shared" si="26"/>
        <v>220</v>
      </c>
      <c r="U257" s="36" t="s">
        <v>349</v>
      </c>
      <c r="V257" s="31" t="s">
        <v>191</v>
      </c>
      <c r="W257" s="57">
        <v>7.1879</v>
      </c>
      <c r="X257" s="38">
        <f t="shared" si="27"/>
        <v>223.46165082986684</v>
      </c>
    </row>
    <row r="258" spans="1:24">
      <c r="A258" s="34" t="str">
        <f t="shared" ref="A258:A321" si="28">+TEXT(C258,"YYYY")&amp;"-"&amp;TEXT(C258,"M")</f>
        <v>2025-1</v>
      </c>
      <c r="B258" s="31" t="s">
        <v>7</v>
      </c>
      <c r="C258" s="32">
        <v>45681</v>
      </c>
      <c r="D258" s="32">
        <v>45575</v>
      </c>
      <c r="E258" s="31" t="s">
        <v>5</v>
      </c>
      <c r="F258" s="31" t="s">
        <v>6</v>
      </c>
      <c r="H258" s="31" t="s">
        <v>8</v>
      </c>
      <c r="I258" s="31" t="s">
        <v>3</v>
      </c>
      <c r="J258" s="31" t="s">
        <v>4</v>
      </c>
      <c r="K258" s="34" t="str">
        <f t="shared" ref="K258:K321" si="29">+LEFT(V258,4)</f>
        <v>SHTS</v>
      </c>
      <c r="L258" s="31" t="s">
        <v>10</v>
      </c>
      <c r="M258" s="52">
        <v>500</v>
      </c>
      <c r="N258" s="31" t="s">
        <v>1472</v>
      </c>
      <c r="O258" s="31" t="s">
        <v>11</v>
      </c>
      <c r="P258" s="53">
        <v>2.94</v>
      </c>
      <c r="Q258" s="35">
        <f t="shared" ref="Q258:Q321" si="30">ROUND(P258*M258,2)</f>
        <v>1470</v>
      </c>
      <c r="R258" s="36">
        <f t="shared" ref="R258:R321" si="31">IF(O258="HKD",7.8,IF(O258="CNY",7.30034,1))</f>
        <v>7.3003400000000003</v>
      </c>
      <c r="S258" s="36">
        <f t="shared" ref="S258:S321" si="32">+ROUND(P258/R258,4)</f>
        <v>0.4027</v>
      </c>
      <c r="T258" s="37">
        <f t="shared" ref="T258:T321" si="33">ROUND(S258*M258,2)</f>
        <v>201.35</v>
      </c>
      <c r="U258" s="36" t="s">
        <v>349</v>
      </c>
      <c r="V258" s="31" t="s">
        <v>9</v>
      </c>
      <c r="W258" s="57">
        <v>7.1879</v>
      </c>
      <c r="X258" s="38">
        <f t="shared" ref="X258:X321" si="34">IF(O258="CNY",P258/W258*M258,1)</f>
        <v>204.51035768444189</v>
      </c>
    </row>
    <row r="259" spans="1:24">
      <c r="A259" s="34" t="str">
        <f t="shared" si="28"/>
        <v>2025-1</v>
      </c>
      <c r="B259" s="31" t="s">
        <v>378</v>
      </c>
      <c r="C259" s="32">
        <v>45671</v>
      </c>
      <c r="D259" s="32">
        <v>45663</v>
      </c>
      <c r="E259" s="31" t="s">
        <v>5</v>
      </c>
      <c r="F259" s="31" t="s">
        <v>6</v>
      </c>
      <c r="H259" s="31" t="s">
        <v>379</v>
      </c>
      <c r="I259" s="31" t="s">
        <v>376</v>
      </c>
      <c r="J259" s="31" t="s">
        <v>377</v>
      </c>
      <c r="K259" s="34" t="str">
        <f t="shared" si="29"/>
        <v>SHTS</v>
      </c>
      <c r="L259" s="31" t="s">
        <v>10</v>
      </c>
      <c r="M259" s="52">
        <v>1005</v>
      </c>
      <c r="N259" s="31" t="s">
        <v>1472</v>
      </c>
      <c r="O259" s="31" t="s">
        <v>11</v>
      </c>
      <c r="P259" s="53">
        <v>3</v>
      </c>
      <c r="Q259" s="35">
        <f t="shared" si="30"/>
        <v>3015</v>
      </c>
      <c r="R259" s="36">
        <f t="shared" si="31"/>
        <v>7.3003400000000003</v>
      </c>
      <c r="S259" s="36">
        <f t="shared" si="32"/>
        <v>0.41089999999999999</v>
      </c>
      <c r="T259" s="37">
        <f t="shared" si="33"/>
        <v>412.95</v>
      </c>
      <c r="U259" s="36" t="s">
        <v>349</v>
      </c>
      <c r="V259" s="31" t="s">
        <v>9</v>
      </c>
      <c r="W259" s="57">
        <v>7.1879</v>
      </c>
      <c r="X259" s="38">
        <f t="shared" si="34"/>
        <v>419.45491729155947</v>
      </c>
    </row>
    <row r="260" spans="1:24">
      <c r="A260" s="34" t="str">
        <f t="shared" si="28"/>
        <v>2025-1</v>
      </c>
      <c r="B260" s="31" t="s">
        <v>155</v>
      </c>
      <c r="C260" s="32">
        <v>45675</v>
      </c>
      <c r="D260" s="32">
        <v>45653</v>
      </c>
      <c r="E260" s="31" t="s">
        <v>149</v>
      </c>
      <c r="F260" s="31" t="s">
        <v>150</v>
      </c>
      <c r="H260" s="31" t="s">
        <v>156</v>
      </c>
      <c r="I260" s="31" t="s">
        <v>153</v>
      </c>
      <c r="J260" s="31" t="s">
        <v>154</v>
      </c>
      <c r="K260" s="34" t="str">
        <f t="shared" si="29"/>
        <v>GLID</v>
      </c>
      <c r="L260" s="31" t="s">
        <v>10</v>
      </c>
      <c r="M260" s="52">
        <v>1000</v>
      </c>
      <c r="N260" s="31" t="s">
        <v>1472</v>
      </c>
      <c r="O260" s="31" t="s">
        <v>11</v>
      </c>
      <c r="P260" s="53">
        <v>3.0440999999999998</v>
      </c>
      <c r="Q260" s="35">
        <f t="shared" si="30"/>
        <v>3044.1</v>
      </c>
      <c r="R260" s="36">
        <f t="shared" si="31"/>
        <v>7.3003400000000003</v>
      </c>
      <c r="S260" s="36">
        <f t="shared" si="32"/>
        <v>0.41699999999999998</v>
      </c>
      <c r="T260" s="37">
        <f t="shared" si="33"/>
        <v>417</v>
      </c>
      <c r="U260" s="36" t="s">
        <v>349</v>
      </c>
      <c r="V260" s="31" t="s">
        <v>78</v>
      </c>
      <c r="W260" s="57">
        <v>7.1879</v>
      </c>
      <c r="X260" s="38">
        <f t="shared" si="34"/>
        <v>423.50338763755752</v>
      </c>
    </row>
    <row r="261" spans="1:24">
      <c r="A261" s="34" t="str">
        <f t="shared" si="28"/>
        <v>2025-1</v>
      </c>
      <c r="B261" s="31" t="s">
        <v>461</v>
      </c>
      <c r="C261" s="32">
        <v>45670</v>
      </c>
      <c r="D261" s="32">
        <v>45663</v>
      </c>
      <c r="E261" s="31" t="s">
        <v>5</v>
      </c>
      <c r="F261" s="31" t="s">
        <v>6</v>
      </c>
      <c r="H261" s="31" t="s">
        <v>458</v>
      </c>
      <c r="I261" s="31" t="s">
        <v>459</v>
      </c>
      <c r="J261" s="31" t="s">
        <v>460</v>
      </c>
      <c r="K261" s="34" t="str">
        <f t="shared" si="29"/>
        <v>BOX-</v>
      </c>
      <c r="L261" s="31" t="s">
        <v>10</v>
      </c>
      <c r="M261" s="52">
        <v>2020</v>
      </c>
      <c r="N261" s="31" t="s">
        <v>1472</v>
      </c>
      <c r="O261" s="31" t="s">
        <v>11</v>
      </c>
      <c r="P261" s="53">
        <v>3.05</v>
      </c>
      <c r="Q261" s="35">
        <f t="shared" si="30"/>
        <v>6161</v>
      </c>
      <c r="R261" s="36">
        <f t="shared" si="31"/>
        <v>7.3003400000000003</v>
      </c>
      <c r="S261" s="36">
        <f t="shared" si="32"/>
        <v>0.4178</v>
      </c>
      <c r="T261" s="37">
        <f t="shared" si="33"/>
        <v>843.96</v>
      </c>
      <c r="U261" s="36" t="s">
        <v>349</v>
      </c>
      <c r="V261" s="31" t="s">
        <v>1</v>
      </c>
      <c r="W261" s="57">
        <v>7.1879</v>
      </c>
      <c r="X261" s="38">
        <f t="shared" si="34"/>
        <v>857.13490727472549</v>
      </c>
    </row>
    <row r="262" spans="1:24">
      <c r="A262" s="34" t="str">
        <f t="shared" si="28"/>
        <v>2025-1</v>
      </c>
      <c r="B262" s="31" t="s">
        <v>1298</v>
      </c>
      <c r="C262" s="32">
        <v>45660</v>
      </c>
      <c r="D262" s="32">
        <v>45653</v>
      </c>
      <c r="E262" s="31" t="s">
        <v>5</v>
      </c>
      <c r="F262" s="31" t="s">
        <v>6</v>
      </c>
      <c r="H262" s="31" t="s">
        <v>1295</v>
      </c>
      <c r="I262" s="31" t="s">
        <v>1296</v>
      </c>
      <c r="J262" s="31" t="s">
        <v>1297</v>
      </c>
      <c r="K262" s="34" t="str">
        <f t="shared" si="29"/>
        <v>BOX-</v>
      </c>
      <c r="L262" s="31" t="s">
        <v>10</v>
      </c>
      <c r="M262" s="52">
        <v>2000</v>
      </c>
      <c r="N262" s="31" t="s">
        <v>1472</v>
      </c>
      <c r="O262" s="31" t="s">
        <v>11</v>
      </c>
      <c r="P262" s="53">
        <v>3.08</v>
      </c>
      <c r="Q262" s="35">
        <f t="shared" si="30"/>
        <v>6160</v>
      </c>
      <c r="R262" s="36">
        <f t="shared" si="31"/>
        <v>7.3003400000000003</v>
      </c>
      <c r="S262" s="36">
        <f t="shared" si="32"/>
        <v>0.4219</v>
      </c>
      <c r="T262" s="37">
        <f t="shared" si="33"/>
        <v>843.8</v>
      </c>
      <c r="U262" s="36" t="s">
        <v>349</v>
      </c>
      <c r="V262" s="31" t="s">
        <v>1</v>
      </c>
      <c r="W262" s="57">
        <v>7.1879</v>
      </c>
      <c r="X262" s="38">
        <f t="shared" si="34"/>
        <v>856.99578458242331</v>
      </c>
    </row>
    <row r="263" spans="1:24">
      <c r="A263" s="34" t="str">
        <f t="shared" si="28"/>
        <v>2025-1</v>
      </c>
      <c r="B263" s="31" t="s">
        <v>382</v>
      </c>
      <c r="C263" s="32">
        <v>45670</v>
      </c>
      <c r="D263" s="32">
        <v>45663</v>
      </c>
      <c r="E263" s="31" t="s">
        <v>5</v>
      </c>
      <c r="F263" s="31" t="s">
        <v>6</v>
      </c>
      <c r="H263" s="31" t="s">
        <v>383</v>
      </c>
      <c r="I263" s="31" t="s">
        <v>380</v>
      </c>
      <c r="J263" s="31" t="s">
        <v>381</v>
      </c>
      <c r="K263" s="34" t="str">
        <f t="shared" si="29"/>
        <v>BOX-</v>
      </c>
      <c r="L263" s="31" t="s">
        <v>10</v>
      </c>
      <c r="M263" s="52">
        <v>1010</v>
      </c>
      <c r="N263" s="31" t="s">
        <v>1472</v>
      </c>
      <c r="O263" s="31" t="s">
        <v>11</v>
      </c>
      <c r="P263" s="53">
        <v>3.08</v>
      </c>
      <c r="Q263" s="35">
        <f t="shared" si="30"/>
        <v>3110.8</v>
      </c>
      <c r="R263" s="36">
        <f t="shared" si="31"/>
        <v>7.3003400000000003</v>
      </c>
      <c r="S263" s="36">
        <f t="shared" si="32"/>
        <v>0.4219</v>
      </c>
      <c r="T263" s="37">
        <f t="shared" si="33"/>
        <v>426.12</v>
      </c>
      <c r="U263" s="36" t="s">
        <v>349</v>
      </c>
      <c r="V263" s="31" t="s">
        <v>1</v>
      </c>
      <c r="W263" s="57">
        <v>7.1879</v>
      </c>
      <c r="X263" s="38">
        <f t="shared" si="34"/>
        <v>432.78287121412376</v>
      </c>
    </row>
    <row r="264" spans="1:24">
      <c r="A264" s="34" t="str">
        <f t="shared" si="28"/>
        <v>2025-1</v>
      </c>
      <c r="B264" s="31" t="s">
        <v>1018</v>
      </c>
      <c r="C264" s="32">
        <v>45663</v>
      </c>
      <c r="D264" s="32">
        <v>45657</v>
      </c>
      <c r="E264" s="31" t="s">
        <v>1006</v>
      </c>
      <c r="F264" s="31" t="s">
        <v>1007</v>
      </c>
      <c r="H264" s="31" t="s">
        <v>1009</v>
      </c>
      <c r="I264" s="31" t="s">
        <v>1016</v>
      </c>
      <c r="J264" s="31" t="s">
        <v>1017</v>
      </c>
      <c r="K264" s="34" t="str">
        <f t="shared" si="29"/>
        <v>ALM-</v>
      </c>
      <c r="L264" s="31" t="s">
        <v>98</v>
      </c>
      <c r="M264" s="52">
        <v>902</v>
      </c>
      <c r="N264" s="31" t="s">
        <v>186</v>
      </c>
      <c r="O264" s="31" t="s">
        <v>11</v>
      </c>
      <c r="P264" s="53">
        <v>3.0973000000000002</v>
      </c>
      <c r="Q264" s="35">
        <f t="shared" si="30"/>
        <v>2793.76</v>
      </c>
      <c r="R264" s="36">
        <f t="shared" si="31"/>
        <v>7.3003400000000003</v>
      </c>
      <c r="S264" s="36">
        <f t="shared" si="32"/>
        <v>0.42430000000000001</v>
      </c>
      <c r="T264" s="37">
        <f t="shared" si="33"/>
        <v>382.72</v>
      </c>
      <c r="U264" s="36" t="s">
        <v>349</v>
      </c>
      <c r="V264" s="31" t="s">
        <v>191</v>
      </c>
      <c r="W264" s="57">
        <v>7.1879</v>
      </c>
      <c r="X264" s="38">
        <f t="shared" si="34"/>
        <v>388.67605281097406</v>
      </c>
    </row>
    <row r="265" spans="1:24">
      <c r="A265" s="34" t="str">
        <f t="shared" si="28"/>
        <v>2025-1</v>
      </c>
      <c r="B265" s="31" t="s">
        <v>1015</v>
      </c>
      <c r="C265" s="32">
        <v>45663</v>
      </c>
      <c r="D265" s="32">
        <v>45657</v>
      </c>
      <c r="E265" s="31" t="s">
        <v>1006</v>
      </c>
      <c r="F265" s="31" t="s">
        <v>1007</v>
      </c>
      <c r="H265" s="31" t="s">
        <v>1009</v>
      </c>
      <c r="I265" s="31" t="s">
        <v>1013</v>
      </c>
      <c r="J265" s="31" t="s">
        <v>1014</v>
      </c>
      <c r="K265" s="34" t="str">
        <f t="shared" si="29"/>
        <v>ALM-</v>
      </c>
      <c r="L265" s="31" t="s">
        <v>98</v>
      </c>
      <c r="M265" s="52">
        <v>555</v>
      </c>
      <c r="N265" s="31" t="s">
        <v>186</v>
      </c>
      <c r="O265" s="31" t="s">
        <v>11</v>
      </c>
      <c r="P265" s="53">
        <v>3.0973000000000002</v>
      </c>
      <c r="Q265" s="35">
        <f t="shared" si="30"/>
        <v>1719</v>
      </c>
      <c r="R265" s="36">
        <f t="shared" si="31"/>
        <v>7.3003400000000003</v>
      </c>
      <c r="S265" s="36">
        <f t="shared" si="32"/>
        <v>0.42430000000000001</v>
      </c>
      <c r="T265" s="37">
        <f t="shared" si="33"/>
        <v>235.49</v>
      </c>
      <c r="U265" s="36" t="s">
        <v>349</v>
      </c>
      <c r="V265" s="31" t="s">
        <v>191</v>
      </c>
      <c r="W265" s="57">
        <v>7.1879</v>
      </c>
      <c r="X265" s="38">
        <f t="shared" si="34"/>
        <v>239.1521167517634</v>
      </c>
    </row>
    <row r="266" spans="1:24">
      <c r="A266" s="34" t="str">
        <f t="shared" si="28"/>
        <v>2025-1</v>
      </c>
      <c r="B266" s="31" t="s">
        <v>1421</v>
      </c>
      <c r="C266" s="32">
        <v>45659</v>
      </c>
      <c r="D266" s="32">
        <v>45652</v>
      </c>
      <c r="E266" s="31" t="s">
        <v>569</v>
      </c>
      <c r="F266" s="31" t="s">
        <v>570</v>
      </c>
      <c r="H266" s="31" t="s">
        <v>1418</v>
      </c>
      <c r="I266" s="31" t="s">
        <v>1419</v>
      </c>
      <c r="J266" s="31" t="s">
        <v>1420</v>
      </c>
      <c r="K266" s="34" t="str">
        <f t="shared" si="29"/>
        <v>ANYD</v>
      </c>
      <c r="L266" s="31" t="s">
        <v>10</v>
      </c>
      <c r="M266" s="52">
        <v>1000</v>
      </c>
      <c r="N266" s="31" t="s">
        <v>1472</v>
      </c>
      <c r="O266" s="31" t="s">
        <v>11</v>
      </c>
      <c r="P266" s="53">
        <v>3.1</v>
      </c>
      <c r="Q266" s="35">
        <f t="shared" si="30"/>
        <v>3100</v>
      </c>
      <c r="R266" s="36">
        <f t="shared" si="31"/>
        <v>7.3003400000000003</v>
      </c>
      <c r="S266" s="36">
        <f t="shared" si="32"/>
        <v>0.42459999999999998</v>
      </c>
      <c r="T266" s="37">
        <f t="shared" si="33"/>
        <v>424.6</v>
      </c>
      <c r="U266" s="36" t="s">
        <v>349</v>
      </c>
      <c r="V266" s="31" t="s">
        <v>36</v>
      </c>
      <c r="W266" s="57">
        <v>7.1879</v>
      </c>
      <c r="X266" s="38">
        <f t="shared" si="34"/>
        <v>431.28034613725845</v>
      </c>
    </row>
    <row r="267" spans="1:24">
      <c r="A267" s="34" t="str">
        <f t="shared" si="28"/>
        <v>2025-1</v>
      </c>
      <c r="B267" s="31" t="s">
        <v>785</v>
      </c>
      <c r="C267" s="32">
        <v>45666</v>
      </c>
      <c r="D267" s="32">
        <v>45609</v>
      </c>
      <c r="E267" s="31" t="s">
        <v>149</v>
      </c>
      <c r="F267" s="31" t="s">
        <v>150</v>
      </c>
      <c r="H267" s="31" t="s">
        <v>784</v>
      </c>
      <c r="I267" s="31" t="s">
        <v>781</v>
      </c>
      <c r="J267" s="31" t="s">
        <v>782</v>
      </c>
      <c r="K267" s="34" t="str">
        <f t="shared" si="29"/>
        <v>GLID</v>
      </c>
      <c r="L267" s="31" t="s">
        <v>10</v>
      </c>
      <c r="M267" s="52">
        <v>530</v>
      </c>
      <c r="N267" s="31" t="s">
        <v>1472</v>
      </c>
      <c r="O267" s="31" t="s">
        <v>11</v>
      </c>
      <c r="P267" s="53">
        <v>3.1166</v>
      </c>
      <c r="Q267" s="35">
        <f t="shared" si="30"/>
        <v>1651.8</v>
      </c>
      <c r="R267" s="36">
        <f t="shared" si="31"/>
        <v>7.3003400000000003</v>
      </c>
      <c r="S267" s="36">
        <f t="shared" si="32"/>
        <v>0.4269</v>
      </c>
      <c r="T267" s="37">
        <f t="shared" si="33"/>
        <v>226.26</v>
      </c>
      <c r="U267" s="36" t="s">
        <v>349</v>
      </c>
      <c r="V267" s="31" t="s">
        <v>78</v>
      </c>
      <c r="W267" s="57">
        <v>7.1879</v>
      </c>
      <c r="X267" s="38">
        <f t="shared" si="34"/>
        <v>229.80258489962296</v>
      </c>
    </row>
    <row r="268" spans="1:24">
      <c r="A268" s="34" t="str">
        <f t="shared" si="28"/>
        <v>2025-1</v>
      </c>
      <c r="B268" s="31" t="s">
        <v>783</v>
      </c>
      <c r="C268" s="32">
        <v>45666</v>
      </c>
      <c r="D268" s="32">
        <v>45650</v>
      </c>
      <c r="E268" s="31" t="s">
        <v>149</v>
      </c>
      <c r="F268" s="31" t="s">
        <v>150</v>
      </c>
      <c r="H268" s="31" t="s">
        <v>784</v>
      </c>
      <c r="I268" s="31" t="s">
        <v>781</v>
      </c>
      <c r="J268" s="31" t="s">
        <v>782</v>
      </c>
      <c r="K268" s="34" t="str">
        <f t="shared" si="29"/>
        <v>GLID</v>
      </c>
      <c r="L268" s="31" t="s">
        <v>10</v>
      </c>
      <c r="M268" s="52">
        <v>500</v>
      </c>
      <c r="N268" s="31" t="s">
        <v>1472</v>
      </c>
      <c r="O268" s="31" t="s">
        <v>11</v>
      </c>
      <c r="P268" s="53">
        <v>3.1166</v>
      </c>
      <c r="Q268" s="35">
        <f t="shared" si="30"/>
        <v>1558.3</v>
      </c>
      <c r="R268" s="36">
        <f t="shared" si="31"/>
        <v>7.3003400000000003</v>
      </c>
      <c r="S268" s="36">
        <f t="shared" si="32"/>
        <v>0.4269</v>
      </c>
      <c r="T268" s="37">
        <f t="shared" si="33"/>
        <v>213.45</v>
      </c>
      <c r="U268" s="36" t="s">
        <v>349</v>
      </c>
      <c r="V268" s="31" t="s">
        <v>78</v>
      </c>
      <c r="W268" s="57">
        <v>7.1879</v>
      </c>
      <c r="X268" s="38">
        <f t="shared" si="34"/>
        <v>216.79489141473866</v>
      </c>
    </row>
    <row r="269" spans="1:24">
      <c r="A269" s="34" t="str">
        <f t="shared" si="28"/>
        <v>2025-1</v>
      </c>
      <c r="B269" s="31" t="s">
        <v>1234</v>
      </c>
      <c r="C269" s="32">
        <v>45663</v>
      </c>
      <c r="D269" s="32">
        <v>45615</v>
      </c>
      <c r="E269" s="31" t="s">
        <v>187</v>
      </c>
      <c r="F269" s="31" t="s">
        <v>188</v>
      </c>
      <c r="H269" s="31" t="s">
        <v>1199</v>
      </c>
      <c r="I269" s="31" t="s">
        <v>211</v>
      </c>
      <c r="J269" s="31" t="s">
        <v>212</v>
      </c>
      <c r="K269" s="34" t="str">
        <f t="shared" si="29"/>
        <v>ALM-</v>
      </c>
      <c r="L269" s="31" t="s">
        <v>98</v>
      </c>
      <c r="M269" s="52">
        <v>800</v>
      </c>
      <c r="N269" s="31" t="s">
        <v>186</v>
      </c>
      <c r="O269" s="31" t="s">
        <v>11</v>
      </c>
      <c r="P269" s="53">
        <v>3.1415999999999999</v>
      </c>
      <c r="Q269" s="35">
        <f t="shared" si="30"/>
        <v>2513.2800000000002</v>
      </c>
      <c r="R269" s="36">
        <f t="shared" si="31"/>
        <v>7.3003400000000003</v>
      </c>
      <c r="S269" s="36">
        <f t="shared" si="32"/>
        <v>0.43030000000000002</v>
      </c>
      <c r="T269" s="37">
        <f t="shared" si="33"/>
        <v>344.24</v>
      </c>
      <c r="U269" s="36" t="s">
        <v>349</v>
      </c>
      <c r="V269" s="31" t="s">
        <v>191</v>
      </c>
      <c r="W269" s="57">
        <v>7.1879</v>
      </c>
      <c r="X269" s="38">
        <f t="shared" si="34"/>
        <v>349.6542801096287</v>
      </c>
    </row>
    <row r="270" spans="1:24">
      <c r="A270" s="34" t="str">
        <f t="shared" si="28"/>
        <v>2025-1</v>
      </c>
      <c r="B270" s="31" t="s">
        <v>1233</v>
      </c>
      <c r="C270" s="32">
        <v>45663</v>
      </c>
      <c r="D270" s="32">
        <v>45615</v>
      </c>
      <c r="E270" s="31" t="s">
        <v>187</v>
      </c>
      <c r="F270" s="31" t="s">
        <v>188</v>
      </c>
      <c r="H270" s="31" t="s">
        <v>1199</v>
      </c>
      <c r="I270" s="31" t="s">
        <v>208</v>
      </c>
      <c r="J270" s="31" t="s">
        <v>209</v>
      </c>
      <c r="K270" s="34" t="str">
        <f t="shared" si="29"/>
        <v>ALM-</v>
      </c>
      <c r="L270" s="31" t="s">
        <v>98</v>
      </c>
      <c r="M270" s="52">
        <v>1000</v>
      </c>
      <c r="N270" s="31" t="s">
        <v>186</v>
      </c>
      <c r="O270" s="31" t="s">
        <v>11</v>
      </c>
      <c r="P270" s="53">
        <v>3.1415999999999999</v>
      </c>
      <c r="Q270" s="35">
        <f t="shared" si="30"/>
        <v>3141.6</v>
      </c>
      <c r="R270" s="36">
        <f t="shared" si="31"/>
        <v>7.3003400000000003</v>
      </c>
      <c r="S270" s="36">
        <f t="shared" si="32"/>
        <v>0.43030000000000002</v>
      </c>
      <c r="T270" s="37">
        <f t="shared" si="33"/>
        <v>430.3</v>
      </c>
      <c r="U270" s="36" t="s">
        <v>349</v>
      </c>
      <c r="V270" s="31" t="s">
        <v>191</v>
      </c>
      <c r="W270" s="57">
        <v>7.1879</v>
      </c>
      <c r="X270" s="38">
        <f t="shared" si="34"/>
        <v>437.06785013703586</v>
      </c>
    </row>
    <row r="271" spans="1:24">
      <c r="A271" s="34" t="str">
        <f t="shared" si="28"/>
        <v>2025-1</v>
      </c>
      <c r="B271" s="31" t="s">
        <v>1232</v>
      </c>
      <c r="C271" s="32">
        <v>45663</v>
      </c>
      <c r="D271" s="32">
        <v>45615</v>
      </c>
      <c r="E271" s="31" t="s">
        <v>187</v>
      </c>
      <c r="F271" s="31" t="s">
        <v>188</v>
      </c>
      <c r="H271" s="31" t="s">
        <v>1199</v>
      </c>
      <c r="I271" s="31" t="s">
        <v>205</v>
      </c>
      <c r="J271" s="31" t="s">
        <v>206</v>
      </c>
      <c r="K271" s="34" t="str">
        <f t="shared" si="29"/>
        <v>ALM-</v>
      </c>
      <c r="L271" s="31" t="s">
        <v>98</v>
      </c>
      <c r="M271" s="52">
        <v>550</v>
      </c>
      <c r="N271" s="31" t="s">
        <v>186</v>
      </c>
      <c r="O271" s="31" t="s">
        <v>11</v>
      </c>
      <c r="P271" s="53">
        <v>3.1415999999999999</v>
      </c>
      <c r="Q271" s="35">
        <f t="shared" si="30"/>
        <v>1727.88</v>
      </c>
      <c r="R271" s="36">
        <f t="shared" si="31"/>
        <v>7.3003400000000003</v>
      </c>
      <c r="S271" s="36">
        <f t="shared" si="32"/>
        <v>0.43030000000000002</v>
      </c>
      <c r="T271" s="37">
        <f t="shared" si="33"/>
        <v>236.67</v>
      </c>
      <c r="U271" s="36" t="s">
        <v>349</v>
      </c>
      <c r="V271" s="31" t="s">
        <v>191</v>
      </c>
      <c r="W271" s="57">
        <v>7.1879</v>
      </c>
      <c r="X271" s="38">
        <f t="shared" si="34"/>
        <v>240.38731757536974</v>
      </c>
    </row>
    <row r="272" spans="1:24">
      <c r="A272" s="34" t="str">
        <f t="shared" si="28"/>
        <v>2025-1</v>
      </c>
      <c r="B272" s="31" t="s">
        <v>1231</v>
      </c>
      <c r="C272" s="32">
        <v>45663</v>
      </c>
      <c r="D272" s="32">
        <v>45615</v>
      </c>
      <c r="E272" s="31" t="s">
        <v>187</v>
      </c>
      <c r="F272" s="31" t="s">
        <v>188</v>
      </c>
      <c r="H272" s="31" t="s">
        <v>1199</v>
      </c>
      <c r="I272" s="31" t="s">
        <v>202</v>
      </c>
      <c r="J272" s="31" t="s">
        <v>203</v>
      </c>
      <c r="K272" s="34" t="str">
        <f t="shared" si="29"/>
        <v>ALM-</v>
      </c>
      <c r="L272" s="31" t="s">
        <v>98</v>
      </c>
      <c r="M272" s="52">
        <v>300</v>
      </c>
      <c r="N272" s="31" t="s">
        <v>186</v>
      </c>
      <c r="O272" s="31" t="s">
        <v>11</v>
      </c>
      <c r="P272" s="53">
        <v>3.1415999999999999</v>
      </c>
      <c r="Q272" s="35">
        <f t="shared" si="30"/>
        <v>942.48</v>
      </c>
      <c r="R272" s="36">
        <f t="shared" si="31"/>
        <v>7.3003400000000003</v>
      </c>
      <c r="S272" s="36">
        <f t="shared" si="32"/>
        <v>0.43030000000000002</v>
      </c>
      <c r="T272" s="37">
        <f t="shared" si="33"/>
        <v>129.09</v>
      </c>
      <c r="U272" s="36" t="s">
        <v>349</v>
      </c>
      <c r="V272" s="31" t="s">
        <v>191</v>
      </c>
      <c r="W272" s="57">
        <v>7.1879</v>
      </c>
      <c r="X272" s="38">
        <f t="shared" si="34"/>
        <v>131.12035504111077</v>
      </c>
    </row>
    <row r="273" spans="1:24">
      <c r="A273" s="34" t="str">
        <f t="shared" si="28"/>
        <v>2025-1</v>
      </c>
      <c r="B273" s="31" t="s">
        <v>1230</v>
      </c>
      <c r="C273" s="32">
        <v>45663</v>
      </c>
      <c r="D273" s="32">
        <v>45615</v>
      </c>
      <c r="E273" s="31" t="s">
        <v>187</v>
      </c>
      <c r="F273" s="31" t="s">
        <v>188</v>
      </c>
      <c r="H273" s="31" t="s">
        <v>1199</v>
      </c>
      <c r="I273" s="31" t="s">
        <v>199</v>
      </c>
      <c r="J273" s="31" t="s">
        <v>200</v>
      </c>
      <c r="K273" s="34" t="str">
        <f t="shared" si="29"/>
        <v>ALM-</v>
      </c>
      <c r="L273" s="31" t="s">
        <v>98</v>
      </c>
      <c r="M273" s="52">
        <v>1900</v>
      </c>
      <c r="N273" s="31" t="s">
        <v>186</v>
      </c>
      <c r="O273" s="31" t="s">
        <v>11</v>
      </c>
      <c r="P273" s="53">
        <v>3.1415999999999999</v>
      </c>
      <c r="Q273" s="35">
        <f t="shared" si="30"/>
        <v>5969.04</v>
      </c>
      <c r="R273" s="36">
        <f t="shared" si="31"/>
        <v>7.3003400000000003</v>
      </c>
      <c r="S273" s="36">
        <f t="shared" si="32"/>
        <v>0.43030000000000002</v>
      </c>
      <c r="T273" s="37">
        <f t="shared" si="33"/>
        <v>817.57</v>
      </c>
      <c r="U273" s="36" t="s">
        <v>349</v>
      </c>
      <c r="V273" s="31" t="s">
        <v>191</v>
      </c>
      <c r="W273" s="57">
        <v>7.1879</v>
      </c>
      <c r="X273" s="38">
        <f t="shared" si="34"/>
        <v>830.42891526036817</v>
      </c>
    </row>
    <row r="274" spans="1:24">
      <c r="A274" s="34" t="str">
        <f t="shared" si="28"/>
        <v>2025-1</v>
      </c>
      <c r="B274" s="31" t="s">
        <v>1229</v>
      </c>
      <c r="C274" s="32">
        <v>45663</v>
      </c>
      <c r="D274" s="32">
        <v>45615</v>
      </c>
      <c r="E274" s="31" t="s">
        <v>187</v>
      </c>
      <c r="F274" s="31" t="s">
        <v>188</v>
      </c>
      <c r="H274" s="31" t="s">
        <v>1199</v>
      </c>
      <c r="I274" s="31" t="s">
        <v>1206</v>
      </c>
      <c r="J274" s="31" t="s">
        <v>1207</v>
      </c>
      <c r="K274" s="34" t="str">
        <f t="shared" si="29"/>
        <v>ALM-</v>
      </c>
      <c r="L274" s="31" t="s">
        <v>98</v>
      </c>
      <c r="M274" s="52">
        <v>100</v>
      </c>
      <c r="N274" s="31" t="s">
        <v>186</v>
      </c>
      <c r="O274" s="31" t="s">
        <v>11</v>
      </c>
      <c r="P274" s="53">
        <v>3.1415999999999999</v>
      </c>
      <c r="Q274" s="35">
        <f t="shared" si="30"/>
        <v>314.16000000000003</v>
      </c>
      <c r="R274" s="36">
        <f t="shared" si="31"/>
        <v>7.3003400000000003</v>
      </c>
      <c r="S274" s="36">
        <f t="shared" si="32"/>
        <v>0.43030000000000002</v>
      </c>
      <c r="T274" s="37">
        <f t="shared" si="33"/>
        <v>43.03</v>
      </c>
      <c r="U274" s="36" t="s">
        <v>349</v>
      </c>
      <c r="V274" s="31" t="s">
        <v>191</v>
      </c>
      <c r="W274" s="57">
        <v>7.1879</v>
      </c>
      <c r="X274" s="38">
        <f t="shared" si="34"/>
        <v>43.706785013703588</v>
      </c>
    </row>
    <row r="275" spans="1:24">
      <c r="A275" s="34" t="str">
        <f t="shared" si="28"/>
        <v>2025-1</v>
      </c>
      <c r="B275" s="31" t="s">
        <v>1205</v>
      </c>
      <c r="C275" s="32">
        <v>45663</v>
      </c>
      <c r="D275" s="32">
        <v>45638</v>
      </c>
      <c r="E275" s="31" t="s">
        <v>187</v>
      </c>
      <c r="F275" s="31" t="s">
        <v>188</v>
      </c>
      <c r="H275" s="31" t="s">
        <v>1199</v>
      </c>
      <c r="I275" s="31" t="s">
        <v>211</v>
      </c>
      <c r="J275" s="31" t="s">
        <v>212</v>
      </c>
      <c r="K275" s="34" t="str">
        <f t="shared" si="29"/>
        <v>ALM-</v>
      </c>
      <c r="L275" s="31" t="s">
        <v>98</v>
      </c>
      <c r="M275" s="52">
        <v>300</v>
      </c>
      <c r="N275" s="31" t="s">
        <v>186</v>
      </c>
      <c r="O275" s="31" t="s">
        <v>11</v>
      </c>
      <c r="P275" s="53">
        <v>3.1415999999999999</v>
      </c>
      <c r="Q275" s="35">
        <f t="shared" si="30"/>
        <v>942.48</v>
      </c>
      <c r="R275" s="36">
        <f t="shared" si="31"/>
        <v>7.3003400000000003</v>
      </c>
      <c r="S275" s="36">
        <f t="shared" si="32"/>
        <v>0.43030000000000002</v>
      </c>
      <c r="T275" s="37">
        <f t="shared" si="33"/>
        <v>129.09</v>
      </c>
      <c r="U275" s="36" t="s">
        <v>349</v>
      </c>
      <c r="V275" s="31" t="s">
        <v>191</v>
      </c>
      <c r="W275" s="57">
        <v>7.1879</v>
      </c>
      <c r="X275" s="38">
        <f t="shared" si="34"/>
        <v>131.12035504111077</v>
      </c>
    </row>
    <row r="276" spans="1:24">
      <c r="A276" s="34" t="str">
        <f t="shared" si="28"/>
        <v>2025-1</v>
      </c>
      <c r="B276" s="31" t="s">
        <v>1204</v>
      </c>
      <c r="C276" s="32">
        <v>45663</v>
      </c>
      <c r="D276" s="32">
        <v>45638</v>
      </c>
      <c r="E276" s="31" t="s">
        <v>187</v>
      </c>
      <c r="F276" s="31" t="s">
        <v>188</v>
      </c>
      <c r="H276" s="31" t="s">
        <v>1199</v>
      </c>
      <c r="I276" s="31" t="s">
        <v>208</v>
      </c>
      <c r="J276" s="31" t="s">
        <v>209</v>
      </c>
      <c r="K276" s="34" t="str">
        <f t="shared" si="29"/>
        <v>ALM-</v>
      </c>
      <c r="L276" s="31" t="s">
        <v>98</v>
      </c>
      <c r="M276" s="52">
        <v>300</v>
      </c>
      <c r="N276" s="31" t="s">
        <v>186</v>
      </c>
      <c r="O276" s="31" t="s">
        <v>11</v>
      </c>
      <c r="P276" s="53">
        <v>3.1415999999999999</v>
      </c>
      <c r="Q276" s="35">
        <f t="shared" si="30"/>
        <v>942.48</v>
      </c>
      <c r="R276" s="36">
        <f t="shared" si="31"/>
        <v>7.3003400000000003</v>
      </c>
      <c r="S276" s="36">
        <f t="shared" si="32"/>
        <v>0.43030000000000002</v>
      </c>
      <c r="T276" s="37">
        <f t="shared" si="33"/>
        <v>129.09</v>
      </c>
      <c r="U276" s="36" t="s">
        <v>349</v>
      </c>
      <c r="V276" s="31" t="s">
        <v>191</v>
      </c>
      <c r="W276" s="57">
        <v>7.1879</v>
      </c>
      <c r="X276" s="38">
        <f t="shared" si="34"/>
        <v>131.12035504111077</v>
      </c>
    </row>
    <row r="277" spans="1:24">
      <c r="A277" s="34" t="str">
        <f t="shared" si="28"/>
        <v>2025-1</v>
      </c>
      <c r="B277" s="31" t="s">
        <v>1222</v>
      </c>
      <c r="C277" s="32">
        <v>45663</v>
      </c>
      <c r="D277" s="32">
        <v>45643</v>
      </c>
      <c r="E277" s="31" t="s">
        <v>187</v>
      </c>
      <c r="F277" s="31" t="s">
        <v>188</v>
      </c>
      <c r="H277" s="31" t="s">
        <v>1199</v>
      </c>
      <c r="I277" s="31" t="s">
        <v>214</v>
      </c>
      <c r="J277" s="31" t="s">
        <v>215</v>
      </c>
      <c r="K277" s="34" t="str">
        <f t="shared" si="29"/>
        <v>ALM-</v>
      </c>
      <c r="L277" s="31" t="s">
        <v>98</v>
      </c>
      <c r="M277" s="52">
        <v>300</v>
      </c>
      <c r="N277" s="31" t="s">
        <v>186</v>
      </c>
      <c r="O277" s="31" t="s">
        <v>11</v>
      </c>
      <c r="P277" s="53">
        <v>3.1415999999999999</v>
      </c>
      <c r="Q277" s="35">
        <f t="shared" si="30"/>
        <v>942.48</v>
      </c>
      <c r="R277" s="36">
        <f t="shared" si="31"/>
        <v>7.3003400000000003</v>
      </c>
      <c r="S277" s="36">
        <f t="shared" si="32"/>
        <v>0.43030000000000002</v>
      </c>
      <c r="T277" s="37">
        <f t="shared" si="33"/>
        <v>129.09</v>
      </c>
      <c r="U277" s="36" t="s">
        <v>349</v>
      </c>
      <c r="V277" s="31" t="s">
        <v>191</v>
      </c>
      <c r="W277" s="57">
        <v>7.1879</v>
      </c>
      <c r="X277" s="38">
        <f t="shared" si="34"/>
        <v>131.12035504111077</v>
      </c>
    </row>
    <row r="278" spans="1:24">
      <c r="A278" s="34" t="str">
        <f t="shared" si="28"/>
        <v>2025-1</v>
      </c>
      <c r="B278" s="31" t="s">
        <v>1221</v>
      </c>
      <c r="C278" s="32">
        <v>45663</v>
      </c>
      <c r="D278" s="32">
        <v>45643</v>
      </c>
      <c r="E278" s="31" t="s">
        <v>187</v>
      </c>
      <c r="F278" s="31" t="s">
        <v>188</v>
      </c>
      <c r="H278" s="31" t="s">
        <v>1199</v>
      </c>
      <c r="I278" s="31" t="s">
        <v>211</v>
      </c>
      <c r="J278" s="31" t="s">
        <v>212</v>
      </c>
      <c r="K278" s="34" t="str">
        <f t="shared" si="29"/>
        <v>ALM-</v>
      </c>
      <c r="L278" s="31" t="s">
        <v>98</v>
      </c>
      <c r="M278" s="52">
        <v>460</v>
      </c>
      <c r="N278" s="31" t="s">
        <v>186</v>
      </c>
      <c r="O278" s="31" t="s">
        <v>11</v>
      </c>
      <c r="P278" s="53">
        <v>3.1415999999999999</v>
      </c>
      <c r="Q278" s="35">
        <f t="shared" si="30"/>
        <v>1445.14</v>
      </c>
      <c r="R278" s="36">
        <f t="shared" si="31"/>
        <v>7.3003400000000003</v>
      </c>
      <c r="S278" s="36">
        <f t="shared" si="32"/>
        <v>0.43030000000000002</v>
      </c>
      <c r="T278" s="37">
        <f t="shared" si="33"/>
        <v>197.94</v>
      </c>
      <c r="U278" s="36" t="s">
        <v>349</v>
      </c>
      <c r="V278" s="31" t="s">
        <v>191</v>
      </c>
      <c r="W278" s="57">
        <v>7.1879</v>
      </c>
      <c r="X278" s="38">
        <f t="shared" si="34"/>
        <v>201.0512110630365</v>
      </c>
    </row>
    <row r="279" spans="1:24">
      <c r="A279" s="34" t="str">
        <f t="shared" si="28"/>
        <v>2025-1</v>
      </c>
      <c r="B279" s="31" t="s">
        <v>1220</v>
      </c>
      <c r="C279" s="32">
        <v>45663</v>
      </c>
      <c r="D279" s="32">
        <v>45643</v>
      </c>
      <c r="E279" s="31" t="s">
        <v>187</v>
      </c>
      <c r="F279" s="31" t="s">
        <v>188</v>
      </c>
      <c r="H279" s="31" t="s">
        <v>1199</v>
      </c>
      <c r="I279" s="31" t="s">
        <v>202</v>
      </c>
      <c r="J279" s="31" t="s">
        <v>203</v>
      </c>
      <c r="K279" s="34" t="str">
        <f t="shared" si="29"/>
        <v>ALM-</v>
      </c>
      <c r="L279" s="31" t="s">
        <v>98</v>
      </c>
      <c r="M279" s="52">
        <v>310</v>
      </c>
      <c r="N279" s="31" t="s">
        <v>186</v>
      </c>
      <c r="O279" s="31" t="s">
        <v>11</v>
      </c>
      <c r="P279" s="53">
        <v>3.1415999999999999</v>
      </c>
      <c r="Q279" s="35">
        <f t="shared" si="30"/>
        <v>973.9</v>
      </c>
      <c r="R279" s="36">
        <f t="shared" si="31"/>
        <v>7.3003400000000003</v>
      </c>
      <c r="S279" s="36">
        <f t="shared" si="32"/>
        <v>0.43030000000000002</v>
      </c>
      <c r="T279" s="37">
        <f t="shared" si="33"/>
        <v>133.38999999999999</v>
      </c>
      <c r="U279" s="36" t="s">
        <v>349</v>
      </c>
      <c r="V279" s="31" t="s">
        <v>191</v>
      </c>
      <c r="W279" s="57">
        <v>7.1879</v>
      </c>
      <c r="X279" s="38">
        <f t="shared" si="34"/>
        <v>135.49103354248112</v>
      </c>
    </row>
    <row r="280" spans="1:24">
      <c r="A280" s="34" t="str">
        <f t="shared" si="28"/>
        <v>2025-1</v>
      </c>
      <c r="B280" s="31" t="s">
        <v>1219</v>
      </c>
      <c r="C280" s="32">
        <v>45663</v>
      </c>
      <c r="D280" s="32">
        <v>45643</v>
      </c>
      <c r="E280" s="31" t="s">
        <v>187</v>
      </c>
      <c r="F280" s="31" t="s">
        <v>188</v>
      </c>
      <c r="H280" s="31" t="s">
        <v>1199</v>
      </c>
      <c r="I280" s="31" t="s">
        <v>1217</v>
      </c>
      <c r="J280" s="31" t="s">
        <v>1218</v>
      </c>
      <c r="K280" s="34" t="str">
        <f t="shared" si="29"/>
        <v>ALM-</v>
      </c>
      <c r="L280" s="31" t="s">
        <v>98</v>
      </c>
      <c r="M280" s="52">
        <v>780</v>
      </c>
      <c r="N280" s="31" t="s">
        <v>186</v>
      </c>
      <c r="O280" s="31" t="s">
        <v>11</v>
      </c>
      <c r="P280" s="53">
        <v>3.1415999999999999</v>
      </c>
      <c r="Q280" s="35">
        <f t="shared" si="30"/>
        <v>2450.4499999999998</v>
      </c>
      <c r="R280" s="36">
        <f t="shared" si="31"/>
        <v>7.3003400000000003</v>
      </c>
      <c r="S280" s="36">
        <f t="shared" si="32"/>
        <v>0.43030000000000002</v>
      </c>
      <c r="T280" s="37">
        <f t="shared" si="33"/>
        <v>335.63</v>
      </c>
      <c r="U280" s="36" t="s">
        <v>349</v>
      </c>
      <c r="V280" s="31" t="s">
        <v>191</v>
      </c>
      <c r="W280" s="57">
        <v>7.1879</v>
      </c>
      <c r="X280" s="38">
        <f t="shared" si="34"/>
        <v>340.91292310688794</v>
      </c>
    </row>
    <row r="281" spans="1:24">
      <c r="A281" s="34" t="str">
        <f t="shared" si="28"/>
        <v>2025-1</v>
      </c>
      <c r="B281" s="31" t="s">
        <v>1216</v>
      </c>
      <c r="C281" s="32">
        <v>45663</v>
      </c>
      <c r="D281" s="32">
        <v>45643</v>
      </c>
      <c r="E281" s="31" t="s">
        <v>187</v>
      </c>
      <c r="F281" s="31" t="s">
        <v>188</v>
      </c>
      <c r="H281" s="31" t="s">
        <v>1199</v>
      </c>
      <c r="I281" s="31" t="s">
        <v>211</v>
      </c>
      <c r="J281" s="31" t="s">
        <v>212</v>
      </c>
      <c r="K281" s="34" t="str">
        <f t="shared" si="29"/>
        <v>ALM-</v>
      </c>
      <c r="L281" s="31" t="s">
        <v>98</v>
      </c>
      <c r="M281" s="52">
        <v>900</v>
      </c>
      <c r="N281" s="31" t="s">
        <v>186</v>
      </c>
      <c r="O281" s="31" t="s">
        <v>11</v>
      </c>
      <c r="P281" s="53">
        <v>3.1415999999999999</v>
      </c>
      <c r="Q281" s="35">
        <f t="shared" si="30"/>
        <v>2827.44</v>
      </c>
      <c r="R281" s="36">
        <f t="shared" si="31"/>
        <v>7.3003400000000003</v>
      </c>
      <c r="S281" s="36">
        <f t="shared" si="32"/>
        <v>0.43030000000000002</v>
      </c>
      <c r="T281" s="37">
        <f t="shared" si="33"/>
        <v>387.27</v>
      </c>
      <c r="U281" s="36" t="s">
        <v>349</v>
      </c>
      <c r="V281" s="31" t="s">
        <v>191</v>
      </c>
      <c r="W281" s="57">
        <v>7.1879</v>
      </c>
      <c r="X281" s="38">
        <f t="shared" si="34"/>
        <v>393.36106512333225</v>
      </c>
    </row>
    <row r="282" spans="1:24">
      <c r="A282" s="34" t="str">
        <f t="shared" si="28"/>
        <v>2025-1</v>
      </c>
      <c r="B282" s="31" t="s">
        <v>1215</v>
      </c>
      <c r="C282" s="32">
        <v>45663</v>
      </c>
      <c r="D282" s="32">
        <v>45643</v>
      </c>
      <c r="E282" s="31" t="s">
        <v>187</v>
      </c>
      <c r="F282" s="31" t="s">
        <v>188</v>
      </c>
      <c r="H282" s="31" t="s">
        <v>1199</v>
      </c>
      <c r="I282" s="31" t="s">
        <v>1213</v>
      </c>
      <c r="J282" s="31" t="s">
        <v>1214</v>
      </c>
      <c r="K282" s="34" t="str">
        <f t="shared" si="29"/>
        <v>ALM-</v>
      </c>
      <c r="L282" s="31" t="s">
        <v>98</v>
      </c>
      <c r="M282" s="52">
        <v>120</v>
      </c>
      <c r="N282" s="31" t="s">
        <v>186</v>
      </c>
      <c r="O282" s="31" t="s">
        <v>11</v>
      </c>
      <c r="P282" s="53">
        <v>3.1415999999999999</v>
      </c>
      <c r="Q282" s="35">
        <f t="shared" si="30"/>
        <v>376.99</v>
      </c>
      <c r="R282" s="36">
        <f t="shared" si="31"/>
        <v>7.3003400000000003</v>
      </c>
      <c r="S282" s="36">
        <f t="shared" si="32"/>
        <v>0.43030000000000002</v>
      </c>
      <c r="T282" s="37">
        <f t="shared" si="33"/>
        <v>51.64</v>
      </c>
      <c r="U282" s="36" t="s">
        <v>349</v>
      </c>
      <c r="V282" s="31" t="s">
        <v>191</v>
      </c>
      <c r="W282" s="57">
        <v>7.1879</v>
      </c>
      <c r="X282" s="38">
        <f t="shared" si="34"/>
        <v>52.448142016444301</v>
      </c>
    </row>
    <row r="283" spans="1:24">
      <c r="A283" s="34" t="str">
        <f t="shared" si="28"/>
        <v>2025-1</v>
      </c>
      <c r="B283" s="31" t="s">
        <v>1198</v>
      </c>
      <c r="C283" s="32">
        <v>45663</v>
      </c>
      <c r="D283" s="32">
        <v>45650</v>
      </c>
      <c r="E283" s="31" t="s">
        <v>187</v>
      </c>
      <c r="F283" s="31" t="s">
        <v>188</v>
      </c>
      <c r="H283" s="31" t="s">
        <v>1199</v>
      </c>
      <c r="I283" s="31" t="s">
        <v>211</v>
      </c>
      <c r="J283" s="31" t="s">
        <v>212</v>
      </c>
      <c r="K283" s="34" t="str">
        <f t="shared" si="29"/>
        <v>ALM-</v>
      </c>
      <c r="L283" s="31" t="s">
        <v>98</v>
      </c>
      <c r="M283" s="52">
        <v>450</v>
      </c>
      <c r="N283" s="31" t="s">
        <v>186</v>
      </c>
      <c r="O283" s="31" t="s">
        <v>11</v>
      </c>
      <c r="P283" s="53">
        <v>3.1415999999999999</v>
      </c>
      <c r="Q283" s="35">
        <f t="shared" si="30"/>
        <v>1413.72</v>
      </c>
      <c r="R283" s="36">
        <f t="shared" si="31"/>
        <v>7.3003400000000003</v>
      </c>
      <c r="S283" s="36">
        <f t="shared" si="32"/>
        <v>0.43030000000000002</v>
      </c>
      <c r="T283" s="37">
        <f t="shared" si="33"/>
        <v>193.64</v>
      </c>
      <c r="U283" s="36" t="s">
        <v>349</v>
      </c>
      <c r="V283" s="31" t="s">
        <v>191</v>
      </c>
      <c r="W283" s="57">
        <v>7.1879</v>
      </c>
      <c r="X283" s="38">
        <f t="shared" si="34"/>
        <v>196.68053256166613</v>
      </c>
    </row>
    <row r="284" spans="1:24">
      <c r="A284" s="34" t="str">
        <f t="shared" si="28"/>
        <v>2025-1</v>
      </c>
      <c r="B284" s="31" t="s">
        <v>1212</v>
      </c>
      <c r="C284" s="32">
        <v>45663</v>
      </c>
      <c r="D284" s="32">
        <v>45656</v>
      </c>
      <c r="E284" s="31" t="s">
        <v>187</v>
      </c>
      <c r="F284" s="31" t="s">
        <v>188</v>
      </c>
      <c r="H284" s="31" t="s">
        <v>1199</v>
      </c>
      <c r="I284" s="31" t="s">
        <v>1210</v>
      </c>
      <c r="J284" s="31" t="s">
        <v>1211</v>
      </c>
      <c r="K284" s="34" t="str">
        <f t="shared" si="29"/>
        <v>ALM-</v>
      </c>
      <c r="L284" s="31" t="s">
        <v>98</v>
      </c>
      <c r="M284" s="52">
        <v>205</v>
      </c>
      <c r="N284" s="31" t="s">
        <v>186</v>
      </c>
      <c r="O284" s="31" t="s">
        <v>11</v>
      </c>
      <c r="P284" s="53">
        <v>3.1415999999999999</v>
      </c>
      <c r="Q284" s="35">
        <f t="shared" si="30"/>
        <v>644.03</v>
      </c>
      <c r="R284" s="36">
        <f t="shared" si="31"/>
        <v>7.3003400000000003</v>
      </c>
      <c r="S284" s="36">
        <f t="shared" si="32"/>
        <v>0.43030000000000002</v>
      </c>
      <c r="T284" s="37">
        <f t="shared" si="33"/>
        <v>88.21</v>
      </c>
      <c r="U284" s="36" t="s">
        <v>349</v>
      </c>
      <c r="V284" s="31" t="s">
        <v>191</v>
      </c>
      <c r="W284" s="57">
        <v>7.1879</v>
      </c>
      <c r="X284" s="38">
        <f t="shared" si="34"/>
        <v>89.59890927809235</v>
      </c>
    </row>
    <row r="285" spans="1:24">
      <c r="A285" s="34" t="str">
        <f t="shared" si="28"/>
        <v>2025-1</v>
      </c>
      <c r="B285" s="31" t="s">
        <v>1208</v>
      </c>
      <c r="C285" s="32">
        <v>45663</v>
      </c>
      <c r="D285" s="32">
        <v>45656</v>
      </c>
      <c r="E285" s="31" t="s">
        <v>187</v>
      </c>
      <c r="F285" s="31" t="s">
        <v>188</v>
      </c>
      <c r="H285" s="31" t="s">
        <v>1199</v>
      </c>
      <c r="I285" s="31" t="s">
        <v>1206</v>
      </c>
      <c r="J285" s="31" t="s">
        <v>1207</v>
      </c>
      <c r="K285" s="34" t="str">
        <f t="shared" si="29"/>
        <v>ALM-</v>
      </c>
      <c r="L285" s="31" t="s">
        <v>98</v>
      </c>
      <c r="M285" s="52">
        <v>160</v>
      </c>
      <c r="N285" s="31" t="s">
        <v>186</v>
      </c>
      <c r="O285" s="31" t="s">
        <v>11</v>
      </c>
      <c r="P285" s="53">
        <v>3.1415999999999999</v>
      </c>
      <c r="Q285" s="35">
        <f t="shared" si="30"/>
        <v>502.66</v>
      </c>
      <c r="R285" s="36">
        <f t="shared" si="31"/>
        <v>7.3003400000000003</v>
      </c>
      <c r="S285" s="36">
        <f t="shared" si="32"/>
        <v>0.43030000000000002</v>
      </c>
      <c r="T285" s="37">
        <f t="shared" si="33"/>
        <v>68.849999999999994</v>
      </c>
      <c r="U285" s="36" t="s">
        <v>349</v>
      </c>
      <c r="V285" s="31" t="s">
        <v>191</v>
      </c>
      <c r="W285" s="57">
        <v>7.1879</v>
      </c>
      <c r="X285" s="38">
        <f t="shared" si="34"/>
        <v>69.930856021925734</v>
      </c>
    </row>
    <row r="286" spans="1:24">
      <c r="A286" s="34" t="str">
        <f t="shared" si="28"/>
        <v>2025-1</v>
      </c>
      <c r="B286" s="31" t="s">
        <v>220</v>
      </c>
      <c r="C286" s="32">
        <v>45674</v>
      </c>
      <c r="D286" s="32">
        <v>45663</v>
      </c>
      <c r="E286" s="31" t="s">
        <v>187</v>
      </c>
      <c r="F286" s="31" t="s">
        <v>188</v>
      </c>
      <c r="H286" s="31" t="s">
        <v>195</v>
      </c>
      <c r="I286" s="31" t="s">
        <v>211</v>
      </c>
      <c r="J286" s="31" t="s">
        <v>212</v>
      </c>
      <c r="K286" s="34" t="str">
        <f t="shared" si="29"/>
        <v>ALM-</v>
      </c>
      <c r="L286" s="31" t="s">
        <v>98</v>
      </c>
      <c r="M286" s="52">
        <v>400</v>
      </c>
      <c r="N286" s="31" t="s">
        <v>186</v>
      </c>
      <c r="O286" s="31" t="s">
        <v>11</v>
      </c>
      <c r="P286" s="53">
        <v>3.1415999999999999</v>
      </c>
      <c r="Q286" s="35">
        <f t="shared" si="30"/>
        <v>1256.6400000000001</v>
      </c>
      <c r="R286" s="36">
        <f t="shared" si="31"/>
        <v>7.3003400000000003</v>
      </c>
      <c r="S286" s="36">
        <f t="shared" si="32"/>
        <v>0.43030000000000002</v>
      </c>
      <c r="T286" s="37">
        <f t="shared" si="33"/>
        <v>172.12</v>
      </c>
      <c r="U286" s="36" t="s">
        <v>349</v>
      </c>
      <c r="V286" s="31" t="s">
        <v>191</v>
      </c>
      <c r="W286" s="57">
        <v>7.1879</v>
      </c>
      <c r="X286" s="38">
        <f t="shared" si="34"/>
        <v>174.82714005481435</v>
      </c>
    </row>
    <row r="287" spans="1:24">
      <c r="A287" s="34" t="str">
        <f t="shared" si="28"/>
        <v>2025-1</v>
      </c>
      <c r="B287" s="31" t="s">
        <v>219</v>
      </c>
      <c r="C287" s="32">
        <v>45674</v>
      </c>
      <c r="D287" s="32">
        <v>45663</v>
      </c>
      <c r="E287" s="31" t="s">
        <v>187</v>
      </c>
      <c r="F287" s="31" t="s">
        <v>188</v>
      </c>
      <c r="H287" s="31" t="s">
        <v>195</v>
      </c>
      <c r="I287" s="31" t="s">
        <v>217</v>
      </c>
      <c r="J287" s="31" t="s">
        <v>218</v>
      </c>
      <c r="K287" s="34" t="str">
        <f t="shared" si="29"/>
        <v>ALM-</v>
      </c>
      <c r="L287" s="31" t="s">
        <v>98</v>
      </c>
      <c r="M287" s="52">
        <v>100</v>
      </c>
      <c r="N287" s="31" t="s">
        <v>186</v>
      </c>
      <c r="O287" s="31" t="s">
        <v>11</v>
      </c>
      <c r="P287" s="53">
        <v>3.1415999999999999</v>
      </c>
      <c r="Q287" s="35">
        <f t="shared" si="30"/>
        <v>314.16000000000003</v>
      </c>
      <c r="R287" s="36">
        <f t="shared" si="31"/>
        <v>7.3003400000000003</v>
      </c>
      <c r="S287" s="36">
        <f t="shared" si="32"/>
        <v>0.43030000000000002</v>
      </c>
      <c r="T287" s="37">
        <f t="shared" si="33"/>
        <v>43.03</v>
      </c>
      <c r="U287" s="36" t="s">
        <v>349</v>
      </c>
      <c r="V287" s="31" t="s">
        <v>191</v>
      </c>
      <c r="W287" s="57">
        <v>7.1879</v>
      </c>
      <c r="X287" s="38">
        <f t="shared" si="34"/>
        <v>43.706785013703588</v>
      </c>
    </row>
    <row r="288" spans="1:24">
      <c r="A288" s="34" t="str">
        <f t="shared" si="28"/>
        <v>2025-1</v>
      </c>
      <c r="B288" s="31" t="s">
        <v>216</v>
      </c>
      <c r="C288" s="32">
        <v>45674</v>
      </c>
      <c r="D288" s="32">
        <v>45663</v>
      </c>
      <c r="E288" s="31" t="s">
        <v>187</v>
      </c>
      <c r="F288" s="31" t="s">
        <v>188</v>
      </c>
      <c r="H288" s="31" t="s">
        <v>195</v>
      </c>
      <c r="I288" s="31" t="s">
        <v>214</v>
      </c>
      <c r="J288" s="31" t="s">
        <v>215</v>
      </c>
      <c r="K288" s="34" t="str">
        <f t="shared" si="29"/>
        <v>ALM-</v>
      </c>
      <c r="L288" s="31" t="s">
        <v>98</v>
      </c>
      <c r="M288" s="52">
        <v>350</v>
      </c>
      <c r="N288" s="31" t="s">
        <v>186</v>
      </c>
      <c r="O288" s="31" t="s">
        <v>11</v>
      </c>
      <c r="P288" s="53">
        <v>3.1415999999999999</v>
      </c>
      <c r="Q288" s="35">
        <f t="shared" si="30"/>
        <v>1099.56</v>
      </c>
      <c r="R288" s="36">
        <f t="shared" si="31"/>
        <v>7.3003400000000003</v>
      </c>
      <c r="S288" s="36">
        <f t="shared" si="32"/>
        <v>0.43030000000000002</v>
      </c>
      <c r="T288" s="37">
        <f t="shared" si="33"/>
        <v>150.61000000000001</v>
      </c>
      <c r="U288" s="36" t="s">
        <v>349</v>
      </c>
      <c r="V288" s="31" t="s">
        <v>191</v>
      </c>
      <c r="W288" s="57">
        <v>7.1879</v>
      </c>
      <c r="X288" s="38">
        <f t="shared" si="34"/>
        <v>152.97374754796255</v>
      </c>
    </row>
    <row r="289" spans="1:24">
      <c r="A289" s="34" t="str">
        <f t="shared" si="28"/>
        <v>2025-1</v>
      </c>
      <c r="B289" s="31" t="s">
        <v>213</v>
      </c>
      <c r="C289" s="32">
        <v>45674</v>
      </c>
      <c r="D289" s="32">
        <v>45663</v>
      </c>
      <c r="E289" s="31" t="s">
        <v>187</v>
      </c>
      <c r="F289" s="31" t="s">
        <v>188</v>
      </c>
      <c r="H289" s="31" t="s">
        <v>195</v>
      </c>
      <c r="I289" s="31" t="s">
        <v>211</v>
      </c>
      <c r="J289" s="31" t="s">
        <v>212</v>
      </c>
      <c r="K289" s="34" t="str">
        <f t="shared" si="29"/>
        <v>ALM-</v>
      </c>
      <c r="L289" s="31" t="s">
        <v>98</v>
      </c>
      <c r="M289" s="52">
        <v>800</v>
      </c>
      <c r="N289" s="31" t="s">
        <v>186</v>
      </c>
      <c r="O289" s="31" t="s">
        <v>11</v>
      </c>
      <c r="P289" s="53">
        <v>3.1415999999999999</v>
      </c>
      <c r="Q289" s="35">
        <f t="shared" si="30"/>
        <v>2513.2800000000002</v>
      </c>
      <c r="R289" s="36">
        <f t="shared" si="31"/>
        <v>7.3003400000000003</v>
      </c>
      <c r="S289" s="36">
        <f t="shared" si="32"/>
        <v>0.43030000000000002</v>
      </c>
      <c r="T289" s="37">
        <f t="shared" si="33"/>
        <v>344.24</v>
      </c>
      <c r="U289" s="36" t="s">
        <v>349</v>
      </c>
      <c r="V289" s="31" t="s">
        <v>191</v>
      </c>
      <c r="W289" s="57">
        <v>7.1879</v>
      </c>
      <c r="X289" s="38">
        <f t="shared" si="34"/>
        <v>349.6542801096287</v>
      </c>
    </row>
    <row r="290" spans="1:24">
      <c r="A290" s="34" t="str">
        <f t="shared" si="28"/>
        <v>2025-1</v>
      </c>
      <c r="B290" s="31" t="s">
        <v>210</v>
      </c>
      <c r="C290" s="32">
        <v>45674</v>
      </c>
      <c r="D290" s="32">
        <v>45663</v>
      </c>
      <c r="E290" s="31" t="s">
        <v>187</v>
      </c>
      <c r="F290" s="31" t="s">
        <v>188</v>
      </c>
      <c r="H290" s="31" t="s">
        <v>195</v>
      </c>
      <c r="I290" s="31" t="s">
        <v>208</v>
      </c>
      <c r="J290" s="31" t="s">
        <v>209</v>
      </c>
      <c r="K290" s="34" t="str">
        <f t="shared" si="29"/>
        <v>ALM-</v>
      </c>
      <c r="L290" s="31" t="s">
        <v>98</v>
      </c>
      <c r="M290" s="52">
        <v>550</v>
      </c>
      <c r="N290" s="31" t="s">
        <v>186</v>
      </c>
      <c r="O290" s="31" t="s">
        <v>11</v>
      </c>
      <c r="P290" s="53">
        <v>3.1415999999999999</v>
      </c>
      <c r="Q290" s="35">
        <f t="shared" si="30"/>
        <v>1727.88</v>
      </c>
      <c r="R290" s="36">
        <f t="shared" si="31"/>
        <v>7.3003400000000003</v>
      </c>
      <c r="S290" s="36">
        <f t="shared" si="32"/>
        <v>0.43030000000000002</v>
      </c>
      <c r="T290" s="37">
        <f t="shared" si="33"/>
        <v>236.67</v>
      </c>
      <c r="U290" s="36" t="s">
        <v>349</v>
      </c>
      <c r="V290" s="31" t="s">
        <v>191</v>
      </c>
      <c r="W290" s="57">
        <v>7.1879</v>
      </c>
      <c r="X290" s="38">
        <f t="shared" si="34"/>
        <v>240.38731757536974</v>
      </c>
    </row>
    <row r="291" spans="1:24">
      <c r="A291" s="34" t="str">
        <f t="shared" si="28"/>
        <v>2025-1</v>
      </c>
      <c r="B291" s="31" t="s">
        <v>207</v>
      </c>
      <c r="C291" s="32">
        <v>45674</v>
      </c>
      <c r="D291" s="32">
        <v>45663</v>
      </c>
      <c r="E291" s="31" t="s">
        <v>187</v>
      </c>
      <c r="F291" s="31" t="s">
        <v>188</v>
      </c>
      <c r="H291" s="31" t="s">
        <v>195</v>
      </c>
      <c r="I291" s="31" t="s">
        <v>205</v>
      </c>
      <c r="J291" s="31" t="s">
        <v>206</v>
      </c>
      <c r="K291" s="34" t="str">
        <f t="shared" si="29"/>
        <v>ALM-</v>
      </c>
      <c r="L291" s="31" t="s">
        <v>98</v>
      </c>
      <c r="M291" s="52">
        <v>400</v>
      </c>
      <c r="N291" s="31" t="s">
        <v>186</v>
      </c>
      <c r="O291" s="31" t="s">
        <v>11</v>
      </c>
      <c r="P291" s="53">
        <v>3.1415999999999999</v>
      </c>
      <c r="Q291" s="35">
        <f t="shared" si="30"/>
        <v>1256.6400000000001</v>
      </c>
      <c r="R291" s="36">
        <f t="shared" si="31"/>
        <v>7.3003400000000003</v>
      </c>
      <c r="S291" s="36">
        <f t="shared" si="32"/>
        <v>0.43030000000000002</v>
      </c>
      <c r="T291" s="37">
        <f t="shared" si="33"/>
        <v>172.12</v>
      </c>
      <c r="U291" s="36" t="s">
        <v>349</v>
      </c>
      <c r="V291" s="31" t="s">
        <v>191</v>
      </c>
      <c r="W291" s="57">
        <v>7.1879</v>
      </c>
      <c r="X291" s="38">
        <f t="shared" si="34"/>
        <v>174.82714005481435</v>
      </c>
    </row>
    <row r="292" spans="1:24">
      <c r="A292" s="34" t="str">
        <f t="shared" si="28"/>
        <v>2025-1</v>
      </c>
      <c r="B292" s="31" t="s">
        <v>204</v>
      </c>
      <c r="C292" s="32">
        <v>45674</v>
      </c>
      <c r="D292" s="32">
        <v>45663</v>
      </c>
      <c r="E292" s="31" t="s">
        <v>187</v>
      </c>
      <c r="F292" s="31" t="s">
        <v>188</v>
      </c>
      <c r="H292" s="31" t="s">
        <v>195</v>
      </c>
      <c r="I292" s="31" t="s">
        <v>202</v>
      </c>
      <c r="J292" s="31" t="s">
        <v>203</v>
      </c>
      <c r="K292" s="34" t="str">
        <f t="shared" si="29"/>
        <v>ALM-</v>
      </c>
      <c r="L292" s="31" t="s">
        <v>98</v>
      </c>
      <c r="M292" s="52">
        <v>500</v>
      </c>
      <c r="N292" s="31" t="s">
        <v>186</v>
      </c>
      <c r="O292" s="31" t="s">
        <v>11</v>
      </c>
      <c r="P292" s="53">
        <v>3.1415999999999999</v>
      </c>
      <c r="Q292" s="35">
        <f t="shared" si="30"/>
        <v>1570.8</v>
      </c>
      <c r="R292" s="36">
        <f t="shared" si="31"/>
        <v>7.3003400000000003</v>
      </c>
      <c r="S292" s="36">
        <f t="shared" si="32"/>
        <v>0.43030000000000002</v>
      </c>
      <c r="T292" s="37">
        <f t="shared" si="33"/>
        <v>215.15</v>
      </c>
      <c r="U292" s="36" t="s">
        <v>349</v>
      </c>
      <c r="V292" s="31" t="s">
        <v>191</v>
      </c>
      <c r="W292" s="57">
        <v>7.1879</v>
      </c>
      <c r="X292" s="38">
        <f t="shared" si="34"/>
        <v>218.53392506851793</v>
      </c>
    </row>
    <row r="293" spans="1:24">
      <c r="A293" s="34" t="str">
        <f t="shared" si="28"/>
        <v>2025-1</v>
      </c>
      <c r="B293" s="31" t="s">
        <v>201</v>
      </c>
      <c r="C293" s="32">
        <v>45674</v>
      </c>
      <c r="D293" s="32">
        <v>45663</v>
      </c>
      <c r="E293" s="31" t="s">
        <v>187</v>
      </c>
      <c r="F293" s="31" t="s">
        <v>188</v>
      </c>
      <c r="H293" s="31" t="s">
        <v>195</v>
      </c>
      <c r="I293" s="31" t="s">
        <v>199</v>
      </c>
      <c r="J293" s="31" t="s">
        <v>200</v>
      </c>
      <c r="K293" s="34" t="str">
        <f t="shared" si="29"/>
        <v>ALM-</v>
      </c>
      <c r="L293" s="31" t="s">
        <v>98</v>
      </c>
      <c r="M293" s="52">
        <v>1200</v>
      </c>
      <c r="N293" s="31" t="s">
        <v>186</v>
      </c>
      <c r="O293" s="31" t="s">
        <v>11</v>
      </c>
      <c r="P293" s="53">
        <v>3.1415999999999999</v>
      </c>
      <c r="Q293" s="35">
        <f t="shared" si="30"/>
        <v>3769.92</v>
      </c>
      <c r="R293" s="36">
        <f t="shared" si="31"/>
        <v>7.3003400000000003</v>
      </c>
      <c r="S293" s="36">
        <f t="shared" si="32"/>
        <v>0.43030000000000002</v>
      </c>
      <c r="T293" s="37">
        <f t="shared" si="33"/>
        <v>516.36</v>
      </c>
      <c r="U293" s="36" t="s">
        <v>349</v>
      </c>
      <c r="V293" s="31" t="s">
        <v>191</v>
      </c>
      <c r="W293" s="57">
        <v>7.1879</v>
      </c>
      <c r="X293" s="38">
        <f t="shared" si="34"/>
        <v>524.48142016444308</v>
      </c>
    </row>
    <row r="294" spans="1:24">
      <c r="A294" s="34" t="str">
        <f t="shared" si="28"/>
        <v>2025-1</v>
      </c>
      <c r="B294" s="31" t="s">
        <v>198</v>
      </c>
      <c r="C294" s="32">
        <v>45674</v>
      </c>
      <c r="D294" s="32">
        <v>45664</v>
      </c>
      <c r="E294" s="31" t="s">
        <v>187</v>
      </c>
      <c r="F294" s="31" t="s">
        <v>188</v>
      </c>
      <c r="H294" s="31" t="s">
        <v>195</v>
      </c>
      <c r="I294" s="31" t="s">
        <v>196</v>
      </c>
      <c r="J294" s="31" t="s">
        <v>197</v>
      </c>
      <c r="K294" s="34" t="str">
        <f t="shared" si="29"/>
        <v>ALM-</v>
      </c>
      <c r="L294" s="31" t="s">
        <v>98</v>
      </c>
      <c r="M294" s="52">
        <v>2400</v>
      </c>
      <c r="N294" s="31" t="s">
        <v>186</v>
      </c>
      <c r="O294" s="31" t="s">
        <v>11</v>
      </c>
      <c r="P294" s="53">
        <v>3.1415999999999999</v>
      </c>
      <c r="Q294" s="35">
        <f t="shared" si="30"/>
        <v>7539.84</v>
      </c>
      <c r="R294" s="36">
        <f t="shared" si="31"/>
        <v>7.3003400000000003</v>
      </c>
      <c r="S294" s="36">
        <f t="shared" si="32"/>
        <v>0.43030000000000002</v>
      </c>
      <c r="T294" s="37">
        <f t="shared" si="33"/>
        <v>1032.72</v>
      </c>
      <c r="U294" s="36" t="s">
        <v>349</v>
      </c>
      <c r="V294" s="31" t="s">
        <v>191</v>
      </c>
      <c r="W294" s="57">
        <v>7.1879</v>
      </c>
      <c r="X294" s="38">
        <f t="shared" si="34"/>
        <v>1048.9628403288862</v>
      </c>
    </row>
    <row r="295" spans="1:24">
      <c r="A295" s="34" t="str">
        <f t="shared" si="28"/>
        <v>2025-1</v>
      </c>
      <c r="B295" s="31" t="s">
        <v>1185</v>
      </c>
      <c r="C295" s="32">
        <v>45663</v>
      </c>
      <c r="D295" s="32">
        <v>45609</v>
      </c>
      <c r="E295" s="31" t="s">
        <v>149</v>
      </c>
      <c r="F295" s="31" t="s">
        <v>150</v>
      </c>
      <c r="H295" s="31" t="s">
        <v>1182</v>
      </c>
      <c r="I295" s="31" t="s">
        <v>1183</v>
      </c>
      <c r="J295" s="31" t="s">
        <v>1184</v>
      </c>
      <c r="K295" s="34" t="str">
        <f t="shared" si="29"/>
        <v>GLID</v>
      </c>
      <c r="L295" s="31" t="s">
        <v>10</v>
      </c>
      <c r="M295" s="52">
        <v>1000</v>
      </c>
      <c r="N295" s="31" t="s">
        <v>1472</v>
      </c>
      <c r="O295" s="31" t="s">
        <v>11</v>
      </c>
      <c r="P295" s="53">
        <v>3.1461000000000001</v>
      </c>
      <c r="Q295" s="35">
        <f t="shared" si="30"/>
        <v>3146.1</v>
      </c>
      <c r="R295" s="36">
        <f t="shared" si="31"/>
        <v>7.3003400000000003</v>
      </c>
      <c r="S295" s="36">
        <f t="shared" si="32"/>
        <v>0.43099999999999999</v>
      </c>
      <c r="T295" s="37">
        <f t="shared" si="33"/>
        <v>431</v>
      </c>
      <c r="U295" s="36" t="s">
        <v>349</v>
      </c>
      <c r="V295" s="31" t="s">
        <v>78</v>
      </c>
      <c r="W295" s="57">
        <v>7.1879</v>
      </c>
      <c r="X295" s="38">
        <f t="shared" si="34"/>
        <v>437.69390225239641</v>
      </c>
    </row>
    <row r="296" spans="1:24">
      <c r="A296" s="34" t="str">
        <f t="shared" si="28"/>
        <v>2025-1</v>
      </c>
      <c r="B296" s="31" t="s">
        <v>1186</v>
      </c>
      <c r="C296" s="32">
        <v>45663</v>
      </c>
      <c r="D296" s="32">
        <v>45643</v>
      </c>
      <c r="E296" s="31" t="s">
        <v>149</v>
      </c>
      <c r="F296" s="31" t="s">
        <v>150</v>
      </c>
      <c r="H296" s="31" t="s">
        <v>1182</v>
      </c>
      <c r="I296" s="31" t="s">
        <v>1183</v>
      </c>
      <c r="J296" s="31" t="s">
        <v>1184</v>
      </c>
      <c r="K296" s="34" t="str">
        <f t="shared" si="29"/>
        <v>GLID</v>
      </c>
      <c r="L296" s="31" t="s">
        <v>10</v>
      </c>
      <c r="M296" s="52">
        <v>1730</v>
      </c>
      <c r="N296" s="31" t="s">
        <v>1472</v>
      </c>
      <c r="O296" s="31" t="s">
        <v>11</v>
      </c>
      <c r="P296" s="53">
        <v>3.1461000000000001</v>
      </c>
      <c r="Q296" s="35">
        <f t="shared" si="30"/>
        <v>5442.75</v>
      </c>
      <c r="R296" s="36">
        <f t="shared" si="31"/>
        <v>7.3003400000000003</v>
      </c>
      <c r="S296" s="36">
        <f t="shared" si="32"/>
        <v>0.43099999999999999</v>
      </c>
      <c r="T296" s="37">
        <f t="shared" si="33"/>
        <v>745.63</v>
      </c>
      <c r="U296" s="36" t="s">
        <v>349</v>
      </c>
      <c r="V296" s="31" t="s">
        <v>78</v>
      </c>
      <c r="W296" s="57">
        <v>7.1879</v>
      </c>
      <c r="X296" s="38">
        <f t="shared" si="34"/>
        <v>757.21045089664574</v>
      </c>
    </row>
    <row r="297" spans="1:24">
      <c r="A297" s="34" t="str">
        <f t="shared" si="28"/>
        <v>2025-1</v>
      </c>
      <c r="B297" s="31" t="s">
        <v>286</v>
      </c>
      <c r="C297" s="32">
        <v>45673</v>
      </c>
      <c r="D297" s="32">
        <v>45639</v>
      </c>
      <c r="E297" s="31" t="s">
        <v>280</v>
      </c>
      <c r="F297" s="31" t="s">
        <v>281</v>
      </c>
      <c r="H297" s="31" t="s">
        <v>283</v>
      </c>
      <c r="I297" s="31" t="s">
        <v>284</v>
      </c>
      <c r="J297" s="31" t="s">
        <v>285</v>
      </c>
      <c r="K297" s="34" t="str">
        <f t="shared" si="29"/>
        <v>BOX-</v>
      </c>
      <c r="L297" s="31" t="s">
        <v>10</v>
      </c>
      <c r="M297" s="52">
        <v>3050</v>
      </c>
      <c r="N297" s="31" t="s">
        <v>1472</v>
      </c>
      <c r="O297" s="31" t="s">
        <v>11</v>
      </c>
      <c r="P297" s="53">
        <v>3.18</v>
      </c>
      <c r="Q297" s="35">
        <f t="shared" si="30"/>
        <v>9699</v>
      </c>
      <c r="R297" s="36">
        <f t="shared" si="31"/>
        <v>7.3003400000000003</v>
      </c>
      <c r="S297" s="36">
        <f t="shared" si="32"/>
        <v>0.43559999999999999</v>
      </c>
      <c r="T297" s="37">
        <f t="shared" si="33"/>
        <v>1328.58</v>
      </c>
      <c r="U297" s="36" t="s">
        <v>349</v>
      </c>
      <c r="V297" s="31" t="s">
        <v>1</v>
      </c>
      <c r="W297" s="57">
        <v>7.1879</v>
      </c>
      <c r="X297" s="38">
        <f t="shared" si="34"/>
        <v>1349.3509926404097</v>
      </c>
    </row>
    <row r="298" spans="1:24">
      <c r="A298" s="34" t="str">
        <f t="shared" si="28"/>
        <v>2025-1</v>
      </c>
      <c r="B298" s="31" t="s">
        <v>90</v>
      </c>
      <c r="C298" s="32">
        <v>45678</v>
      </c>
      <c r="D298" s="32">
        <v>45677</v>
      </c>
      <c r="E298" s="31" t="s">
        <v>5</v>
      </c>
      <c r="F298" s="31" t="s">
        <v>6</v>
      </c>
      <c r="H298" s="31" t="s">
        <v>91</v>
      </c>
      <c r="I298" s="31" t="s">
        <v>88</v>
      </c>
      <c r="J298" s="31" t="s">
        <v>89</v>
      </c>
      <c r="K298" s="34" t="str">
        <f t="shared" si="29"/>
        <v>SHTS</v>
      </c>
      <c r="L298" s="31" t="s">
        <v>10</v>
      </c>
      <c r="M298" s="52">
        <v>1010</v>
      </c>
      <c r="N298" s="31" t="s">
        <v>1472</v>
      </c>
      <c r="O298" s="31" t="s">
        <v>11</v>
      </c>
      <c r="P298" s="53">
        <v>3.22</v>
      </c>
      <c r="Q298" s="35">
        <f t="shared" si="30"/>
        <v>3252.2</v>
      </c>
      <c r="R298" s="36">
        <f t="shared" si="31"/>
        <v>7.3003400000000003</v>
      </c>
      <c r="S298" s="36">
        <f t="shared" si="32"/>
        <v>0.44109999999999999</v>
      </c>
      <c r="T298" s="37">
        <f t="shared" si="33"/>
        <v>445.51</v>
      </c>
      <c r="U298" s="36" t="s">
        <v>349</v>
      </c>
      <c r="V298" s="31" t="s">
        <v>9</v>
      </c>
      <c r="W298" s="57">
        <v>7.1879</v>
      </c>
      <c r="X298" s="38">
        <f t="shared" si="34"/>
        <v>452.45481990567487</v>
      </c>
    </row>
    <row r="299" spans="1:24">
      <c r="A299" s="34" t="str">
        <f t="shared" si="28"/>
        <v>2025-1</v>
      </c>
      <c r="B299" s="31" t="s">
        <v>405</v>
      </c>
      <c r="C299" s="32">
        <v>45670</v>
      </c>
      <c r="D299" s="32">
        <v>45664</v>
      </c>
      <c r="E299" s="31" t="s">
        <v>5</v>
      </c>
      <c r="F299" s="31" t="s">
        <v>6</v>
      </c>
      <c r="H299" s="31" t="s">
        <v>393</v>
      </c>
      <c r="I299" s="31" t="s">
        <v>403</v>
      </c>
      <c r="J299" s="31" t="s">
        <v>404</v>
      </c>
      <c r="K299" s="34" t="str">
        <f t="shared" si="29"/>
        <v>BOX-</v>
      </c>
      <c r="L299" s="31" t="s">
        <v>10</v>
      </c>
      <c r="M299" s="52">
        <v>2020</v>
      </c>
      <c r="N299" s="31" t="s">
        <v>1472</v>
      </c>
      <c r="O299" s="31" t="s">
        <v>11</v>
      </c>
      <c r="P299" s="53">
        <v>3.23</v>
      </c>
      <c r="Q299" s="35">
        <f t="shared" si="30"/>
        <v>6524.6</v>
      </c>
      <c r="R299" s="36">
        <f t="shared" si="31"/>
        <v>7.3003400000000003</v>
      </c>
      <c r="S299" s="36">
        <f t="shared" si="32"/>
        <v>0.44240000000000002</v>
      </c>
      <c r="T299" s="37">
        <f t="shared" si="33"/>
        <v>893.65</v>
      </c>
      <c r="U299" s="36" t="s">
        <v>349</v>
      </c>
      <c r="V299" s="31" t="s">
        <v>1</v>
      </c>
      <c r="W299" s="57">
        <v>7.1879</v>
      </c>
      <c r="X299" s="38">
        <f t="shared" si="34"/>
        <v>907.71991819585685</v>
      </c>
    </row>
    <row r="300" spans="1:24">
      <c r="A300" s="34" t="str">
        <f t="shared" si="28"/>
        <v>2025-1</v>
      </c>
      <c r="B300" s="31" t="s">
        <v>971</v>
      </c>
      <c r="C300" s="32">
        <v>45664</v>
      </c>
      <c r="D300" s="32">
        <v>45622</v>
      </c>
      <c r="E300" s="31" t="s">
        <v>121</v>
      </c>
      <c r="F300" s="31" t="s">
        <v>122</v>
      </c>
      <c r="H300" s="31" t="s">
        <v>972</v>
      </c>
      <c r="I300" s="31" t="s">
        <v>969</v>
      </c>
      <c r="J300" s="31" t="s">
        <v>970</v>
      </c>
      <c r="K300" s="34" t="str">
        <f t="shared" si="29"/>
        <v>LHDL</v>
      </c>
      <c r="L300" s="31" t="s">
        <v>10</v>
      </c>
      <c r="M300" s="52">
        <v>1020</v>
      </c>
      <c r="N300" s="31" t="s">
        <v>1472</v>
      </c>
      <c r="O300" s="31" t="s">
        <v>11</v>
      </c>
      <c r="P300" s="53">
        <v>3.2938000000000001</v>
      </c>
      <c r="Q300" s="35">
        <f t="shared" si="30"/>
        <v>3359.68</v>
      </c>
      <c r="R300" s="36">
        <f t="shared" si="31"/>
        <v>7.3003400000000003</v>
      </c>
      <c r="S300" s="36">
        <f t="shared" si="32"/>
        <v>0.45119999999999999</v>
      </c>
      <c r="T300" s="37">
        <f t="shared" si="33"/>
        <v>460.22</v>
      </c>
      <c r="U300" s="36" t="s">
        <v>349</v>
      </c>
      <c r="V300" s="31" t="s">
        <v>125</v>
      </c>
      <c r="W300" s="57">
        <v>7.1879</v>
      </c>
      <c r="X300" s="38">
        <f t="shared" si="34"/>
        <v>467.40717038356127</v>
      </c>
    </row>
    <row r="301" spans="1:24">
      <c r="A301" s="34" t="str">
        <f t="shared" si="28"/>
        <v>2025-1</v>
      </c>
      <c r="B301" s="31" t="s">
        <v>1301</v>
      </c>
      <c r="C301" s="32">
        <v>45660</v>
      </c>
      <c r="D301" s="32">
        <v>45629</v>
      </c>
      <c r="E301" s="31" t="s">
        <v>121</v>
      </c>
      <c r="F301" s="31" t="s">
        <v>122</v>
      </c>
      <c r="H301" s="31" t="s">
        <v>1302</v>
      </c>
      <c r="I301" s="31" t="s">
        <v>1299</v>
      </c>
      <c r="J301" s="31" t="s">
        <v>1300</v>
      </c>
      <c r="K301" s="34" t="str">
        <f t="shared" si="29"/>
        <v>LHDL</v>
      </c>
      <c r="L301" s="31" t="s">
        <v>10</v>
      </c>
      <c r="M301" s="52">
        <v>1020</v>
      </c>
      <c r="N301" s="31" t="s">
        <v>1472</v>
      </c>
      <c r="O301" s="31" t="s">
        <v>11</v>
      </c>
      <c r="P301" s="53">
        <v>3.2938000000000001</v>
      </c>
      <c r="Q301" s="35">
        <f t="shared" si="30"/>
        <v>3359.68</v>
      </c>
      <c r="R301" s="36">
        <f t="shared" si="31"/>
        <v>7.3003400000000003</v>
      </c>
      <c r="S301" s="36">
        <f t="shared" si="32"/>
        <v>0.45119999999999999</v>
      </c>
      <c r="T301" s="37">
        <f t="shared" si="33"/>
        <v>460.22</v>
      </c>
      <c r="U301" s="36" t="s">
        <v>349</v>
      </c>
      <c r="V301" s="31" t="s">
        <v>125</v>
      </c>
      <c r="W301" s="57">
        <v>7.1879</v>
      </c>
      <c r="X301" s="38">
        <f t="shared" si="34"/>
        <v>467.40717038356127</v>
      </c>
    </row>
    <row r="302" spans="1:24">
      <c r="A302" s="34" t="str">
        <f t="shared" si="28"/>
        <v>2025-1</v>
      </c>
      <c r="B302" s="31" t="s">
        <v>366</v>
      </c>
      <c r="C302" s="32">
        <v>45671</v>
      </c>
      <c r="D302" s="32">
        <v>45638</v>
      </c>
      <c r="E302" s="31" t="s">
        <v>94</v>
      </c>
      <c r="F302" s="31" t="s">
        <v>95</v>
      </c>
      <c r="H302" s="31" t="s">
        <v>367</v>
      </c>
      <c r="I302" s="31" t="s">
        <v>364</v>
      </c>
      <c r="J302" s="31" t="s">
        <v>365</v>
      </c>
      <c r="K302" s="34" t="str">
        <f t="shared" si="29"/>
        <v>LID-</v>
      </c>
      <c r="L302" s="31" t="s">
        <v>369</v>
      </c>
      <c r="M302" s="52">
        <v>1030</v>
      </c>
      <c r="N302" s="31" t="s">
        <v>1472</v>
      </c>
      <c r="O302" s="31" t="s">
        <v>11</v>
      </c>
      <c r="P302" s="53">
        <v>3.32</v>
      </c>
      <c r="Q302" s="35">
        <f t="shared" si="30"/>
        <v>3419.6</v>
      </c>
      <c r="R302" s="36">
        <f t="shared" si="31"/>
        <v>7.3003400000000003</v>
      </c>
      <c r="S302" s="36">
        <f t="shared" si="32"/>
        <v>0.45479999999999998</v>
      </c>
      <c r="T302" s="37">
        <f t="shared" si="33"/>
        <v>468.44</v>
      </c>
      <c r="U302" s="36" t="s">
        <v>349</v>
      </c>
      <c r="V302" s="31" t="s">
        <v>368</v>
      </c>
      <c r="W302" s="57">
        <v>7.1879</v>
      </c>
      <c r="X302" s="38">
        <f t="shared" si="34"/>
        <v>475.74395859708676</v>
      </c>
    </row>
    <row r="303" spans="1:24">
      <c r="A303" s="34" t="str">
        <f t="shared" si="28"/>
        <v>2025-1</v>
      </c>
      <c r="B303" s="31" t="s">
        <v>432</v>
      </c>
      <c r="C303" s="32">
        <v>45670</v>
      </c>
      <c r="D303" s="32">
        <v>45663</v>
      </c>
      <c r="E303" s="31" t="s">
        <v>5</v>
      </c>
      <c r="F303" s="31" t="s">
        <v>6</v>
      </c>
      <c r="H303" s="31" t="s">
        <v>433</v>
      </c>
      <c r="I303" s="31" t="s">
        <v>430</v>
      </c>
      <c r="J303" s="31" t="s">
        <v>431</v>
      </c>
      <c r="K303" s="34" t="str">
        <f t="shared" si="29"/>
        <v>SHTS</v>
      </c>
      <c r="L303" s="31" t="s">
        <v>10</v>
      </c>
      <c r="M303" s="52">
        <v>1010</v>
      </c>
      <c r="N303" s="31" t="s">
        <v>1472</v>
      </c>
      <c r="O303" s="31" t="s">
        <v>11</v>
      </c>
      <c r="P303" s="53">
        <v>3.33</v>
      </c>
      <c r="Q303" s="35">
        <f t="shared" si="30"/>
        <v>3363.3</v>
      </c>
      <c r="R303" s="36">
        <f t="shared" si="31"/>
        <v>7.3003400000000003</v>
      </c>
      <c r="S303" s="36">
        <f t="shared" si="32"/>
        <v>0.45610000000000001</v>
      </c>
      <c r="T303" s="37">
        <f t="shared" si="33"/>
        <v>460.66</v>
      </c>
      <c r="U303" s="36" t="s">
        <v>349</v>
      </c>
      <c r="V303" s="31" t="s">
        <v>9</v>
      </c>
      <c r="W303" s="57">
        <v>7.1879</v>
      </c>
      <c r="X303" s="38">
        <f t="shared" si="34"/>
        <v>467.91135102046496</v>
      </c>
    </row>
    <row r="304" spans="1:24">
      <c r="A304" s="34" t="str">
        <f t="shared" si="28"/>
        <v>2025-1</v>
      </c>
      <c r="B304" s="31" t="s">
        <v>159</v>
      </c>
      <c r="C304" s="32">
        <v>45675</v>
      </c>
      <c r="D304" s="32">
        <v>45646</v>
      </c>
      <c r="E304" s="31" t="s">
        <v>149</v>
      </c>
      <c r="F304" s="31" t="s">
        <v>150</v>
      </c>
      <c r="H304" s="31" t="s">
        <v>156</v>
      </c>
      <c r="I304" s="31" t="s">
        <v>157</v>
      </c>
      <c r="J304" s="31" t="s">
        <v>158</v>
      </c>
      <c r="K304" s="34" t="str">
        <f t="shared" si="29"/>
        <v>GLID</v>
      </c>
      <c r="L304" s="31" t="s">
        <v>10</v>
      </c>
      <c r="M304" s="52">
        <v>7100</v>
      </c>
      <c r="N304" s="31" t="s">
        <v>1472</v>
      </c>
      <c r="O304" s="31" t="s">
        <v>11</v>
      </c>
      <c r="P304" s="53">
        <v>3.3437000000000001</v>
      </c>
      <c r="Q304" s="35">
        <f t="shared" si="30"/>
        <v>23740.27</v>
      </c>
      <c r="R304" s="36">
        <f t="shared" si="31"/>
        <v>7.3003400000000003</v>
      </c>
      <c r="S304" s="36">
        <f t="shared" si="32"/>
        <v>0.45800000000000002</v>
      </c>
      <c r="T304" s="37">
        <f t="shared" si="33"/>
        <v>3251.8</v>
      </c>
      <c r="U304" s="36" t="s">
        <v>349</v>
      </c>
      <c r="V304" s="31" t="s">
        <v>78</v>
      </c>
      <c r="W304" s="57">
        <v>7.1879</v>
      </c>
      <c r="X304" s="38">
        <f t="shared" si="34"/>
        <v>3302.8102783845075</v>
      </c>
    </row>
    <row r="305" spans="1:24">
      <c r="A305" s="34" t="str">
        <f t="shared" si="28"/>
        <v>2025-1</v>
      </c>
      <c r="B305" s="31" t="s">
        <v>1157</v>
      </c>
      <c r="C305" s="32">
        <v>45663</v>
      </c>
      <c r="D305" s="32">
        <v>45609</v>
      </c>
      <c r="E305" s="31" t="s">
        <v>28</v>
      </c>
      <c r="F305" s="31" t="s">
        <v>29</v>
      </c>
      <c r="H305" s="31" t="s">
        <v>1144</v>
      </c>
      <c r="I305" s="31" t="s">
        <v>1155</v>
      </c>
      <c r="J305" s="31" t="s">
        <v>1156</v>
      </c>
      <c r="K305" s="34" t="str">
        <f t="shared" si="29"/>
        <v>KNOB</v>
      </c>
      <c r="L305" s="31" t="s">
        <v>10</v>
      </c>
      <c r="M305" s="52">
        <v>520</v>
      </c>
      <c r="N305" s="31" t="s">
        <v>1472</v>
      </c>
      <c r="O305" s="31" t="s">
        <v>11</v>
      </c>
      <c r="P305" s="53">
        <v>3.3721999999999999</v>
      </c>
      <c r="Q305" s="35">
        <f t="shared" si="30"/>
        <v>1753.54</v>
      </c>
      <c r="R305" s="36">
        <f t="shared" si="31"/>
        <v>7.3003400000000003</v>
      </c>
      <c r="S305" s="36">
        <f t="shared" si="32"/>
        <v>0.46189999999999998</v>
      </c>
      <c r="T305" s="37">
        <f t="shared" si="33"/>
        <v>240.19</v>
      </c>
      <c r="U305" s="36" t="s">
        <v>349</v>
      </c>
      <c r="V305" s="31" t="s">
        <v>32</v>
      </c>
      <c r="W305" s="57">
        <v>7.1879</v>
      </c>
      <c r="X305" s="38">
        <f t="shared" si="34"/>
        <v>243.957762350617</v>
      </c>
    </row>
    <row r="306" spans="1:24">
      <c r="A306" s="34" t="str">
        <f t="shared" si="28"/>
        <v>2025-1</v>
      </c>
      <c r="B306" s="31" t="s">
        <v>1003</v>
      </c>
      <c r="C306" s="32">
        <v>45664</v>
      </c>
      <c r="D306" s="32">
        <v>45609</v>
      </c>
      <c r="E306" s="31" t="s">
        <v>94</v>
      </c>
      <c r="F306" s="31" t="s">
        <v>95</v>
      </c>
      <c r="H306" s="31" t="s">
        <v>1000</v>
      </c>
      <c r="I306" s="31" t="s">
        <v>1001</v>
      </c>
      <c r="J306" s="31" t="s">
        <v>1002</v>
      </c>
      <c r="K306" s="34" t="str">
        <f t="shared" si="29"/>
        <v>LID-</v>
      </c>
      <c r="L306" s="31" t="s">
        <v>98</v>
      </c>
      <c r="M306" s="52">
        <v>1030</v>
      </c>
      <c r="N306" s="31" t="s">
        <v>1472</v>
      </c>
      <c r="O306" s="31" t="s">
        <v>11</v>
      </c>
      <c r="P306" s="53">
        <v>3.42</v>
      </c>
      <c r="Q306" s="35">
        <f t="shared" si="30"/>
        <v>3522.6</v>
      </c>
      <c r="R306" s="36">
        <f t="shared" si="31"/>
        <v>7.3003400000000003</v>
      </c>
      <c r="S306" s="36">
        <f t="shared" si="32"/>
        <v>0.46850000000000003</v>
      </c>
      <c r="T306" s="37">
        <f t="shared" si="33"/>
        <v>482.56</v>
      </c>
      <c r="U306" s="36" t="s">
        <v>349</v>
      </c>
      <c r="V306" s="31" t="s">
        <v>368</v>
      </c>
      <c r="W306" s="57">
        <v>7.1879</v>
      </c>
      <c r="X306" s="38">
        <f t="shared" si="34"/>
        <v>490.07359590422794</v>
      </c>
    </row>
    <row r="307" spans="1:24">
      <c r="A307" s="34" t="str">
        <f t="shared" si="28"/>
        <v>2025-1</v>
      </c>
      <c r="B307" s="31" t="s">
        <v>523</v>
      </c>
      <c r="C307" s="32">
        <v>45670</v>
      </c>
      <c r="D307" s="32">
        <v>45663</v>
      </c>
      <c r="E307" s="31" t="s">
        <v>5</v>
      </c>
      <c r="F307" s="31" t="s">
        <v>6</v>
      </c>
      <c r="H307" s="31" t="s">
        <v>492</v>
      </c>
      <c r="I307" s="31" t="s">
        <v>521</v>
      </c>
      <c r="J307" s="31" t="s">
        <v>522</v>
      </c>
      <c r="K307" s="34" t="str">
        <f t="shared" si="29"/>
        <v>SHTS</v>
      </c>
      <c r="L307" s="31" t="s">
        <v>10</v>
      </c>
      <c r="M307" s="52">
        <v>1010</v>
      </c>
      <c r="N307" s="31" t="s">
        <v>1472</v>
      </c>
      <c r="O307" s="31" t="s">
        <v>11</v>
      </c>
      <c r="P307" s="53">
        <v>3.45</v>
      </c>
      <c r="Q307" s="35">
        <f t="shared" si="30"/>
        <v>3484.5</v>
      </c>
      <c r="R307" s="36">
        <f t="shared" si="31"/>
        <v>7.3003400000000003</v>
      </c>
      <c r="S307" s="36">
        <f t="shared" si="32"/>
        <v>0.47260000000000002</v>
      </c>
      <c r="T307" s="37">
        <f t="shared" si="33"/>
        <v>477.33</v>
      </c>
      <c r="U307" s="36" t="s">
        <v>349</v>
      </c>
      <c r="V307" s="31" t="s">
        <v>9</v>
      </c>
      <c r="W307" s="57">
        <v>7.1879</v>
      </c>
      <c r="X307" s="38">
        <f t="shared" si="34"/>
        <v>484.77302132750873</v>
      </c>
    </row>
    <row r="308" spans="1:24">
      <c r="A308" s="34" t="str">
        <f t="shared" si="28"/>
        <v>2025-1</v>
      </c>
      <c r="B308" s="31" t="s">
        <v>526</v>
      </c>
      <c r="C308" s="32">
        <v>45670</v>
      </c>
      <c r="D308" s="32">
        <v>45663</v>
      </c>
      <c r="E308" s="31" t="s">
        <v>5</v>
      </c>
      <c r="F308" s="31" t="s">
        <v>6</v>
      </c>
      <c r="H308" s="31" t="s">
        <v>527</v>
      </c>
      <c r="I308" s="31" t="s">
        <v>524</v>
      </c>
      <c r="J308" s="31" t="s">
        <v>525</v>
      </c>
      <c r="K308" s="34" t="str">
        <f t="shared" si="29"/>
        <v>BOX-</v>
      </c>
      <c r="L308" s="31" t="s">
        <v>10</v>
      </c>
      <c r="M308" s="52">
        <v>505</v>
      </c>
      <c r="N308" s="31" t="s">
        <v>1472</v>
      </c>
      <c r="O308" s="31" t="s">
        <v>11</v>
      </c>
      <c r="P308" s="53">
        <v>3.49</v>
      </c>
      <c r="Q308" s="35">
        <f t="shared" si="30"/>
        <v>1762.45</v>
      </c>
      <c r="R308" s="36">
        <f t="shared" si="31"/>
        <v>7.3003400000000003</v>
      </c>
      <c r="S308" s="36">
        <f t="shared" si="32"/>
        <v>0.47810000000000002</v>
      </c>
      <c r="T308" s="37">
        <f t="shared" si="33"/>
        <v>241.44</v>
      </c>
      <c r="U308" s="36" t="s">
        <v>349</v>
      </c>
      <c r="V308" s="31" t="s">
        <v>1</v>
      </c>
      <c r="W308" s="57">
        <v>7.1879</v>
      </c>
      <c r="X308" s="38">
        <f t="shared" si="34"/>
        <v>245.19678904826168</v>
      </c>
    </row>
    <row r="309" spans="1:24">
      <c r="A309" s="34" t="str">
        <f t="shared" si="28"/>
        <v>2025-1</v>
      </c>
      <c r="B309" s="31" t="s">
        <v>761</v>
      </c>
      <c r="C309" s="32">
        <v>45666</v>
      </c>
      <c r="D309" s="32">
        <v>45664</v>
      </c>
      <c r="E309" s="31" t="s">
        <v>569</v>
      </c>
      <c r="F309" s="31" t="s">
        <v>570</v>
      </c>
      <c r="H309" s="31" t="s">
        <v>762</v>
      </c>
      <c r="I309" s="31" t="s">
        <v>759</v>
      </c>
      <c r="J309" s="31" t="s">
        <v>760</v>
      </c>
      <c r="K309" s="34" t="str">
        <f t="shared" si="29"/>
        <v>ANYD</v>
      </c>
      <c r="L309" s="31" t="s">
        <v>10</v>
      </c>
      <c r="M309" s="52">
        <v>300</v>
      </c>
      <c r="N309" s="31" t="s">
        <v>1472</v>
      </c>
      <c r="O309" s="31" t="s">
        <v>11</v>
      </c>
      <c r="P309" s="53">
        <v>3.5</v>
      </c>
      <c r="Q309" s="35">
        <f t="shared" si="30"/>
        <v>1050</v>
      </c>
      <c r="R309" s="36">
        <f t="shared" si="31"/>
        <v>7.3003400000000003</v>
      </c>
      <c r="S309" s="36">
        <f t="shared" si="32"/>
        <v>0.47939999999999999</v>
      </c>
      <c r="T309" s="37">
        <f t="shared" si="33"/>
        <v>143.82</v>
      </c>
      <c r="U309" s="36" t="s">
        <v>349</v>
      </c>
      <c r="V309" s="31" t="s">
        <v>36</v>
      </c>
      <c r="W309" s="57">
        <v>7.1879</v>
      </c>
      <c r="X309" s="38">
        <f t="shared" si="34"/>
        <v>146.07882691745851</v>
      </c>
    </row>
    <row r="310" spans="1:24">
      <c r="A310" s="34" t="str">
        <f t="shared" si="28"/>
        <v>2025-1</v>
      </c>
      <c r="B310" s="31" t="s">
        <v>907</v>
      </c>
      <c r="C310" s="32">
        <v>45666</v>
      </c>
      <c r="D310" s="32">
        <v>45614</v>
      </c>
      <c r="E310" s="31" t="s">
        <v>898</v>
      </c>
      <c r="F310" s="31" t="s">
        <v>899</v>
      </c>
      <c r="H310" s="31" t="s">
        <v>901</v>
      </c>
      <c r="I310" s="31" t="s">
        <v>905</v>
      </c>
      <c r="J310" s="31" t="s">
        <v>906</v>
      </c>
      <c r="K310" s="34" t="str">
        <f t="shared" si="29"/>
        <v>GLID</v>
      </c>
      <c r="L310" s="31" t="s">
        <v>10</v>
      </c>
      <c r="M310" s="52">
        <v>1020</v>
      </c>
      <c r="N310" s="31" t="s">
        <v>1472</v>
      </c>
      <c r="O310" s="31" t="s">
        <v>11</v>
      </c>
      <c r="P310" s="53">
        <v>3.5017</v>
      </c>
      <c r="Q310" s="35">
        <f t="shared" si="30"/>
        <v>3571.73</v>
      </c>
      <c r="R310" s="36">
        <f t="shared" si="31"/>
        <v>7.3003400000000003</v>
      </c>
      <c r="S310" s="36">
        <f t="shared" si="32"/>
        <v>0.47970000000000002</v>
      </c>
      <c r="T310" s="37">
        <f t="shared" si="33"/>
        <v>489.29</v>
      </c>
      <c r="U310" s="36" t="s">
        <v>349</v>
      </c>
      <c r="V310" s="31" t="s">
        <v>78</v>
      </c>
      <c r="W310" s="57">
        <v>7.1879</v>
      </c>
      <c r="X310" s="38">
        <f t="shared" si="34"/>
        <v>496.90925026781122</v>
      </c>
    </row>
    <row r="311" spans="1:24">
      <c r="A311" s="34" t="str">
        <f t="shared" si="28"/>
        <v>2025-1</v>
      </c>
      <c r="B311" s="31" t="s">
        <v>359</v>
      </c>
      <c r="C311" s="32">
        <v>45671</v>
      </c>
      <c r="D311" s="32">
        <v>45639</v>
      </c>
      <c r="E311" s="31" t="s">
        <v>121</v>
      </c>
      <c r="F311" s="31" t="s">
        <v>122</v>
      </c>
      <c r="H311" s="31" t="s">
        <v>353</v>
      </c>
      <c r="I311" s="31" t="s">
        <v>357</v>
      </c>
      <c r="J311" s="31" t="s">
        <v>358</v>
      </c>
      <c r="K311" s="34" t="str">
        <f t="shared" si="29"/>
        <v>HDL-</v>
      </c>
      <c r="L311" s="31" t="s">
        <v>10</v>
      </c>
      <c r="M311" s="52">
        <v>302</v>
      </c>
      <c r="N311" s="31" t="s">
        <v>1472</v>
      </c>
      <c r="O311" s="31" t="s">
        <v>11</v>
      </c>
      <c r="P311" s="53">
        <v>3.5398000000000001</v>
      </c>
      <c r="Q311" s="35">
        <f t="shared" si="30"/>
        <v>1069.02</v>
      </c>
      <c r="R311" s="36">
        <f t="shared" si="31"/>
        <v>7.3003400000000003</v>
      </c>
      <c r="S311" s="36">
        <f t="shared" si="32"/>
        <v>0.4849</v>
      </c>
      <c r="T311" s="37">
        <f t="shared" si="33"/>
        <v>146.44</v>
      </c>
      <c r="U311" s="36" t="s">
        <v>349</v>
      </c>
      <c r="V311" s="31" t="s">
        <v>228</v>
      </c>
      <c r="W311" s="57">
        <v>7.1879</v>
      </c>
      <c r="X311" s="38">
        <f t="shared" si="34"/>
        <v>148.72488487597212</v>
      </c>
    </row>
    <row r="312" spans="1:24">
      <c r="A312" s="34" t="str">
        <f t="shared" si="28"/>
        <v>2025-1</v>
      </c>
      <c r="B312" s="31" t="s">
        <v>359</v>
      </c>
      <c r="C312" s="32">
        <v>45667</v>
      </c>
      <c r="D312" s="32">
        <v>45639</v>
      </c>
      <c r="E312" s="31" t="s">
        <v>121</v>
      </c>
      <c r="F312" s="31" t="s">
        <v>122</v>
      </c>
      <c r="H312" s="31" t="s">
        <v>693</v>
      </c>
      <c r="I312" s="31" t="s">
        <v>357</v>
      </c>
      <c r="J312" s="31" t="s">
        <v>358</v>
      </c>
      <c r="K312" s="34" t="str">
        <f t="shared" si="29"/>
        <v>HDL-</v>
      </c>
      <c r="L312" s="31" t="s">
        <v>10</v>
      </c>
      <c r="M312" s="52">
        <v>1738</v>
      </c>
      <c r="N312" s="31" t="s">
        <v>1472</v>
      </c>
      <c r="O312" s="31" t="s">
        <v>11</v>
      </c>
      <c r="P312" s="53">
        <v>3.5398000000000001</v>
      </c>
      <c r="Q312" s="35">
        <f t="shared" si="30"/>
        <v>6152.17</v>
      </c>
      <c r="R312" s="36">
        <f t="shared" si="31"/>
        <v>7.3003400000000003</v>
      </c>
      <c r="S312" s="36">
        <f t="shared" si="32"/>
        <v>0.4849</v>
      </c>
      <c r="T312" s="37">
        <f t="shared" si="33"/>
        <v>842.76</v>
      </c>
      <c r="U312" s="36" t="s">
        <v>349</v>
      </c>
      <c r="V312" s="31" t="s">
        <v>228</v>
      </c>
      <c r="W312" s="57">
        <v>7.1879</v>
      </c>
      <c r="X312" s="38">
        <f t="shared" si="34"/>
        <v>855.90678779615746</v>
      </c>
    </row>
    <row r="313" spans="1:24">
      <c r="A313" s="34" t="str">
        <f t="shared" si="28"/>
        <v>2025-1</v>
      </c>
      <c r="B313" s="31" t="s">
        <v>743</v>
      </c>
      <c r="C313" s="32">
        <v>45667</v>
      </c>
      <c r="D313" s="32">
        <v>45615</v>
      </c>
      <c r="E313" s="31" t="s">
        <v>709</v>
      </c>
      <c r="F313" s="31" t="s">
        <v>710</v>
      </c>
      <c r="H313" s="31" t="s">
        <v>712</v>
      </c>
      <c r="I313" s="31" t="s">
        <v>741</v>
      </c>
      <c r="J313" s="31" t="s">
        <v>742</v>
      </c>
      <c r="K313" s="34" t="str">
        <f t="shared" si="29"/>
        <v>SHDL</v>
      </c>
      <c r="L313" s="31" t="s">
        <v>10</v>
      </c>
      <c r="M313" s="52">
        <v>3030</v>
      </c>
      <c r="N313" s="31" t="s">
        <v>1472</v>
      </c>
      <c r="O313" s="31" t="s">
        <v>11</v>
      </c>
      <c r="P313" s="53">
        <v>3.5945999999999998</v>
      </c>
      <c r="Q313" s="35">
        <f t="shared" si="30"/>
        <v>10891.64</v>
      </c>
      <c r="R313" s="36">
        <f t="shared" si="31"/>
        <v>7.3003400000000003</v>
      </c>
      <c r="S313" s="36">
        <f t="shared" si="32"/>
        <v>0.4924</v>
      </c>
      <c r="T313" s="37">
        <f t="shared" si="33"/>
        <v>1491.97</v>
      </c>
      <c r="U313" s="36" t="s">
        <v>349</v>
      </c>
      <c r="V313" s="31" t="s">
        <v>722</v>
      </c>
      <c r="W313" s="57">
        <v>7.1879</v>
      </c>
      <c r="X313" s="38">
        <f t="shared" si="34"/>
        <v>1515.2740021424895</v>
      </c>
    </row>
    <row r="314" spans="1:24">
      <c r="A314" s="34" t="str">
        <f t="shared" si="28"/>
        <v>2025-1</v>
      </c>
      <c r="B314" s="31" t="s">
        <v>1225</v>
      </c>
      <c r="C314" s="32">
        <v>45663</v>
      </c>
      <c r="D314" s="32">
        <v>45643</v>
      </c>
      <c r="E314" s="31" t="s">
        <v>187</v>
      </c>
      <c r="F314" s="31" t="s">
        <v>188</v>
      </c>
      <c r="H314" s="31" t="s">
        <v>1199</v>
      </c>
      <c r="I314" s="31" t="s">
        <v>1223</v>
      </c>
      <c r="J314" s="31" t="s">
        <v>1224</v>
      </c>
      <c r="K314" s="34" t="str">
        <f t="shared" si="29"/>
        <v>ALM-</v>
      </c>
      <c r="L314" s="31" t="s">
        <v>98</v>
      </c>
      <c r="M314" s="52">
        <v>50</v>
      </c>
      <c r="N314" s="31" t="s">
        <v>186</v>
      </c>
      <c r="O314" s="31" t="s">
        <v>11</v>
      </c>
      <c r="P314" s="53">
        <v>3.6282999999999999</v>
      </c>
      <c r="Q314" s="35">
        <f t="shared" si="30"/>
        <v>181.42</v>
      </c>
      <c r="R314" s="36">
        <f t="shared" si="31"/>
        <v>7.3003400000000003</v>
      </c>
      <c r="S314" s="36">
        <f t="shared" si="32"/>
        <v>0.497</v>
      </c>
      <c r="T314" s="37">
        <f t="shared" si="33"/>
        <v>24.85</v>
      </c>
      <c r="U314" s="36" t="s">
        <v>349</v>
      </c>
      <c r="V314" s="31" t="s">
        <v>191</v>
      </c>
      <c r="W314" s="57">
        <v>7.1879</v>
      </c>
      <c r="X314" s="38">
        <f t="shared" si="34"/>
        <v>25.238943224029271</v>
      </c>
    </row>
    <row r="315" spans="1:24">
      <c r="A315" s="34" t="str">
        <f t="shared" si="28"/>
        <v>2025-1</v>
      </c>
      <c r="B315" s="31" t="s">
        <v>1228</v>
      </c>
      <c r="C315" s="32">
        <v>45663</v>
      </c>
      <c r="D315" s="32">
        <v>45643</v>
      </c>
      <c r="E315" s="31" t="s">
        <v>187</v>
      </c>
      <c r="F315" s="31" t="s">
        <v>188</v>
      </c>
      <c r="H315" s="31" t="s">
        <v>1199</v>
      </c>
      <c r="I315" s="31" t="s">
        <v>1226</v>
      </c>
      <c r="J315" s="31" t="s">
        <v>1227</v>
      </c>
      <c r="K315" s="34" t="str">
        <f t="shared" si="29"/>
        <v>ALM-</v>
      </c>
      <c r="L315" s="31" t="s">
        <v>98</v>
      </c>
      <c r="M315" s="52">
        <v>220</v>
      </c>
      <c r="N315" s="31" t="s">
        <v>186</v>
      </c>
      <c r="O315" s="31" t="s">
        <v>11</v>
      </c>
      <c r="P315" s="53">
        <v>3.6282999999999999</v>
      </c>
      <c r="Q315" s="35">
        <f t="shared" si="30"/>
        <v>798.23</v>
      </c>
      <c r="R315" s="36">
        <f t="shared" si="31"/>
        <v>7.3003400000000003</v>
      </c>
      <c r="S315" s="36">
        <f t="shared" si="32"/>
        <v>0.497</v>
      </c>
      <c r="T315" s="37">
        <f t="shared" si="33"/>
        <v>109.34</v>
      </c>
      <c r="U315" s="36" t="s">
        <v>349</v>
      </c>
      <c r="V315" s="31" t="s">
        <v>191</v>
      </c>
      <c r="W315" s="57">
        <v>7.1879</v>
      </c>
      <c r="X315" s="38">
        <f t="shared" si="34"/>
        <v>111.05135018572879</v>
      </c>
    </row>
    <row r="316" spans="1:24">
      <c r="A316" s="34" t="str">
        <f t="shared" si="28"/>
        <v>2025-1</v>
      </c>
      <c r="B316" s="31" t="s">
        <v>1203</v>
      </c>
      <c r="C316" s="32">
        <v>45663</v>
      </c>
      <c r="D316" s="32">
        <v>45650</v>
      </c>
      <c r="E316" s="31" t="s">
        <v>187</v>
      </c>
      <c r="F316" s="31" t="s">
        <v>188</v>
      </c>
      <c r="H316" s="31" t="s">
        <v>1199</v>
      </c>
      <c r="I316" s="31" t="s">
        <v>192</v>
      </c>
      <c r="J316" s="31" t="s">
        <v>193</v>
      </c>
      <c r="K316" s="34" t="str">
        <f t="shared" si="29"/>
        <v>ALM-</v>
      </c>
      <c r="L316" s="31" t="s">
        <v>98</v>
      </c>
      <c r="M316" s="52">
        <v>85</v>
      </c>
      <c r="N316" s="31" t="s">
        <v>186</v>
      </c>
      <c r="O316" s="31" t="s">
        <v>11</v>
      </c>
      <c r="P316" s="53">
        <v>3.6282999999999999</v>
      </c>
      <c r="Q316" s="35">
        <f t="shared" si="30"/>
        <v>308.41000000000003</v>
      </c>
      <c r="R316" s="36">
        <f t="shared" si="31"/>
        <v>7.3003400000000003</v>
      </c>
      <c r="S316" s="36">
        <f t="shared" si="32"/>
        <v>0.497</v>
      </c>
      <c r="T316" s="37">
        <f t="shared" si="33"/>
        <v>42.25</v>
      </c>
      <c r="U316" s="36" t="s">
        <v>349</v>
      </c>
      <c r="V316" s="31" t="s">
        <v>191</v>
      </c>
      <c r="W316" s="57">
        <v>7.1879</v>
      </c>
      <c r="X316" s="38">
        <f t="shared" si="34"/>
        <v>42.906203480849761</v>
      </c>
    </row>
    <row r="317" spans="1:24">
      <c r="A317" s="34" t="str">
        <f t="shared" si="28"/>
        <v>2025-1</v>
      </c>
      <c r="B317" s="31" t="s">
        <v>1202</v>
      </c>
      <c r="C317" s="32">
        <v>45663</v>
      </c>
      <c r="D317" s="32">
        <v>45650</v>
      </c>
      <c r="E317" s="31" t="s">
        <v>187</v>
      </c>
      <c r="F317" s="31" t="s">
        <v>188</v>
      </c>
      <c r="H317" s="31" t="s">
        <v>1199</v>
      </c>
      <c r="I317" s="31" t="s">
        <v>1200</v>
      </c>
      <c r="J317" s="31" t="s">
        <v>1201</v>
      </c>
      <c r="K317" s="34" t="str">
        <f t="shared" si="29"/>
        <v>ALM-</v>
      </c>
      <c r="L317" s="31" t="s">
        <v>98</v>
      </c>
      <c r="M317" s="52">
        <v>70</v>
      </c>
      <c r="N317" s="31" t="s">
        <v>186</v>
      </c>
      <c r="O317" s="31" t="s">
        <v>11</v>
      </c>
      <c r="P317" s="53">
        <v>3.6282999999999999</v>
      </c>
      <c r="Q317" s="35">
        <f t="shared" si="30"/>
        <v>253.98</v>
      </c>
      <c r="R317" s="36">
        <f t="shared" si="31"/>
        <v>7.3003400000000003</v>
      </c>
      <c r="S317" s="36">
        <f t="shared" si="32"/>
        <v>0.497</v>
      </c>
      <c r="T317" s="37">
        <f t="shared" si="33"/>
        <v>34.79</v>
      </c>
      <c r="U317" s="36" t="s">
        <v>349</v>
      </c>
      <c r="V317" s="31" t="s">
        <v>191</v>
      </c>
      <c r="W317" s="57">
        <v>7.1879</v>
      </c>
      <c r="X317" s="38">
        <f t="shared" si="34"/>
        <v>35.334520513640975</v>
      </c>
    </row>
    <row r="318" spans="1:24">
      <c r="A318" s="34" t="str">
        <f t="shared" si="28"/>
        <v>2025-1</v>
      </c>
      <c r="B318" s="31" t="s">
        <v>189</v>
      </c>
      <c r="C318" s="32">
        <v>45674</v>
      </c>
      <c r="D318" s="32">
        <v>45650</v>
      </c>
      <c r="E318" s="31" t="s">
        <v>187</v>
      </c>
      <c r="F318" s="31" t="s">
        <v>188</v>
      </c>
      <c r="H318" s="31" t="s">
        <v>190</v>
      </c>
      <c r="I318" s="31" t="s">
        <v>184</v>
      </c>
      <c r="J318" s="31" t="s">
        <v>185</v>
      </c>
      <c r="K318" s="34" t="str">
        <f t="shared" si="29"/>
        <v>ALM-</v>
      </c>
      <c r="L318" s="31" t="s">
        <v>98</v>
      </c>
      <c r="M318" s="52">
        <v>100</v>
      </c>
      <c r="N318" s="31" t="s">
        <v>186</v>
      </c>
      <c r="O318" s="31" t="s">
        <v>11</v>
      </c>
      <c r="P318" s="53">
        <v>3.6282999999999999</v>
      </c>
      <c r="Q318" s="35">
        <f t="shared" si="30"/>
        <v>362.83</v>
      </c>
      <c r="R318" s="36">
        <f t="shared" si="31"/>
        <v>7.3003400000000003</v>
      </c>
      <c r="S318" s="36">
        <f t="shared" si="32"/>
        <v>0.497</v>
      </c>
      <c r="T318" s="37">
        <f t="shared" si="33"/>
        <v>49.7</v>
      </c>
      <c r="U318" s="36" t="s">
        <v>349</v>
      </c>
      <c r="V318" s="31" t="s">
        <v>191</v>
      </c>
      <c r="W318" s="57">
        <v>7.1879</v>
      </c>
      <c r="X318" s="38">
        <f t="shared" si="34"/>
        <v>50.477886448058541</v>
      </c>
    </row>
    <row r="319" spans="1:24">
      <c r="A319" s="34" t="str">
        <f t="shared" si="28"/>
        <v>2025-1</v>
      </c>
      <c r="B319" s="31" t="s">
        <v>1209</v>
      </c>
      <c r="C319" s="32">
        <v>45663</v>
      </c>
      <c r="D319" s="32">
        <v>45656</v>
      </c>
      <c r="E319" s="31" t="s">
        <v>187</v>
      </c>
      <c r="F319" s="31" t="s">
        <v>188</v>
      </c>
      <c r="H319" s="31" t="s">
        <v>1199</v>
      </c>
      <c r="I319" s="31" t="s">
        <v>192</v>
      </c>
      <c r="J319" s="31" t="s">
        <v>193</v>
      </c>
      <c r="K319" s="34" t="str">
        <f t="shared" si="29"/>
        <v>ALM-</v>
      </c>
      <c r="L319" s="31" t="s">
        <v>98</v>
      </c>
      <c r="M319" s="52">
        <v>50</v>
      </c>
      <c r="N319" s="31" t="s">
        <v>186</v>
      </c>
      <c r="O319" s="31" t="s">
        <v>11</v>
      </c>
      <c r="P319" s="53">
        <v>3.6282999999999999</v>
      </c>
      <c r="Q319" s="35">
        <f t="shared" si="30"/>
        <v>181.42</v>
      </c>
      <c r="R319" s="36">
        <f t="shared" si="31"/>
        <v>7.3003400000000003</v>
      </c>
      <c r="S319" s="36">
        <f t="shared" si="32"/>
        <v>0.497</v>
      </c>
      <c r="T319" s="37">
        <f t="shared" si="33"/>
        <v>24.85</v>
      </c>
      <c r="U319" s="36" t="s">
        <v>349</v>
      </c>
      <c r="V319" s="31" t="s">
        <v>191</v>
      </c>
      <c r="W319" s="57">
        <v>7.1879</v>
      </c>
      <c r="X319" s="38">
        <f t="shared" si="34"/>
        <v>25.238943224029271</v>
      </c>
    </row>
    <row r="320" spans="1:24">
      <c r="A320" s="34" t="str">
        <f t="shared" si="28"/>
        <v>2025-1</v>
      </c>
      <c r="B320" s="31" t="s">
        <v>194</v>
      </c>
      <c r="C320" s="32">
        <v>45674</v>
      </c>
      <c r="D320" s="32">
        <v>45667</v>
      </c>
      <c r="E320" s="31" t="s">
        <v>187</v>
      </c>
      <c r="F320" s="31" t="s">
        <v>188</v>
      </c>
      <c r="H320" s="31" t="s">
        <v>195</v>
      </c>
      <c r="I320" s="31" t="s">
        <v>192</v>
      </c>
      <c r="J320" s="31" t="s">
        <v>193</v>
      </c>
      <c r="K320" s="34" t="str">
        <f t="shared" si="29"/>
        <v>ALM-</v>
      </c>
      <c r="L320" s="31" t="s">
        <v>98</v>
      </c>
      <c r="M320" s="52">
        <v>50</v>
      </c>
      <c r="N320" s="31" t="s">
        <v>186</v>
      </c>
      <c r="O320" s="31" t="s">
        <v>11</v>
      </c>
      <c r="P320" s="53">
        <v>3.6282999999999999</v>
      </c>
      <c r="Q320" s="35">
        <f t="shared" si="30"/>
        <v>181.42</v>
      </c>
      <c r="R320" s="36">
        <f t="shared" si="31"/>
        <v>7.3003400000000003</v>
      </c>
      <c r="S320" s="36">
        <f t="shared" si="32"/>
        <v>0.497</v>
      </c>
      <c r="T320" s="37">
        <f t="shared" si="33"/>
        <v>24.85</v>
      </c>
      <c r="U320" s="36" t="s">
        <v>349</v>
      </c>
      <c r="V320" s="31" t="s">
        <v>191</v>
      </c>
      <c r="W320" s="57">
        <v>7.1879</v>
      </c>
      <c r="X320" s="38">
        <f t="shared" si="34"/>
        <v>25.238943224029271</v>
      </c>
    </row>
    <row r="321" spans="1:24">
      <c r="A321" s="34" t="str">
        <f t="shared" si="28"/>
        <v>2025-1</v>
      </c>
      <c r="B321" s="31" t="s">
        <v>999</v>
      </c>
      <c r="C321" s="32">
        <v>45664</v>
      </c>
      <c r="D321" s="32">
        <v>45609</v>
      </c>
      <c r="E321" s="31" t="s">
        <v>94</v>
      </c>
      <c r="F321" s="31" t="s">
        <v>95</v>
      </c>
      <c r="H321" s="31" t="s">
        <v>1000</v>
      </c>
      <c r="I321" s="31" t="s">
        <v>997</v>
      </c>
      <c r="J321" s="31" t="s">
        <v>998</v>
      </c>
      <c r="K321" s="34" t="str">
        <f t="shared" si="29"/>
        <v>LID-</v>
      </c>
      <c r="L321" s="31" t="s">
        <v>98</v>
      </c>
      <c r="M321" s="52">
        <v>1030</v>
      </c>
      <c r="N321" s="31" t="s">
        <v>1472</v>
      </c>
      <c r="O321" s="31" t="s">
        <v>11</v>
      </c>
      <c r="P321" s="53">
        <v>3.64</v>
      </c>
      <c r="Q321" s="35">
        <f t="shared" si="30"/>
        <v>3749.2</v>
      </c>
      <c r="R321" s="36">
        <f t="shared" si="31"/>
        <v>7.3003400000000003</v>
      </c>
      <c r="S321" s="36">
        <f t="shared" si="32"/>
        <v>0.49859999999999999</v>
      </c>
      <c r="T321" s="37">
        <f t="shared" si="33"/>
        <v>513.55999999999995</v>
      </c>
      <c r="U321" s="36" t="s">
        <v>349</v>
      </c>
      <c r="V321" s="31" t="s">
        <v>368</v>
      </c>
      <c r="W321" s="57">
        <v>7.1879</v>
      </c>
      <c r="X321" s="38">
        <f t="shared" si="34"/>
        <v>521.59879797993858</v>
      </c>
    </row>
    <row r="322" spans="1:24">
      <c r="A322" s="34" t="str">
        <f t="shared" ref="A322:A385" si="35">+TEXT(C322,"YYYY")&amp;"-"&amp;TEXT(C322,"M")</f>
        <v>2025-1</v>
      </c>
      <c r="B322" s="31" t="s">
        <v>1181</v>
      </c>
      <c r="C322" s="32">
        <v>45663</v>
      </c>
      <c r="D322" s="32">
        <v>45643</v>
      </c>
      <c r="E322" s="31" t="s">
        <v>149</v>
      </c>
      <c r="F322" s="31" t="s">
        <v>150</v>
      </c>
      <c r="H322" s="31" t="s">
        <v>1182</v>
      </c>
      <c r="I322" s="31" t="s">
        <v>1179</v>
      </c>
      <c r="J322" s="31" t="s">
        <v>1180</v>
      </c>
      <c r="K322" s="34" t="str">
        <f t="shared" ref="K322:K385" si="36">+LEFT(V322,4)</f>
        <v>GLID</v>
      </c>
      <c r="L322" s="31" t="s">
        <v>10</v>
      </c>
      <c r="M322" s="52">
        <v>1200</v>
      </c>
      <c r="N322" s="31" t="s">
        <v>1472</v>
      </c>
      <c r="O322" s="31" t="s">
        <v>11</v>
      </c>
      <c r="P322" s="53">
        <v>3.6753999999999998</v>
      </c>
      <c r="Q322" s="35">
        <f t="shared" ref="Q322:Q385" si="37">ROUND(P322*M322,2)</f>
        <v>4410.4799999999996</v>
      </c>
      <c r="R322" s="36">
        <f t="shared" ref="R322:R385" si="38">IF(O322="HKD",7.8,IF(O322="CNY",7.30034,1))</f>
        <v>7.3003400000000003</v>
      </c>
      <c r="S322" s="36">
        <f t="shared" ref="S322:S385" si="39">+ROUND(P322/R322,4)</f>
        <v>0.50349999999999995</v>
      </c>
      <c r="T322" s="37">
        <f t="shared" ref="T322:T385" si="40">ROUND(S322*M322,2)</f>
        <v>604.20000000000005</v>
      </c>
      <c r="U322" s="36" t="s">
        <v>349</v>
      </c>
      <c r="V322" s="31" t="s">
        <v>78</v>
      </c>
      <c r="W322" s="57">
        <v>7.1879</v>
      </c>
      <c r="X322" s="38">
        <f t="shared" ref="X322:X385" si="41">IF(O322="CNY",P322/W322*M322,1)</f>
        <v>613.59785194563074</v>
      </c>
    </row>
    <row r="323" spans="1:24">
      <c r="A323" s="34" t="str">
        <f t="shared" si="35"/>
        <v>2025-1</v>
      </c>
      <c r="B323" s="31" t="s">
        <v>58</v>
      </c>
      <c r="C323" s="32">
        <v>45679</v>
      </c>
      <c r="D323" s="32">
        <v>45677</v>
      </c>
      <c r="E323" s="31" t="s">
        <v>5</v>
      </c>
      <c r="F323" s="31" t="s">
        <v>6</v>
      </c>
      <c r="H323" s="31" t="s">
        <v>40</v>
      </c>
      <c r="I323" s="31" t="s">
        <v>56</v>
      </c>
      <c r="J323" s="31" t="s">
        <v>57</v>
      </c>
      <c r="K323" s="34" t="str">
        <f t="shared" si="36"/>
        <v>BOX-</v>
      </c>
      <c r="L323" s="31" t="s">
        <v>10</v>
      </c>
      <c r="M323" s="52">
        <v>505</v>
      </c>
      <c r="N323" s="31" t="s">
        <v>1472</v>
      </c>
      <c r="O323" s="31" t="s">
        <v>11</v>
      </c>
      <c r="P323" s="53">
        <v>3.81</v>
      </c>
      <c r="Q323" s="35">
        <f t="shared" si="37"/>
        <v>1924.05</v>
      </c>
      <c r="R323" s="36">
        <f t="shared" si="38"/>
        <v>7.3003400000000003</v>
      </c>
      <c r="S323" s="36">
        <f t="shared" si="39"/>
        <v>0.52190000000000003</v>
      </c>
      <c r="T323" s="37">
        <f t="shared" si="40"/>
        <v>263.56</v>
      </c>
      <c r="U323" s="36" t="s">
        <v>349</v>
      </c>
      <c r="V323" s="31" t="s">
        <v>1</v>
      </c>
      <c r="W323" s="57">
        <v>7.1879</v>
      </c>
      <c r="X323" s="38">
        <f t="shared" si="41"/>
        <v>267.67901612432007</v>
      </c>
    </row>
    <row r="324" spans="1:24">
      <c r="A324" s="34" t="str">
        <f t="shared" si="35"/>
        <v>2025-1</v>
      </c>
      <c r="B324" s="31" t="s">
        <v>571</v>
      </c>
      <c r="C324" s="32">
        <v>45670</v>
      </c>
      <c r="D324" s="32">
        <v>45667</v>
      </c>
      <c r="E324" s="31" t="s">
        <v>569</v>
      </c>
      <c r="F324" s="31" t="s">
        <v>570</v>
      </c>
      <c r="H324" s="31" t="s">
        <v>572</v>
      </c>
      <c r="I324" s="31" t="s">
        <v>567</v>
      </c>
      <c r="J324" s="31" t="s">
        <v>568</v>
      </c>
      <c r="K324" s="34" t="str">
        <f t="shared" si="36"/>
        <v>ANYD</v>
      </c>
      <c r="L324" s="31" t="s">
        <v>10</v>
      </c>
      <c r="M324" s="52">
        <v>100</v>
      </c>
      <c r="N324" s="31" t="s">
        <v>1472</v>
      </c>
      <c r="O324" s="31" t="s">
        <v>11</v>
      </c>
      <c r="P324" s="53">
        <v>3.85</v>
      </c>
      <c r="Q324" s="35">
        <f t="shared" si="37"/>
        <v>385</v>
      </c>
      <c r="R324" s="36">
        <f t="shared" si="38"/>
        <v>7.3003400000000003</v>
      </c>
      <c r="S324" s="36">
        <f t="shared" si="39"/>
        <v>0.52739999999999998</v>
      </c>
      <c r="T324" s="37">
        <f t="shared" si="40"/>
        <v>52.74</v>
      </c>
      <c r="U324" s="36" t="s">
        <v>349</v>
      </c>
      <c r="V324" s="31" t="s">
        <v>36</v>
      </c>
      <c r="W324" s="57">
        <v>7.1879</v>
      </c>
      <c r="X324" s="38">
        <f t="shared" si="41"/>
        <v>53.56223653640145</v>
      </c>
    </row>
    <row r="325" spans="1:24">
      <c r="A325" s="34" t="str">
        <f t="shared" si="35"/>
        <v>2025-1</v>
      </c>
      <c r="B325" s="31" t="s">
        <v>402</v>
      </c>
      <c r="C325" s="32">
        <v>45670</v>
      </c>
      <c r="D325" s="32">
        <v>45664</v>
      </c>
      <c r="E325" s="31" t="s">
        <v>5</v>
      </c>
      <c r="F325" s="31" t="s">
        <v>6</v>
      </c>
      <c r="H325" s="31" t="s">
        <v>393</v>
      </c>
      <c r="I325" s="31" t="s">
        <v>400</v>
      </c>
      <c r="J325" s="31" t="s">
        <v>401</v>
      </c>
      <c r="K325" s="34" t="str">
        <f t="shared" si="36"/>
        <v>BOX-</v>
      </c>
      <c r="L325" s="31" t="s">
        <v>10</v>
      </c>
      <c r="M325" s="52">
        <v>2020</v>
      </c>
      <c r="N325" s="31" t="s">
        <v>1472</v>
      </c>
      <c r="O325" s="31" t="s">
        <v>11</v>
      </c>
      <c r="P325" s="53">
        <v>3.94</v>
      </c>
      <c r="Q325" s="35">
        <f t="shared" si="37"/>
        <v>7958.8</v>
      </c>
      <c r="R325" s="36">
        <f t="shared" si="38"/>
        <v>7.3003400000000003</v>
      </c>
      <c r="S325" s="36">
        <f t="shared" si="39"/>
        <v>0.53969999999999996</v>
      </c>
      <c r="T325" s="37">
        <f t="shared" si="40"/>
        <v>1090.19</v>
      </c>
      <c r="U325" s="36" t="s">
        <v>349</v>
      </c>
      <c r="V325" s="31" t="s">
        <v>1</v>
      </c>
      <c r="W325" s="57">
        <v>7.1879</v>
      </c>
      <c r="X325" s="38">
        <f t="shared" si="41"/>
        <v>1107.2496834958749</v>
      </c>
    </row>
    <row r="326" spans="1:24">
      <c r="A326" s="34" t="str">
        <f t="shared" si="35"/>
        <v>2025-1</v>
      </c>
      <c r="B326" s="31" t="s">
        <v>964</v>
      </c>
      <c r="C326" s="32">
        <v>45664</v>
      </c>
      <c r="D326" s="32">
        <v>45610</v>
      </c>
      <c r="E326" s="31" t="s">
        <v>128</v>
      </c>
      <c r="F326" s="31" t="s">
        <v>129</v>
      </c>
      <c r="H326" s="31" t="s">
        <v>953</v>
      </c>
      <c r="I326" s="31" t="s">
        <v>962</v>
      </c>
      <c r="J326" s="31" t="s">
        <v>963</v>
      </c>
      <c r="K326" s="34" t="str">
        <f t="shared" si="36"/>
        <v>SHDL</v>
      </c>
      <c r="L326" s="31" t="s">
        <v>10</v>
      </c>
      <c r="M326" s="52">
        <v>1810</v>
      </c>
      <c r="N326" s="31" t="s">
        <v>1472</v>
      </c>
      <c r="O326" s="31" t="s">
        <v>11</v>
      </c>
      <c r="P326" s="53">
        <v>3.9451000000000001</v>
      </c>
      <c r="Q326" s="35">
        <f t="shared" si="37"/>
        <v>7140.63</v>
      </c>
      <c r="R326" s="36">
        <f t="shared" si="38"/>
        <v>7.3003400000000003</v>
      </c>
      <c r="S326" s="36">
        <f t="shared" si="39"/>
        <v>0.54039999999999999</v>
      </c>
      <c r="T326" s="37">
        <f t="shared" si="40"/>
        <v>978.12</v>
      </c>
      <c r="U326" s="36" t="s">
        <v>349</v>
      </c>
      <c r="V326" s="31" t="s">
        <v>722</v>
      </c>
      <c r="W326" s="57">
        <v>7.1879</v>
      </c>
      <c r="X326" s="38">
        <f t="shared" si="41"/>
        <v>993.42380945756054</v>
      </c>
    </row>
    <row r="327" spans="1:24">
      <c r="A327" s="34" t="str">
        <f t="shared" si="35"/>
        <v>2025-1</v>
      </c>
      <c r="B327" s="31" t="s">
        <v>356</v>
      </c>
      <c r="C327" s="32">
        <v>45671</v>
      </c>
      <c r="D327" s="32">
        <v>45636</v>
      </c>
      <c r="E327" s="31" t="s">
        <v>121</v>
      </c>
      <c r="F327" s="31" t="s">
        <v>122</v>
      </c>
      <c r="H327" s="31" t="s">
        <v>353</v>
      </c>
      <c r="I327" s="31" t="s">
        <v>354</v>
      </c>
      <c r="J327" s="31" t="s">
        <v>355</v>
      </c>
      <c r="K327" s="34" t="str">
        <f t="shared" si="36"/>
        <v>HDL-</v>
      </c>
      <c r="L327" s="31" t="s">
        <v>10</v>
      </c>
      <c r="M327" s="52">
        <v>1020</v>
      </c>
      <c r="N327" s="31" t="s">
        <v>1472</v>
      </c>
      <c r="O327" s="31" t="s">
        <v>11</v>
      </c>
      <c r="P327" s="53">
        <v>3.9580000000000002</v>
      </c>
      <c r="Q327" s="35">
        <f t="shared" si="37"/>
        <v>4037.16</v>
      </c>
      <c r="R327" s="36">
        <f t="shared" si="38"/>
        <v>7.3003400000000003</v>
      </c>
      <c r="S327" s="36">
        <f t="shared" si="39"/>
        <v>0.54220000000000002</v>
      </c>
      <c r="T327" s="37">
        <f t="shared" si="40"/>
        <v>553.04</v>
      </c>
      <c r="U327" s="36" t="s">
        <v>349</v>
      </c>
      <c r="V327" s="31" t="s">
        <v>228</v>
      </c>
      <c r="W327" s="57">
        <v>7.1879</v>
      </c>
      <c r="X327" s="38">
        <f t="shared" si="41"/>
        <v>561.6605684553208</v>
      </c>
    </row>
    <row r="328" spans="1:24">
      <c r="A328" s="34" t="str">
        <f t="shared" si="35"/>
        <v>2025-1</v>
      </c>
      <c r="B328" s="31" t="s">
        <v>352</v>
      </c>
      <c r="C328" s="32">
        <v>45671</v>
      </c>
      <c r="D328" s="32">
        <v>45636</v>
      </c>
      <c r="E328" s="31" t="s">
        <v>121</v>
      </c>
      <c r="F328" s="31" t="s">
        <v>122</v>
      </c>
      <c r="H328" s="31" t="s">
        <v>353</v>
      </c>
      <c r="I328" s="31" t="s">
        <v>350</v>
      </c>
      <c r="J328" s="31" t="s">
        <v>351</v>
      </c>
      <c r="K328" s="34" t="str">
        <f t="shared" si="36"/>
        <v>HDL-</v>
      </c>
      <c r="L328" s="31" t="s">
        <v>10</v>
      </c>
      <c r="M328" s="52">
        <v>1030</v>
      </c>
      <c r="N328" s="31" t="s">
        <v>1472</v>
      </c>
      <c r="O328" s="31" t="s">
        <v>11</v>
      </c>
      <c r="P328" s="53">
        <v>3.9580000000000002</v>
      </c>
      <c r="Q328" s="35">
        <f t="shared" si="37"/>
        <v>4076.74</v>
      </c>
      <c r="R328" s="36">
        <f t="shared" si="38"/>
        <v>7.3003400000000003</v>
      </c>
      <c r="S328" s="36">
        <f t="shared" si="39"/>
        <v>0.54220000000000002</v>
      </c>
      <c r="T328" s="37">
        <f t="shared" si="40"/>
        <v>558.47</v>
      </c>
      <c r="U328" s="36" t="s">
        <v>349</v>
      </c>
      <c r="V328" s="31" t="s">
        <v>228</v>
      </c>
      <c r="W328" s="57">
        <v>7.1879</v>
      </c>
      <c r="X328" s="38">
        <f t="shared" si="41"/>
        <v>567.16704461664744</v>
      </c>
    </row>
    <row r="329" spans="1:24">
      <c r="A329" s="34" t="str">
        <f t="shared" si="35"/>
        <v>2025-1</v>
      </c>
      <c r="B329" s="31" t="s">
        <v>1424</v>
      </c>
      <c r="C329" s="32">
        <v>45659</v>
      </c>
      <c r="D329" s="32">
        <v>45650</v>
      </c>
      <c r="E329" s="31" t="s">
        <v>569</v>
      </c>
      <c r="F329" s="31" t="s">
        <v>570</v>
      </c>
      <c r="H329" s="31" t="s">
        <v>1418</v>
      </c>
      <c r="I329" s="31" t="s">
        <v>1422</v>
      </c>
      <c r="J329" s="31" t="s">
        <v>1423</v>
      </c>
      <c r="K329" s="34" t="str">
        <f t="shared" si="36"/>
        <v>ANYD</v>
      </c>
      <c r="L329" s="31" t="s">
        <v>10</v>
      </c>
      <c r="M329" s="52">
        <v>1200</v>
      </c>
      <c r="N329" s="31" t="s">
        <v>1472</v>
      </c>
      <c r="O329" s="31" t="s">
        <v>11</v>
      </c>
      <c r="P329" s="53">
        <v>4.2</v>
      </c>
      <c r="Q329" s="35">
        <f t="shared" si="37"/>
        <v>5040</v>
      </c>
      <c r="R329" s="36">
        <f t="shared" si="38"/>
        <v>7.3003400000000003</v>
      </c>
      <c r="S329" s="36">
        <f t="shared" si="39"/>
        <v>0.57530000000000003</v>
      </c>
      <c r="T329" s="37">
        <f t="shared" si="40"/>
        <v>690.36</v>
      </c>
      <c r="U329" s="36" t="s">
        <v>349</v>
      </c>
      <c r="V329" s="31" t="s">
        <v>36</v>
      </c>
      <c r="W329" s="57">
        <v>7.1879</v>
      </c>
      <c r="X329" s="38">
        <f t="shared" si="41"/>
        <v>701.17836920380091</v>
      </c>
    </row>
    <row r="330" spans="1:24">
      <c r="A330" s="34" t="str">
        <f t="shared" si="35"/>
        <v>2025-1</v>
      </c>
      <c r="B330" s="31" t="s">
        <v>1192</v>
      </c>
      <c r="C330" s="32">
        <v>45663</v>
      </c>
      <c r="D330" s="32">
        <v>45639</v>
      </c>
      <c r="E330" s="31" t="s">
        <v>149</v>
      </c>
      <c r="F330" s="31" t="s">
        <v>150</v>
      </c>
      <c r="H330" s="31" t="s">
        <v>1182</v>
      </c>
      <c r="I330" s="31" t="s">
        <v>1190</v>
      </c>
      <c r="J330" s="31" t="s">
        <v>1191</v>
      </c>
      <c r="K330" s="34" t="str">
        <f t="shared" si="36"/>
        <v>GLID</v>
      </c>
      <c r="L330" s="31" t="s">
        <v>10</v>
      </c>
      <c r="M330" s="52">
        <v>2530</v>
      </c>
      <c r="N330" s="31" t="s">
        <v>1472</v>
      </c>
      <c r="O330" s="31" t="s">
        <v>11</v>
      </c>
      <c r="P330" s="53">
        <v>4.3726000000000003</v>
      </c>
      <c r="Q330" s="35">
        <f t="shared" si="37"/>
        <v>11062.68</v>
      </c>
      <c r="R330" s="36">
        <f t="shared" si="38"/>
        <v>7.3003400000000003</v>
      </c>
      <c r="S330" s="36">
        <f t="shared" si="39"/>
        <v>0.59899999999999998</v>
      </c>
      <c r="T330" s="37">
        <f t="shared" si="40"/>
        <v>1515.47</v>
      </c>
      <c r="U330" s="36" t="s">
        <v>349</v>
      </c>
      <c r="V330" s="31" t="s">
        <v>78</v>
      </c>
      <c r="W330" s="57">
        <v>7.1879</v>
      </c>
      <c r="X330" s="38">
        <f t="shared" si="41"/>
        <v>1539.069547433882</v>
      </c>
    </row>
    <row r="331" spans="1:24">
      <c r="A331" s="34" t="str">
        <f t="shared" si="35"/>
        <v>2025-1</v>
      </c>
      <c r="B331" s="31" t="s">
        <v>1195</v>
      </c>
      <c r="C331" s="32">
        <v>45663</v>
      </c>
      <c r="D331" s="32">
        <v>45629</v>
      </c>
      <c r="E331" s="31" t="s">
        <v>149</v>
      </c>
      <c r="F331" s="31" t="s">
        <v>150</v>
      </c>
      <c r="H331" s="31" t="s">
        <v>1182</v>
      </c>
      <c r="I331" s="31" t="s">
        <v>1193</v>
      </c>
      <c r="J331" s="31" t="s">
        <v>1194</v>
      </c>
      <c r="K331" s="34" t="str">
        <f t="shared" si="36"/>
        <v>GLID</v>
      </c>
      <c r="L331" s="31" t="s">
        <v>10</v>
      </c>
      <c r="M331" s="52">
        <v>1040</v>
      </c>
      <c r="N331" s="31" t="s">
        <v>1472</v>
      </c>
      <c r="O331" s="31" t="s">
        <v>11</v>
      </c>
      <c r="P331" s="53">
        <v>4.4463999999999997</v>
      </c>
      <c r="Q331" s="35">
        <f t="shared" si="37"/>
        <v>4624.26</v>
      </c>
      <c r="R331" s="36">
        <f t="shared" si="38"/>
        <v>7.3003400000000003</v>
      </c>
      <c r="S331" s="36">
        <f t="shared" si="39"/>
        <v>0.60909999999999997</v>
      </c>
      <c r="T331" s="37">
        <f t="shared" si="40"/>
        <v>633.46</v>
      </c>
      <c r="U331" s="36" t="s">
        <v>349</v>
      </c>
      <c r="V331" s="31" t="s">
        <v>78</v>
      </c>
      <c r="W331" s="57">
        <v>7.1879</v>
      </c>
      <c r="X331" s="38">
        <f t="shared" si="41"/>
        <v>643.3389446152562</v>
      </c>
    </row>
    <row r="332" spans="1:24">
      <c r="A332" s="34" t="str">
        <f t="shared" si="35"/>
        <v>2025-1</v>
      </c>
      <c r="B332" s="31" t="s">
        <v>423</v>
      </c>
      <c r="C332" s="32">
        <v>45670</v>
      </c>
      <c r="D332" s="32">
        <v>45664</v>
      </c>
      <c r="E332" s="31" t="s">
        <v>5</v>
      </c>
      <c r="F332" s="31" t="s">
        <v>6</v>
      </c>
      <c r="H332" s="31" t="s">
        <v>393</v>
      </c>
      <c r="I332" s="31" t="s">
        <v>421</v>
      </c>
      <c r="J332" s="31" t="s">
        <v>422</v>
      </c>
      <c r="K332" s="34" t="str">
        <f t="shared" si="36"/>
        <v>BOX-</v>
      </c>
      <c r="L332" s="31" t="s">
        <v>10</v>
      </c>
      <c r="M332" s="52">
        <v>2200</v>
      </c>
      <c r="N332" s="31" t="s">
        <v>1472</v>
      </c>
      <c r="O332" s="31" t="s">
        <v>11</v>
      </c>
      <c r="P332" s="53">
        <v>4.45</v>
      </c>
      <c r="Q332" s="35">
        <f t="shared" si="37"/>
        <v>9790</v>
      </c>
      <c r="R332" s="36">
        <f t="shared" si="38"/>
        <v>7.3003400000000003</v>
      </c>
      <c r="S332" s="36">
        <f t="shared" si="39"/>
        <v>0.60960000000000003</v>
      </c>
      <c r="T332" s="37">
        <f t="shared" si="40"/>
        <v>1341.12</v>
      </c>
      <c r="U332" s="36" t="s">
        <v>349</v>
      </c>
      <c r="V332" s="31" t="s">
        <v>1</v>
      </c>
      <c r="W332" s="57">
        <v>7.1879</v>
      </c>
      <c r="X332" s="38">
        <f t="shared" si="41"/>
        <v>1362.0111576399227</v>
      </c>
    </row>
    <row r="333" spans="1:24">
      <c r="A333" s="34" t="str">
        <f t="shared" si="35"/>
        <v>2025-1</v>
      </c>
      <c r="B333" s="31" t="s">
        <v>52</v>
      </c>
      <c r="C333" s="32">
        <v>45679</v>
      </c>
      <c r="D333" s="32">
        <v>45677</v>
      </c>
      <c r="E333" s="31" t="s">
        <v>5</v>
      </c>
      <c r="F333" s="31" t="s">
        <v>6</v>
      </c>
      <c r="H333" s="31" t="s">
        <v>40</v>
      </c>
      <c r="I333" s="31" t="s">
        <v>50</v>
      </c>
      <c r="J333" s="31" t="s">
        <v>51</v>
      </c>
      <c r="K333" s="34" t="str">
        <f t="shared" si="36"/>
        <v>BOX-</v>
      </c>
      <c r="L333" s="31" t="s">
        <v>10</v>
      </c>
      <c r="M333" s="52">
        <v>505</v>
      </c>
      <c r="N333" s="31" t="s">
        <v>1472</v>
      </c>
      <c r="O333" s="31" t="s">
        <v>11</v>
      </c>
      <c r="P333" s="53">
        <v>4.49</v>
      </c>
      <c r="Q333" s="35">
        <f t="shared" si="37"/>
        <v>2267.4499999999998</v>
      </c>
      <c r="R333" s="36">
        <f t="shared" si="38"/>
        <v>7.3003400000000003</v>
      </c>
      <c r="S333" s="36">
        <f t="shared" si="39"/>
        <v>0.61499999999999999</v>
      </c>
      <c r="T333" s="37">
        <f t="shared" si="40"/>
        <v>310.58</v>
      </c>
      <c r="U333" s="36" t="s">
        <v>349</v>
      </c>
      <c r="V333" s="31" t="s">
        <v>1</v>
      </c>
      <c r="W333" s="57">
        <v>7.1879</v>
      </c>
      <c r="X333" s="38">
        <f t="shared" si="41"/>
        <v>315.45374866094414</v>
      </c>
    </row>
    <row r="334" spans="1:24">
      <c r="A334" s="34" t="str">
        <f t="shared" si="35"/>
        <v>2025-1</v>
      </c>
      <c r="B334" s="31" t="s">
        <v>43</v>
      </c>
      <c r="C334" s="32">
        <v>45679</v>
      </c>
      <c r="D334" s="32">
        <v>45677</v>
      </c>
      <c r="E334" s="31" t="s">
        <v>5</v>
      </c>
      <c r="F334" s="31" t="s">
        <v>6</v>
      </c>
      <c r="H334" s="31" t="s">
        <v>40</v>
      </c>
      <c r="I334" s="31" t="s">
        <v>41</v>
      </c>
      <c r="J334" s="31" t="s">
        <v>42</v>
      </c>
      <c r="K334" s="34" t="str">
        <f t="shared" si="36"/>
        <v>BOX-</v>
      </c>
      <c r="L334" s="31" t="s">
        <v>10</v>
      </c>
      <c r="M334" s="52">
        <v>500</v>
      </c>
      <c r="N334" s="31" t="s">
        <v>1472</v>
      </c>
      <c r="O334" s="31" t="s">
        <v>11</v>
      </c>
      <c r="P334" s="53">
        <v>4.49</v>
      </c>
      <c r="Q334" s="35">
        <f t="shared" si="37"/>
        <v>2245</v>
      </c>
      <c r="R334" s="36">
        <f t="shared" si="38"/>
        <v>7.3003400000000003</v>
      </c>
      <c r="S334" s="36">
        <f t="shared" si="39"/>
        <v>0.61499999999999999</v>
      </c>
      <c r="T334" s="37">
        <f t="shared" si="40"/>
        <v>307.5</v>
      </c>
      <c r="U334" s="36" t="s">
        <v>349</v>
      </c>
      <c r="V334" s="31" t="s">
        <v>1</v>
      </c>
      <c r="W334" s="57">
        <v>7.1879</v>
      </c>
      <c r="X334" s="38">
        <f t="shared" si="41"/>
        <v>312.33044421875655</v>
      </c>
    </row>
    <row r="335" spans="1:24">
      <c r="A335" s="34" t="str">
        <f t="shared" si="35"/>
        <v>2025-1</v>
      </c>
      <c r="B335" s="31" t="s">
        <v>39</v>
      </c>
      <c r="C335" s="32">
        <v>45679</v>
      </c>
      <c r="D335" s="32">
        <v>45677</v>
      </c>
      <c r="E335" s="31" t="s">
        <v>5</v>
      </c>
      <c r="F335" s="31" t="s">
        <v>6</v>
      </c>
      <c r="H335" s="31" t="s">
        <v>40</v>
      </c>
      <c r="I335" s="31" t="s">
        <v>37</v>
      </c>
      <c r="J335" s="31" t="s">
        <v>38</v>
      </c>
      <c r="K335" s="34" t="str">
        <f t="shared" si="36"/>
        <v>BOX-</v>
      </c>
      <c r="L335" s="31" t="s">
        <v>10</v>
      </c>
      <c r="M335" s="52">
        <v>500</v>
      </c>
      <c r="N335" s="31" t="s">
        <v>1472</v>
      </c>
      <c r="O335" s="31" t="s">
        <v>11</v>
      </c>
      <c r="P335" s="53">
        <v>4.49</v>
      </c>
      <c r="Q335" s="35">
        <f t="shared" si="37"/>
        <v>2245</v>
      </c>
      <c r="R335" s="36">
        <f t="shared" si="38"/>
        <v>7.3003400000000003</v>
      </c>
      <c r="S335" s="36">
        <f t="shared" si="39"/>
        <v>0.61499999999999999</v>
      </c>
      <c r="T335" s="37">
        <f t="shared" si="40"/>
        <v>307.5</v>
      </c>
      <c r="U335" s="36" t="s">
        <v>349</v>
      </c>
      <c r="V335" s="31" t="s">
        <v>1</v>
      </c>
      <c r="W335" s="57">
        <v>7.1879</v>
      </c>
      <c r="X335" s="38">
        <f t="shared" si="41"/>
        <v>312.33044421875655</v>
      </c>
    </row>
    <row r="336" spans="1:24">
      <c r="A336" s="34" t="str">
        <f t="shared" si="35"/>
        <v>2025-1</v>
      </c>
      <c r="B336" s="31" t="s">
        <v>1083</v>
      </c>
      <c r="C336" s="32">
        <v>45663</v>
      </c>
      <c r="D336" s="32">
        <v>45653</v>
      </c>
      <c r="E336" s="31" t="s">
        <v>5</v>
      </c>
      <c r="F336" s="31" t="s">
        <v>6</v>
      </c>
      <c r="H336" s="31" t="s">
        <v>1084</v>
      </c>
      <c r="I336" s="31" t="s">
        <v>1081</v>
      </c>
      <c r="J336" s="31" t="s">
        <v>1082</v>
      </c>
      <c r="K336" s="34" t="str">
        <f t="shared" si="36"/>
        <v>SHTS</v>
      </c>
      <c r="L336" s="31" t="s">
        <v>10</v>
      </c>
      <c r="M336" s="52">
        <v>1010</v>
      </c>
      <c r="N336" s="31" t="s">
        <v>1472</v>
      </c>
      <c r="O336" s="31" t="s">
        <v>11</v>
      </c>
      <c r="P336" s="53">
        <v>4.5199999999999996</v>
      </c>
      <c r="Q336" s="35">
        <f t="shared" si="37"/>
        <v>4565.2</v>
      </c>
      <c r="R336" s="36">
        <f t="shared" si="38"/>
        <v>7.3003400000000003</v>
      </c>
      <c r="S336" s="36">
        <f t="shared" si="39"/>
        <v>0.61909999999999998</v>
      </c>
      <c r="T336" s="37">
        <f t="shared" si="40"/>
        <v>625.29</v>
      </c>
      <c r="U336" s="36" t="s">
        <v>349</v>
      </c>
      <c r="V336" s="31" t="s">
        <v>9</v>
      </c>
      <c r="W336" s="57">
        <v>7.1879</v>
      </c>
      <c r="X336" s="38">
        <f t="shared" si="41"/>
        <v>635.12291489864901</v>
      </c>
    </row>
    <row r="337" spans="1:24">
      <c r="A337" s="34" t="str">
        <f t="shared" si="35"/>
        <v>2025-1</v>
      </c>
      <c r="B337" s="31" t="s">
        <v>457</v>
      </c>
      <c r="C337" s="32">
        <v>45670</v>
      </c>
      <c r="D337" s="32">
        <v>45663</v>
      </c>
      <c r="E337" s="31" t="s">
        <v>5</v>
      </c>
      <c r="F337" s="31" t="s">
        <v>6</v>
      </c>
      <c r="H337" s="31" t="s">
        <v>458</v>
      </c>
      <c r="I337" s="31" t="s">
        <v>455</v>
      </c>
      <c r="J337" s="31" t="s">
        <v>456</v>
      </c>
      <c r="K337" s="34" t="str">
        <f t="shared" si="36"/>
        <v>SHTS</v>
      </c>
      <c r="L337" s="31" t="s">
        <v>10</v>
      </c>
      <c r="M337" s="52">
        <v>1010</v>
      </c>
      <c r="N337" s="31" t="s">
        <v>1472</v>
      </c>
      <c r="O337" s="31" t="s">
        <v>11</v>
      </c>
      <c r="P337" s="53">
        <v>4.63</v>
      </c>
      <c r="Q337" s="35">
        <f t="shared" si="37"/>
        <v>4676.3</v>
      </c>
      <c r="R337" s="36">
        <f t="shared" si="38"/>
        <v>7.3003400000000003</v>
      </c>
      <c r="S337" s="36">
        <f t="shared" si="39"/>
        <v>0.63419999999999999</v>
      </c>
      <c r="T337" s="37">
        <f t="shared" si="40"/>
        <v>640.54</v>
      </c>
      <c r="U337" s="36" t="s">
        <v>349</v>
      </c>
      <c r="V337" s="31" t="s">
        <v>9</v>
      </c>
      <c r="W337" s="57">
        <v>7.1879</v>
      </c>
      <c r="X337" s="38">
        <f t="shared" si="41"/>
        <v>650.57944601343922</v>
      </c>
    </row>
    <row r="338" spans="1:24">
      <c r="A338" s="34" t="str">
        <f t="shared" si="35"/>
        <v>2025-1</v>
      </c>
      <c r="B338" s="31" t="s">
        <v>429</v>
      </c>
      <c r="C338" s="32">
        <v>45670</v>
      </c>
      <c r="D338" s="32">
        <v>45664</v>
      </c>
      <c r="E338" s="31" t="s">
        <v>5</v>
      </c>
      <c r="F338" s="31" t="s">
        <v>6</v>
      </c>
      <c r="H338" s="31" t="s">
        <v>393</v>
      </c>
      <c r="I338" s="31" t="s">
        <v>427</v>
      </c>
      <c r="J338" s="31" t="s">
        <v>428</v>
      </c>
      <c r="K338" s="34" t="str">
        <f t="shared" si="36"/>
        <v>BOX-</v>
      </c>
      <c r="L338" s="31" t="s">
        <v>10</v>
      </c>
      <c r="M338" s="52">
        <v>1150</v>
      </c>
      <c r="N338" s="31" t="s">
        <v>1472</v>
      </c>
      <c r="O338" s="31" t="s">
        <v>11</v>
      </c>
      <c r="P338" s="53">
        <v>4.7699999999999996</v>
      </c>
      <c r="Q338" s="35">
        <f t="shared" si="37"/>
        <v>5485.5</v>
      </c>
      <c r="R338" s="36">
        <f t="shared" si="38"/>
        <v>7.3003400000000003</v>
      </c>
      <c r="S338" s="36">
        <f t="shared" si="39"/>
        <v>0.65339999999999998</v>
      </c>
      <c r="T338" s="37">
        <f t="shared" si="40"/>
        <v>751.41</v>
      </c>
      <c r="U338" s="36" t="s">
        <v>349</v>
      </c>
      <c r="V338" s="31" t="s">
        <v>1</v>
      </c>
      <c r="W338" s="57">
        <v>7.1879</v>
      </c>
      <c r="X338" s="38">
        <f t="shared" si="41"/>
        <v>763.15752862449392</v>
      </c>
    </row>
    <row r="339" spans="1:24">
      <c r="A339" s="34" t="str">
        <f t="shared" si="35"/>
        <v>2025-1</v>
      </c>
      <c r="B339" s="31" t="s">
        <v>1294</v>
      </c>
      <c r="C339" s="32">
        <v>45660</v>
      </c>
      <c r="D339" s="32">
        <v>45653</v>
      </c>
      <c r="E339" s="31" t="s">
        <v>5</v>
      </c>
      <c r="F339" s="31" t="s">
        <v>6</v>
      </c>
      <c r="H339" s="31" t="s">
        <v>1295</v>
      </c>
      <c r="I339" s="31" t="s">
        <v>84</v>
      </c>
      <c r="J339" s="31" t="s">
        <v>85</v>
      </c>
      <c r="K339" s="34" t="str">
        <f t="shared" si="36"/>
        <v>BOX-</v>
      </c>
      <c r="L339" s="31" t="s">
        <v>10</v>
      </c>
      <c r="M339" s="52">
        <v>1090</v>
      </c>
      <c r="N339" s="31" t="s">
        <v>1472</v>
      </c>
      <c r="O339" s="31" t="s">
        <v>11</v>
      </c>
      <c r="P339" s="53">
        <v>4.8499999999999996</v>
      </c>
      <c r="Q339" s="35">
        <f t="shared" si="37"/>
        <v>5286.5</v>
      </c>
      <c r="R339" s="36">
        <f t="shared" si="38"/>
        <v>7.3003400000000003</v>
      </c>
      <c r="S339" s="36">
        <f t="shared" si="39"/>
        <v>0.66439999999999999</v>
      </c>
      <c r="T339" s="37">
        <f t="shared" si="40"/>
        <v>724.2</v>
      </c>
      <c r="U339" s="36" t="s">
        <v>349</v>
      </c>
      <c r="V339" s="31" t="s">
        <v>1</v>
      </c>
      <c r="W339" s="57">
        <v>7.1879</v>
      </c>
      <c r="X339" s="38">
        <f t="shared" si="41"/>
        <v>735.47211285632795</v>
      </c>
    </row>
    <row r="340" spans="1:24">
      <c r="A340" s="34" t="str">
        <f t="shared" si="35"/>
        <v>2025-1</v>
      </c>
      <c r="B340" s="31" t="s">
        <v>1411</v>
      </c>
      <c r="C340" s="32">
        <v>45659</v>
      </c>
      <c r="D340" s="32">
        <v>45639</v>
      </c>
      <c r="E340" s="31" t="s">
        <v>569</v>
      </c>
      <c r="F340" s="31" t="s">
        <v>570</v>
      </c>
      <c r="H340" s="31" t="s">
        <v>1403</v>
      </c>
      <c r="I340" s="31" t="s">
        <v>763</v>
      </c>
      <c r="J340" s="31" t="s">
        <v>764</v>
      </c>
      <c r="K340" s="34" t="str">
        <f t="shared" si="36"/>
        <v>ANYD</v>
      </c>
      <c r="L340" s="31" t="s">
        <v>10</v>
      </c>
      <c r="M340" s="52">
        <v>520</v>
      </c>
      <c r="N340" s="31" t="s">
        <v>1472</v>
      </c>
      <c r="O340" s="31" t="s">
        <v>11</v>
      </c>
      <c r="P340" s="53">
        <v>4.9000000000000004</v>
      </c>
      <c r="Q340" s="35">
        <f t="shared" si="37"/>
        <v>2548</v>
      </c>
      <c r="R340" s="36">
        <f t="shared" si="38"/>
        <v>7.3003400000000003</v>
      </c>
      <c r="S340" s="36">
        <f t="shared" si="39"/>
        <v>0.67120000000000002</v>
      </c>
      <c r="T340" s="37">
        <f t="shared" si="40"/>
        <v>349.02</v>
      </c>
      <c r="U340" s="36" t="s">
        <v>349</v>
      </c>
      <c r="V340" s="31" t="s">
        <v>36</v>
      </c>
      <c r="W340" s="57">
        <v>7.1879</v>
      </c>
      <c r="X340" s="38">
        <f t="shared" si="41"/>
        <v>354.484619986366</v>
      </c>
    </row>
    <row r="341" spans="1:24">
      <c r="A341" s="34" t="str">
        <f t="shared" si="35"/>
        <v>2025-1</v>
      </c>
      <c r="B341" s="31" t="s">
        <v>1410</v>
      </c>
      <c r="C341" s="32">
        <v>45659</v>
      </c>
      <c r="D341" s="32">
        <v>45639</v>
      </c>
      <c r="E341" s="31" t="s">
        <v>569</v>
      </c>
      <c r="F341" s="31" t="s">
        <v>570</v>
      </c>
      <c r="H341" s="31" t="s">
        <v>1403</v>
      </c>
      <c r="I341" s="31" t="s">
        <v>1408</v>
      </c>
      <c r="J341" s="31" t="s">
        <v>1409</v>
      </c>
      <c r="K341" s="34" t="str">
        <f t="shared" si="36"/>
        <v>ANYD</v>
      </c>
      <c r="L341" s="31" t="s">
        <v>10</v>
      </c>
      <c r="M341" s="52">
        <v>620</v>
      </c>
      <c r="N341" s="31" t="s">
        <v>1472</v>
      </c>
      <c r="O341" s="31" t="s">
        <v>11</v>
      </c>
      <c r="P341" s="53">
        <v>4.9000000000000004</v>
      </c>
      <c r="Q341" s="35">
        <f t="shared" si="37"/>
        <v>3038</v>
      </c>
      <c r="R341" s="36">
        <f t="shared" si="38"/>
        <v>7.3003400000000003</v>
      </c>
      <c r="S341" s="36">
        <f t="shared" si="39"/>
        <v>0.67120000000000002</v>
      </c>
      <c r="T341" s="37">
        <f t="shared" si="40"/>
        <v>416.14</v>
      </c>
      <c r="U341" s="36" t="s">
        <v>349</v>
      </c>
      <c r="V341" s="31" t="s">
        <v>36</v>
      </c>
      <c r="W341" s="57">
        <v>7.1879</v>
      </c>
      <c r="X341" s="38">
        <f t="shared" si="41"/>
        <v>422.65473921451331</v>
      </c>
    </row>
    <row r="342" spans="1:24">
      <c r="A342" s="34" t="str">
        <f t="shared" si="35"/>
        <v>2025-1</v>
      </c>
      <c r="B342" s="31" t="s">
        <v>771</v>
      </c>
      <c r="C342" s="32">
        <v>45666</v>
      </c>
      <c r="D342" s="32">
        <v>45650</v>
      </c>
      <c r="E342" s="31" t="s">
        <v>569</v>
      </c>
      <c r="F342" s="31" t="s">
        <v>570</v>
      </c>
      <c r="H342" s="31" t="s">
        <v>762</v>
      </c>
      <c r="I342" s="31" t="s">
        <v>769</v>
      </c>
      <c r="J342" s="31" t="s">
        <v>770</v>
      </c>
      <c r="K342" s="34" t="str">
        <f t="shared" si="36"/>
        <v>ANYD</v>
      </c>
      <c r="L342" s="31" t="s">
        <v>10</v>
      </c>
      <c r="M342" s="52">
        <v>100</v>
      </c>
      <c r="N342" s="31" t="s">
        <v>1472</v>
      </c>
      <c r="O342" s="31" t="s">
        <v>11</v>
      </c>
      <c r="P342" s="53">
        <v>4.9000000000000004</v>
      </c>
      <c r="Q342" s="35">
        <f t="shared" si="37"/>
        <v>490</v>
      </c>
      <c r="R342" s="36">
        <f t="shared" si="38"/>
        <v>7.3003400000000003</v>
      </c>
      <c r="S342" s="36">
        <f t="shared" si="39"/>
        <v>0.67120000000000002</v>
      </c>
      <c r="T342" s="37">
        <f t="shared" si="40"/>
        <v>67.12</v>
      </c>
      <c r="U342" s="36" t="s">
        <v>349</v>
      </c>
      <c r="V342" s="31" t="s">
        <v>36</v>
      </c>
      <c r="W342" s="57">
        <v>7.1879</v>
      </c>
      <c r="X342" s="38">
        <f t="shared" si="41"/>
        <v>68.170119228147314</v>
      </c>
    </row>
    <row r="343" spans="1:24">
      <c r="A343" s="34" t="str">
        <f t="shared" si="35"/>
        <v>2025-1</v>
      </c>
      <c r="B343" s="31" t="s">
        <v>771</v>
      </c>
      <c r="C343" s="32">
        <v>45659</v>
      </c>
      <c r="D343" s="32">
        <v>45650</v>
      </c>
      <c r="E343" s="31" t="s">
        <v>569</v>
      </c>
      <c r="F343" s="31" t="s">
        <v>570</v>
      </c>
      <c r="H343" s="31" t="s">
        <v>1418</v>
      </c>
      <c r="I343" s="31" t="s">
        <v>769</v>
      </c>
      <c r="J343" s="31" t="s">
        <v>770</v>
      </c>
      <c r="K343" s="34" t="str">
        <f t="shared" si="36"/>
        <v>ANYD</v>
      </c>
      <c r="L343" s="31" t="s">
        <v>10</v>
      </c>
      <c r="M343" s="52">
        <v>900</v>
      </c>
      <c r="N343" s="31" t="s">
        <v>1472</v>
      </c>
      <c r="O343" s="31" t="s">
        <v>11</v>
      </c>
      <c r="P343" s="53">
        <v>4.9000000000000004</v>
      </c>
      <c r="Q343" s="35">
        <f t="shared" si="37"/>
        <v>4410</v>
      </c>
      <c r="R343" s="36">
        <f t="shared" si="38"/>
        <v>7.3003400000000003</v>
      </c>
      <c r="S343" s="36">
        <f t="shared" si="39"/>
        <v>0.67120000000000002</v>
      </c>
      <c r="T343" s="37">
        <f t="shared" si="40"/>
        <v>604.08000000000004</v>
      </c>
      <c r="U343" s="36" t="s">
        <v>349</v>
      </c>
      <c r="V343" s="31" t="s">
        <v>36</v>
      </c>
      <c r="W343" s="57">
        <v>7.1879</v>
      </c>
      <c r="X343" s="38">
        <f t="shared" si="41"/>
        <v>613.53107305332583</v>
      </c>
    </row>
    <row r="344" spans="1:24">
      <c r="A344" s="34" t="str">
        <f t="shared" si="35"/>
        <v>2025-1</v>
      </c>
      <c r="B344" s="31" t="s">
        <v>765</v>
      </c>
      <c r="C344" s="32">
        <v>45666</v>
      </c>
      <c r="D344" s="32">
        <v>45664</v>
      </c>
      <c r="E344" s="31" t="s">
        <v>569</v>
      </c>
      <c r="F344" s="31" t="s">
        <v>570</v>
      </c>
      <c r="H344" s="31" t="s">
        <v>762</v>
      </c>
      <c r="I344" s="31" t="s">
        <v>763</v>
      </c>
      <c r="J344" s="31" t="s">
        <v>764</v>
      </c>
      <c r="K344" s="34" t="str">
        <f t="shared" si="36"/>
        <v>ANYD</v>
      </c>
      <c r="L344" s="31" t="s">
        <v>10</v>
      </c>
      <c r="M344" s="52">
        <v>300</v>
      </c>
      <c r="N344" s="31" t="s">
        <v>1472</v>
      </c>
      <c r="O344" s="31" t="s">
        <v>11</v>
      </c>
      <c r="P344" s="53">
        <v>4.9000000000000004</v>
      </c>
      <c r="Q344" s="35">
        <f t="shared" si="37"/>
        <v>1470</v>
      </c>
      <c r="R344" s="36">
        <f t="shared" si="38"/>
        <v>7.3003400000000003</v>
      </c>
      <c r="S344" s="36">
        <f t="shared" si="39"/>
        <v>0.67120000000000002</v>
      </c>
      <c r="T344" s="37">
        <f t="shared" si="40"/>
        <v>201.36</v>
      </c>
      <c r="U344" s="36" t="s">
        <v>349</v>
      </c>
      <c r="V344" s="31" t="s">
        <v>36</v>
      </c>
      <c r="W344" s="57">
        <v>7.1879</v>
      </c>
      <c r="X344" s="38">
        <f t="shared" si="41"/>
        <v>204.51035768444191</v>
      </c>
    </row>
    <row r="345" spans="1:24">
      <c r="A345" s="34" t="str">
        <f t="shared" si="35"/>
        <v>2025-1</v>
      </c>
      <c r="B345" s="31" t="s">
        <v>1274</v>
      </c>
      <c r="C345" s="32">
        <v>45663</v>
      </c>
      <c r="D345" s="32">
        <v>45576</v>
      </c>
      <c r="E345" s="31" t="s">
        <v>94</v>
      </c>
      <c r="F345" s="31" t="s">
        <v>95</v>
      </c>
      <c r="H345" s="31" t="s">
        <v>1271</v>
      </c>
      <c r="I345" s="31" t="s">
        <v>1272</v>
      </c>
      <c r="J345" s="31" t="s">
        <v>1273</v>
      </c>
      <c r="K345" s="34" t="str">
        <f t="shared" si="36"/>
        <v>SKU-</v>
      </c>
      <c r="L345" s="31" t="s">
        <v>98</v>
      </c>
      <c r="M345" s="52">
        <v>800</v>
      </c>
      <c r="N345" s="31" t="s">
        <v>1472</v>
      </c>
      <c r="O345" s="31" t="s">
        <v>11</v>
      </c>
      <c r="P345" s="53">
        <v>4.91</v>
      </c>
      <c r="Q345" s="35">
        <f t="shared" si="37"/>
        <v>3928</v>
      </c>
      <c r="R345" s="36">
        <f t="shared" si="38"/>
        <v>7.3003400000000003</v>
      </c>
      <c r="S345" s="36">
        <f t="shared" si="39"/>
        <v>0.67259999999999998</v>
      </c>
      <c r="T345" s="37">
        <f t="shared" si="40"/>
        <v>538.08000000000004</v>
      </c>
      <c r="U345" s="36" t="s">
        <v>349</v>
      </c>
      <c r="V345" s="31" t="s">
        <v>2</v>
      </c>
      <c r="W345" s="57">
        <v>7.1879</v>
      </c>
      <c r="X345" s="38">
        <f t="shared" si="41"/>
        <v>546.47393536359721</v>
      </c>
    </row>
    <row r="346" spans="1:24">
      <c r="A346" s="34" t="str">
        <f t="shared" si="35"/>
        <v>2025-1</v>
      </c>
      <c r="B346" s="31" t="s">
        <v>1274</v>
      </c>
      <c r="C346" s="32">
        <v>45660</v>
      </c>
      <c r="D346" s="32">
        <v>45576</v>
      </c>
      <c r="E346" s="31" t="s">
        <v>94</v>
      </c>
      <c r="F346" s="31" t="s">
        <v>95</v>
      </c>
      <c r="H346" s="31" t="s">
        <v>1333</v>
      </c>
      <c r="I346" s="31" t="s">
        <v>1272</v>
      </c>
      <c r="J346" s="31" t="s">
        <v>1273</v>
      </c>
      <c r="K346" s="34" t="str">
        <f t="shared" si="36"/>
        <v>SKU-</v>
      </c>
      <c r="L346" s="31" t="s">
        <v>98</v>
      </c>
      <c r="M346" s="52">
        <v>-800</v>
      </c>
      <c r="N346" s="31" t="s">
        <v>1472</v>
      </c>
      <c r="O346" s="31" t="s">
        <v>11</v>
      </c>
      <c r="P346" s="53">
        <v>4.91</v>
      </c>
      <c r="Q346" s="35">
        <f t="shared" si="37"/>
        <v>-3928</v>
      </c>
      <c r="R346" s="36">
        <f t="shared" si="38"/>
        <v>7.3003400000000003</v>
      </c>
      <c r="S346" s="36">
        <f t="shared" si="39"/>
        <v>0.67259999999999998</v>
      </c>
      <c r="T346" s="37">
        <f t="shared" si="40"/>
        <v>-538.08000000000004</v>
      </c>
      <c r="U346" s="36" t="s">
        <v>349</v>
      </c>
      <c r="V346" s="31" t="s">
        <v>2</v>
      </c>
      <c r="W346" s="57">
        <v>7.1879</v>
      </c>
      <c r="X346" s="38">
        <f t="shared" si="41"/>
        <v>-546.47393536359721</v>
      </c>
    </row>
    <row r="347" spans="1:24">
      <c r="A347" s="34" t="str">
        <f t="shared" si="35"/>
        <v>2025-1</v>
      </c>
      <c r="B347" s="31" t="s">
        <v>1274</v>
      </c>
      <c r="C347" s="32">
        <v>45659</v>
      </c>
      <c r="D347" s="32">
        <v>45576</v>
      </c>
      <c r="E347" s="31" t="s">
        <v>94</v>
      </c>
      <c r="F347" s="31" t="s">
        <v>95</v>
      </c>
      <c r="H347" s="31" t="s">
        <v>1451</v>
      </c>
      <c r="I347" s="31" t="s">
        <v>1272</v>
      </c>
      <c r="J347" s="31" t="s">
        <v>1273</v>
      </c>
      <c r="K347" s="34" t="str">
        <f t="shared" si="36"/>
        <v>SKU-</v>
      </c>
      <c r="L347" s="31" t="s">
        <v>98</v>
      </c>
      <c r="M347" s="52">
        <v>800</v>
      </c>
      <c r="N347" s="31" t="s">
        <v>1472</v>
      </c>
      <c r="O347" s="31" t="s">
        <v>11</v>
      </c>
      <c r="P347" s="53">
        <v>4.91</v>
      </c>
      <c r="Q347" s="35">
        <f t="shared" si="37"/>
        <v>3928</v>
      </c>
      <c r="R347" s="36">
        <f t="shared" si="38"/>
        <v>7.3003400000000003</v>
      </c>
      <c r="S347" s="36">
        <f t="shared" si="39"/>
        <v>0.67259999999999998</v>
      </c>
      <c r="T347" s="37">
        <f t="shared" si="40"/>
        <v>538.08000000000004</v>
      </c>
      <c r="U347" s="36" t="s">
        <v>349</v>
      </c>
      <c r="V347" s="31" t="s">
        <v>2</v>
      </c>
      <c r="W347" s="57">
        <v>7.1879</v>
      </c>
      <c r="X347" s="38">
        <f t="shared" si="41"/>
        <v>546.47393536359721</v>
      </c>
    </row>
    <row r="348" spans="1:24">
      <c r="A348" s="34" t="str">
        <f t="shared" si="35"/>
        <v>2025-1</v>
      </c>
      <c r="B348" s="31" t="s">
        <v>836</v>
      </c>
      <c r="C348" s="32">
        <v>45666</v>
      </c>
      <c r="D348" s="32">
        <v>45615</v>
      </c>
      <c r="E348" s="31" t="s">
        <v>830</v>
      </c>
      <c r="F348" s="31" t="s">
        <v>831</v>
      </c>
      <c r="H348" s="31" t="s">
        <v>833</v>
      </c>
      <c r="I348" s="31" t="s">
        <v>834</v>
      </c>
      <c r="J348" s="31" t="s">
        <v>835</v>
      </c>
      <c r="K348" s="34" t="str">
        <f t="shared" si="36"/>
        <v>SKU-</v>
      </c>
      <c r="L348" s="31" t="s">
        <v>98</v>
      </c>
      <c r="M348" s="52">
        <v>1000</v>
      </c>
      <c r="N348" s="31" t="s">
        <v>1472</v>
      </c>
      <c r="O348" s="31" t="s">
        <v>11</v>
      </c>
      <c r="P348" s="53">
        <v>4.9154</v>
      </c>
      <c r="Q348" s="35">
        <f t="shared" si="37"/>
        <v>4915.3999999999996</v>
      </c>
      <c r="R348" s="36">
        <f t="shared" si="38"/>
        <v>7.3003400000000003</v>
      </c>
      <c r="S348" s="36">
        <f t="shared" si="39"/>
        <v>0.67330000000000001</v>
      </c>
      <c r="T348" s="37">
        <f t="shared" si="40"/>
        <v>673.3</v>
      </c>
      <c r="U348" s="36" t="s">
        <v>349</v>
      </c>
      <c r="V348" s="31" t="s">
        <v>2</v>
      </c>
      <c r="W348" s="57">
        <v>7.1879</v>
      </c>
      <c r="X348" s="38">
        <f t="shared" si="41"/>
        <v>683.84368174292911</v>
      </c>
    </row>
    <row r="349" spans="1:24">
      <c r="A349" s="34" t="str">
        <f t="shared" si="35"/>
        <v>2025-1</v>
      </c>
      <c r="B349" s="31" t="s">
        <v>436</v>
      </c>
      <c r="C349" s="32">
        <v>45670</v>
      </c>
      <c r="D349" s="32">
        <v>45639</v>
      </c>
      <c r="E349" s="31" t="s">
        <v>128</v>
      </c>
      <c r="F349" s="31" t="s">
        <v>129</v>
      </c>
      <c r="H349" s="31" t="s">
        <v>437</v>
      </c>
      <c r="I349" s="31" t="s">
        <v>434</v>
      </c>
      <c r="J349" s="31" t="s">
        <v>435</v>
      </c>
      <c r="K349" s="34" t="str">
        <f t="shared" si="36"/>
        <v>HDL-</v>
      </c>
      <c r="L349" s="31" t="s">
        <v>10</v>
      </c>
      <c r="M349" s="52">
        <v>1000</v>
      </c>
      <c r="N349" s="31" t="s">
        <v>1472</v>
      </c>
      <c r="O349" s="31" t="s">
        <v>11</v>
      </c>
      <c r="P349" s="53">
        <v>4.9203000000000001</v>
      </c>
      <c r="Q349" s="35">
        <f t="shared" si="37"/>
        <v>4920.3</v>
      </c>
      <c r="R349" s="36">
        <f t="shared" si="38"/>
        <v>7.3003400000000003</v>
      </c>
      <c r="S349" s="36">
        <f t="shared" si="39"/>
        <v>0.67400000000000004</v>
      </c>
      <c r="T349" s="37">
        <f t="shared" si="40"/>
        <v>674</v>
      </c>
      <c r="U349" s="36" t="s">
        <v>349</v>
      </c>
      <c r="V349" s="31" t="s">
        <v>228</v>
      </c>
      <c r="W349" s="57">
        <v>7.1879</v>
      </c>
      <c r="X349" s="38">
        <f t="shared" si="41"/>
        <v>684.52538293521059</v>
      </c>
    </row>
    <row r="350" spans="1:24">
      <c r="A350" s="34" t="str">
        <f t="shared" si="35"/>
        <v>2025-1</v>
      </c>
      <c r="B350" s="31" t="s">
        <v>436</v>
      </c>
      <c r="C350" s="32">
        <v>45670</v>
      </c>
      <c r="D350" s="32">
        <v>45639</v>
      </c>
      <c r="E350" s="31" t="s">
        <v>128</v>
      </c>
      <c r="F350" s="31" t="s">
        <v>129</v>
      </c>
      <c r="H350" s="31" t="s">
        <v>438</v>
      </c>
      <c r="I350" s="31" t="s">
        <v>434</v>
      </c>
      <c r="J350" s="31" t="s">
        <v>435</v>
      </c>
      <c r="K350" s="34" t="str">
        <f t="shared" si="36"/>
        <v>HDL-</v>
      </c>
      <c r="L350" s="31" t="s">
        <v>10</v>
      </c>
      <c r="M350" s="52">
        <v>-1000</v>
      </c>
      <c r="N350" s="31" t="s">
        <v>1472</v>
      </c>
      <c r="O350" s="31" t="s">
        <v>11</v>
      </c>
      <c r="P350" s="53">
        <v>4.9203000000000001</v>
      </c>
      <c r="Q350" s="35">
        <f t="shared" si="37"/>
        <v>-4920.3</v>
      </c>
      <c r="R350" s="36">
        <f t="shared" si="38"/>
        <v>7.3003400000000003</v>
      </c>
      <c r="S350" s="36">
        <f t="shared" si="39"/>
        <v>0.67400000000000004</v>
      </c>
      <c r="T350" s="37">
        <f t="shared" si="40"/>
        <v>-674</v>
      </c>
      <c r="U350" s="36" t="s">
        <v>349</v>
      </c>
      <c r="V350" s="31" t="s">
        <v>228</v>
      </c>
      <c r="W350" s="57">
        <v>7.1879</v>
      </c>
      <c r="X350" s="38">
        <f t="shared" si="41"/>
        <v>-684.52538293521059</v>
      </c>
    </row>
    <row r="351" spans="1:24">
      <c r="A351" s="34" t="str">
        <f t="shared" si="35"/>
        <v>2025-1</v>
      </c>
      <c r="B351" s="31" t="s">
        <v>436</v>
      </c>
      <c r="C351" s="32">
        <v>45670</v>
      </c>
      <c r="D351" s="32">
        <v>45639</v>
      </c>
      <c r="E351" s="31" t="s">
        <v>128</v>
      </c>
      <c r="F351" s="31" t="s">
        <v>129</v>
      </c>
      <c r="H351" s="31" t="s">
        <v>451</v>
      </c>
      <c r="I351" s="31" t="s">
        <v>434</v>
      </c>
      <c r="J351" s="31" t="s">
        <v>435</v>
      </c>
      <c r="K351" s="34" t="str">
        <f t="shared" si="36"/>
        <v>HDL-</v>
      </c>
      <c r="L351" s="31" t="s">
        <v>10</v>
      </c>
      <c r="M351" s="52">
        <v>1000</v>
      </c>
      <c r="N351" s="31" t="s">
        <v>1472</v>
      </c>
      <c r="O351" s="31" t="s">
        <v>11</v>
      </c>
      <c r="P351" s="53">
        <v>4.9203000000000001</v>
      </c>
      <c r="Q351" s="35">
        <f t="shared" si="37"/>
        <v>4920.3</v>
      </c>
      <c r="R351" s="36">
        <f t="shared" si="38"/>
        <v>7.3003400000000003</v>
      </c>
      <c r="S351" s="36">
        <f t="shared" si="39"/>
        <v>0.67400000000000004</v>
      </c>
      <c r="T351" s="37">
        <f t="shared" si="40"/>
        <v>674</v>
      </c>
      <c r="U351" s="36" t="s">
        <v>349</v>
      </c>
      <c r="V351" s="31" t="s">
        <v>228</v>
      </c>
      <c r="W351" s="57">
        <v>7.1879</v>
      </c>
      <c r="X351" s="38">
        <f t="shared" si="41"/>
        <v>684.52538293521059</v>
      </c>
    </row>
    <row r="352" spans="1:24">
      <c r="A352" s="34" t="str">
        <f t="shared" si="35"/>
        <v>2025-1</v>
      </c>
      <c r="B352" s="31" t="s">
        <v>520</v>
      </c>
      <c r="C352" s="32">
        <v>45670</v>
      </c>
      <c r="D352" s="32">
        <v>45663</v>
      </c>
      <c r="E352" s="31" t="s">
        <v>5</v>
      </c>
      <c r="F352" s="31" t="s">
        <v>6</v>
      </c>
      <c r="H352" s="31" t="s">
        <v>492</v>
      </c>
      <c r="I352" s="31" t="s">
        <v>518</v>
      </c>
      <c r="J352" s="31" t="s">
        <v>519</v>
      </c>
      <c r="K352" s="34" t="str">
        <f t="shared" si="36"/>
        <v>SHTS</v>
      </c>
      <c r="L352" s="31" t="s">
        <v>10</v>
      </c>
      <c r="M352" s="52">
        <v>505</v>
      </c>
      <c r="N352" s="31" t="s">
        <v>1472</v>
      </c>
      <c r="O352" s="31" t="s">
        <v>11</v>
      </c>
      <c r="P352" s="53">
        <v>4.95</v>
      </c>
      <c r="Q352" s="35">
        <f t="shared" si="37"/>
        <v>2499.75</v>
      </c>
      <c r="R352" s="36">
        <f t="shared" si="38"/>
        <v>7.3003400000000003</v>
      </c>
      <c r="S352" s="36">
        <f t="shared" si="39"/>
        <v>0.67810000000000004</v>
      </c>
      <c r="T352" s="37">
        <f t="shared" si="40"/>
        <v>342.44</v>
      </c>
      <c r="U352" s="36" t="s">
        <v>349</v>
      </c>
      <c r="V352" s="31" t="s">
        <v>9</v>
      </c>
      <c r="W352" s="57">
        <v>7.1879</v>
      </c>
      <c r="X352" s="38">
        <f t="shared" si="41"/>
        <v>347.77195008277801</v>
      </c>
    </row>
    <row r="353" spans="1:24">
      <c r="A353" s="34" t="str">
        <f t="shared" si="35"/>
        <v>2025-1</v>
      </c>
      <c r="B353" s="31" t="s">
        <v>476</v>
      </c>
      <c r="C353" s="32">
        <v>45670</v>
      </c>
      <c r="D353" s="32">
        <v>45663</v>
      </c>
      <c r="E353" s="31" t="s">
        <v>5</v>
      </c>
      <c r="F353" s="31" t="s">
        <v>6</v>
      </c>
      <c r="H353" s="31" t="s">
        <v>458</v>
      </c>
      <c r="I353" s="31" t="s">
        <v>474</v>
      </c>
      <c r="J353" s="31" t="s">
        <v>475</v>
      </c>
      <c r="K353" s="34" t="str">
        <f t="shared" si="36"/>
        <v>BOX-</v>
      </c>
      <c r="L353" s="31" t="s">
        <v>10</v>
      </c>
      <c r="M353" s="52">
        <v>1010</v>
      </c>
      <c r="N353" s="31" t="s">
        <v>1472</v>
      </c>
      <c r="O353" s="31" t="s">
        <v>11</v>
      </c>
      <c r="P353" s="53">
        <v>4.9800000000000004</v>
      </c>
      <c r="Q353" s="35">
        <f t="shared" si="37"/>
        <v>5029.8</v>
      </c>
      <c r="R353" s="36">
        <f t="shared" si="38"/>
        <v>7.3003400000000003</v>
      </c>
      <c r="S353" s="36">
        <f t="shared" si="39"/>
        <v>0.68220000000000003</v>
      </c>
      <c r="T353" s="37">
        <f t="shared" si="40"/>
        <v>689.02</v>
      </c>
      <c r="U353" s="36" t="s">
        <v>349</v>
      </c>
      <c r="V353" s="31" t="s">
        <v>1</v>
      </c>
      <c r="W353" s="57">
        <v>7.1879</v>
      </c>
      <c r="X353" s="38">
        <f t="shared" si="41"/>
        <v>699.75931774231697</v>
      </c>
    </row>
    <row r="354" spans="1:24">
      <c r="A354" s="34" t="str">
        <f t="shared" si="35"/>
        <v>2025-1</v>
      </c>
      <c r="B354" s="31" t="s">
        <v>282</v>
      </c>
      <c r="C354" s="32">
        <v>45673</v>
      </c>
      <c r="D354" s="32">
        <v>45639</v>
      </c>
      <c r="E354" s="31" t="s">
        <v>280</v>
      </c>
      <c r="F354" s="31" t="s">
        <v>281</v>
      </c>
      <c r="H354" s="31" t="s">
        <v>283</v>
      </c>
      <c r="I354" s="31" t="s">
        <v>278</v>
      </c>
      <c r="J354" s="31" t="s">
        <v>279</v>
      </c>
      <c r="K354" s="34" t="str">
        <f t="shared" si="36"/>
        <v>BOX-</v>
      </c>
      <c r="L354" s="31" t="s">
        <v>10</v>
      </c>
      <c r="M354" s="52">
        <v>3000</v>
      </c>
      <c r="N354" s="31" t="s">
        <v>1472</v>
      </c>
      <c r="O354" s="31" t="s">
        <v>11</v>
      </c>
      <c r="P354" s="53">
        <v>5</v>
      </c>
      <c r="Q354" s="35">
        <f t="shared" si="37"/>
        <v>15000</v>
      </c>
      <c r="R354" s="36">
        <f t="shared" si="38"/>
        <v>7.3003400000000003</v>
      </c>
      <c r="S354" s="36">
        <f t="shared" si="39"/>
        <v>0.68489999999999995</v>
      </c>
      <c r="T354" s="37">
        <f t="shared" si="40"/>
        <v>2054.6999999999998</v>
      </c>
      <c r="U354" s="36" t="s">
        <v>349</v>
      </c>
      <c r="V354" s="31" t="s">
        <v>1</v>
      </c>
      <c r="W354" s="57">
        <v>7.1879</v>
      </c>
      <c r="X354" s="38">
        <f t="shared" si="41"/>
        <v>2086.8403845351218</v>
      </c>
    </row>
    <row r="355" spans="1:24">
      <c r="A355" s="34" t="str">
        <f t="shared" si="35"/>
        <v>2025-1</v>
      </c>
      <c r="B355" s="31" t="s">
        <v>892</v>
      </c>
      <c r="C355" s="32">
        <v>45666</v>
      </c>
      <c r="D355" s="32">
        <v>45650</v>
      </c>
      <c r="E355" s="31" t="s">
        <v>696</v>
      </c>
      <c r="F355" s="31" t="s">
        <v>697</v>
      </c>
      <c r="H355" s="31" t="s">
        <v>893</v>
      </c>
      <c r="I355" s="31" t="s">
        <v>890</v>
      </c>
      <c r="J355" s="31" t="s">
        <v>891</v>
      </c>
      <c r="K355" s="34" t="str">
        <f t="shared" si="36"/>
        <v>ANYD</v>
      </c>
      <c r="L355" s="31" t="s">
        <v>10</v>
      </c>
      <c r="M355" s="52">
        <v>1000</v>
      </c>
      <c r="N355" s="31" t="s">
        <v>1472</v>
      </c>
      <c r="O355" s="31" t="s">
        <v>11</v>
      </c>
      <c r="P355" s="53">
        <v>5</v>
      </c>
      <c r="Q355" s="35">
        <f t="shared" si="37"/>
        <v>5000</v>
      </c>
      <c r="R355" s="36">
        <f t="shared" si="38"/>
        <v>7.3003400000000003</v>
      </c>
      <c r="S355" s="36">
        <f t="shared" si="39"/>
        <v>0.68489999999999995</v>
      </c>
      <c r="T355" s="37">
        <f t="shared" si="40"/>
        <v>684.9</v>
      </c>
      <c r="U355" s="36" t="s">
        <v>349</v>
      </c>
      <c r="V355" s="31" t="s">
        <v>36</v>
      </c>
      <c r="W355" s="57">
        <v>7.1879</v>
      </c>
      <c r="X355" s="38">
        <f t="shared" si="41"/>
        <v>695.61346151170721</v>
      </c>
    </row>
    <row r="356" spans="1:24">
      <c r="A356" s="34" t="str">
        <f t="shared" si="35"/>
        <v>2025-1</v>
      </c>
      <c r="B356" s="31" t="s">
        <v>832</v>
      </c>
      <c r="C356" s="32">
        <v>45666</v>
      </c>
      <c r="D356" s="32">
        <v>45615</v>
      </c>
      <c r="E356" s="31" t="s">
        <v>830</v>
      </c>
      <c r="F356" s="31" t="s">
        <v>831</v>
      </c>
      <c r="H356" s="31" t="s">
        <v>833</v>
      </c>
      <c r="I356" s="31" t="s">
        <v>828</v>
      </c>
      <c r="J356" s="31" t="s">
        <v>829</v>
      </c>
      <c r="K356" s="34" t="str">
        <f t="shared" si="36"/>
        <v>SKU-</v>
      </c>
      <c r="L356" s="31" t="s">
        <v>98</v>
      </c>
      <c r="M356" s="52">
        <v>1000</v>
      </c>
      <c r="N356" s="31" t="s">
        <v>1472</v>
      </c>
      <c r="O356" s="31" t="s">
        <v>11</v>
      </c>
      <c r="P356" s="53">
        <v>5.0862999999999996</v>
      </c>
      <c r="Q356" s="35">
        <f t="shared" si="37"/>
        <v>5086.3</v>
      </c>
      <c r="R356" s="36">
        <f t="shared" si="38"/>
        <v>7.3003400000000003</v>
      </c>
      <c r="S356" s="36">
        <f t="shared" si="39"/>
        <v>0.69669999999999999</v>
      </c>
      <c r="T356" s="37">
        <f t="shared" si="40"/>
        <v>696.7</v>
      </c>
      <c r="U356" s="36" t="s">
        <v>349</v>
      </c>
      <c r="V356" s="31" t="s">
        <v>2</v>
      </c>
      <c r="W356" s="57">
        <v>7.1879</v>
      </c>
      <c r="X356" s="38">
        <f t="shared" si="41"/>
        <v>707.61974985739914</v>
      </c>
    </row>
    <row r="357" spans="1:24">
      <c r="A357" s="34" t="str">
        <f t="shared" si="35"/>
        <v>2025-1</v>
      </c>
      <c r="B357" s="31" t="s">
        <v>249</v>
      </c>
      <c r="C357" s="32">
        <v>45674</v>
      </c>
      <c r="D357" s="32">
        <v>45639</v>
      </c>
      <c r="E357" s="31" t="s">
        <v>143</v>
      </c>
      <c r="F357" s="31" t="s">
        <v>144</v>
      </c>
      <c r="H357" s="31" t="s">
        <v>182</v>
      </c>
      <c r="I357" s="31" t="s">
        <v>141</v>
      </c>
      <c r="J357" s="31" t="s">
        <v>142</v>
      </c>
      <c r="K357" s="34" t="str">
        <f t="shared" si="36"/>
        <v>KNOB</v>
      </c>
      <c r="L357" s="31" t="s">
        <v>10</v>
      </c>
      <c r="M357" s="52">
        <v>5100</v>
      </c>
      <c r="N357" s="31" t="s">
        <v>1472</v>
      </c>
      <c r="O357" s="31" t="s">
        <v>11</v>
      </c>
      <c r="P357" s="53">
        <v>5.0999999999999996</v>
      </c>
      <c r="Q357" s="35">
        <f t="shared" si="37"/>
        <v>26010</v>
      </c>
      <c r="R357" s="36">
        <f t="shared" si="38"/>
        <v>7.3003400000000003</v>
      </c>
      <c r="S357" s="36">
        <f t="shared" si="39"/>
        <v>0.6986</v>
      </c>
      <c r="T357" s="37">
        <f t="shared" si="40"/>
        <v>3562.86</v>
      </c>
      <c r="U357" s="36" t="s">
        <v>349</v>
      </c>
      <c r="V357" s="31" t="s">
        <v>32</v>
      </c>
      <c r="W357" s="57">
        <v>7.1879</v>
      </c>
      <c r="X357" s="38">
        <f t="shared" si="41"/>
        <v>3618.5812267839005</v>
      </c>
    </row>
    <row r="358" spans="1:24">
      <c r="A358" s="34" t="str">
        <f t="shared" si="35"/>
        <v>2025-1</v>
      </c>
      <c r="B358" s="31" t="s">
        <v>249</v>
      </c>
      <c r="C358" s="32">
        <v>45667</v>
      </c>
      <c r="D358" s="32">
        <v>45639</v>
      </c>
      <c r="E358" s="31" t="s">
        <v>143</v>
      </c>
      <c r="F358" s="31" t="s">
        <v>144</v>
      </c>
      <c r="H358" s="31" t="s">
        <v>691</v>
      </c>
      <c r="I358" s="31" t="s">
        <v>141</v>
      </c>
      <c r="J358" s="31" t="s">
        <v>142</v>
      </c>
      <c r="K358" s="34" t="str">
        <f t="shared" si="36"/>
        <v>KNOB</v>
      </c>
      <c r="L358" s="31" t="s">
        <v>10</v>
      </c>
      <c r="M358" s="52">
        <v>7840</v>
      </c>
      <c r="N358" s="31" t="s">
        <v>1472</v>
      </c>
      <c r="O358" s="31" t="s">
        <v>11</v>
      </c>
      <c r="P358" s="53">
        <v>5.0999999999999996</v>
      </c>
      <c r="Q358" s="35">
        <f t="shared" si="37"/>
        <v>39984</v>
      </c>
      <c r="R358" s="36">
        <f t="shared" si="38"/>
        <v>7.3003400000000003</v>
      </c>
      <c r="S358" s="36">
        <f t="shared" si="39"/>
        <v>0.6986</v>
      </c>
      <c r="T358" s="37">
        <f t="shared" si="40"/>
        <v>5477.02</v>
      </c>
      <c r="U358" s="36" t="s">
        <v>349</v>
      </c>
      <c r="V358" s="31" t="s">
        <v>32</v>
      </c>
      <c r="W358" s="57">
        <v>7.1879</v>
      </c>
      <c r="X358" s="38">
        <f t="shared" si="41"/>
        <v>5562.6817290168192</v>
      </c>
    </row>
    <row r="359" spans="1:24">
      <c r="A359" s="34" t="str">
        <f t="shared" si="35"/>
        <v>2025-1</v>
      </c>
      <c r="B359" s="31" t="s">
        <v>249</v>
      </c>
      <c r="C359" s="32">
        <v>45660</v>
      </c>
      <c r="D359" s="32">
        <v>45639</v>
      </c>
      <c r="E359" s="31" t="s">
        <v>143</v>
      </c>
      <c r="F359" s="31" t="s">
        <v>144</v>
      </c>
      <c r="H359" s="31" t="s">
        <v>1287</v>
      </c>
      <c r="I359" s="31" t="s">
        <v>141</v>
      </c>
      <c r="J359" s="31" t="s">
        <v>142</v>
      </c>
      <c r="K359" s="34" t="str">
        <f t="shared" si="36"/>
        <v>KNOB</v>
      </c>
      <c r="L359" s="31" t="s">
        <v>10</v>
      </c>
      <c r="M359" s="52">
        <v>60</v>
      </c>
      <c r="N359" s="31" t="s">
        <v>1472</v>
      </c>
      <c r="O359" s="31" t="s">
        <v>11</v>
      </c>
      <c r="P359" s="53">
        <v>5.0999999999999996</v>
      </c>
      <c r="Q359" s="35">
        <f t="shared" si="37"/>
        <v>306</v>
      </c>
      <c r="R359" s="36">
        <f t="shared" si="38"/>
        <v>7.3003400000000003</v>
      </c>
      <c r="S359" s="36">
        <f t="shared" si="39"/>
        <v>0.6986</v>
      </c>
      <c r="T359" s="37">
        <f t="shared" si="40"/>
        <v>41.92</v>
      </c>
      <c r="U359" s="36" t="s">
        <v>349</v>
      </c>
      <c r="V359" s="31" t="s">
        <v>32</v>
      </c>
      <c r="W359" s="57">
        <v>7.1879</v>
      </c>
      <c r="X359" s="38">
        <f t="shared" si="41"/>
        <v>42.571543844516476</v>
      </c>
    </row>
    <row r="360" spans="1:24">
      <c r="A360" s="34" t="str">
        <f t="shared" si="35"/>
        <v>2025-1</v>
      </c>
      <c r="B360" s="31" t="s">
        <v>1288</v>
      </c>
      <c r="C360" s="32">
        <v>45660</v>
      </c>
      <c r="D360" s="32">
        <v>45644</v>
      </c>
      <c r="E360" s="31" t="s">
        <v>143</v>
      </c>
      <c r="F360" s="31" t="s">
        <v>144</v>
      </c>
      <c r="H360" s="31" t="s">
        <v>1287</v>
      </c>
      <c r="I360" s="31" t="s">
        <v>141</v>
      </c>
      <c r="J360" s="31" t="s">
        <v>142</v>
      </c>
      <c r="K360" s="34" t="str">
        <f t="shared" si="36"/>
        <v>KNOB</v>
      </c>
      <c r="L360" s="31" t="s">
        <v>10</v>
      </c>
      <c r="M360" s="52">
        <v>9740</v>
      </c>
      <c r="N360" s="31" t="s">
        <v>1472</v>
      </c>
      <c r="O360" s="31" t="s">
        <v>11</v>
      </c>
      <c r="P360" s="53">
        <v>5.0999999999999996</v>
      </c>
      <c r="Q360" s="35">
        <f t="shared" si="37"/>
        <v>49674</v>
      </c>
      <c r="R360" s="36">
        <f t="shared" si="38"/>
        <v>7.3003400000000003</v>
      </c>
      <c r="S360" s="36">
        <f t="shared" si="39"/>
        <v>0.6986</v>
      </c>
      <c r="T360" s="37">
        <f t="shared" si="40"/>
        <v>6804.36</v>
      </c>
      <c r="U360" s="36" t="s">
        <v>349</v>
      </c>
      <c r="V360" s="31" t="s">
        <v>32</v>
      </c>
      <c r="W360" s="57">
        <v>7.1879</v>
      </c>
      <c r="X360" s="38">
        <f t="shared" si="41"/>
        <v>6910.7806174265079</v>
      </c>
    </row>
    <row r="361" spans="1:24">
      <c r="A361" s="34" t="str">
        <f t="shared" si="35"/>
        <v>2025-1</v>
      </c>
      <c r="B361" s="31" t="s">
        <v>145</v>
      </c>
      <c r="C361" s="32">
        <v>45675</v>
      </c>
      <c r="D361" s="32">
        <v>45646</v>
      </c>
      <c r="E361" s="31" t="s">
        <v>143</v>
      </c>
      <c r="F361" s="31" t="s">
        <v>144</v>
      </c>
      <c r="H361" s="31" t="s">
        <v>146</v>
      </c>
      <c r="I361" s="31" t="s">
        <v>141</v>
      </c>
      <c r="J361" s="31" t="s">
        <v>142</v>
      </c>
      <c r="K361" s="34" t="str">
        <f t="shared" si="36"/>
        <v>KNOB</v>
      </c>
      <c r="L361" s="31" t="s">
        <v>10</v>
      </c>
      <c r="M361" s="52">
        <v>9500</v>
      </c>
      <c r="N361" s="31" t="s">
        <v>1472</v>
      </c>
      <c r="O361" s="31" t="s">
        <v>11</v>
      </c>
      <c r="P361" s="53">
        <v>5.0999999999999996</v>
      </c>
      <c r="Q361" s="35">
        <f t="shared" si="37"/>
        <v>48450</v>
      </c>
      <c r="R361" s="36">
        <f t="shared" si="38"/>
        <v>7.3003400000000003</v>
      </c>
      <c r="S361" s="36">
        <f t="shared" si="39"/>
        <v>0.6986</v>
      </c>
      <c r="T361" s="37">
        <f t="shared" si="40"/>
        <v>6636.7</v>
      </c>
      <c r="U361" s="36" t="s">
        <v>349</v>
      </c>
      <c r="V361" s="31" t="s">
        <v>32</v>
      </c>
      <c r="W361" s="57">
        <v>7.1879</v>
      </c>
      <c r="X361" s="38">
        <f t="shared" si="41"/>
        <v>6740.4944420484417</v>
      </c>
    </row>
    <row r="362" spans="1:24">
      <c r="A362" s="34" t="str">
        <f t="shared" si="35"/>
        <v>2025-1</v>
      </c>
      <c r="B362" s="31" t="s">
        <v>145</v>
      </c>
      <c r="C362" s="32">
        <v>45674</v>
      </c>
      <c r="D362" s="32">
        <v>45646</v>
      </c>
      <c r="E362" s="31" t="s">
        <v>143</v>
      </c>
      <c r="F362" s="31" t="s">
        <v>144</v>
      </c>
      <c r="H362" s="31" t="s">
        <v>182</v>
      </c>
      <c r="I362" s="31" t="s">
        <v>141</v>
      </c>
      <c r="J362" s="31" t="s">
        <v>142</v>
      </c>
      <c r="K362" s="34" t="str">
        <f t="shared" si="36"/>
        <v>KNOB</v>
      </c>
      <c r="L362" s="31" t="s">
        <v>10</v>
      </c>
      <c r="M362" s="52">
        <v>4000</v>
      </c>
      <c r="N362" s="31" t="s">
        <v>1472</v>
      </c>
      <c r="O362" s="31" t="s">
        <v>11</v>
      </c>
      <c r="P362" s="53">
        <v>5.0999999999999996</v>
      </c>
      <c r="Q362" s="35">
        <f t="shared" si="37"/>
        <v>20400</v>
      </c>
      <c r="R362" s="36">
        <f t="shared" si="38"/>
        <v>7.3003400000000003</v>
      </c>
      <c r="S362" s="36">
        <f t="shared" si="39"/>
        <v>0.6986</v>
      </c>
      <c r="T362" s="37">
        <f t="shared" si="40"/>
        <v>2794.4</v>
      </c>
      <c r="U362" s="36" t="s">
        <v>349</v>
      </c>
      <c r="V362" s="31" t="s">
        <v>32</v>
      </c>
      <c r="W362" s="57">
        <v>7.1879</v>
      </c>
      <c r="X362" s="38">
        <f t="shared" si="41"/>
        <v>2838.1029229677652</v>
      </c>
    </row>
    <row r="363" spans="1:24">
      <c r="A363" s="34" t="str">
        <f t="shared" si="35"/>
        <v>2025-1</v>
      </c>
      <c r="B363" s="31" t="s">
        <v>145</v>
      </c>
      <c r="C363" s="32">
        <v>45674</v>
      </c>
      <c r="D363" s="32">
        <v>45646</v>
      </c>
      <c r="E363" s="31" t="s">
        <v>143</v>
      </c>
      <c r="F363" s="31" t="s">
        <v>144</v>
      </c>
      <c r="H363" s="31" t="s">
        <v>183</v>
      </c>
      <c r="I363" s="31" t="s">
        <v>141</v>
      </c>
      <c r="J363" s="31" t="s">
        <v>142</v>
      </c>
      <c r="K363" s="34" t="str">
        <f t="shared" si="36"/>
        <v>KNOB</v>
      </c>
      <c r="L363" s="31" t="s">
        <v>10</v>
      </c>
      <c r="M363" s="52">
        <v>-400</v>
      </c>
      <c r="N363" s="31" t="s">
        <v>1472</v>
      </c>
      <c r="O363" s="31" t="s">
        <v>11</v>
      </c>
      <c r="P363" s="53">
        <v>5.0999999999999996</v>
      </c>
      <c r="Q363" s="35">
        <f t="shared" si="37"/>
        <v>-2040</v>
      </c>
      <c r="R363" s="36">
        <f t="shared" si="38"/>
        <v>7.3003400000000003</v>
      </c>
      <c r="S363" s="36">
        <f t="shared" si="39"/>
        <v>0.6986</v>
      </c>
      <c r="T363" s="37">
        <f t="shared" si="40"/>
        <v>-279.44</v>
      </c>
      <c r="U363" s="36" t="s">
        <v>349</v>
      </c>
      <c r="V363" s="31" t="s">
        <v>32</v>
      </c>
      <c r="W363" s="57">
        <v>7.1879</v>
      </c>
      <c r="X363" s="38">
        <f t="shared" si="41"/>
        <v>-283.81029229677648</v>
      </c>
    </row>
    <row r="364" spans="1:24">
      <c r="A364" s="34" t="str">
        <f t="shared" si="35"/>
        <v>2025-1</v>
      </c>
      <c r="B364" s="31" t="s">
        <v>145</v>
      </c>
      <c r="C364" s="32">
        <v>45674</v>
      </c>
      <c r="D364" s="32">
        <v>45646</v>
      </c>
      <c r="E364" s="31" t="s">
        <v>143</v>
      </c>
      <c r="F364" s="31" t="s">
        <v>144</v>
      </c>
      <c r="H364" s="31" t="s">
        <v>182</v>
      </c>
      <c r="I364" s="31" t="s">
        <v>141</v>
      </c>
      <c r="J364" s="31" t="s">
        <v>142</v>
      </c>
      <c r="K364" s="34" t="str">
        <f t="shared" si="36"/>
        <v>KNOB</v>
      </c>
      <c r="L364" s="31" t="s">
        <v>10</v>
      </c>
      <c r="M364" s="52">
        <v>400</v>
      </c>
      <c r="N364" s="31" t="s">
        <v>1472</v>
      </c>
      <c r="O364" s="31" t="s">
        <v>11</v>
      </c>
      <c r="P364" s="53">
        <v>5.0999999999999996</v>
      </c>
      <c r="Q364" s="35">
        <f t="shared" si="37"/>
        <v>2040</v>
      </c>
      <c r="R364" s="36">
        <f t="shared" si="38"/>
        <v>7.3003400000000003</v>
      </c>
      <c r="S364" s="36">
        <f t="shared" si="39"/>
        <v>0.6986</v>
      </c>
      <c r="T364" s="37">
        <f t="shared" si="40"/>
        <v>279.44</v>
      </c>
      <c r="U364" s="36" t="s">
        <v>349</v>
      </c>
      <c r="V364" s="31" t="s">
        <v>32</v>
      </c>
      <c r="W364" s="57">
        <v>7.1879</v>
      </c>
      <c r="X364" s="38">
        <f t="shared" si="41"/>
        <v>283.81029229677648</v>
      </c>
    </row>
    <row r="365" spans="1:24">
      <c r="A365" s="34" t="str">
        <f t="shared" si="35"/>
        <v>2025-1</v>
      </c>
      <c r="B365" s="31" t="s">
        <v>792</v>
      </c>
      <c r="C365" s="32">
        <v>45666</v>
      </c>
      <c r="D365" s="32">
        <v>45629</v>
      </c>
      <c r="E365" s="31" t="s">
        <v>149</v>
      </c>
      <c r="F365" s="31" t="s">
        <v>150</v>
      </c>
      <c r="H365" s="31" t="s">
        <v>784</v>
      </c>
      <c r="I365" s="31" t="s">
        <v>790</v>
      </c>
      <c r="J365" s="31" t="s">
        <v>791</v>
      </c>
      <c r="K365" s="34" t="str">
        <f t="shared" si="36"/>
        <v>GLID</v>
      </c>
      <c r="L365" s="31" t="s">
        <v>10</v>
      </c>
      <c r="M365" s="52">
        <v>20</v>
      </c>
      <c r="N365" s="31" t="s">
        <v>1472</v>
      </c>
      <c r="O365" s="31" t="s">
        <v>11</v>
      </c>
      <c r="P365" s="53">
        <v>5.1580000000000004</v>
      </c>
      <c r="Q365" s="35">
        <f t="shared" si="37"/>
        <v>103.16</v>
      </c>
      <c r="R365" s="36">
        <f t="shared" si="38"/>
        <v>7.3003400000000003</v>
      </c>
      <c r="S365" s="36">
        <f t="shared" si="39"/>
        <v>0.70650000000000002</v>
      </c>
      <c r="T365" s="37">
        <f t="shared" si="40"/>
        <v>14.13</v>
      </c>
      <c r="U365" s="36" t="s">
        <v>349</v>
      </c>
      <c r="V365" s="31" t="s">
        <v>78</v>
      </c>
      <c r="W365" s="57">
        <v>7.1879</v>
      </c>
      <c r="X365" s="38">
        <f t="shared" si="41"/>
        <v>14.351896937909544</v>
      </c>
    </row>
    <row r="366" spans="1:24">
      <c r="A366" s="34" t="str">
        <f t="shared" si="35"/>
        <v>2025-1</v>
      </c>
      <c r="B366" s="31" t="s">
        <v>792</v>
      </c>
      <c r="C366" s="32">
        <v>45663</v>
      </c>
      <c r="D366" s="32">
        <v>45629</v>
      </c>
      <c r="E366" s="31" t="s">
        <v>149</v>
      </c>
      <c r="F366" s="31" t="s">
        <v>150</v>
      </c>
      <c r="H366" s="31" t="s">
        <v>1182</v>
      </c>
      <c r="I366" s="31" t="s">
        <v>790</v>
      </c>
      <c r="J366" s="31" t="s">
        <v>791</v>
      </c>
      <c r="K366" s="34" t="str">
        <f t="shared" si="36"/>
        <v>GLID</v>
      </c>
      <c r="L366" s="31" t="s">
        <v>10</v>
      </c>
      <c r="M366" s="52">
        <v>980</v>
      </c>
      <c r="N366" s="31" t="s">
        <v>1472</v>
      </c>
      <c r="O366" s="31" t="s">
        <v>11</v>
      </c>
      <c r="P366" s="53">
        <v>5.1580000000000004</v>
      </c>
      <c r="Q366" s="35">
        <f t="shared" si="37"/>
        <v>5054.84</v>
      </c>
      <c r="R366" s="36">
        <f t="shared" si="38"/>
        <v>7.3003400000000003</v>
      </c>
      <c r="S366" s="36">
        <f t="shared" si="39"/>
        <v>0.70650000000000002</v>
      </c>
      <c r="T366" s="37">
        <f t="shared" si="40"/>
        <v>692.37</v>
      </c>
      <c r="U366" s="36" t="s">
        <v>349</v>
      </c>
      <c r="V366" s="31" t="s">
        <v>78</v>
      </c>
      <c r="W366" s="57">
        <v>7.1879</v>
      </c>
      <c r="X366" s="38">
        <f t="shared" si="41"/>
        <v>703.24294995756759</v>
      </c>
    </row>
    <row r="367" spans="1:24">
      <c r="A367" s="34" t="str">
        <f t="shared" si="35"/>
        <v>2025-1</v>
      </c>
      <c r="B367" s="31" t="s">
        <v>46</v>
      </c>
      <c r="C367" s="32">
        <v>45679</v>
      </c>
      <c r="D367" s="32">
        <v>45677</v>
      </c>
      <c r="E367" s="31" t="s">
        <v>5</v>
      </c>
      <c r="F367" s="31" t="s">
        <v>6</v>
      </c>
      <c r="H367" s="31" t="s">
        <v>40</v>
      </c>
      <c r="I367" s="31" t="s">
        <v>44</v>
      </c>
      <c r="J367" s="31" t="s">
        <v>45</v>
      </c>
      <c r="K367" s="34" t="str">
        <f t="shared" si="36"/>
        <v>BOX-</v>
      </c>
      <c r="L367" s="31" t="s">
        <v>10</v>
      </c>
      <c r="M367" s="52">
        <v>505</v>
      </c>
      <c r="N367" s="31" t="s">
        <v>1472</v>
      </c>
      <c r="O367" s="31" t="s">
        <v>11</v>
      </c>
      <c r="P367" s="53">
        <v>5.17</v>
      </c>
      <c r="Q367" s="35">
        <f t="shared" si="37"/>
        <v>2610.85</v>
      </c>
      <c r="R367" s="36">
        <f t="shared" si="38"/>
        <v>7.3003400000000003</v>
      </c>
      <c r="S367" s="36">
        <f t="shared" si="39"/>
        <v>0.70820000000000005</v>
      </c>
      <c r="T367" s="37">
        <f t="shared" si="40"/>
        <v>357.64</v>
      </c>
      <c r="U367" s="36" t="s">
        <v>349</v>
      </c>
      <c r="V367" s="31" t="s">
        <v>1</v>
      </c>
      <c r="W367" s="57">
        <v>7.1879</v>
      </c>
      <c r="X367" s="38">
        <f t="shared" si="41"/>
        <v>363.2284811975681</v>
      </c>
    </row>
    <row r="368" spans="1:24">
      <c r="A368" s="34" t="str">
        <f t="shared" si="35"/>
        <v>2025-1</v>
      </c>
      <c r="B368" s="31" t="s">
        <v>1079</v>
      </c>
      <c r="C368" s="32">
        <v>45663</v>
      </c>
      <c r="D368" s="32">
        <v>45646</v>
      </c>
      <c r="E368" s="31" t="s">
        <v>268</v>
      </c>
      <c r="F368" s="31" t="s">
        <v>269</v>
      </c>
      <c r="H368" s="31" t="s">
        <v>1076</v>
      </c>
      <c r="I368" s="31" t="s">
        <v>1077</v>
      </c>
      <c r="J368" s="31" t="s">
        <v>1078</v>
      </c>
      <c r="K368" s="34" t="str">
        <f t="shared" si="36"/>
        <v>MISC</v>
      </c>
      <c r="L368" s="31" t="s">
        <v>10</v>
      </c>
      <c r="M368" s="52">
        <v>40</v>
      </c>
      <c r="N368" s="31" t="s">
        <v>136</v>
      </c>
      <c r="O368" s="31" t="s">
        <v>11</v>
      </c>
      <c r="P368" s="53">
        <v>5.18</v>
      </c>
      <c r="Q368" s="35">
        <f t="shared" si="37"/>
        <v>207.2</v>
      </c>
      <c r="R368" s="36">
        <f t="shared" si="38"/>
        <v>7.3003400000000003</v>
      </c>
      <c r="S368" s="36">
        <f t="shared" si="39"/>
        <v>0.70960000000000001</v>
      </c>
      <c r="T368" s="37">
        <f t="shared" si="40"/>
        <v>28.38</v>
      </c>
      <c r="U368" s="36" t="s">
        <v>349</v>
      </c>
      <c r="V368" s="31" t="s">
        <v>25</v>
      </c>
      <c r="W368" s="57">
        <v>7.1879</v>
      </c>
      <c r="X368" s="38">
        <f t="shared" si="41"/>
        <v>28.826221845045144</v>
      </c>
    </row>
    <row r="369" spans="1:24">
      <c r="A369" s="34" t="str">
        <f t="shared" si="35"/>
        <v>2025-1</v>
      </c>
      <c r="B369" s="31" t="s">
        <v>1079</v>
      </c>
      <c r="C369" s="32">
        <v>45663</v>
      </c>
      <c r="D369" s="32">
        <v>45646</v>
      </c>
      <c r="E369" s="31" t="s">
        <v>268</v>
      </c>
      <c r="F369" s="31" t="s">
        <v>269</v>
      </c>
      <c r="H369" s="31" t="s">
        <v>1080</v>
      </c>
      <c r="I369" s="31" t="s">
        <v>1077</v>
      </c>
      <c r="J369" s="31" t="s">
        <v>1078</v>
      </c>
      <c r="K369" s="34" t="str">
        <f t="shared" si="36"/>
        <v>MISC</v>
      </c>
      <c r="L369" s="31" t="s">
        <v>10</v>
      </c>
      <c r="M369" s="52">
        <v>-50</v>
      </c>
      <c r="N369" s="31" t="s">
        <v>136</v>
      </c>
      <c r="O369" s="31" t="s">
        <v>11</v>
      </c>
      <c r="P369" s="53">
        <v>5.18</v>
      </c>
      <c r="Q369" s="35">
        <f t="shared" si="37"/>
        <v>-259</v>
      </c>
      <c r="R369" s="36">
        <f t="shared" si="38"/>
        <v>7.3003400000000003</v>
      </c>
      <c r="S369" s="36">
        <f t="shared" si="39"/>
        <v>0.70960000000000001</v>
      </c>
      <c r="T369" s="37">
        <f t="shared" si="40"/>
        <v>-35.479999999999997</v>
      </c>
      <c r="U369" s="36" t="s">
        <v>349</v>
      </c>
      <c r="V369" s="31" t="s">
        <v>25</v>
      </c>
      <c r="W369" s="57">
        <v>7.1879</v>
      </c>
      <c r="X369" s="38">
        <f t="shared" si="41"/>
        <v>-36.032777306306428</v>
      </c>
    </row>
    <row r="370" spans="1:24">
      <c r="A370" s="34" t="str">
        <f t="shared" si="35"/>
        <v>2025-1</v>
      </c>
      <c r="B370" s="31" t="s">
        <v>1079</v>
      </c>
      <c r="C370" s="32">
        <v>45663</v>
      </c>
      <c r="D370" s="32">
        <v>45646</v>
      </c>
      <c r="E370" s="31" t="s">
        <v>268</v>
      </c>
      <c r="F370" s="31" t="s">
        <v>269</v>
      </c>
      <c r="H370" s="31" t="s">
        <v>1076</v>
      </c>
      <c r="I370" s="31" t="s">
        <v>1077</v>
      </c>
      <c r="J370" s="31" t="s">
        <v>1078</v>
      </c>
      <c r="K370" s="34" t="str">
        <f t="shared" si="36"/>
        <v>MISC</v>
      </c>
      <c r="L370" s="31" t="s">
        <v>10</v>
      </c>
      <c r="M370" s="52">
        <v>50</v>
      </c>
      <c r="N370" s="31" t="s">
        <v>136</v>
      </c>
      <c r="O370" s="31" t="s">
        <v>11</v>
      </c>
      <c r="P370" s="53">
        <v>5.18</v>
      </c>
      <c r="Q370" s="35">
        <f t="shared" si="37"/>
        <v>259</v>
      </c>
      <c r="R370" s="36">
        <f t="shared" si="38"/>
        <v>7.3003400000000003</v>
      </c>
      <c r="S370" s="36">
        <f t="shared" si="39"/>
        <v>0.70960000000000001</v>
      </c>
      <c r="T370" s="37">
        <f t="shared" si="40"/>
        <v>35.479999999999997</v>
      </c>
      <c r="U370" s="36" t="s">
        <v>349</v>
      </c>
      <c r="V370" s="31" t="s">
        <v>25</v>
      </c>
      <c r="W370" s="57">
        <v>7.1879</v>
      </c>
      <c r="X370" s="38">
        <f t="shared" si="41"/>
        <v>36.032777306306428</v>
      </c>
    </row>
    <row r="371" spans="1:24">
      <c r="A371" s="34" t="str">
        <f t="shared" si="35"/>
        <v>2025-1</v>
      </c>
      <c r="B371" s="31" t="s">
        <v>86</v>
      </c>
      <c r="C371" s="32">
        <v>45678</v>
      </c>
      <c r="D371" s="32">
        <v>45677</v>
      </c>
      <c r="E371" s="31" t="s">
        <v>5</v>
      </c>
      <c r="F371" s="31" t="s">
        <v>6</v>
      </c>
      <c r="H371" s="31" t="s">
        <v>87</v>
      </c>
      <c r="I371" s="31" t="s">
        <v>84</v>
      </c>
      <c r="J371" s="31" t="s">
        <v>85</v>
      </c>
      <c r="K371" s="34" t="str">
        <f t="shared" si="36"/>
        <v>BOX-</v>
      </c>
      <c r="L371" s="31" t="s">
        <v>10</v>
      </c>
      <c r="M371" s="52">
        <v>910</v>
      </c>
      <c r="N371" s="31" t="s">
        <v>1472</v>
      </c>
      <c r="O371" s="31" t="s">
        <v>11</v>
      </c>
      <c r="P371" s="53">
        <v>5.2</v>
      </c>
      <c r="Q371" s="35">
        <f t="shared" si="37"/>
        <v>4732</v>
      </c>
      <c r="R371" s="36">
        <f t="shared" si="38"/>
        <v>7.3003400000000003</v>
      </c>
      <c r="S371" s="36">
        <f t="shared" si="39"/>
        <v>0.71230000000000004</v>
      </c>
      <c r="T371" s="37">
        <f t="shared" si="40"/>
        <v>648.19000000000005</v>
      </c>
      <c r="U371" s="36" t="s">
        <v>349</v>
      </c>
      <c r="V371" s="31" t="s">
        <v>1</v>
      </c>
      <c r="W371" s="57">
        <v>7.1879</v>
      </c>
      <c r="X371" s="38">
        <f t="shared" si="41"/>
        <v>658.32857997467966</v>
      </c>
    </row>
    <row r="372" spans="1:24">
      <c r="A372" s="34" t="str">
        <f t="shared" si="35"/>
        <v>2025-1</v>
      </c>
      <c r="B372" s="31" t="s">
        <v>922</v>
      </c>
      <c r="C372" s="32">
        <v>45665</v>
      </c>
      <c r="D372" s="32">
        <v>45646</v>
      </c>
      <c r="E372" s="31" t="s">
        <v>866</v>
      </c>
      <c r="F372" s="31" t="s">
        <v>867</v>
      </c>
      <c r="H372" s="31" t="s">
        <v>919</v>
      </c>
      <c r="I372" s="31" t="s">
        <v>920</v>
      </c>
      <c r="J372" s="31" t="s">
        <v>921</v>
      </c>
      <c r="K372" s="34" t="str">
        <f t="shared" si="36"/>
        <v>ANYD</v>
      </c>
      <c r="L372" s="31" t="s">
        <v>10</v>
      </c>
      <c r="M372" s="52">
        <v>15000</v>
      </c>
      <c r="N372" s="31" t="s">
        <v>1472</v>
      </c>
      <c r="O372" s="31" t="s">
        <v>11</v>
      </c>
      <c r="P372" s="53">
        <v>5.2389000000000001</v>
      </c>
      <c r="Q372" s="35">
        <f t="shared" si="37"/>
        <v>78583.5</v>
      </c>
      <c r="R372" s="36">
        <f t="shared" si="38"/>
        <v>7.3003400000000003</v>
      </c>
      <c r="S372" s="36">
        <f t="shared" si="39"/>
        <v>0.71760000000000002</v>
      </c>
      <c r="T372" s="37">
        <f t="shared" si="40"/>
        <v>10764</v>
      </c>
      <c r="U372" s="36" t="s">
        <v>349</v>
      </c>
      <c r="V372" s="31" t="s">
        <v>36</v>
      </c>
      <c r="W372" s="57">
        <v>7.1879</v>
      </c>
      <c r="X372" s="38">
        <f t="shared" si="41"/>
        <v>10932.748090541048</v>
      </c>
    </row>
    <row r="373" spans="1:24">
      <c r="A373" s="34" t="str">
        <f t="shared" si="35"/>
        <v>2025-1</v>
      </c>
      <c r="B373" s="31" t="s">
        <v>910</v>
      </c>
      <c r="C373" s="32">
        <v>45665</v>
      </c>
      <c r="D373" s="32">
        <v>45287</v>
      </c>
      <c r="E373" s="31" t="s">
        <v>866</v>
      </c>
      <c r="F373" s="31" t="s">
        <v>867</v>
      </c>
      <c r="H373" s="31" t="s">
        <v>911</v>
      </c>
      <c r="I373" s="31" t="s">
        <v>908</v>
      </c>
      <c r="J373" s="31" t="s">
        <v>909</v>
      </c>
      <c r="K373" s="34" t="str">
        <f t="shared" si="36"/>
        <v>ANYD</v>
      </c>
      <c r="L373" s="31" t="s">
        <v>10</v>
      </c>
      <c r="M373" s="52">
        <v>4008</v>
      </c>
      <c r="N373" s="31" t="s">
        <v>1472</v>
      </c>
      <c r="O373" s="31" t="s">
        <v>11</v>
      </c>
      <c r="P373" s="53">
        <v>5.3804999999999996</v>
      </c>
      <c r="Q373" s="35">
        <f t="shared" si="37"/>
        <v>21565.040000000001</v>
      </c>
      <c r="R373" s="36">
        <f t="shared" si="38"/>
        <v>7.3003400000000003</v>
      </c>
      <c r="S373" s="36">
        <f t="shared" si="39"/>
        <v>0.73699999999999999</v>
      </c>
      <c r="T373" s="37">
        <f t="shared" si="40"/>
        <v>2953.9</v>
      </c>
      <c r="U373" s="36" t="s">
        <v>349</v>
      </c>
      <c r="V373" s="31" t="s">
        <v>36</v>
      </c>
      <c r="W373" s="57">
        <v>7.1879</v>
      </c>
      <c r="X373" s="38">
        <f t="shared" si="41"/>
        <v>3000.1869808984543</v>
      </c>
    </row>
    <row r="374" spans="1:24">
      <c r="A374" s="34" t="str">
        <f t="shared" si="35"/>
        <v>2025-1</v>
      </c>
      <c r="B374" s="31" t="s">
        <v>49</v>
      </c>
      <c r="C374" s="32">
        <v>45679</v>
      </c>
      <c r="D374" s="32">
        <v>45677</v>
      </c>
      <c r="E374" s="31" t="s">
        <v>5</v>
      </c>
      <c r="F374" s="31" t="s">
        <v>6</v>
      </c>
      <c r="H374" s="31" t="s">
        <v>40</v>
      </c>
      <c r="I374" s="31" t="s">
        <v>47</v>
      </c>
      <c r="J374" s="31" t="s">
        <v>48</v>
      </c>
      <c r="K374" s="34" t="str">
        <f t="shared" si="36"/>
        <v>BOX-</v>
      </c>
      <c r="L374" s="31" t="s">
        <v>10</v>
      </c>
      <c r="M374" s="52">
        <v>505</v>
      </c>
      <c r="N374" s="31" t="s">
        <v>1472</v>
      </c>
      <c r="O374" s="31" t="s">
        <v>11</v>
      </c>
      <c r="P374" s="53">
        <v>5.41</v>
      </c>
      <c r="Q374" s="35">
        <f t="shared" si="37"/>
        <v>2732.05</v>
      </c>
      <c r="R374" s="36">
        <f t="shared" si="38"/>
        <v>7.3003400000000003</v>
      </c>
      <c r="S374" s="36">
        <f t="shared" si="39"/>
        <v>0.74109999999999998</v>
      </c>
      <c r="T374" s="37">
        <f t="shared" si="40"/>
        <v>374.26</v>
      </c>
      <c r="U374" s="36" t="s">
        <v>349</v>
      </c>
      <c r="V374" s="31" t="s">
        <v>1</v>
      </c>
      <c r="W374" s="57">
        <v>7.1879</v>
      </c>
      <c r="X374" s="38">
        <f t="shared" si="41"/>
        <v>380.09015150461192</v>
      </c>
    </row>
    <row r="375" spans="1:24">
      <c r="A375" s="34" t="str">
        <f t="shared" si="35"/>
        <v>2025-1</v>
      </c>
      <c r="B375" s="31" t="s">
        <v>55</v>
      </c>
      <c r="C375" s="32">
        <v>45679</v>
      </c>
      <c r="D375" s="32">
        <v>45677</v>
      </c>
      <c r="E375" s="31" t="s">
        <v>5</v>
      </c>
      <c r="F375" s="31" t="s">
        <v>6</v>
      </c>
      <c r="H375" s="31" t="s">
        <v>40</v>
      </c>
      <c r="I375" s="31" t="s">
        <v>53</v>
      </c>
      <c r="J375" s="31" t="s">
        <v>54</v>
      </c>
      <c r="K375" s="34" t="str">
        <f t="shared" si="36"/>
        <v>BOX-</v>
      </c>
      <c r="L375" s="31" t="s">
        <v>10</v>
      </c>
      <c r="M375" s="52">
        <v>505</v>
      </c>
      <c r="N375" s="31" t="s">
        <v>1472</v>
      </c>
      <c r="O375" s="31" t="s">
        <v>11</v>
      </c>
      <c r="P375" s="53">
        <v>5.45</v>
      </c>
      <c r="Q375" s="35">
        <f t="shared" si="37"/>
        <v>2752.25</v>
      </c>
      <c r="R375" s="36">
        <f t="shared" si="38"/>
        <v>7.3003400000000003</v>
      </c>
      <c r="S375" s="36">
        <f t="shared" si="39"/>
        <v>0.74650000000000005</v>
      </c>
      <c r="T375" s="37">
        <f t="shared" si="40"/>
        <v>376.98</v>
      </c>
      <c r="U375" s="36" t="s">
        <v>349</v>
      </c>
      <c r="V375" s="31" t="s">
        <v>1</v>
      </c>
      <c r="W375" s="57">
        <v>7.1879</v>
      </c>
      <c r="X375" s="38">
        <f t="shared" si="41"/>
        <v>382.90042988911921</v>
      </c>
    </row>
    <row r="376" spans="1:24">
      <c r="A376" s="34" t="str">
        <f t="shared" si="35"/>
        <v>2025-1</v>
      </c>
      <c r="B376" s="31" t="s">
        <v>473</v>
      </c>
      <c r="C376" s="32">
        <v>45670</v>
      </c>
      <c r="D376" s="32">
        <v>45663</v>
      </c>
      <c r="E376" s="31" t="s">
        <v>5</v>
      </c>
      <c r="F376" s="31" t="s">
        <v>6</v>
      </c>
      <c r="H376" s="31" t="s">
        <v>458</v>
      </c>
      <c r="I376" s="31" t="s">
        <v>471</v>
      </c>
      <c r="J376" s="31" t="s">
        <v>472</v>
      </c>
      <c r="K376" s="34" t="str">
        <f t="shared" si="36"/>
        <v>BOX-</v>
      </c>
      <c r="L376" s="31" t="s">
        <v>10</v>
      </c>
      <c r="M376" s="52">
        <v>1010</v>
      </c>
      <c r="N376" s="31" t="s">
        <v>1472</v>
      </c>
      <c r="O376" s="31" t="s">
        <v>11</v>
      </c>
      <c r="P376" s="53">
        <v>5.46</v>
      </c>
      <c r="Q376" s="35">
        <f t="shared" si="37"/>
        <v>5514.6</v>
      </c>
      <c r="R376" s="36">
        <f t="shared" si="38"/>
        <v>7.3003400000000003</v>
      </c>
      <c r="S376" s="36">
        <f t="shared" si="39"/>
        <v>0.74790000000000001</v>
      </c>
      <c r="T376" s="37">
        <f t="shared" si="40"/>
        <v>755.38</v>
      </c>
      <c r="U376" s="36" t="s">
        <v>349</v>
      </c>
      <c r="V376" s="31" t="s">
        <v>1</v>
      </c>
      <c r="W376" s="57">
        <v>7.1879</v>
      </c>
      <c r="X376" s="38">
        <f t="shared" si="41"/>
        <v>767.20599897049203</v>
      </c>
    </row>
    <row r="377" spans="1:24">
      <c r="A377" s="34" t="str">
        <f t="shared" si="35"/>
        <v>2025-1</v>
      </c>
      <c r="B377" s="31" t="s">
        <v>698</v>
      </c>
      <c r="C377" s="32">
        <v>45667</v>
      </c>
      <c r="D377" s="32">
        <v>45595</v>
      </c>
      <c r="E377" s="31" t="s">
        <v>696</v>
      </c>
      <c r="F377" s="31" t="s">
        <v>697</v>
      </c>
      <c r="H377" s="31" t="s">
        <v>699</v>
      </c>
      <c r="I377" s="31" t="s">
        <v>694</v>
      </c>
      <c r="J377" s="31" t="s">
        <v>695</v>
      </c>
      <c r="K377" s="34" t="str">
        <f t="shared" si="36"/>
        <v>ANYD</v>
      </c>
      <c r="L377" s="31" t="s">
        <v>10</v>
      </c>
      <c r="M377" s="52">
        <v>200</v>
      </c>
      <c r="N377" s="31" t="s">
        <v>1472</v>
      </c>
      <c r="O377" s="31" t="s">
        <v>11</v>
      </c>
      <c r="P377" s="53">
        <v>5.49</v>
      </c>
      <c r="Q377" s="35">
        <f t="shared" si="37"/>
        <v>1098</v>
      </c>
      <c r="R377" s="36">
        <f t="shared" si="38"/>
        <v>7.3003400000000003</v>
      </c>
      <c r="S377" s="36">
        <f t="shared" si="39"/>
        <v>0.752</v>
      </c>
      <c r="T377" s="37">
        <f t="shared" si="40"/>
        <v>150.4</v>
      </c>
      <c r="U377" s="36" t="s">
        <v>349</v>
      </c>
      <c r="V377" s="31" t="s">
        <v>36</v>
      </c>
      <c r="W377" s="57">
        <v>7.1879</v>
      </c>
      <c r="X377" s="38">
        <f t="shared" si="41"/>
        <v>152.75671614797091</v>
      </c>
    </row>
    <row r="378" spans="1:24">
      <c r="A378" s="34" t="str">
        <f t="shared" si="35"/>
        <v>2025-1</v>
      </c>
      <c r="B378" s="31" t="s">
        <v>698</v>
      </c>
      <c r="C378" s="32">
        <v>45666</v>
      </c>
      <c r="D378" s="32">
        <v>45595</v>
      </c>
      <c r="E378" s="31" t="s">
        <v>696</v>
      </c>
      <c r="F378" s="31" t="s">
        <v>697</v>
      </c>
      <c r="H378" s="31" t="s">
        <v>758</v>
      </c>
      <c r="I378" s="31" t="s">
        <v>694</v>
      </c>
      <c r="J378" s="31" t="s">
        <v>695</v>
      </c>
      <c r="K378" s="34" t="str">
        <f t="shared" si="36"/>
        <v>ANYD</v>
      </c>
      <c r="L378" s="31" t="s">
        <v>10</v>
      </c>
      <c r="M378" s="52">
        <v>-200</v>
      </c>
      <c r="N378" s="31" t="s">
        <v>1472</v>
      </c>
      <c r="O378" s="31" t="s">
        <v>11</v>
      </c>
      <c r="P378" s="53">
        <v>5.49</v>
      </c>
      <c r="Q378" s="35">
        <f t="shared" si="37"/>
        <v>-1098</v>
      </c>
      <c r="R378" s="36">
        <f t="shared" si="38"/>
        <v>7.3003400000000003</v>
      </c>
      <c r="S378" s="36">
        <f t="shared" si="39"/>
        <v>0.752</v>
      </c>
      <c r="T378" s="37">
        <f t="shared" si="40"/>
        <v>-150.4</v>
      </c>
      <c r="U378" s="36" t="s">
        <v>349</v>
      </c>
      <c r="V378" s="31" t="s">
        <v>36</v>
      </c>
      <c r="W378" s="57">
        <v>7.1879</v>
      </c>
      <c r="X378" s="38">
        <f t="shared" si="41"/>
        <v>-152.75671614797091</v>
      </c>
    </row>
    <row r="379" spans="1:24">
      <c r="A379" s="34" t="str">
        <f t="shared" si="35"/>
        <v>2025-1</v>
      </c>
      <c r="B379" s="31" t="s">
        <v>1088</v>
      </c>
      <c r="C379" s="32">
        <v>45663</v>
      </c>
      <c r="D379" s="32">
        <v>45650</v>
      </c>
      <c r="E379" s="31" t="s">
        <v>169</v>
      </c>
      <c r="F379" s="31" t="s">
        <v>170</v>
      </c>
      <c r="H379" s="31" t="s">
        <v>1089</v>
      </c>
      <c r="I379" s="31" t="s">
        <v>1086</v>
      </c>
      <c r="J379" s="31" t="s">
        <v>1087</v>
      </c>
      <c r="K379" s="34" t="str">
        <f t="shared" si="36"/>
        <v>U&amp;C-</v>
      </c>
      <c r="L379" s="31" t="s">
        <v>10</v>
      </c>
      <c r="M379" s="52">
        <v>1000</v>
      </c>
      <c r="N379" s="31" t="s">
        <v>1472</v>
      </c>
      <c r="O379" s="31" t="s">
        <v>11</v>
      </c>
      <c r="P379" s="53">
        <v>0.92900000000000005</v>
      </c>
      <c r="Q379" s="35">
        <f t="shared" si="37"/>
        <v>929</v>
      </c>
      <c r="R379" s="36">
        <f t="shared" si="38"/>
        <v>7.3003400000000003</v>
      </c>
      <c r="S379" s="36">
        <f t="shared" si="39"/>
        <v>0.1273</v>
      </c>
      <c r="T379" s="37">
        <f t="shared" si="40"/>
        <v>127.3</v>
      </c>
      <c r="U379" s="36" t="s">
        <v>349</v>
      </c>
      <c r="V379" s="31" t="s">
        <v>177</v>
      </c>
      <c r="W379" s="57">
        <v>7.1879</v>
      </c>
      <c r="X379" s="38">
        <f t="shared" si="41"/>
        <v>129.24498114887521</v>
      </c>
    </row>
    <row r="380" spans="1:24">
      <c r="A380" s="34" t="str">
        <f t="shared" si="35"/>
        <v>2025-1</v>
      </c>
      <c r="B380" s="31" t="s">
        <v>895</v>
      </c>
      <c r="C380" s="32">
        <v>45666</v>
      </c>
      <c r="D380" s="32">
        <v>45650</v>
      </c>
      <c r="E380" s="31" t="s">
        <v>696</v>
      </c>
      <c r="F380" s="31" t="s">
        <v>697</v>
      </c>
      <c r="H380" s="31" t="s">
        <v>699</v>
      </c>
      <c r="I380" s="31" t="s">
        <v>694</v>
      </c>
      <c r="J380" s="31" t="s">
        <v>695</v>
      </c>
      <c r="K380" s="34" t="str">
        <f t="shared" si="36"/>
        <v>ANYD</v>
      </c>
      <c r="L380" s="31" t="s">
        <v>10</v>
      </c>
      <c r="M380" s="52">
        <v>1000</v>
      </c>
      <c r="N380" s="31" t="s">
        <v>1472</v>
      </c>
      <c r="O380" s="31" t="s">
        <v>11</v>
      </c>
      <c r="P380" s="53">
        <v>5.49</v>
      </c>
      <c r="Q380" s="35">
        <f t="shared" si="37"/>
        <v>5490</v>
      </c>
      <c r="R380" s="36">
        <f t="shared" si="38"/>
        <v>7.3003400000000003</v>
      </c>
      <c r="S380" s="36">
        <f t="shared" si="39"/>
        <v>0.752</v>
      </c>
      <c r="T380" s="37">
        <f t="shared" si="40"/>
        <v>752</v>
      </c>
      <c r="U380" s="36" t="s">
        <v>349</v>
      </c>
      <c r="V380" s="31" t="s">
        <v>36</v>
      </c>
      <c r="W380" s="57">
        <v>7.1879</v>
      </c>
      <c r="X380" s="38">
        <f t="shared" si="41"/>
        <v>763.78358073985453</v>
      </c>
    </row>
    <row r="381" spans="1:24">
      <c r="A381" s="34" t="str">
        <f t="shared" si="35"/>
        <v>2025-1</v>
      </c>
      <c r="B381" s="31" t="s">
        <v>399</v>
      </c>
      <c r="C381" s="32">
        <v>45670</v>
      </c>
      <c r="D381" s="32">
        <v>45664</v>
      </c>
      <c r="E381" s="31" t="s">
        <v>5</v>
      </c>
      <c r="F381" s="31" t="s">
        <v>6</v>
      </c>
      <c r="H381" s="31" t="s">
        <v>393</v>
      </c>
      <c r="I381" s="31" t="s">
        <v>397</v>
      </c>
      <c r="J381" s="31" t="s">
        <v>398</v>
      </c>
      <c r="K381" s="34" t="str">
        <f t="shared" si="36"/>
        <v>BOX-</v>
      </c>
      <c r="L381" s="31" t="s">
        <v>10</v>
      </c>
      <c r="M381" s="52">
        <v>2020</v>
      </c>
      <c r="N381" s="31" t="s">
        <v>1472</v>
      </c>
      <c r="O381" s="31" t="s">
        <v>11</v>
      </c>
      <c r="P381" s="53">
        <v>5.64</v>
      </c>
      <c r="Q381" s="35">
        <f t="shared" si="37"/>
        <v>11392.8</v>
      </c>
      <c r="R381" s="36">
        <f t="shared" si="38"/>
        <v>7.3003400000000003</v>
      </c>
      <c r="S381" s="36">
        <f t="shared" si="39"/>
        <v>0.77259999999999995</v>
      </c>
      <c r="T381" s="37">
        <f t="shared" si="40"/>
        <v>1560.65</v>
      </c>
      <c r="U381" s="36" t="s">
        <v>349</v>
      </c>
      <c r="V381" s="31" t="s">
        <v>1</v>
      </c>
      <c r="W381" s="57">
        <v>7.1879</v>
      </c>
      <c r="X381" s="38">
        <f t="shared" si="41"/>
        <v>1584.9970088621155</v>
      </c>
    </row>
    <row r="382" spans="1:24">
      <c r="A382" s="34" t="str">
        <f t="shared" si="35"/>
        <v>2025-1</v>
      </c>
      <c r="B382" s="31" t="s">
        <v>396</v>
      </c>
      <c r="C382" s="32">
        <v>45670</v>
      </c>
      <c r="D382" s="32">
        <v>45664</v>
      </c>
      <c r="E382" s="31" t="s">
        <v>5</v>
      </c>
      <c r="F382" s="31" t="s">
        <v>6</v>
      </c>
      <c r="H382" s="31" t="s">
        <v>393</v>
      </c>
      <c r="I382" s="31" t="s">
        <v>394</v>
      </c>
      <c r="J382" s="31" t="s">
        <v>395</v>
      </c>
      <c r="K382" s="34" t="str">
        <f t="shared" si="36"/>
        <v>BOX-</v>
      </c>
      <c r="L382" s="31" t="s">
        <v>10</v>
      </c>
      <c r="M382" s="52">
        <v>2020</v>
      </c>
      <c r="N382" s="31" t="s">
        <v>1472</v>
      </c>
      <c r="O382" s="31" t="s">
        <v>11</v>
      </c>
      <c r="P382" s="53">
        <v>5.64</v>
      </c>
      <c r="Q382" s="35">
        <f t="shared" si="37"/>
        <v>11392.8</v>
      </c>
      <c r="R382" s="36">
        <f t="shared" si="38"/>
        <v>7.3003400000000003</v>
      </c>
      <c r="S382" s="36">
        <f t="shared" si="39"/>
        <v>0.77259999999999995</v>
      </c>
      <c r="T382" s="37">
        <f t="shared" si="40"/>
        <v>1560.65</v>
      </c>
      <c r="U382" s="36" t="s">
        <v>349</v>
      </c>
      <c r="V382" s="31" t="s">
        <v>1</v>
      </c>
      <c r="W382" s="57">
        <v>7.1879</v>
      </c>
      <c r="X382" s="38">
        <f t="shared" si="41"/>
        <v>1584.9970088621155</v>
      </c>
    </row>
    <row r="383" spans="1:24">
      <c r="A383" s="34" t="str">
        <f t="shared" si="35"/>
        <v>2025-1</v>
      </c>
      <c r="B383" s="31" t="s">
        <v>1407</v>
      </c>
      <c r="C383" s="32">
        <v>45659</v>
      </c>
      <c r="D383" s="32">
        <v>45639</v>
      </c>
      <c r="E383" s="31" t="s">
        <v>569</v>
      </c>
      <c r="F383" s="31" t="s">
        <v>570</v>
      </c>
      <c r="H383" s="31" t="s">
        <v>1403</v>
      </c>
      <c r="I383" s="31" t="s">
        <v>1405</v>
      </c>
      <c r="J383" s="31" t="s">
        <v>1406</v>
      </c>
      <c r="K383" s="34" t="str">
        <f t="shared" si="36"/>
        <v>ANYD</v>
      </c>
      <c r="L383" s="31" t="s">
        <v>10</v>
      </c>
      <c r="M383" s="52">
        <v>520</v>
      </c>
      <c r="N383" s="31" t="s">
        <v>1472</v>
      </c>
      <c r="O383" s="31" t="s">
        <v>11</v>
      </c>
      <c r="P383" s="53">
        <v>5.7</v>
      </c>
      <c r="Q383" s="35">
        <f t="shared" si="37"/>
        <v>2964</v>
      </c>
      <c r="R383" s="36">
        <f t="shared" si="38"/>
        <v>7.3003400000000003</v>
      </c>
      <c r="S383" s="36">
        <f t="shared" si="39"/>
        <v>0.78080000000000005</v>
      </c>
      <c r="T383" s="37">
        <f t="shared" si="40"/>
        <v>406.02</v>
      </c>
      <c r="U383" s="36" t="s">
        <v>349</v>
      </c>
      <c r="V383" s="31" t="s">
        <v>36</v>
      </c>
      <c r="W383" s="57">
        <v>7.1879</v>
      </c>
      <c r="X383" s="38">
        <f t="shared" si="41"/>
        <v>412.35965998414002</v>
      </c>
    </row>
    <row r="384" spans="1:24">
      <c r="A384" s="34" t="str">
        <f t="shared" si="35"/>
        <v>2025-1</v>
      </c>
      <c r="B384" s="31" t="s">
        <v>768</v>
      </c>
      <c r="C384" s="32">
        <v>45666</v>
      </c>
      <c r="D384" s="32">
        <v>45650</v>
      </c>
      <c r="E384" s="31" t="s">
        <v>569</v>
      </c>
      <c r="F384" s="31" t="s">
        <v>570</v>
      </c>
      <c r="H384" s="31" t="s">
        <v>762</v>
      </c>
      <c r="I384" s="31" t="s">
        <v>766</v>
      </c>
      <c r="J384" s="31" t="s">
        <v>767</v>
      </c>
      <c r="K384" s="34" t="str">
        <f t="shared" si="36"/>
        <v>ANYD</v>
      </c>
      <c r="L384" s="31" t="s">
        <v>10</v>
      </c>
      <c r="M384" s="52">
        <v>700</v>
      </c>
      <c r="N384" s="31" t="s">
        <v>1472</v>
      </c>
      <c r="O384" s="31" t="s">
        <v>11</v>
      </c>
      <c r="P384" s="53">
        <v>5.7</v>
      </c>
      <c r="Q384" s="35">
        <f t="shared" si="37"/>
        <v>3990</v>
      </c>
      <c r="R384" s="36">
        <f t="shared" si="38"/>
        <v>7.3003400000000003</v>
      </c>
      <c r="S384" s="36">
        <f t="shared" si="39"/>
        <v>0.78080000000000005</v>
      </c>
      <c r="T384" s="37">
        <f t="shared" si="40"/>
        <v>546.55999999999995</v>
      </c>
      <c r="U384" s="36" t="s">
        <v>349</v>
      </c>
      <c r="V384" s="31" t="s">
        <v>36</v>
      </c>
      <c r="W384" s="57">
        <v>7.1879</v>
      </c>
      <c r="X384" s="38">
        <f t="shared" si="41"/>
        <v>555.0995422863424</v>
      </c>
    </row>
    <row r="385" spans="1:24">
      <c r="A385" s="34" t="str">
        <f t="shared" si="35"/>
        <v>2025-1</v>
      </c>
      <c r="B385" s="31" t="s">
        <v>768</v>
      </c>
      <c r="C385" s="32">
        <v>45659</v>
      </c>
      <c r="D385" s="32">
        <v>45650</v>
      </c>
      <c r="E385" s="31" t="s">
        <v>569</v>
      </c>
      <c r="F385" s="31" t="s">
        <v>570</v>
      </c>
      <c r="H385" s="31" t="s">
        <v>1418</v>
      </c>
      <c r="I385" s="31" t="s">
        <v>766</v>
      </c>
      <c r="J385" s="31" t="s">
        <v>767</v>
      </c>
      <c r="K385" s="34" t="str">
        <f t="shared" si="36"/>
        <v>ANYD</v>
      </c>
      <c r="L385" s="31" t="s">
        <v>10</v>
      </c>
      <c r="M385" s="52">
        <v>300</v>
      </c>
      <c r="N385" s="31" t="s">
        <v>1472</v>
      </c>
      <c r="O385" s="31" t="s">
        <v>11</v>
      </c>
      <c r="P385" s="53">
        <v>5.7</v>
      </c>
      <c r="Q385" s="35">
        <f t="shared" si="37"/>
        <v>1710</v>
      </c>
      <c r="R385" s="36">
        <f t="shared" si="38"/>
        <v>7.3003400000000003</v>
      </c>
      <c r="S385" s="36">
        <f t="shared" si="39"/>
        <v>0.78080000000000005</v>
      </c>
      <c r="T385" s="37">
        <f t="shared" si="40"/>
        <v>234.24</v>
      </c>
      <c r="U385" s="36" t="s">
        <v>349</v>
      </c>
      <c r="V385" s="31" t="s">
        <v>36</v>
      </c>
      <c r="W385" s="57">
        <v>7.1879</v>
      </c>
      <c r="X385" s="38">
        <f t="shared" si="41"/>
        <v>237.89980383700387</v>
      </c>
    </row>
    <row r="386" spans="1:24">
      <c r="A386" s="34" t="str">
        <f t="shared" ref="A386:A449" si="42">+TEXT(C386,"YYYY")&amp;"-"&amp;TEXT(C386,"M")</f>
        <v>2025-1</v>
      </c>
      <c r="B386" s="31" t="s">
        <v>1417</v>
      </c>
      <c r="C386" s="32">
        <v>45659</v>
      </c>
      <c r="D386" s="32">
        <v>45652</v>
      </c>
      <c r="E386" s="31" t="s">
        <v>569</v>
      </c>
      <c r="F386" s="31" t="s">
        <v>570</v>
      </c>
      <c r="H386" s="31" t="s">
        <v>1418</v>
      </c>
      <c r="I386" s="31" t="s">
        <v>1415</v>
      </c>
      <c r="J386" s="31" t="s">
        <v>1416</v>
      </c>
      <c r="K386" s="34" t="str">
        <f t="shared" ref="K386:K449" si="43">+LEFT(V386,4)</f>
        <v>ANYD</v>
      </c>
      <c r="L386" s="31" t="s">
        <v>10</v>
      </c>
      <c r="M386" s="52">
        <v>1000</v>
      </c>
      <c r="N386" s="31" t="s">
        <v>1472</v>
      </c>
      <c r="O386" s="31" t="s">
        <v>11</v>
      </c>
      <c r="P386" s="53">
        <v>5.7</v>
      </c>
      <c r="Q386" s="35">
        <f t="shared" ref="Q386:Q449" si="44">ROUND(P386*M386,2)</f>
        <v>5700</v>
      </c>
      <c r="R386" s="36">
        <f t="shared" ref="R386:R449" si="45">IF(O386="HKD",7.8,IF(O386="CNY",7.30034,1))</f>
        <v>7.3003400000000003</v>
      </c>
      <c r="S386" s="36">
        <f t="shared" ref="S386:S449" si="46">+ROUND(P386/R386,4)</f>
        <v>0.78080000000000005</v>
      </c>
      <c r="T386" s="37">
        <f t="shared" ref="T386:T449" si="47">ROUND(S386*M386,2)</f>
        <v>780.8</v>
      </c>
      <c r="U386" s="36" t="s">
        <v>349</v>
      </c>
      <c r="V386" s="31" t="s">
        <v>36</v>
      </c>
      <c r="W386" s="57">
        <v>7.1879</v>
      </c>
      <c r="X386" s="38">
        <f t="shared" ref="X386:X449" si="48">IF(O386="CNY",P386/W386*M386,1)</f>
        <v>792.99934612334619</v>
      </c>
    </row>
    <row r="387" spans="1:24">
      <c r="A387" s="34" t="str">
        <f t="shared" si="42"/>
        <v>2025-1</v>
      </c>
      <c r="B387" s="31" t="s">
        <v>277</v>
      </c>
      <c r="C387" s="32">
        <v>45673</v>
      </c>
      <c r="D387" s="32">
        <v>45615</v>
      </c>
      <c r="E387" s="31" t="s">
        <v>149</v>
      </c>
      <c r="F387" s="31" t="s">
        <v>150</v>
      </c>
      <c r="H387" s="31" t="s">
        <v>273</v>
      </c>
      <c r="I387" s="31" t="s">
        <v>274</v>
      </c>
      <c r="J387" s="31" t="s">
        <v>275</v>
      </c>
      <c r="K387" s="34" t="str">
        <f t="shared" si="43"/>
        <v>SKU-</v>
      </c>
      <c r="L387" s="31" t="s">
        <v>98</v>
      </c>
      <c r="M387" s="52">
        <v>500</v>
      </c>
      <c r="N387" s="31" t="s">
        <v>1472</v>
      </c>
      <c r="O387" s="31" t="s">
        <v>11</v>
      </c>
      <c r="P387" s="53">
        <v>5.7253999999999996</v>
      </c>
      <c r="Q387" s="35">
        <f t="shared" si="44"/>
        <v>2862.7</v>
      </c>
      <c r="R387" s="36">
        <f t="shared" si="45"/>
        <v>7.3003400000000003</v>
      </c>
      <c r="S387" s="36">
        <f t="shared" si="46"/>
        <v>0.7843</v>
      </c>
      <c r="T387" s="37">
        <f t="shared" si="47"/>
        <v>392.15</v>
      </c>
      <c r="U387" s="36" t="s">
        <v>349</v>
      </c>
      <c r="V387" s="31" t="s">
        <v>2</v>
      </c>
      <c r="W387" s="57">
        <v>7.1879</v>
      </c>
      <c r="X387" s="38">
        <f t="shared" si="48"/>
        <v>398.26653125391283</v>
      </c>
    </row>
    <row r="388" spans="1:24">
      <c r="A388" s="34" t="str">
        <f t="shared" si="42"/>
        <v>2025-1</v>
      </c>
      <c r="B388" s="31" t="s">
        <v>277</v>
      </c>
      <c r="C388" s="32">
        <v>45672</v>
      </c>
      <c r="D388" s="32">
        <v>45615</v>
      </c>
      <c r="E388" s="31" t="s">
        <v>149</v>
      </c>
      <c r="F388" s="31" t="s">
        <v>150</v>
      </c>
      <c r="H388" s="31" t="s">
        <v>348</v>
      </c>
      <c r="I388" s="31" t="s">
        <v>274</v>
      </c>
      <c r="J388" s="31" t="s">
        <v>275</v>
      </c>
      <c r="K388" s="34" t="str">
        <f t="shared" si="43"/>
        <v>SKU-</v>
      </c>
      <c r="L388" s="31" t="s">
        <v>98</v>
      </c>
      <c r="M388" s="52">
        <v>4000</v>
      </c>
      <c r="N388" s="31" t="s">
        <v>1472</v>
      </c>
      <c r="O388" s="31" t="s">
        <v>11</v>
      </c>
      <c r="P388" s="53">
        <v>5.7253999999999996</v>
      </c>
      <c r="Q388" s="35">
        <f t="shared" si="44"/>
        <v>22901.599999999999</v>
      </c>
      <c r="R388" s="36">
        <f t="shared" si="45"/>
        <v>7.3003400000000003</v>
      </c>
      <c r="S388" s="36">
        <f t="shared" si="46"/>
        <v>0.7843</v>
      </c>
      <c r="T388" s="37">
        <f t="shared" si="47"/>
        <v>3137.2</v>
      </c>
      <c r="U388" s="36" t="s">
        <v>349</v>
      </c>
      <c r="V388" s="31" t="s">
        <v>2</v>
      </c>
      <c r="W388" s="57">
        <v>7.1879</v>
      </c>
      <c r="X388" s="38">
        <f t="shared" si="48"/>
        <v>3186.1322500313026</v>
      </c>
    </row>
    <row r="389" spans="1:24">
      <c r="A389" s="34" t="str">
        <f t="shared" si="42"/>
        <v>2025-1</v>
      </c>
      <c r="B389" s="31" t="s">
        <v>276</v>
      </c>
      <c r="C389" s="32">
        <v>45673</v>
      </c>
      <c r="D389" s="32">
        <v>45639</v>
      </c>
      <c r="E389" s="31" t="s">
        <v>149</v>
      </c>
      <c r="F389" s="31" t="s">
        <v>150</v>
      </c>
      <c r="H389" s="31" t="s">
        <v>273</v>
      </c>
      <c r="I389" s="31" t="s">
        <v>274</v>
      </c>
      <c r="J389" s="31" t="s">
        <v>275</v>
      </c>
      <c r="K389" s="34" t="str">
        <f t="shared" si="43"/>
        <v>SKU-</v>
      </c>
      <c r="L389" s="31" t="s">
        <v>98</v>
      </c>
      <c r="M389" s="52">
        <v>4500</v>
      </c>
      <c r="N389" s="31" t="s">
        <v>1472</v>
      </c>
      <c r="O389" s="31" t="s">
        <v>11</v>
      </c>
      <c r="P389" s="53">
        <v>5.7253999999999996</v>
      </c>
      <c r="Q389" s="35">
        <f t="shared" si="44"/>
        <v>25764.3</v>
      </c>
      <c r="R389" s="36">
        <f t="shared" si="45"/>
        <v>7.3003400000000003</v>
      </c>
      <c r="S389" s="36">
        <f t="shared" si="46"/>
        <v>0.7843</v>
      </c>
      <c r="T389" s="37">
        <f t="shared" si="47"/>
        <v>3529.35</v>
      </c>
      <c r="U389" s="36" t="s">
        <v>349</v>
      </c>
      <c r="V389" s="31" t="s">
        <v>2</v>
      </c>
      <c r="W389" s="57">
        <v>7.1879</v>
      </c>
      <c r="X389" s="38">
        <f t="shared" si="48"/>
        <v>3584.3987812852151</v>
      </c>
    </row>
    <row r="390" spans="1:24">
      <c r="A390" s="34" t="str">
        <f t="shared" si="42"/>
        <v>2025-1</v>
      </c>
      <c r="B390" s="31" t="s">
        <v>362</v>
      </c>
      <c r="C390" s="32">
        <v>45671</v>
      </c>
      <c r="D390" s="32">
        <v>45615</v>
      </c>
      <c r="E390" s="31" t="s">
        <v>94</v>
      </c>
      <c r="F390" s="31" t="s">
        <v>95</v>
      </c>
      <c r="H390" s="31" t="s">
        <v>363</v>
      </c>
      <c r="I390" s="31" t="s">
        <v>360</v>
      </c>
      <c r="J390" s="31" t="s">
        <v>361</v>
      </c>
      <c r="K390" s="34" t="str">
        <f t="shared" si="43"/>
        <v>SKU-</v>
      </c>
      <c r="L390" s="31" t="s">
        <v>98</v>
      </c>
      <c r="M390" s="52">
        <v>2860</v>
      </c>
      <c r="N390" s="31" t="s">
        <v>1472</v>
      </c>
      <c r="O390" s="31" t="s">
        <v>11</v>
      </c>
      <c r="P390" s="53">
        <v>5.8230000000000004</v>
      </c>
      <c r="Q390" s="35">
        <f t="shared" si="44"/>
        <v>16653.78</v>
      </c>
      <c r="R390" s="36">
        <f t="shared" si="45"/>
        <v>7.3003400000000003</v>
      </c>
      <c r="S390" s="36">
        <f t="shared" si="46"/>
        <v>0.79759999999999998</v>
      </c>
      <c r="T390" s="37">
        <f t="shared" si="47"/>
        <v>2281.14</v>
      </c>
      <c r="U390" s="36" t="s">
        <v>349</v>
      </c>
      <c r="V390" s="31" t="s">
        <v>2</v>
      </c>
      <c r="W390" s="57">
        <v>7.1879</v>
      </c>
      <c r="X390" s="38">
        <f t="shared" si="48"/>
        <v>2316.918710610888</v>
      </c>
    </row>
    <row r="391" spans="1:24">
      <c r="A391" s="34" t="str">
        <f t="shared" si="42"/>
        <v>2025-1</v>
      </c>
      <c r="B391" s="31" t="s">
        <v>362</v>
      </c>
      <c r="C391" s="32">
        <v>45670</v>
      </c>
      <c r="D391" s="32">
        <v>45615</v>
      </c>
      <c r="E391" s="31" t="s">
        <v>94</v>
      </c>
      <c r="F391" s="31" t="s">
        <v>95</v>
      </c>
      <c r="H391" s="31" t="s">
        <v>610</v>
      </c>
      <c r="I391" s="31" t="s">
        <v>360</v>
      </c>
      <c r="J391" s="31" t="s">
        <v>361</v>
      </c>
      <c r="K391" s="34" t="str">
        <f t="shared" si="43"/>
        <v>SKU-</v>
      </c>
      <c r="L391" s="31" t="s">
        <v>98</v>
      </c>
      <c r="M391" s="52">
        <v>2640</v>
      </c>
      <c r="N391" s="31" t="s">
        <v>1472</v>
      </c>
      <c r="O391" s="31" t="s">
        <v>11</v>
      </c>
      <c r="P391" s="53">
        <v>5.8230000000000004</v>
      </c>
      <c r="Q391" s="35">
        <f t="shared" si="44"/>
        <v>15372.72</v>
      </c>
      <c r="R391" s="36">
        <f t="shared" si="45"/>
        <v>7.3003400000000003</v>
      </c>
      <c r="S391" s="36">
        <f t="shared" si="46"/>
        <v>0.79759999999999998</v>
      </c>
      <c r="T391" s="37">
        <f t="shared" si="47"/>
        <v>2105.66</v>
      </c>
      <c r="U391" s="36" t="s">
        <v>349</v>
      </c>
      <c r="V391" s="31" t="s">
        <v>2</v>
      </c>
      <c r="W391" s="57">
        <v>7.1879</v>
      </c>
      <c r="X391" s="38">
        <f t="shared" si="48"/>
        <v>2138.6941944100504</v>
      </c>
    </row>
    <row r="392" spans="1:24">
      <c r="A392" s="34" t="str">
        <f t="shared" si="42"/>
        <v>2025-1</v>
      </c>
      <c r="B392" s="31" t="s">
        <v>918</v>
      </c>
      <c r="C392" s="32">
        <v>45665</v>
      </c>
      <c r="D392" s="32">
        <v>45646</v>
      </c>
      <c r="E392" s="31" t="s">
        <v>866</v>
      </c>
      <c r="F392" s="31" t="s">
        <v>867</v>
      </c>
      <c r="H392" s="31" t="s">
        <v>919</v>
      </c>
      <c r="I392" s="31" t="s">
        <v>916</v>
      </c>
      <c r="J392" s="31" t="s">
        <v>917</v>
      </c>
      <c r="K392" s="34" t="str">
        <f t="shared" si="43"/>
        <v>ANYD</v>
      </c>
      <c r="L392" s="31" t="s">
        <v>10</v>
      </c>
      <c r="M392" s="52">
        <v>19992</v>
      </c>
      <c r="N392" s="31" t="s">
        <v>1472</v>
      </c>
      <c r="O392" s="31" t="s">
        <v>11</v>
      </c>
      <c r="P392" s="53">
        <v>5.9381000000000004</v>
      </c>
      <c r="Q392" s="35">
        <f t="shared" si="44"/>
        <v>118714.5</v>
      </c>
      <c r="R392" s="36">
        <f t="shared" si="45"/>
        <v>7.3003400000000003</v>
      </c>
      <c r="S392" s="36">
        <f t="shared" si="46"/>
        <v>0.81340000000000001</v>
      </c>
      <c r="T392" s="37">
        <f t="shared" si="47"/>
        <v>16261.49</v>
      </c>
      <c r="U392" s="36" t="s">
        <v>349</v>
      </c>
      <c r="V392" s="31" t="s">
        <v>36</v>
      </c>
      <c r="W392" s="57">
        <v>7.1879</v>
      </c>
      <c r="X392" s="38">
        <f t="shared" si="48"/>
        <v>16515.88018753739</v>
      </c>
    </row>
    <row r="393" spans="1:24">
      <c r="A393" s="34" t="str">
        <f t="shared" si="42"/>
        <v>2025-1</v>
      </c>
      <c r="B393" s="31" t="s">
        <v>702</v>
      </c>
      <c r="C393" s="32">
        <v>45667</v>
      </c>
      <c r="D393" s="32">
        <v>45610</v>
      </c>
      <c r="E393" s="31" t="s">
        <v>696</v>
      </c>
      <c r="F393" s="31" t="s">
        <v>697</v>
      </c>
      <c r="H393" s="31" t="s">
        <v>699</v>
      </c>
      <c r="I393" s="31" t="s">
        <v>700</v>
      </c>
      <c r="J393" s="31" t="s">
        <v>701</v>
      </c>
      <c r="K393" s="34" t="str">
        <f t="shared" si="43"/>
        <v>ANYD</v>
      </c>
      <c r="L393" s="31" t="s">
        <v>10</v>
      </c>
      <c r="M393" s="52">
        <v>470</v>
      </c>
      <c r="N393" s="31" t="s">
        <v>1472</v>
      </c>
      <c r="O393" s="31" t="s">
        <v>11</v>
      </c>
      <c r="P393" s="53">
        <v>6.01</v>
      </c>
      <c r="Q393" s="35">
        <f t="shared" si="44"/>
        <v>2824.7</v>
      </c>
      <c r="R393" s="36">
        <f t="shared" si="45"/>
        <v>7.3003400000000003</v>
      </c>
      <c r="S393" s="36">
        <f t="shared" si="46"/>
        <v>0.82320000000000004</v>
      </c>
      <c r="T393" s="37">
        <f t="shared" si="47"/>
        <v>386.9</v>
      </c>
      <c r="U393" s="36" t="s">
        <v>349</v>
      </c>
      <c r="V393" s="31" t="s">
        <v>36</v>
      </c>
      <c r="W393" s="57">
        <v>7.1879</v>
      </c>
      <c r="X393" s="38">
        <f t="shared" si="48"/>
        <v>392.97986894642384</v>
      </c>
    </row>
    <row r="394" spans="1:24">
      <c r="A394" s="34" t="str">
        <f t="shared" si="42"/>
        <v>2025-1</v>
      </c>
      <c r="B394" s="31" t="s">
        <v>702</v>
      </c>
      <c r="C394" s="32">
        <v>45666</v>
      </c>
      <c r="D394" s="32">
        <v>45610</v>
      </c>
      <c r="E394" s="31" t="s">
        <v>696</v>
      </c>
      <c r="F394" s="31" t="s">
        <v>697</v>
      </c>
      <c r="H394" s="31" t="s">
        <v>758</v>
      </c>
      <c r="I394" s="31" t="s">
        <v>700</v>
      </c>
      <c r="J394" s="31" t="s">
        <v>701</v>
      </c>
      <c r="K394" s="34" t="str">
        <f t="shared" si="43"/>
        <v>ANYD</v>
      </c>
      <c r="L394" s="31" t="s">
        <v>10</v>
      </c>
      <c r="M394" s="52">
        <v>-470</v>
      </c>
      <c r="N394" s="31" t="s">
        <v>1472</v>
      </c>
      <c r="O394" s="31" t="s">
        <v>11</v>
      </c>
      <c r="P394" s="53">
        <v>6.01</v>
      </c>
      <c r="Q394" s="35">
        <f t="shared" si="44"/>
        <v>-2824.7</v>
      </c>
      <c r="R394" s="36">
        <f t="shared" si="45"/>
        <v>7.3003400000000003</v>
      </c>
      <c r="S394" s="36">
        <f t="shared" si="46"/>
        <v>0.82320000000000004</v>
      </c>
      <c r="T394" s="37">
        <f t="shared" si="47"/>
        <v>-386.9</v>
      </c>
      <c r="U394" s="36" t="s">
        <v>349</v>
      </c>
      <c r="V394" s="31" t="s">
        <v>36</v>
      </c>
      <c r="W394" s="57">
        <v>7.1879</v>
      </c>
      <c r="X394" s="38">
        <f t="shared" si="48"/>
        <v>-392.97986894642384</v>
      </c>
    </row>
    <row r="395" spans="1:24">
      <c r="A395" s="34" t="str">
        <f t="shared" si="42"/>
        <v>2025-1</v>
      </c>
      <c r="B395" s="31" t="s">
        <v>894</v>
      </c>
      <c r="C395" s="32">
        <v>45666</v>
      </c>
      <c r="D395" s="32">
        <v>45653</v>
      </c>
      <c r="E395" s="31" t="s">
        <v>696</v>
      </c>
      <c r="F395" s="31" t="s">
        <v>697</v>
      </c>
      <c r="H395" s="31" t="s">
        <v>699</v>
      </c>
      <c r="I395" s="31" t="s">
        <v>700</v>
      </c>
      <c r="J395" s="31" t="s">
        <v>701</v>
      </c>
      <c r="K395" s="34" t="str">
        <f t="shared" si="43"/>
        <v>ANYD</v>
      </c>
      <c r="L395" s="31" t="s">
        <v>10</v>
      </c>
      <c r="M395" s="52">
        <v>1000</v>
      </c>
      <c r="N395" s="31" t="s">
        <v>1472</v>
      </c>
      <c r="O395" s="31" t="s">
        <v>11</v>
      </c>
      <c r="P395" s="53">
        <v>6.01</v>
      </c>
      <c r="Q395" s="35">
        <f t="shared" si="44"/>
        <v>6010</v>
      </c>
      <c r="R395" s="36">
        <f t="shared" si="45"/>
        <v>7.3003400000000003</v>
      </c>
      <c r="S395" s="36">
        <f t="shared" si="46"/>
        <v>0.82320000000000004</v>
      </c>
      <c r="T395" s="37">
        <f t="shared" si="47"/>
        <v>823.2</v>
      </c>
      <c r="U395" s="36" t="s">
        <v>349</v>
      </c>
      <c r="V395" s="31" t="s">
        <v>36</v>
      </c>
      <c r="W395" s="57">
        <v>7.1879</v>
      </c>
      <c r="X395" s="38">
        <f t="shared" si="48"/>
        <v>836.12738073707203</v>
      </c>
    </row>
    <row r="396" spans="1:24">
      <c r="A396" s="34" t="str">
        <f t="shared" si="42"/>
        <v>2025-1</v>
      </c>
      <c r="B396" s="31" t="s">
        <v>868</v>
      </c>
      <c r="C396" s="32">
        <v>45666</v>
      </c>
      <c r="D396" s="32">
        <v>45309</v>
      </c>
      <c r="E396" s="31" t="s">
        <v>866</v>
      </c>
      <c r="F396" s="31" t="s">
        <v>867</v>
      </c>
      <c r="H396" s="31" t="s">
        <v>869</v>
      </c>
      <c r="I396" s="31" t="s">
        <v>864</v>
      </c>
      <c r="J396" s="31" t="s">
        <v>865</v>
      </c>
      <c r="K396" s="34" t="str">
        <f t="shared" si="43"/>
        <v>ANYD</v>
      </c>
      <c r="L396" s="31" t="s">
        <v>10</v>
      </c>
      <c r="M396" s="52">
        <v>3120</v>
      </c>
      <c r="N396" s="31" t="s">
        <v>1472</v>
      </c>
      <c r="O396" s="31" t="s">
        <v>11</v>
      </c>
      <c r="P396" s="53">
        <v>6.0212000000000003</v>
      </c>
      <c r="Q396" s="35">
        <f t="shared" si="44"/>
        <v>18786.14</v>
      </c>
      <c r="R396" s="36">
        <f t="shared" si="45"/>
        <v>7.3003400000000003</v>
      </c>
      <c r="S396" s="36">
        <f t="shared" si="46"/>
        <v>0.82479999999999998</v>
      </c>
      <c r="T396" s="37">
        <f t="shared" si="47"/>
        <v>2573.38</v>
      </c>
      <c r="U396" s="36" t="s">
        <v>349</v>
      </c>
      <c r="V396" s="31" t="s">
        <v>36</v>
      </c>
      <c r="W396" s="57">
        <v>7.1879</v>
      </c>
      <c r="X396" s="38">
        <f t="shared" si="48"/>
        <v>2613.5789312594779</v>
      </c>
    </row>
    <row r="397" spans="1:24">
      <c r="A397" s="34" t="str">
        <f t="shared" si="42"/>
        <v>2025-1</v>
      </c>
      <c r="B397" s="31" t="s">
        <v>1311</v>
      </c>
      <c r="C397" s="32">
        <v>45660</v>
      </c>
      <c r="D397" s="32">
        <v>45629</v>
      </c>
      <c r="E397" s="31" t="s">
        <v>149</v>
      </c>
      <c r="F397" s="31" t="s">
        <v>150</v>
      </c>
      <c r="H397" s="31" t="s">
        <v>1312</v>
      </c>
      <c r="I397" s="31" t="s">
        <v>1309</v>
      </c>
      <c r="J397" s="31" t="s">
        <v>1310</v>
      </c>
      <c r="K397" s="34" t="str">
        <f t="shared" si="43"/>
        <v>GLID</v>
      </c>
      <c r="L397" s="31" t="s">
        <v>10</v>
      </c>
      <c r="M397" s="52">
        <v>1020</v>
      </c>
      <c r="N397" s="31" t="s">
        <v>1472</v>
      </c>
      <c r="O397" s="31" t="s">
        <v>11</v>
      </c>
      <c r="P397" s="53">
        <v>6.1177000000000001</v>
      </c>
      <c r="Q397" s="35">
        <f t="shared" si="44"/>
        <v>6240.05</v>
      </c>
      <c r="R397" s="36">
        <f t="shared" si="45"/>
        <v>7.3003400000000003</v>
      </c>
      <c r="S397" s="36">
        <f t="shared" si="46"/>
        <v>0.83799999999999997</v>
      </c>
      <c r="T397" s="37">
        <f t="shared" si="47"/>
        <v>854.76</v>
      </c>
      <c r="U397" s="36" t="s">
        <v>349</v>
      </c>
      <c r="V397" s="31" t="s">
        <v>78</v>
      </c>
      <c r="W397" s="57">
        <v>7.1879</v>
      </c>
      <c r="X397" s="38">
        <f t="shared" si="48"/>
        <v>868.13311259199497</v>
      </c>
    </row>
    <row r="398" spans="1:24">
      <c r="A398" s="34" t="str">
        <f t="shared" si="42"/>
        <v>2025-1</v>
      </c>
      <c r="B398" s="31" t="s">
        <v>488</v>
      </c>
      <c r="C398" s="32">
        <v>45670</v>
      </c>
      <c r="D398" s="32">
        <v>45663</v>
      </c>
      <c r="E398" s="31" t="s">
        <v>5</v>
      </c>
      <c r="F398" s="31" t="s">
        <v>6</v>
      </c>
      <c r="H398" s="31" t="s">
        <v>458</v>
      </c>
      <c r="I398" s="31" t="s">
        <v>486</v>
      </c>
      <c r="J398" s="31" t="s">
        <v>487</v>
      </c>
      <c r="K398" s="34" t="str">
        <f t="shared" si="43"/>
        <v>BOX-</v>
      </c>
      <c r="L398" s="31" t="s">
        <v>10</v>
      </c>
      <c r="M398" s="52">
        <v>1010</v>
      </c>
      <c r="N398" s="31" t="s">
        <v>1472</v>
      </c>
      <c r="O398" s="31" t="s">
        <v>11</v>
      </c>
      <c r="P398" s="53">
        <v>6.27</v>
      </c>
      <c r="Q398" s="35">
        <f t="shared" si="44"/>
        <v>6332.7</v>
      </c>
      <c r="R398" s="36">
        <f t="shared" si="45"/>
        <v>7.3003400000000003</v>
      </c>
      <c r="S398" s="36">
        <f t="shared" si="46"/>
        <v>0.8589</v>
      </c>
      <c r="T398" s="37">
        <f t="shared" si="47"/>
        <v>867.49</v>
      </c>
      <c r="U398" s="36" t="s">
        <v>349</v>
      </c>
      <c r="V398" s="31" t="s">
        <v>1</v>
      </c>
      <c r="W398" s="57">
        <v>7.1879</v>
      </c>
      <c r="X398" s="38">
        <f t="shared" si="48"/>
        <v>881.0222735430375</v>
      </c>
    </row>
    <row r="399" spans="1:24">
      <c r="A399" s="34" t="str">
        <f t="shared" si="42"/>
        <v>2025-1</v>
      </c>
      <c r="B399" s="31" t="s">
        <v>96</v>
      </c>
      <c r="C399" s="32">
        <v>45678</v>
      </c>
      <c r="D399" s="32">
        <v>45615</v>
      </c>
      <c r="E399" s="31" t="s">
        <v>94</v>
      </c>
      <c r="F399" s="31" t="s">
        <v>95</v>
      </c>
      <c r="H399" s="31" t="s">
        <v>97</v>
      </c>
      <c r="I399" s="31" t="s">
        <v>92</v>
      </c>
      <c r="J399" s="31" t="s">
        <v>93</v>
      </c>
      <c r="K399" s="34" t="str">
        <f t="shared" si="43"/>
        <v>SKU-</v>
      </c>
      <c r="L399" s="31" t="s">
        <v>98</v>
      </c>
      <c r="M399" s="52">
        <v>600</v>
      </c>
      <c r="N399" s="31" t="s">
        <v>1472</v>
      </c>
      <c r="O399" s="31" t="s">
        <v>11</v>
      </c>
      <c r="P399" s="53">
        <v>6.298</v>
      </c>
      <c r="Q399" s="35">
        <f t="shared" si="44"/>
        <v>3778.8</v>
      </c>
      <c r="R399" s="36">
        <f t="shared" si="45"/>
        <v>7.3003400000000003</v>
      </c>
      <c r="S399" s="36">
        <f t="shared" si="46"/>
        <v>0.86270000000000002</v>
      </c>
      <c r="T399" s="37">
        <f t="shared" si="47"/>
        <v>517.62</v>
      </c>
      <c r="U399" s="36" t="s">
        <v>349</v>
      </c>
      <c r="V399" s="31" t="s">
        <v>2</v>
      </c>
      <c r="W399" s="57">
        <v>7.1879</v>
      </c>
      <c r="X399" s="38">
        <f t="shared" si="48"/>
        <v>525.71682967208778</v>
      </c>
    </row>
    <row r="400" spans="1:24">
      <c r="A400" s="34" t="str">
        <f t="shared" si="42"/>
        <v>2025-1</v>
      </c>
      <c r="B400" s="31" t="s">
        <v>96</v>
      </c>
      <c r="C400" s="32">
        <v>45677</v>
      </c>
      <c r="D400" s="32">
        <v>45615</v>
      </c>
      <c r="E400" s="31" t="s">
        <v>94</v>
      </c>
      <c r="F400" s="31" t="s">
        <v>95</v>
      </c>
      <c r="H400" s="31" t="s">
        <v>118</v>
      </c>
      <c r="I400" s="31" t="s">
        <v>92</v>
      </c>
      <c r="J400" s="31" t="s">
        <v>93</v>
      </c>
      <c r="K400" s="34" t="str">
        <f t="shared" si="43"/>
        <v>SKU-</v>
      </c>
      <c r="L400" s="31" t="s">
        <v>98</v>
      </c>
      <c r="M400" s="52">
        <v>600</v>
      </c>
      <c r="N400" s="31" t="s">
        <v>1472</v>
      </c>
      <c r="O400" s="31" t="s">
        <v>11</v>
      </c>
      <c r="P400" s="53">
        <v>6.298</v>
      </c>
      <c r="Q400" s="35">
        <f t="shared" si="44"/>
        <v>3778.8</v>
      </c>
      <c r="R400" s="36">
        <f t="shared" si="45"/>
        <v>7.3003400000000003</v>
      </c>
      <c r="S400" s="36">
        <f t="shared" si="46"/>
        <v>0.86270000000000002</v>
      </c>
      <c r="T400" s="37">
        <f t="shared" si="47"/>
        <v>517.62</v>
      </c>
      <c r="U400" s="36" t="s">
        <v>349</v>
      </c>
      <c r="V400" s="31" t="s">
        <v>2</v>
      </c>
      <c r="W400" s="57">
        <v>7.1879</v>
      </c>
      <c r="X400" s="38">
        <f t="shared" si="48"/>
        <v>525.71682967208778</v>
      </c>
    </row>
    <row r="401" spans="1:24">
      <c r="A401" s="34" t="str">
        <f t="shared" si="42"/>
        <v>2025-1</v>
      </c>
      <c r="B401" s="31" t="s">
        <v>96</v>
      </c>
      <c r="C401" s="32">
        <v>45677</v>
      </c>
      <c r="D401" s="32">
        <v>45615</v>
      </c>
      <c r="E401" s="31" t="s">
        <v>94</v>
      </c>
      <c r="F401" s="31" t="s">
        <v>95</v>
      </c>
      <c r="H401" s="31" t="s">
        <v>133</v>
      </c>
      <c r="I401" s="31" t="s">
        <v>92</v>
      </c>
      <c r="J401" s="31" t="s">
        <v>93</v>
      </c>
      <c r="K401" s="34" t="str">
        <f t="shared" si="43"/>
        <v>SKU-</v>
      </c>
      <c r="L401" s="31" t="s">
        <v>98</v>
      </c>
      <c r="M401" s="52">
        <v>1800</v>
      </c>
      <c r="N401" s="31" t="s">
        <v>1472</v>
      </c>
      <c r="O401" s="31" t="s">
        <v>11</v>
      </c>
      <c r="P401" s="53">
        <v>6.298</v>
      </c>
      <c r="Q401" s="35">
        <f t="shared" si="44"/>
        <v>11336.4</v>
      </c>
      <c r="R401" s="36">
        <f t="shared" si="45"/>
        <v>7.3003400000000003</v>
      </c>
      <c r="S401" s="36">
        <f t="shared" si="46"/>
        <v>0.86270000000000002</v>
      </c>
      <c r="T401" s="37">
        <f t="shared" si="47"/>
        <v>1552.86</v>
      </c>
      <c r="U401" s="36" t="s">
        <v>349</v>
      </c>
      <c r="V401" s="31" t="s">
        <v>2</v>
      </c>
      <c r="W401" s="57">
        <v>7.1879</v>
      </c>
      <c r="X401" s="38">
        <f t="shared" si="48"/>
        <v>1577.1504890162635</v>
      </c>
    </row>
    <row r="402" spans="1:24">
      <c r="A402" s="34" t="str">
        <f t="shared" si="42"/>
        <v>2025-1</v>
      </c>
      <c r="B402" s="31" t="s">
        <v>289</v>
      </c>
      <c r="C402" s="32">
        <v>45673</v>
      </c>
      <c r="D402" s="32">
        <v>45604</v>
      </c>
      <c r="E402" s="31" t="s">
        <v>287</v>
      </c>
      <c r="F402" s="31" t="s">
        <v>288</v>
      </c>
      <c r="H402" s="31" t="s">
        <v>290</v>
      </c>
      <c r="I402" s="31" t="s">
        <v>81</v>
      </c>
      <c r="J402" s="31" t="s">
        <v>82</v>
      </c>
      <c r="K402" s="34" t="str">
        <f t="shared" si="43"/>
        <v>ANYD</v>
      </c>
      <c r="L402" s="31" t="s">
        <v>10</v>
      </c>
      <c r="M402" s="52">
        <v>540</v>
      </c>
      <c r="N402" s="31" t="s">
        <v>1472</v>
      </c>
      <c r="O402" s="31" t="s">
        <v>11</v>
      </c>
      <c r="P402" s="53">
        <v>6.4610000000000003</v>
      </c>
      <c r="Q402" s="35">
        <f t="shared" si="44"/>
        <v>3488.94</v>
      </c>
      <c r="R402" s="36">
        <f t="shared" si="45"/>
        <v>7.3003400000000003</v>
      </c>
      <c r="S402" s="36">
        <f t="shared" si="46"/>
        <v>0.88500000000000001</v>
      </c>
      <c r="T402" s="37">
        <f t="shared" si="47"/>
        <v>477.9</v>
      </c>
      <c r="U402" s="36" t="s">
        <v>349</v>
      </c>
      <c r="V402" s="31" t="s">
        <v>36</v>
      </c>
      <c r="W402" s="57">
        <v>7.1879</v>
      </c>
      <c r="X402" s="38">
        <f t="shared" si="48"/>
        <v>485.39072608133114</v>
      </c>
    </row>
    <row r="403" spans="1:24">
      <c r="A403" s="34" t="str">
        <f t="shared" si="42"/>
        <v>2025-1</v>
      </c>
      <c r="B403" s="31" t="s">
        <v>289</v>
      </c>
      <c r="C403" s="32">
        <v>45667</v>
      </c>
      <c r="D403" s="32">
        <v>45604</v>
      </c>
      <c r="E403" s="31" t="s">
        <v>287</v>
      </c>
      <c r="F403" s="31" t="s">
        <v>288</v>
      </c>
      <c r="H403" s="31" t="s">
        <v>692</v>
      </c>
      <c r="I403" s="31" t="s">
        <v>81</v>
      </c>
      <c r="J403" s="31" t="s">
        <v>82</v>
      </c>
      <c r="K403" s="34" t="str">
        <f t="shared" si="43"/>
        <v>ANYD</v>
      </c>
      <c r="L403" s="31" t="s">
        <v>10</v>
      </c>
      <c r="M403" s="52">
        <v>-540</v>
      </c>
      <c r="N403" s="31" t="s">
        <v>1472</v>
      </c>
      <c r="O403" s="31" t="s">
        <v>11</v>
      </c>
      <c r="P403" s="53">
        <v>6.4610000000000003</v>
      </c>
      <c r="Q403" s="35">
        <f t="shared" si="44"/>
        <v>-3488.94</v>
      </c>
      <c r="R403" s="36">
        <f t="shared" si="45"/>
        <v>7.3003400000000003</v>
      </c>
      <c r="S403" s="36">
        <f t="shared" si="46"/>
        <v>0.88500000000000001</v>
      </c>
      <c r="T403" s="37">
        <f t="shared" si="47"/>
        <v>-477.9</v>
      </c>
      <c r="U403" s="36" t="s">
        <v>349</v>
      </c>
      <c r="V403" s="31" t="s">
        <v>36</v>
      </c>
      <c r="W403" s="57">
        <v>7.1879</v>
      </c>
      <c r="X403" s="38">
        <f t="shared" si="48"/>
        <v>-485.39072608133114</v>
      </c>
    </row>
    <row r="404" spans="1:24">
      <c r="A404" s="34" t="str">
        <f t="shared" si="42"/>
        <v>2025-1</v>
      </c>
      <c r="B404" s="31" t="s">
        <v>863</v>
      </c>
      <c r="C404" s="32">
        <v>45666</v>
      </c>
      <c r="D404" s="32">
        <v>45638</v>
      </c>
      <c r="E404" s="31" t="s">
        <v>287</v>
      </c>
      <c r="F404" s="31" t="s">
        <v>288</v>
      </c>
      <c r="H404" s="31" t="s">
        <v>841</v>
      </c>
      <c r="I404" s="31" t="s">
        <v>79</v>
      </c>
      <c r="J404" s="31" t="s">
        <v>80</v>
      </c>
      <c r="K404" s="34" t="str">
        <f t="shared" si="43"/>
        <v>ANYD</v>
      </c>
      <c r="L404" s="31" t="s">
        <v>10</v>
      </c>
      <c r="M404" s="52">
        <v>518</v>
      </c>
      <c r="N404" s="31" t="s">
        <v>1472</v>
      </c>
      <c r="O404" s="31" t="s">
        <v>11</v>
      </c>
      <c r="P404" s="53">
        <v>6.4610000000000003</v>
      </c>
      <c r="Q404" s="35">
        <f t="shared" si="44"/>
        <v>3346.8</v>
      </c>
      <c r="R404" s="36">
        <f t="shared" si="45"/>
        <v>7.3003400000000003</v>
      </c>
      <c r="S404" s="36">
        <f t="shared" si="46"/>
        <v>0.88500000000000001</v>
      </c>
      <c r="T404" s="37">
        <f t="shared" si="47"/>
        <v>458.43</v>
      </c>
      <c r="U404" s="36" t="s">
        <v>349</v>
      </c>
      <c r="V404" s="31" t="s">
        <v>36</v>
      </c>
      <c r="W404" s="57">
        <v>7.1879</v>
      </c>
      <c r="X404" s="38">
        <f t="shared" si="48"/>
        <v>465.61554835209171</v>
      </c>
    </row>
    <row r="405" spans="1:24">
      <c r="A405" s="34" t="str">
        <f t="shared" si="42"/>
        <v>2025-1</v>
      </c>
      <c r="B405" s="31" t="s">
        <v>264</v>
      </c>
      <c r="C405" s="32">
        <v>45673</v>
      </c>
      <c r="D405" s="32">
        <v>45636</v>
      </c>
      <c r="E405" s="31" t="s">
        <v>263</v>
      </c>
      <c r="F405" s="31" t="s">
        <v>0</v>
      </c>
      <c r="H405" s="31" t="s">
        <v>265</v>
      </c>
      <c r="I405" s="31" t="s">
        <v>261</v>
      </c>
      <c r="J405" s="31" t="s">
        <v>262</v>
      </c>
      <c r="K405" s="34" t="str">
        <f t="shared" si="43"/>
        <v>LHDL</v>
      </c>
      <c r="L405" s="31" t="s">
        <v>10</v>
      </c>
      <c r="M405" s="52">
        <v>1000</v>
      </c>
      <c r="N405" s="31" t="s">
        <v>1472</v>
      </c>
      <c r="O405" s="31" t="s">
        <v>11</v>
      </c>
      <c r="P405" s="53">
        <v>6.492</v>
      </c>
      <c r="Q405" s="35">
        <f t="shared" si="44"/>
        <v>6492</v>
      </c>
      <c r="R405" s="36">
        <f t="shared" si="45"/>
        <v>7.3003400000000003</v>
      </c>
      <c r="S405" s="36">
        <f t="shared" si="46"/>
        <v>0.88929999999999998</v>
      </c>
      <c r="T405" s="37">
        <f t="shared" si="47"/>
        <v>889.3</v>
      </c>
      <c r="U405" s="36" t="s">
        <v>349</v>
      </c>
      <c r="V405" s="31" t="s">
        <v>125</v>
      </c>
      <c r="W405" s="57">
        <v>7.1879</v>
      </c>
      <c r="X405" s="38">
        <f t="shared" si="48"/>
        <v>903.18451842680054</v>
      </c>
    </row>
    <row r="406" spans="1:24">
      <c r="A406" s="34" t="str">
        <f t="shared" si="42"/>
        <v>2025-1</v>
      </c>
      <c r="B406" s="31" t="s">
        <v>139</v>
      </c>
      <c r="C406" s="32">
        <v>45675</v>
      </c>
      <c r="D406" s="32">
        <v>45671</v>
      </c>
      <c r="E406" s="31" t="s">
        <v>137</v>
      </c>
      <c r="F406" s="31" t="s">
        <v>138</v>
      </c>
      <c r="H406" s="31" t="s">
        <v>140</v>
      </c>
      <c r="I406" s="31" t="s">
        <v>134</v>
      </c>
      <c r="J406" s="31" t="s">
        <v>135</v>
      </c>
      <c r="K406" s="34" t="str">
        <f t="shared" si="43"/>
        <v>MISC</v>
      </c>
      <c r="L406" s="31" t="s">
        <v>10</v>
      </c>
      <c r="M406" s="52">
        <v>900</v>
      </c>
      <c r="N406" s="31" t="s">
        <v>136</v>
      </c>
      <c r="O406" s="31" t="s">
        <v>11</v>
      </c>
      <c r="P406" s="53">
        <v>6.5</v>
      </c>
      <c r="Q406" s="35">
        <f t="shared" si="44"/>
        <v>5850</v>
      </c>
      <c r="R406" s="36">
        <f t="shared" si="45"/>
        <v>7.3003400000000003</v>
      </c>
      <c r="S406" s="36">
        <f t="shared" si="46"/>
        <v>0.89039999999999997</v>
      </c>
      <c r="T406" s="37">
        <f t="shared" si="47"/>
        <v>801.36</v>
      </c>
      <c r="U406" s="36" t="s">
        <v>349</v>
      </c>
      <c r="V406" s="31" t="s">
        <v>25</v>
      </c>
      <c r="W406" s="57">
        <v>7.1879</v>
      </c>
      <c r="X406" s="38">
        <f t="shared" si="48"/>
        <v>813.86774996869747</v>
      </c>
    </row>
    <row r="407" spans="1:24">
      <c r="A407" s="34" t="str">
        <f t="shared" si="42"/>
        <v>2025-1</v>
      </c>
      <c r="B407" s="31" t="s">
        <v>978</v>
      </c>
      <c r="C407" s="32">
        <v>45664</v>
      </c>
      <c r="D407" s="32">
        <v>45622</v>
      </c>
      <c r="E407" s="31" t="s">
        <v>121</v>
      </c>
      <c r="F407" s="31" t="s">
        <v>122</v>
      </c>
      <c r="H407" s="31" t="s">
        <v>972</v>
      </c>
      <c r="I407" s="31" t="s">
        <v>976</v>
      </c>
      <c r="J407" s="31" t="s">
        <v>977</v>
      </c>
      <c r="K407" s="34" t="str">
        <f t="shared" si="43"/>
        <v>HDL-</v>
      </c>
      <c r="L407" s="31" t="s">
        <v>10</v>
      </c>
      <c r="M407" s="52">
        <v>1020</v>
      </c>
      <c r="N407" s="31" t="s">
        <v>1472</v>
      </c>
      <c r="O407" s="31" t="s">
        <v>11</v>
      </c>
      <c r="P407" s="53">
        <v>6.5797999999999996</v>
      </c>
      <c r="Q407" s="35">
        <f t="shared" si="44"/>
        <v>6711.4</v>
      </c>
      <c r="R407" s="36">
        <f t="shared" si="45"/>
        <v>7.3003400000000003</v>
      </c>
      <c r="S407" s="36">
        <f t="shared" si="46"/>
        <v>0.90129999999999999</v>
      </c>
      <c r="T407" s="37">
        <f t="shared" si="47"/>
        <v>919.33</v>
      </c>
      <c r="U407" s="36" t="s">
        <v>349</v>
      </c>
      <c r="V407" s="31" t="s">
        <v>228</v>
      </c>
      <c r="W407" s="57">
        <v>7.1879</v>
      </c>
      <c r="X407" s="38">
        <f t="shared" si="48"/>
        <v>933.70748062716507</v>
      </c>
    </row>
    <row r="408" spans="1:24">
      <c r="A408" s="34" t="str">
        <f t="shared" si="42"/>
        <v>2025-1</v>
      </c>
      <c r="B408" s="31" t="s">
        <v>1305</v>
      </c>
      <c r="C408" s="32">
        <v>45660</v>
      </c>
      <c r="D408" s="32">
        <v>45629</v>
      </c>
      <c r="E408" s="31" t="s">
        <v>121</v>
      </c>
      <c r="F408" s="31" t="s">
        <v>122</v>
      </c>
      <c r="H408" s="31" t="s">
        <v>1302</v>
      </c>
      <c r="I408" s="31" t="s">
        <v>1303</v>
      </c>
      <c r="J408" s="31" t="s">
        <v>1304</v>
      </c>
      <c r="K408" s="34" t="str">
        <f t="shared" si="43"/>
        <v>HDL-</v>
      </c>
      <c r="L408" s="31" t="s">
        <v>10</v>
      </c>
      <c r="M408" s="52">
        <v>1020</v>
      </c>
      <c r="N408" s="31" t="s">
        <v>1472</v>
      </c>
      <c r="O408" s="31" t="s">
        <v>11</v>
      </c>
      <c r="P408" s="53">
        <v>6.5797999999999996</v>
      </c>
      <c r="Q408" s="35">
        <f t="shared" si="44"/>
        <v>6711.4</v>
      </c>
      <c r="R408" s="36">
        <f t="shared" si="45"/>
        <v>7.3003400000000003</v>
      </c>
      <c r="S408" s="36">
        <f t="shared" si="46"/>
        <v>0.90129999999999999</v>
      </c>
      <c r="T408" s="37">
        <f t="shared" si="47"/>
        <v>919.33</v>
      </c>
      <c r="U408" s="36" t="s">
        <v>349</v>
      </c>
      <c r="V408" s="31" t="s">
        <v>228</v>
      </c>
      <c r="W408" s="57">
        <v>7.1879</v>
      </c>
      <c r="X408" s="38">
        <f t="shared" si="48"/>
        <v>933.70748062716507</v>
      </c>
    </row>
    <row r="409" spans="1:24">
      <c r="A409" s="34" t="str">
        <f t="shared" si="42"/>
        <v>2025-1</v>
      </c>
      <c r="B409" s="31" t="s">
        <v>914</v>
      </c>
      <c r="C409" s="32">
        <v>45665</v>
      </c>
      <c r="D409" s="32">
        <v>45526</v>
      </c>
      <c r="E409" s="31" t="s">
        <v>866</v>
      </c>
      <c r="F409" s="31" t="s">
        <v>867</v>
      </c>
      <c r="H409" s="31" t="s">
        <v>915</v>
      </c>
      <c r="I409" s="31" t="s">
        <v>912</v>
      </c>
      <c r="J409" s="31" t="s">
        <v>913</v>
      </c>
      <c r="K409" s="34" t="str">
        <f t="shared" si="43"/>
        <v>ANYD</v>
      </c>
      <c r="L409" s="31" t="s">
        <v>10</v>
      </c>
      <c r="M409" s="52">
        <v>4400</v>
      </c>
      <c r="N409" s="31" t="s">
        <v>1472</v>
      </c>
      <c r="O409" s="31" t="s">
        <v>11</v>
      </c>
      <c r="P409" s="53">
        <v>6.5929000000000002</v>
      </c>
      <c r="Q409" s="35">
        <f t="shared" si="44"/>
        <v>29008.76</v>
      </c>
      <c r="R409" s="36">
        <f t="shared" si="45"/>
        <v>7.3003400000000003</v>
      </c>
      <c r="S409" s="36">
        <f t="shared" si="46"/>
        <v>0.90310000000000001</v>
      </c>
      <c r="T409" s="37">
        <f t="shared" si="47"/>
        <v>3973.64</v>
      </c>
      <c r="U409" s="36" t="s">
        <v>349</v>
      </c>
      <c r="V409" s="31" t="s">
        <v>36</v>
      </c>
      <c r="W409" s="57">
        <v>7.1879</v>
      </c>
      <c r="X409" s="38">
        <f t="shared" si="48"/>
        <v>4035.7767915524701</v>
      </c>
    </row>
    <row r="410" spans="1:24">
      <c r="A410" s="34" t="str">
        <f t="shared" si="42"/>
        <v>2025-1</v>
      </c>
      <c r="B410" s="31" t="s">
        <v>291</v>
      </c>
      <c r="C410" s="32">
        <v>45673</v>
      </c>
      <c r="D410" s="32">
        <v>45670</v>
      </c>
      <c r="E410" s="31" t="s">
        <v>287</v>
      </c>
      <c r="F410" s="31" t="s">
        <v>288</v>
      </c>
      <c r="H410" s="31" t="s">
        <v>290</v>
      </c>
      <c r="I410" s="31" t="s">
        <v>76</v>
      </c>
      <c r="J410" s="31" t="s">
        <v>77</v>
      </c>
      <c r="K410" s="34" t="str">
        <f t="shared" si="43"/>
        <v>GLID</v>
      </c>
      <c r="L410" s="31" t="s">
        <v>10</v>
      </c>
      <c r="M410" s="52">
        <v>200</v>
      </c>
      <c r="N410" s="31" t="s">
        <v>1472</v>
      </c>
      <c r="O410" s="31" t="s">
        <v>11</v>
      </c>
      <c r="P410" s="53">
        <v>6.5929000000000002</v>
      </c>
      <c r="Q410" s="35">
        <f t="shared" si="44"/>
        <v>1318.58</v>
      </c>
      <c r="R410" s="36">
        <f t="shared" si="45"/>
        <v>7.3003400000000003</v>
      </c>
      <c r="S410" s="36">
        <f t="shared" si="46"/>
        <v>0.90310000000000001</v>
      </c>
      <c r="T410" s="37">
        <f t="shared" si="47"/>
        <v>180.62</v>
      </c>
      <c r="U410" s="36" t="s">
        <v>349</v>
      </c>
      <c r="V410" s="31" t="s">
        <v>78</v>
      </c>
      <c r="W410" s="57">
        <v>7.1879</v>
      </c>
      <c r="X410" s="38">
        <f t="shared" si="48"/>
        <v>183.44439961602137</v>
      </c>
    </row>
    <row r="411" spans="1:24">
      <c r="A411" s="34" t="str">
        <f t="shared" si="42"/>
        <v>2025-1</v>
      </c>
      <c r="B411" s="31" t="s">
        <v>1318</v>
      </c>
      <c r="C411" s="32">
        <v>45660</v>
      </c>
      <c r="D411" s="32">
        <v>45597</v>
      </c>
      <c r="E411" s="31" t="s">
        <v>1316</v>
      </c>
      <c r="F411" s="31" t="s">
        <v>1317</v>
      </c>
      <c r="H411" s="31" t="s">
        <v>1319</v>
      </c>
      <c r="I411" s="31" t="s">
        <v>1314</v>
      </c>
      <c r="J411" s="31" t="s">
        <v>1315</v>
      </c>
      <c r="K411" s="34" t="str">
        <f t="shared" si="43"/>
        <v>GLID</v>
      </c>
      <c r="L411" s="31" t="s">
        <v>10</v>
      </c>
      <c r="M411" s="52">
        <v>4200</v>
      </c>
      <c r="N411" s="31" t="s">
        <v>1472</v>
      </c>
      <c r="O411" s="31" t="s">
        <v>11</v>
      </c>
      <c r="P411" s="53">
        <v>6.6017999999999999</v>
      </c>
      <c r="Q411" s="35">
        <f t="shared" si="44"/>
        <v>27727.56</v>
      </c>
      <c r="R411" s="36">
        <f t="shared" si="45"/>
        <v>7.3003400000000003</v>
      </c>
      <c r="S411" s="36">
        <f t="shared" si="46"/>
        <v>0.90429999999999999</v>
      </c>
      <c r="T411" s="37">
        <f t="shared" si="47"/>
        <v>3798.06</v>
      </c>
      <c r="U411" s="36" t="s">
        <v>349</v>
      </c>
      <c r="V411" s="31" t="s">
        <v>78</v>
      </c>
      <c r="W411" s="57">
        <v>7.1879</v>
      </c>
      <c r="X411" s="38">
        <f t="shared" si="48"/>
        <v>3857.53279817471</v>
      </c>
    </row>
    <row r="412" spans="1:24">
      <c r="A412" s="34" t="str">
        <f t="shared" si="42"/>
        <v>2025-1</v>
      </c>
      <c r="B412" s="31" t="s">
        <v>1075</v>
      </c>
      <c r="C412" s="32">
        <v>45663</v>
      </c>
      <c r="D412" s="32">
        <v>45646</v>
      </c>
      <c r="E412" s="31" t="s">
        <v>268</v>
      </c>
      <c r="F412" s="31" t="s">
        <v>269</v>
      </c>
      <c r="H412" s="31" t="s">
        <v>1076</v>
      </c>
      <c r="I412" s="31" t="s">
        <v>1073</v>
      </c>
      <c r="J412" s="31" t="s">
        <v>1074</v>
      </c>
      <c r="K412" s="34" t="str">
        <f t="shared" si="43"/>
        <v>MISC</v>
      </c>
      <c r="L412" s="31" t="s">
        <v>10</v>
      </c>
      <c r="M412" s="52">
        <v>50</v>
      </c>
      <c r="N412" s="31" t="s">
        <v>136</v>
      </c>
      <c r="O412" s="31" t="s">
        <v>11</v>
      </c>
      <c r="P412" s="53">
        <v>6.64</v>
      </c>
      <c r="Q412" s="35">
        <f t="shared" si="44"/>
        <v>332</v>
      </c>
      <c r="R412" s="36">
        <f t="shared" si="45"/>
        <v>7.3003400000000003</v>
      </c>
      <c r="S412" s="36">
        <f t="shared" si="46"/>
        <v>0.90949999999999998</v>
      </c>
      <c r="T412" s="37">
        <f t="shared" si="47"/>
        <v>45.48</v>
      </c>
      <c r="U412" s="36" t="s">
        <v>349</v>
      </c>
      <c r="V412" s="31" t="s">
        <v>25</v>
      </c>
      <c r="W412" s="57">
        <v>7.1879</v>
      </c>
      <c r="X412" s="38">
        <f t="shared" si="48"/>
        <v>46.188733844377353</v>
      </c>
    </row>
    <row r="413" spans="1:24">
      <c r="A413" s="34" t="str">
        <f t="shared" si="42"/>
        <v>2025-1</v>
      </c>
      <c r="B413" s="31" t="s">
        <v>876</v>
      </c>
      <c r="C413" s="32">
        <v>45666</v>
      </c>
      <c r="D413" s="32">
        <v>45287</v>
      </c>
      <c r="E413" s="31" t="s">
        <v>866</v>
      </c>
      <c r="F413" s="31" t="s">
        <v>867</v>
      </c>
      <c r="H413" s="31" t="s">
        <v>873</v>
      </c>
      <c r="I413" s="31" t="s">
        <v>874</v>
      </c>
      <c r="J413" s="31" t="s">
        <v>875</v>
      </c>
      <c r="K413" s="34" t="str">
        <f t="shared" si="43"/>
        <v>ANYD</v>
      </c>
      <c r="L413" s="31" t="s">
        <v>10</v>
      </c>
      <c r="M413" s="52">
        <v>2000</v>
      </c>
      <c r="N413" s="31" t="s">
        <v>1472</v>
      </c>
      <c r="O413" s="31" t="s">
        <v>11</v>
      </c>
      <c r="P413" s="53">
        <v>6.6637000000000004</v>
      </c>
      <c r="Q413" s="35">
        <f t="shared" si="44"/>
        <v>13327.4</v>
      </c>
      <c r="R413" s="36">
        <f t="shared" si="45"/>
        <v>7.3003400000000003</v>
      </c>
      <c r="S413" s="36">
        <f t="shared" si="46"/>
        <v>0.91279999999999994</v>
      </c>
      <c r="T413" s="37">
        <f t="shared" si="47"/>
        <v>1825.6</v>
      </c>
      <c r="U413" s="36" t="s">
        <v>349</v>
      </c>
      <c r="V413" s="31" t="s">
        <v>36</v>
      </c>
      <c r="W413" s="57">
        <v>7.1879</v>
      </c>
      <c r="X413" s="38">
        <f t="shared" si="48"/>
        <v>1854.1437693902253</v>
      </c>
    </row>
    <row r="414" spans="1:24">
      <c r="A414" s="34" t="str">
        <f t="shared" si="42"/>
        <v>2025-1</v>
      </c>
      <c r="B414" s="31" t="s">
        <v>426</v>
      </c>
      <c r="C414" s="32">
        <v>45670</v>
      </c>
      <c r="D414" s="32">
        <v>45664</v>
      </c>
      <c r="E414" s="31" t="s">
        <v>5</v>
      </c>
      <c r="F414" s="31" t="s">
        <v>6</v>
      </c>
      <c r="H414" s="31" t="s">
        <v>393</v>
      </c>
      <c r="I414" s="31" t="s">
        <v>424</v>
      </c>
      <c r="J414" s="31" t="s">
        <v>425</v>
      </c>
      <c r="K414" s="34" t="str">
        <f t="shared" si="43"/>
        <v>BOX-</v>
      </c>
      <c r="L414" s="31" t="s">
        <v>10</v>
      </c>
      <c r="M414" s="52">
        <v>2120</v>
      </c>
      <c r="N414" s="31" t="s">
        <v>1472</v>
      </c>
      <c r="O414" s="31" t="s">
        <v>11</v>
      </c>
      <c r="P414" s="53">
        <v>7.13</v>
      </c>
      <c r="Q414" s="35">
        <f t="shared" si="44"/>
        <v>15115.6</v>
      </c>
      <c r="R414" s="36">
        <f t="shared" si="45"/>
        <v>7.3003400000000003</v>
      </c>
      <c r="S414" s="36">
        <f t="shared" si="46"/>
        <v>0.97670000000000001</v>
      </c>
      <c r="T414" s="37">
        <f t="shared" si="47"/>
        <v>2070.6</v>
      </c>
      <c r="U414" s="36" t="s">
        <v>349</v>
      </c>
      <c r="V414" s="31" t="s">
        <v>1</v>
      </c>
      <c r="W414" s="57">
        <v>7.1879</v>
      </c>
      <c r="X414" s="38">
        <f t="shared" si="48"/>
        <v>2102.922967765272</v>
      </c>
    </row>
    <row r="415" spans="1:24">
      <c r="A415" s="34" t="str">
        <f t="shared" si="42"/>
        <v>2025-1</v>
      </c>
      <c r="B415" s="31" t="s">
        <v>1395</v>
      </c>
      <c r="C415" s="32">
        <v>45659</v>
      </c>
      <c r="D415" s="32">
        <v>45610</v>
      </c>
      <c r="E415" s="31" t="s">
        <v>143</v>
      </c>
      <c r="F415" s="31" t="s">
        <v>144</v>
      </c>
      <c r="H415" s="31" t="s">
        <v>1396</v>
      </c>
      <c r="I415" s="31" t="s">
        <v>1393</v>
      </c>
      <c r="J415" s="31" t="s">
        <v>1394</v>
      </c>
      <c r="K415" s="34" t="str">
        <f t="shared" si="43"/>
        <v>SHDL</v>
      </c>
      <c r="L415" s="31" t="s">
        <v>10</v>
      </c>
      <c r="M415" s="52">
        <v>2000</v>
      </c>
      <c r="N415" s="31" t="s">
        <v>1472</v>
      </c>
      <c r="O415" s="31" t="s">
        <v>11</v>
      </c>
      <c r="P415" s="53">
        <v>7.2710999999999997</v>
      </c>
      <c r="Q415" s="35">
        <f t="shared" si="44"/>
        <v>14542.2</v>
      </c>
      <c r="R415" s="36">
        <f t="shared" si="45"/>
        <v>7.3003400000000003</v>
      </c>
      <c r="S415" s="36">
        <f t="shared" si="46"/>
        <v>0.996</v>
      </c>
      <c r="T415" s="37">
        <f t="shared" si="47"/>
        <v>1992</v>
      </c>
      <c r="U415" s="36" t="s">
        <v>349</v>
      </c>
      <c r="V415" s="31" t="s">
        <v>722</v>
      </c>
      <c r="W415" s="57">
        <v>7.1879</v>
      </c>
      <c r="X415" s="38">
        <f t="shared" si="48"/>
        <v>2023.1500159991094</v>
      </c>
    </row>
    <row r="416" spans="1:24">
      <c r="A416" s="34" t="str">
        <f t="shared" si="42"/>
        <v>2025-1</v>
      </c>
      <c r="B416" s="31" t="s">
        <v>862</v>
      </c>
      <c r="C416" s="32">
        <v>45666</v>
      </c>
      <c r="D416" s="32">
        <v>45638</v>
      </c>
      <c r="E416" s="31" t="s">
        <v>287</v>
      </c>
      <c r="F416" s="31" t="s">
        <v>288</v>
      </c>
      <c r="H416" s="31" t="s">
        <v>841</v>
      </c>
      <c r="I416" s="31" t="s">
        <v>860</v>
      </c>
      <c r="J416" s="31" t="s">
        <v>861</v>
      </c>
      <c r="K416" s="34" t="str">
        <f t="shared" si="43"/>
        <v>GLID</v>
      </c>
      <c r="L416" s="31" t="s">
        <v>10</v>
      </c>
      <c r="M416" s="52">
        <v>175</v>
      </c>
      <c r="N416" s="31" t="s">
        <v>1472</v>
      </c>
      <c r="O416" s="31" t="s">
        <v>11</v>
      </c>
      <c r="P416" s="53">
        <v>7.2716000000000003</v>
      </c>
      <c r="Q416" s="35">
        <f t="shared" si="44"/>
        <v>1272.53</v>
      </c>
      <c r="R416" s="36">
        <f t="shared" si="45"/>
        <v>7.3003400000000003</v>
      </c>
      <c r="S416" s="36">
        <f t="shared" si="46"/>
        <v>0.99609999999999999</v>
      </c>
      <c r="T416" s="37">
        <f t="shared" si="47"/>
        <v>174.32</v>
      </c>
      <c r="U416" s="36" t="s">
        <v>349</v>
      </c>
      <c r="V416" s="31" t="s">
        <v>78</v>
      </c>
      <c r="W416" s="57">
        <v>7.1879</v>
      </c>
      <c r="X416" s="38">
        <f t="shared" si="48"/>
        <v>177.03779963549857</v>
      </c>
    </row>
    <row r="417" spans="1:24">
      <c r="A417" s="34" t="str">
        <f t="shared" si="42"/>
        <v>2025-1</v>
      </c>
      <c r="B417" s="31" t="s">
        <v>862</v>
      </c>
      <c r="C417" s="32">
        <v>45660</v>
      </c>
      <c r="D417" s="32">
        <v>45638</v>
      </c>
      <c r="E417" s="31" t="s">
        <v>287</v>
      </c>
      <c r="F417" s="31" t="s">
        <v>288</v>
      </c>
      <c r="H417" s="31" t="s">
        <v>1286</v>
      </c>
      <c r="I417" s="31" t="s">
        <v>860</v>
      </c>
      <c r="J417" s="31" t="s">
        <v>861</v>
      </c>
      <c r="K417" s="34" t="str">
        <f t="shared" si="43"/>
        <v>GLID</v>
      </c>
      <c r="L417" s="31" t="s">
        <v>10</v>
      </c>
      <c r="M417" s="52">
        <v>1985</v>
      </c>
      <c r="N417" s="31" t="s">
        <v>1472</v>
      </c>
      <c r="O417" s="31" t="s">
        <v>11</v>
      </c>
      <c r="P417" s="53">
        <v>7.2716000000000003</v>
      </c>
      <c r="Q417" s="35">
        <f t="shared" si="44"/>
        <v>14434.13</v>
      </c>
      <c r="R417" s="36">
        <f t="shared" si="45"/>
        <v>7.3003400000000003</v>
      </c>
      <c r="S417" s="36">
        <f t="shared" si="46"/>
        <v>0.99609999999999999</v>
      </c>
      <c r="T417" s="37">
        <f t="shared" si="47"/>
        <v>1977.26</v>
      </c>
      <c r="U417" s="36" t="s">
        <v>349</v>
      </c>
      <c r="V417" s="31" t="s">
        <v>78</v>
      </c>
      <c r="W417" s="57">
        <v>7.1879</v>
      </c>
      <c r="X417" s="38">
        <f t="shared" si="48"/>
        <v>2008.1144701512267</v>
      </c>
    </row>
    <row r="418" spans="1:24">
      <c r="A418" s="34" t="str">
        <f t="shared" si="42"/>
        <v>2025-1</v>
      </c>
      <c r="B418" s="31" t="s">
        <v>859</v>
      </c>
      <c r="C418" s="32">
        <v>45666</v>
      </c>
      <c r="D418" s="32">
        <v>45638</v>
      </c>
      <c r="E418" s="31" t="s">
        <v>287</v>
      </c>
      <c r="F418" s="31" t="s">
        <v>288</v>
      </c>
      <c r="H418" s="31" t="s">
        <v>841</v>
      </c>
      <c r="I418" s="31" t="s">
        <v>857</v>
      </c>
      <c r="J418" s="31" t="s">
        <v>858</v>
      </c>
      <c r="K418" s="34" t="str">
        <f t="shared" si="43"/>
        <v>GLID</v>
      </c>
      <c r="L418" s="31" t="s">
        <v>10</v>
      </c>
      <c r="M418" s="52">
        <v>1040</v>
      </c>
      <c r="N418" s="31" t="s">
        <v>1472</v>
      </c>
      <c r="O418" s="31" t="s">
        <v>11</v>
      </c>
      <c r="P418" s="53">
        <v>7.2716000000000003</v>
      </c>
      <c r="Q418" s="35">
        <f t="shared" si="44"/>
        <v>7562.46</v>
      </c>
      <c r="R418" s="36">
        <f t="shared" si="45"/>
        <v>7.3003400000000003</v>
      </c>
      <c r="S418" s="36">
        <f t="shared" si="46"/>
        <v>0.99609999999999999</v>
      </c>
      <c r="T418" s="37">
        <f t="shared" si="47"/>
        <v>1035.94</v>
      </c>
      <c r="U418" s="36" t="s">
        <v>349</v>
      </c>
      <c r="V418" s="31" t="s">
        <v>78</v>
      </c>
      <c r="W418" s="57">
        <v>7.1879</v>
      </c>
      <c r="X418" s="38">
        <f t="shared" si="48"/>
        <v>1052.1103521195344</v>
      </c>
    </row>
    <row r="419" spans="1:24">
      <c r="A419" s="34" t="str">
        <f t="shared" si="42"/>
        <v>2025-1</v>
      </c>
      <c r="B419" s="31" t="s">
        <v>780</v>
      </c>
      <c r="C419" s="32">
        <v>45666</v>
      </c>
      <c r="D419" s="32">
        <v>45615</v>
      </c>
      <c r="E419" s="31" t="s">
        <v>149</v>
      </c>
      <c r="F419" s="31" t="s">
        <v>150</v>
      </c>
      <c r="H419" s="31" t="s">
        <v>779</v>
      </c>
      <c r="I419" s="31" t="s">
        <v>345</v>
      </c>
      <c r="J419" s="31" t="s">
        <v>346</v>
      </c>
      <c r="K419" s="34" t="str">
        <f t="shared" si="43"/>
        <v>SKU-</v>
      </c>
      <c r="L419" s="31" t="s">
        <v>98</v>
      </c>
      <c r="M419" s="52">
        <v>4520</v>
      </c>
      <c r="N419" s="31" t="s">
        <v>1472</v>
      </c>
      <c r="O419" s="31" t="s">
        <v>11</v>
      </c>
      <c r="P419" s="53">
        <v>7.4157999999999999</v>
      </c>
      <c r="Q419" s="35">
        <f t="shared" si="44"/>
        <v>33519.42</v>
      </c>
      <c r="R419" s="36">
        <f t="shared" si="45"/>
        <v>7.3003400000000003</v>
      </c>
      <c r="S419" s="36">
        <f t="shared" si="46"/>
        <v>1.0158</v>
      </c>
      <c r="T419" s="37">
        <f t="shared" si="47"/>
        <v>4591.42</v>
      </c>
      <c r="U419" s="36" t="s">
        <v>349</v>
      </c>
      <c r="V419" s="31" t="s">
        <v>2</v>
      </c>
      <c r="W419" s="57">
        <v>7.1879</v>
      </c>
      <c r="X419" s="38">
        <f t="shared" si="48"/>
        <v>4663.3113983221801</v>
      </c>
    </row>
    <row r="420" spans="1:24">
      <c r="A420" s="34" t="str">
        <f t="shared" si="42"/>
        <v>2025-1</v>
      </c>
      <c r="B420" s="31" t="s">
        <v>780</v>
      </c>
      <c r="C420" s="32">
        <v>45663</v>
      </c>
      <c r="D420" s="32">
        <v>45615</v>
      </c>
      <c r="E420" s="31" t="s">
        <v>149</v>
      </c>
      <c r="F420" s="31" t="s">
        <v>150</v>
      </c>
      <c r="H420" s="31" t="s">
        <v>1197</v>
      </c>
      <c r="I420" s="31" t="s">
        <v>345</v>
      </c>
      <c r="J420" s="31" t="s">
        <v>346</v>
      </c>
      <c r="K420" s="34" t="str">
        <f t="shared" si="43"/>
        <v>SKU-</v>
      </c>
      <c r="L420" s="31" t="s">
        <v>98</v>
      </c>
      <c r="M420" s="52">
        <v>480</v>
      </c>
      <c r="N420" s="31" t="s">
        <v>1472</v>
      </c>
      <c r="O420" s="31" t="s">
        <v>11</v>
      </c>
      <c r="P420" s="53">
        <v>7.4157999999999999</v>
      </c>
      <c r="Q420" s="35">
        <f t="shared" si="44"/>
        <v>3559.58</v>
      </c>
      <c r="R420" s="36">
        <f t="shared" si="45"/>
        <v>7.3003400000000003</v>
      </c>
      <c r="S420" s="36">
        <f t="shared" si="46"/>
        <v>1.0158</v>
      </c>
      <c r="T420" s="37">
        <f t="shared" si="47"/>
        <v>487.58</v>
      </c>
      <c r="U420" s="36" t="s">
        <v>349</v>
      </c>
      <c r="V420" s="31" t="s">
        <v>2</v>
      </c>
      <c r="W420" s="57">
        <v>7.1879</v>
      </c>
      <c r="X420" s="38">
        <f t="shared" si="48"/>
        <v>495.21890955633774</v>
      </c>
    </row>
    <row r="421" spans="1:24">
      <c r="A421" s="34" t="str">
        <f t="shared" si="42"/>
        <v>2025-1</v>
      </c>
      <c r="B421" s="31" t="s">
        <v>347</v>
      </c>
      <c r="C421" s="32">
        <v>45672</v>
      </c>
      <c r="D421" s="32">
        <v>45639</v>
      </c>
      <c r="E421" s="31" t="s">
        <v>149</v>
      </c>
      <c r="F421" s="31" t="s">
        <v>150</v>
      </c>
      <c r="H421" s="31" t="s">
        <v>348</v>
      </c>
      <c r="I421" s="31" t="s">
        <v>345</v>
      </c>
      <c r="J421" s="31" t="s">
        <v>346</v>
      </c>
      <c r="K421" s="34" t="str">
        <f t="shared" si="43"/>
        <v>SKU-</v>
      </c>
      <c r="L421" s="31" t="s">
        <v>98</v>
      </c>
      <c r="M421" s="52">
        <v>2400</v>
      </c>
      <c r="N421" s="31" t="s">
        <v>1472</v>
      </c>
      <c r="O421" s="31" t="s">
        <v>11</v>
      </c>
      <c r="P421" s="53">
        <v>7.4157999999999999</v>
      </c>
      <c r="Q421" s="35">
        <f t="shared" si="44"/>
        <v>17797.919999999998</v>
      </c>
      <c r="R421" s="36">
        <f t="shared" si="45"/>
        <v>7.3003400000000003</v>
      </c>
      <c r="S421" s="36">
        <f t="shared" si="46"/>
        <v>1.0158</v>
      </c>
      <c r="T421" s="37">
        <f t="shared" si="47"/>
        <v>2437.92</v>
      </c>
      <c r="U421" s="36" t="s">
        <v>349</v>
      </c>
      <c r="V421" s="31" t="s">
        <v>2</v>
      </c>
      <c r="W421" s="57">
        <v>7.1879</v>
      </c>
      <c r="X421" s="38">
        <f t="shared" si="48"/>
        <v>2476.0945477816886</v>
      </c>
    </row>
    <row r="422" spans="1:24">
      <c r="A422" s="34" t="str">
        <f t="shared" si="42"/>
        <v>2025-1</v>
      </c>
      <c r="B422" s="31" t="s">
        <v>347</v>
      </c>
      <c r="C422" s="32">
        <v>45666</v>
      </c>
      <c r="D422" s="32">
        <v>45639</v>
      </c>
      <c r="E422" s="31" t="s">
        <v>149</v>
      </c>
      <c r="F422" s="31" t="s">
        <v>150</v>
      </c>
      <c r="H422" s="31" t="s">
        <v>757</v>
      </c>
      <c r="I422" s="31" t="s">
        <v>345</v>
      </c>
      <c r="J422" s="31" t="s">
        <v>346</v>
      </c>
      <c r="K422" s="34" t="str">
        <f t="shared" si="43"/>
        <v>SKU-</v>
      </c>
      <c r="L422" s="31" t="s">
        <v>98</v>
      </c>
      <c r="M422" s="52">
        <v>1920</v>
      </c>
      <c r="N422" s="31" t="s">
        <v>1472</v>
      </c>
      <c r="O422" s="31" t="s">
        <v>11</v>
      </c>
      <c r="P422" s="53">
        <v>7.4157999999999999</v>
      </c>
      <c r="Q422" s="35">
        <f t="shared" si="44"/>
        <v>14238.34</v>
      </c>
      <c r="R422" s="36">
        <f t="shared" si="45"/>
        <v>7.3003400000000003</v>
      </c>
      <c r="S422" s="36">
        <f t="shared" si="46"/>
        <v>1.0158</v>
      </c>
      <c r="T422" s="37">
        <f t="shared" si="47"/>
        <v>1950.34</v>
      </c>
      <c r="U422" s="36" t="s">
        <v>349</v>
      </c>
      <c r="V422" s="31" t="s">
        <v>2</v>
      </c>
      <c r="W422" s="57">
        <v>7.1879</v>
      </c>
      <c r="X422" s="38">
        <f t="shared" si="48"/>
        <v>1980.8756382253509</v>
      </c>
    </row>
    <row r="423" spans="1:24">
      <c r="A423" s="34" t="str">
        <f t="shared" si="42"/>
        <v>2025-1</v>
      </c>
      <c r="B423" s="31" t="s">
        <v>347</v>
      </c>
      <c r="C423" s="32">
        <v>45666</v>
      </c>
      <c r="D423" s="32">
        <v>45639</v>
      </c>
      <c r="E423" s="31" t="s">
        <v>149</v>
      </c>
      <c r="F423" s="31" t="s">
        <v>150</v>
      </c>
      <c r="H423" s="31" t="s">
        <v>779</v>
      </c>
      <c r="I423" s="31" t="s">
        <v>345</v>
      </c>
      <c r="J423" s="31" t="s">
        <v>346</v>
      </c>
      <c r="K423" s="34" t="str">
        <f t="shared" si="43"/>
        <v>SKU-</v>
      </c>
      <c r="L423" s="31" t="s">
        <v>98</v>
      </c>
      <c r="M423" s="52">
        <v>680</v>
      </c>
      <c r="N423" s="31" t="s">
        <v>1472</v>
      </c>
      <c r="O423" s="31" t="s">
        <v>11</v>
      </c>
      <c r="P423" s="53">
        <v>7.4157999999999999</v>
      </c>
      <c r="Q423" s="35">
        <f t="shared" si="44"/>
        <v>5042.74</v>
      </c>
      <c r="R423" s="36">
        <f t="shared" si="45"/>
        <v>7.3003400000000003</v>
      </c>
      <c r="S423" s="36">
        <f t="shared" si="46"/>
        <v>1.0158</v>
      </c>
      <c r="T423" s="37">
        <f t="shared" si="47"/>
        <v>690.74</v>
      </c>
      <c r="U423" s="36" t="s">
        <v>349</v>
      </c>
      <c r="V423" s="31" t="s">
        <v>2</v>
      </c>
      <c r="W423" s="57">
        <v>7.1879</v>
      </c>
      <c r="X423" s="38">
        <f t="shared" si="48"/>
        <v>701.56012187147849</v>
      </c>
    </row>
    <row r="424" spans="1:24">
      <c r="A424" s="34" t="str">
        <f t="shared" si="42"/>
        <v>2025-1</v>
      </c>
      <c r="B424" s="31" t="s">
        <v>705</v>
      </c>
      <c r="C424" s="32">
        <v>45667</v>
      </c>
      <c r="D424" s="32">
        <v>45639</v>
      </c>
      <c r="E424" s="31" t="s">
        <v>287</v>
      </c>
      <c r="F424" s="31" t="s">
        <v>288</v>
      </c>
      <c r="H424" s="31" t="s">
        <v>706</v>
      </c>
      <c r="I424" s="31" t="s">
        <v>703</v>
      </c>
      <c r="J424" s="31" t="s">
        <v>704</v>
      </c>
      <c r="K424" s="34" t="str">
        <f t="shared" si="43"/>
        <v>ANYD</v>
      </c>
      <c r="L424" s="31" t="s">
        <v>10</v>
      </c>
      <c r="M424" s="52">
        <v>86</v>
      </c>
      <c r="N424" s="31" t="s">
        <v>1472</v>
      </c>
      <c r="O424" s="31" t="s">
        <v>11</v>
      </c>
      <c r="P424" s="53">
        <v>7.4237000000000002</v>
      </c>
      <c r="Q424" s="35">
        <f t="shared" si="44"/>
        <v>638.44000000000005</v>
      </c>
      <c r="R424" s="36">
        <f t="shared" si="45"/>
        <v>7.3003400000000003</v>
      </c>
      <c r="S424" s="36">
        <f t="shared" si="46"/>
        <v>1.0168999999999999</v>
      </c>
      <c r="T424" s="37">
        <f t="shared" si="47"/>
        <v>87.45</v>
      </c>
      <c r="U424" s="36" t="s">
        <v>349</v>
      </c>
      <c r="V424" s="31" t="s">
        <v>36</v>
      </c>
      <c r="W424" s="57">
        <v>7.1879</v>
      </c>
      <c r="X424" s="38">
        <f t="shared" si="48"/>
        <v>88.821241252660727</v>
      </c>
    </row>
    <row r="425" spans="1:24">
      <c r="A425" s="34" t="str">
        <f t="shared" si="42"/>
        <v>2025-1</v>
      </c>
      <c r="B425" s="31" t="s">
        <v>705</v>
      </c>
      <c r="C425" s="32">
        <v>45666</v>
      </c>
      <c r="D425" s="32">
        <v>45639</v>
      </c>
      <c r="E425" s="31" t="s">
        <v>287</v>
      </c>
      <c r="F425" s="31" t="s">
        <v>288</v>
      </c>
      <c r="H425" s="31" t="s">
        <v>837</v>
      </c>
      <c r="I425" s="31" t="s">
        <v>703</v>
      </c>
      <c r="J425" s="31" t="s">
        <v>704</v>
      </c>
      <c r="K425" s="34" t="str">
        <f t="shared" si="43"/>
        <v>ANYD</v>
      </c>
      <c r="L425" s="31" t="s">
        <v>10</v>
      </c>
      <c r="M425" s="52">
        <v>314</v>
      </c>
      <c r="N425" s="31" t="s">
        <v>1472</v>
      </c>
      <c r="O425" s="31" t="s">
        <v>11</v>
      </c>
      <c r="P425" s="53">
        <v>7.4237000000000002</v>
      </c>
      <c r="Q425" s="35">
        <f t="shared" si="44"/>
        <v>2331.04</v>
      </c>
      <c r="R425" s="36">
        <f t="shared" si="45"/>
        <v>7.3003400000000003</v>
      </c>
      <c r="S425" s="36">
        <f t="shared" si="46"/>
        <v>1.0168999999999999</v>
      </c>
      <c r="T425" s="37">
        <f t="shared" si="47"/>
        <v>319.31</v>
      </c>
      <c r="U425" s="36" t="s">
        <v>349</v>
      </c>
      <c r="V425" s="31" t="s">
        <v>36</v>
      </c>
      <c r="W425" s="57">
        <v>7.1879</v>
      </c>
      <c r="X425" s="38">
        <f t="shared" si="48"/>
        <v>324.30081108529617</v>
      </c>
    </row>
    <row r="426" spans="1:24">
      <c r="A426" s="34" t="str">
        <f t="shared" si="42"/>
        <v>2025-1</v>
      </c>
      <c r="B426" s="31" t="s">
        <v>705</v>
      </c>
      <c r="C426" s="32">
        <v>45665</v>
      </c>
      <c r="D426" s="32">
        <v>45639</v>
      </c>
      <c r="E426" s="31" t="s">
        <v>287</v>
      </c>
      <c r="F426" s="31" t="s">
        <v>288</v>
      </c>
      <c r="H426" s="31" t="s">
        <v>938</v>
      </c>
      <c r="I426" s="31" t="s">
        <v>703</v>
      </c>
      <c r="J426" s="31" t="s">
        <v>704</v>
      </c>
      <c r="K426" s="34" t="str">
        <f t="shared" si="43"/>
        <v>ANYD</v>
      </c>
      <c r="L426" s="31" t="s">
        <v>10</v>
      </c>
      <c r="M426" s="52">
        <v>2100</v>
      </c>
      <c r="N426" s="31" t="s">
        <v>1472</v>
      </c>
      <c r="O426" s="31" t="s">
        <v>11</v>
      </c>
      <c r="P426" s="53">
        <v>7.4237000000000002</v>
      </c>
      <c r="Q426" s="35">
        <f t="shared" si="44"/>
        <v>15589.77</v>
      </c>
      <c r="R426" s="36">
        <f t="shared" si="45"/>
        <v>7.3003400000000003</v>
      </c>
      <c r="S426" s="36">
        <f t="shared" si="46"/>
        <v>1.0168999999999999</v>
      </c>
      <c r="T426" s="37">
        <f t="shared" si="47"/>
        <v>2135.4899999999998</v>
      </c>
      <c r="U426" s="36" t="s">
        <v>349</v>
      </c>
      <c r="V426" s="31" t="s">
        <v>36</v>
      </c>
      <c r="W426" s="57">
        <v>7.1879</v>
      </c>
      <c r="X426" s="38">
        <f t="shared" si="48"/>
        <v>2168.8907747742737</v>
      </c>
    </row>
    <row r="427" spans="1:24">
      <c r="A427" s="34" t="str">
        <f t="shared" si="42"/>
        <v>2025-1</v>
      </c>
      <c r="B427" s="31" t="s">
        <v>937</v>
      </c>
      <c r="C427" s="32">
        <v>45665</v>
      </c>
      <c r="D427" s="32">
        <v>45639</v>
      </c>
      <c r="E427" s="31" t="s">
        <v>287</v>
      </c>
      <c r="F427" s="31" t="s">
        <v>288</v>
      </c>
      <c r="H427" s="31" t="s">
        <v>938</v>
      </c>
      <c r="I427" s="31" t="s">
        <v>935</v>
      </c>
      <c r="J427" s="31" t="s">
        <v>936</v>
      </c>
      <c r="K427" s="34" t="str">
        <f t="shared" si="43"/>
        <v>ANYD</v>
      </c>
      <c r="L427" s="31" t="s">
        <v>10</v>
      </c>
      <c r="M427" s="52">
        <v>2100</v>
      </c>
      <c r="N427" s="31" t="s">
        <v>1472</v>
      </c>
      <c r="O427" s="31" t="s">
        <v>11</v>
      </c>
      <c r="P427" s="53">
        <v>7.4237000000000002</v>
      </c>
      <c r="Q427" s="35">
        <f t="shared" si="44"/>
        <v>15589.77</v>
      </c>
      <c r="R427" s="36">
        <f t="shared" si="45"/>
        <v>7.3003400000000003</v>
      </c>
      <c r="S427" s="36">
        <f t="shared" si="46"/>
        <v>1.0168999999999999</v>
      </c>
      <c r="T427" s="37">
        <f t="shared" si="47"/>
        <v>2135.4899999999998</v>
      </c>
      <c r="U427" s="36" t="s">
        <v>349</v>
      </c>
      <c r="V427" s="31" t="s">
        <v>36</v>
      </c>
      <c r="W427" s="57">
        <v>7.1879</v>
      </c>
      <c r="X427" s="38">
        <f t="shared" si="48"/>
        <v>2168.8907747742737</v>
      </c>
    </row>
    <row r="428" spans="1:24">
      <c r="A428" s="34" t="str">
        <f t="shared" si="42"/>
        <v>2025-1</v>
      </c>
      <c r="B428" s="31" t="s">
        <v>123</v>
      </c>
      <c r="C428" s="32">
        <v>45677</v>
      </c>
      <c r="D428" s="32">
        <v>45672</v>
      </c>
      <c r="E428" s="31" t="s">
        <v>121</v>
      </c>
      <c r="F428" s="31" t="s">
        <v>122</v>
      </c>
      <c r="H428" s="31" t="s">
        <v>124</v>
      </c>
      <c r="I428" s="31" t="s">
        <v>119</v>
      </c>
      <c r="J428" s="31" t="s">
        <v>120</v>
      </c>
      <c r="K428" s="34" t="str">
        <f t="shared" si="43"/>
        <v>LHDL</v>
      </c>
      <c r="L428" s="31" t="s">
        <v>10</v>
      </c>
      <c r="M428" s="52">
        <v>32</v>
      </c>
      <c r="N428" s="31" t="s">
        <v>1472</v>
      </c>
      <c r="O428" s="31" t="s">
        <v>11</v>
      </c>
      <c r="P428" s="53">
        <v>7.4566999999999997</v>
      </c>
      <c r="Q428" s="35">
        <f t="shared" si="44"/>
        <v>238.61</v>
      </c>
      <c r="R428" s="36">
        <f t="shared" si="45"/>
        <v>7.3003400000000003</v>
      </c>
      <c r="S428" s="36">
        <f t="shared" si="46"/>
        <v>1.0214000000000001</v>
      </c>
      <c r="T428" s="37">
        <f t="shared" si="47"/>
        <v>32.68</v>
      </c>
      <c r="U428" s="36" t="s">
        <v>349</v>
      </c>
      <c r="V428" s="31" t="s">
        <v>125</v>
      </c>
      <c r="W428" s="57">
        <v>7.1879</v>
      </c>
      <c r="X428" s="38">
        <f t="shared" si="48"/>
        <v>33.196677750107817</v>
      </c>
    </row>
    <row r="429" spans="1:24">
      <c r="A429" s="34" t="str">
        <f t="shared" si="42"/>
        <v>2025-1</v>
      </c>
      <c r="B429" s="31" t="s">
        <v>482</v>
      </c>
      <c r="C429" s="32">
        <v>45670</v>
      </c>
      <c r="D429" s="32">
        <v>45663</v>
      </c>
      <c r="E429" s="31" t="s">
        <v>5</v>
      </c>
      <c r="F429" s="31" t="s">
        <v>6</v>
      </c>
      <c r="H429" s="31" t="s">
        <v>458</v>
      </c>
      <c r="I429" s="31" t="s">
        <v>480</v>
      </c>
      <c r="J429" s="31" t="s">
        <v>481</v>
      </c>
      <c r="K429" s="34" t="str">
        <f t="shared" si="43"/>
        <v>BOX-</v>
      </c>
      <c r="L429" s="31" t="s">
        <v>10</v>
      </c>
      <c r="M429" s="52">
        <v>1010</v>
      </c>
      <c r="N429" s="31" t="s">
        <v>1472</v>
      </c>
      <c r="O429" s="31" t="s">
        <v>11</v>
      </c>
      <c r="P429" s="53">
        <v>7.6</v>
      </c>
      <c r="Q429" s="35">
        <f t="shared" si="44"/>
        <v>7676</v>
      </c>
      <c r="R429" s="36">
        <f t="shared" si="45"/>
        <v>7.3003400000000003</v>
      </c>
      <c r="S429" s="36">
        <f t="shared" si="46"/>
        <v>1.0409999999999999</v>
      </c>
      <c r="T429" s="37">
        <f t="shared" si="47"/>
        <v>1051.4100000000001</v>
      </c>
      <c r="U429" s="36" t="s">
        <v>349</v>
      </c>
      <c r="V429" s="31" t="s">
        <v>1</v>
      </c>
      <c r="W429" s="57">
        <v>7.1879</v>
      </c>
      <c r="X429" s="38">
        <f t="shared" si="48"/>
        <v>1067.9057861127728</v>
      </c>
    </row>
    <row r="430" spans="1:24">
      <c r="A430" s="34" t="str">
        <f t="shared" si="42"/>
        <v>2025-1</v>
      </c>
      <c r="B430" s="31" t="s">
        <v>975</v>
      </c>
      <c r="C430" s="32">
        <v>45664</v>
      </c>
      <c r="D430" s="32">
        <v>45622</v>
      </c>
      <c r="E430" s="31" t="s">
        <v>121</v>
      </c>
      <c r="F430" s="31" t="s">
        <v>122</v>
      </c>
      <c r="H430" s="31" t="s">
        <v>972</v>
      </c>
      <c r="I430" s="31" t="s">
        <v>973</v>
      </c>
      <c r="J430" s="31" t="s">
        <v>974</v>
      </c>
      <c r="K430" s="34" t="str">
        <f t="shared" si="43"/>
        <v>HDL-</v>
      </c>
      <c r="L430" s="31" t="s">
        <v>10</v>
      </c>
      <c r="M430" s="52">
        <v>1000</v>
      </c>
      <c r="N430" s="31" t="s">
        <v>1472</v>
      </c>
      <c r="O430" s="31" t="s">
        <v>11</v>
      </c>
      <c r="P430" s="53">
        <v>7.6571999999999996</v>
      </c>
      <c r="Q430" s="35">
        <f t="shared" si="44"/>
        <v>7657.2</v>
      </c>
      <c r="R430" s="36">
        <f t="shared" si="45"/>
        <v>7.3003400000000003</v>
      </c>
      <c r="S430" s="36">
        <f t="shared" si="46"/>
        <v>1.0488999999999999</v>
      </c>
      <c r="T430" s="37">
        <f t="shared" si="47"/>
        <v>1048.9000000000001</v>
      </c>
      <c r="U430" s="36" t="s">
        <v>349</v>
      </c>
      <c r="V430" s="31" t="s">
        <v>228</v>
      </c>
      <c r="W430" s="57">
        <v>7.1879</v>
      </c>
      <c r="X430" s="38">
        <f t="shared" si="48"/>
        <v>1065.2902794974889</v>
      </c>
    </row>
    <row r="431" spans="1:24">
      <c r="A431" s="34" t="str">
        <f t="shared" si="42"/>
        <v>2025-1</v>
      </c>
      <c r="B431" s="31" t="s">
        <v>389</v>
      </c>
      <c r="C431" s="32">
        <v>45670</v>
      </c>
      <c r="D431" s="32">
        <v>45663</v>
      </c>
      <c r="E431" s="31" t="s">
        <v>5</v>
      </c>
      <c r="F431" s="31" t="s">
        <v>6</v>
      </c>
      <c r="H431" s="31" t="s">
        <v>383</v>
      </c>
      <c r="I431" s="31" t="s">
        <v>387</v>
      </c>
      <c r="J431" s="31" t="s">
        <v>388</v>
      </c>
      <c r="K431" s="34" t="str">
        <f t="shared" si="43"/>
        <v>BOX-</v>
      </c>
      <c r="L431" s="31" t="s">
        <v>10</v>
      </c>
      <c r="M431" s="52">
        <v>1510</v>
      </c>
      <c r="N431" s="31" t="s">
        <v>1472</v>
      </c>
      <c r="O431" s="31" t="s">
        <v>11</v>
      </c>
      <c r="P431" s="53">
        <v>7.75</v>
      </c>
      <c r="Q431" s="35">
        <f t="shared" si="44"/>
        <v>11702.5</v>
      </c>
      <c r="R431" s="36">
        <f t="shared" si="45"/>
        <v>7.3003400000000003</v>
      </c>
      <c r="S431" s="36">
        <f t="shared" si="46"/>
        <v>1.0616000000000001</v>
      </c>
      <c r="T431" s="37">
        <f t="shared" si="47"/>
        <v>1603.02</v>
      </c>
      <c r="U431" s="36" t="s">
        <v>349</v>
      </c>
      <c r="V431" s="31" t="s">
        <v>1</v>
      </c>
      <c r="W431" s="57">
        <v>7.1879</v>
      </c>
      <c r="X431" s="38">
        <f t="shared" si="48"/>
        <v>1628.0833066681505</v>
      </c>
    </row>
    <row r="432" spans="1:24">
      <c r="A432" s="34" t="str">
        <f t="shared" si="42"/>
        <v>2025-1</v>
      </c>
      <c r="B432" s="31" t="s">
        <v>934</v>
      </c>
      <c r="C432" s="32">
        <v>45665</v>
      </c>
      <c r="D432" s="32">
        <v>45609</v>
      </c>
      <c r="E432" s="31" t="s">
        <v>830</v>
      </c>
      <c r="F432" s="31" t="s">
        <v>831</v>
      </c>
      <c r="H432" s="31" t="s">
        <v>931</v>
      </c>
      <c r="I432" s="31" t="s">
        <v>932</v>
      </c>
      <c r="J432" s="31" t="s">
        <v>933</v>
      </c>
      <c r="K432" s="34" t="str">
        <f t="shared" si="43"/>
        <v>LID-</v>
      </c>
      <c r="L432" s="31" t="s">
        <v>369</v>
      </c>
      <c r="M432" s="52">
        <v>730</v>
      </c>
      <c r="N432" s="31" t="s">
        <v>1472</v>
      </c>
      <c r="O432" s="31" t="s">
        <v>11</v>
      </c>
      <c r="P432" s="53">
        <v>7.8</v>
      </c>
      <c r="Q432" s="35">
        <f t="shared" si="44"/>
        <v>5694</v>
      </c>
      <c r="R432" s="36">
        <f t="shared" si="45"/>
        <v>7.3003400000000003</v>
      </c>
      <c r="S432" s="36">
        <f t="shared" si="46"/>
        <v>1.0684</v>
      </c>
      <c r="T432" s="37">
        <f t="shared" si="47"/>
        <v>779.93</v>
      </c>
      <c r="U432" s="36" t="s">
        <v>349</v>
      </c>
      <c r="V432" s="31" t="s">
        <v>368</v>
      </c>
      <c r="W432" s="57">
        <v>7.1879</v>
      </c>
      <c r="X432" s="38">
        <f t="shared" si="48"/>
        <v>792.16460996953208</v>
      </c>
    </row>
    <row r="433" spans="1:24">
      <c r="A433" s="34" t="str">
        <f t="shared" si="42"/>
        <v>2025-1</v>
      </c>
      <c r="B433" s="31" t="s">
        <v>930</v>
      </c>
      <c r="C433" s="32">
        <v>45665</v>
      </c>
      <c r="D433" s="32">
        <v>45609</v>
      </c>
      <c r="E433" s="31" t="s">
        <v>830</v>
      </c>
      <c r="F433" s="31" t="s">
        <v>831</v>
      </c>
      <c r="H433" s="31" t="s">
        <v>931</v>
      </c>
      <c r="I433" s="31" t="s">
        <v>928</v>
      </c>
      <c r="J433" s="31" t="s">
        <v>929</v>
      </c>
      <c r="K433" s="34" t="str">
        <f t="shared" si="43"/>
        <v>LID-</v>
      </c>
      <c r="L433" s="31" t="s">
        <v>369</v>
      </c>
      <c r="M433" s="52">
        <v>1330</v>
      </c>
      <c r="N433" s="31" t="s">
        <v>1472</v>
      </c>
      <c r="O433" s="31" t="s">
        <v>11</v>
      </c>
      <c r="P433" s="53">
        <v>7.8</v>
      </c>
      <c r="Q433" s="35">
        <f t="shared" si="44"/>
        <v>10374</v>
      </c>
      <c r="R433" s="36">
        <f t="shared" si="45"/>
        <v>7.3003400000000003</v>
      </c>
      <c r="S433" s="36">
        <f t="shared" si="46"/>
        <v>1.0684</v>
      </c>
      <c r="T433" s="37">
        <f t="shared" si="47"/>
        <v>1420.97</v>
      </c>
      <c r="U433" s="36" t="s">
        <v>349</v>
      </c>
      <c r="V433" s="31" t="s">
        <v>368</v>
      </c>
      <c r="W433" s="57">
        <v>7.1879</v>
      </c>
      <c r="X433" s="38">
        <f t="shared" si="48"/>
        <v>1443.2588099444899</v>
      </c>
    </row>
    <row r="434" spans="1:24">
      <c r="A434" s="34" t="str">
        <f t="shared" si="42"/>
        <v>2025-1</v>
      </c>
      <c r="B434" s="31" t="s">
        <v>485</v>
      </c>
      <c r="C434" s="32">
        <v>45670</v>
      </c>
      <c r="D434" s="32">
        <v>45663</v>
      </c>
      <c r="E434" s="31" t="s">
        <v>5</v>
      </c>
      <c r="F434" s="31" t="s">
        <v>6</v>
      </c>
      <c r="H434" s="31" t="s">
        <v>458</v>
      </c>
      <c r="I434" s="31" t="s">
        <v>483</v>
      </c>
      <c r="J434" s="31" t="s">
        <v>484</v>
      </c>
      <c r="K434" s="34" t="str">
        <f t="shared" si="43"/>
        <v>BOX-</v>
      </c>
      <c r="L434" s="31" t="s">
        <v>10</v>
      </c>
      <c r="M434" s="52">
        <v>1010</v>
      </c>
      <c r="N434" s="31" t="s">
        <v>1472</v>
      </c>
      <c r="O434" s="31" t="s">
        <v>11</v>
      </c>
      <c r="P434" s="53">
        <v>7.86</v>
      </c>
      <c r="Q434" s="35">
        <f t="shared" si="44"/>
        <v>7938.6</v>
      </c>
      <c r="R434" s="36">
        <f t="shared" si="45"/>
        <v>7.3003400000000003</v>
      </c>
      <c r="S434" s="36">
        <f t="shared" si="46"/>
        <v>1.0767</v>
      </c>
      <c r="T434" s="37">
        <f t="shared" si="47"/>
        <v>1087.47</v>
      </c>
      <c r="U434" s="36" t="s">
        <v>349</v>
      </c>
      <c r="V434" s="31" t="s">
        <v>1</v>
      </c>
      <c r="W434" s="57">
        <v>7.1879</v>
      </c>
      <c r="X434" s="38">
        <f t="shared" si="48"/>
        <v>1104.4394051113677</v>
      </c>
    </row>
    <row r="435" spans="1:24">
      <c r="A435" s="34" t="str">
        <f t="shared" si="42"/>
        <v>2025-1</v>
      </c>
      <c r="B435" s="31" t="s">
        <v>479</v>
      </c>
      <c r="C435" s="32">
        <v>45670</v>
      </c>
      <c r="D435" s="32">
        <v>45663</v>
      </c>
      <c r="E435" s="31" t="s">
        <v>5</v>
      </c>
      <c r="F435" s="31" t="s">
        <v>6</v>
      </c>
      <c r="H435" s="31" t="s">
        <v>458</v>
      </c>
      <c r="I435" s="31" t="s">
        <v>477</v>
      </c>
      <c r="J435" s="31" t="s">
        <v>478</v>
      </c>
      <c r="K435" s="34" t="str">
        <f t="shared" si="43"/>
        <v>BOX-</v>
      </c>
      <c r="L435" s="31" t="s">
        <v>10</v>
      </c>
      <c r="M435" s="52">
        <v>1010</v>
      </c>
      <c r="N435" s="31" t="s">
        <v>1472</v>
      </c>
      <c r="O435" s="31" t="s">
        <v>11</v>
      </c>
      <c r="P435" s="53">
        <v>7.87</v>
      </c>
      <c r="Q435" s="35">
        <f t="shared" si="44"/>
        <v>7948.7</v>
      </c>
      <c r="R435" s="36">
        <f t="shared" si="45"/>
        <v>7.3003400000000003</v>
      </c>
      <c r="S435" s="36">
        <f t="shared" si="46"/>
        <v>1.0780000000000001</v>
      </c>
      <c r="T435" s="37">
        <f t="shared" si="47"/>
        <v>1088.78</v>
      </c>
      <c r="U435" s="36" t="s">
        <v>349</v>
      </c>
      <c r="V435" s="31" t="s">
        <v>1</v>
      </c>
      <c r="W435" s="57">
        <v>7.1879</v>
      </c>
      <c r="X435" s="38">
        <f t="shared" si="48"/>
        <v>1105.8445443036214</v>
      </c>
    </row>
    <row r="436" spans="1:24">
      <c r="A436" s="34" t="str">
        <f t="shared" si="42"/>
        <v>2025-1</v>
      </c>
      <c r="B436" s="31" t="s">
        <v>856</v>
      </c>
      <c r="C436" s="32">
        <v>45666</v>
      </c>
      <c r="D436" s="32">
        <v>45638</v>
      </c>
      <c r="E436" s="31" t="s">
        <v>287</v>
      </c>
      <c r="F436" s="31" t="s">
        <v>288</v>
      </c>
      <c r="H436" s="31" t="s">
        <v>841</v>
      </c>
      <c r="I436" s="31" t="s">
        <v>854</v>
      </c>
      <c r="J436" s="31" t="s">
        <v>855</v>
      </c>
      <c r="K436" s="34" t="str">
        <f t="shared" si="43"/>
        <v>GLID</v>
      </c>
      <c r="L436" s="31" t="s">
        <v>10</v>
      </c>
      <c r="M436" s="52">
        <v>340</v>
      </c>
      <c r="N436" s="31" t="s">
        <v>1472</v>
      </c>
      <c r="O436" s="31" t="s">
        <v>11</v>
      </c>
      <c r="P436" s="53">
        <v>7.9870000000000001</v>
      </c>
      <c r="Q436" s="35">
        <f t="shared" si="44"/>
        <v>2715.58</v>
      </c>
      <c r="R436" s="36">
        <f t="shared" si="45"/>
        <v>7.3003400000000003</v>
      </c>
      <c r="S436" s="36">
        <f t="shared" si="46"/>
        <v>1.0941000000000001</v>
      </c>
      <c r="T436" s="37">
        <f t="shared" si="47"/>
        <v>371.99</v>
      </c>
      <c r="U436" s="36" t="s">
        <v>349</v>
      </c>
      <c r="V436" s="31" t="s">
        <v>78</v>
      </c>
      <c r="W436" s="57">
        <v>7.1879</v>
      </c>
      <c r="X436" s="38">
        <f t="shared" si="48"/>
        <v>377.79880076239237</v>
      </c>
    </row>
    <row r="437" spans="1:24">
      <c r="A437" s="34" t="str">
        <f t="shared" si="42"/>
        <v>2025-1</v>
      </c>
      <c r="B437" s="31" t="s">
        <v>856</v>
      </c>
      <c r="C437" s="32">
        <v>45664</v>
      </c>
      <c r="D437" s="32">
        <v>45638</v>
      </c>
      <c r="E437" s="31" t="s">
        <v>287</v>
      </c>
      <c r="F437" s="31" t="s">
        <v>288</v>
      </c>
      <c r="H437" s="31" t="s">
        <v>988</v>
      </c>
      <c r="I437" s="31" t="s">
        <v>854</v>
      </c>
      <c r="J437" s="31" t="s">
        <v>855</v>
      </c>
      <c r="K437" s="34" t="str">
        <f t="shared" si="43"/>
        <v>GLID</v>
      </c>
      <c r="L437" s="31" t="s">
        <v>10</v>
      </c>
      <c r="M437" s="52">
        <v>4060</v>
      </c>
      <c r="N437" s="31" t="s">
        <v>1472</v>
      </c>
      <c r="O437" s="31" t="s">
        <v>11</v>
      </c>
      <c r="P437" s="53">
        <v>7.9870000000000001</v>
      </c>
      <c r="Q437" s="35">
        <f t="shared" si="44"/>
        <v>32427.22</v>
      </c>
      <c r="R437" s="36">
        <f t="shared" si="45"/>
        <v>7.3003400000000003</v>
      </c>
      <c r="S437" s="36">
        <f t="shared" si="46"/>
        <v>1.0941000000000001</v>
      </c>
      <c r="T437" s="37">
        <f t="shared" si="47"/>
        <v>4442.05</v>
      </c>
      <c r="U437" s="36" t="s">
        <v>349</v>
      </c>
      <c r="V437" s="31" t="s">
        <v>78</v>
      </c>
      <c r="W437" s="57">
        <v>7.1879</v>
      </c>
      <c r="X437" s="38">
        <f t="shared" si="48"/>
        <v>4511.3621502803326</v>
      </c>
    </row>
    <row r="438" spans="1:24">
      <c r="A438" s="34" t="str">
        <f t="shared" si="42"/>
        <v>2025-1</v>
      </c>
      <c r="B438" s="31" t="s">
        <v>853</v>
      </c>
      <c r="C438" s="32">
        <v>45666</v>
      </c>
      <c r="D438" s="32">
        <v>45638</v>
      </c>
      <c r="E438" s="31" t="s">
        <v>287</v>
      </c>
      <c r="F438" s="31" t="s">
        <v>288</v>
      </c>
      <c r="H438" s="31" t="s">
        <v>841</v>
      </c>
      <c r="I438" s="31" t="s">
        <v>851</v>
      </c>
      <c r="J438" s="31" t="s">
        <v>852</v>
      </c>
      <c r="K438" s="34" t="str">
        <f t="shared" si="43"/>
        <v>GLID</v>
      </c>
      <c r="L438" s="31" t="s">
        <v>10</v>
      </c>
      <c r="M438" s="52">
        <v>480</v>
      </c>
      <c r="N438" s="31" t="s">
        <v>1472</v>
      </c>
      <c r="O438" s="31" t="s">
        <v>11</v>
      </c>
      <c r="P438" s="53">
        <v>7.9870000000000001</v>
      </c>
      <c r="Q438" s="35">
        <f t="shared" si="44"/>
        <v>3833.76</v>
      </c>
      <c r="R438" s="36">
        <f t="shared" si="45"/>
        <v>7.3003400000000003</v>
      </c>
      <c r="S438" s="36">
        <f t="shared" si="46"/>
        <v>1.0941000000000001</v>
      </c>
      <c r="T438" s="37">
        <f t="shared" si="47"/>
        <v>525.16999999999996</v>
      </c>
      <c r="U438" s="36" t="s">
        <v>349</v>
      </c>
      <c r="V438" s="31" t="s">
        <v>78</v>
      </c>
      <c r="W438" s="57">
        <v>7.1879</v>
      </c>
      <c r="X438" s="38">
        <f t="shared" si="48"/>
        <v>533.36301284102456</v>
      </c>
    </row>
    <row r="439" spans="1:24">
      <c r="A439" s="34" t="str">
        <f t="shared" si="42"/>
        <v>2025-1</v>
      </c>
      <c r="B439" s="31" t="s">
        <v>853</v>
      </c>
      <c r="C439" s="32">
        <v>45663</v>
      </c>
      <c r="D439" s="32">
        <v>45638</v>
      </c>
      <c r="E439" s="31" t="s">
        <v>287</v>
      </c>
      <c r="F439" s="31" t="s">
        <v>288</v>
      </c>
      <c r="H439" s="31" t="s">
        <v>1275</v>
      </c>
      <c r="I439" s="31" t="s">
        <v>851</v>
      </c>
      <c r="J439" s="31" t="s">
        <v>852</v>
      </c>
      <c r="K439" s="34" t="str">
        <f t="shared" si="43"/>
        <v>GLID</v>
      </c>
      <c r="L439" s="31" t="s">
        <v>10</v>
      </c>
      <c r="M439" s="52">
        <v>3920</v>
      </c>
      <c r="N439" s="31" t="s">
        <v>1472</v>
      </c>
      <c r="O439" s="31" t="s">
        <v>11</v>
      </c>
      <c r="P439" s="53">
        <v>7.9870000000000001</v>
      </c>
      <c r="Q439" s="35">
        <f t="shared" si="44"/>
        <v>31309.040000000001</v>
      </c>
      <c r="R439" s="36">
        <f t="shared" si="45"/>
        <v>7.3003400000000003</v>
      </c>
      <c r="S439" s="36">
        <f t="shared" si="46"/>
        <v>1.0941000000000001</v>
      </c>
      <c r="T439" s="37">
        <f t="shared" si="47"/>
        <v>4288.87</v>
      </c>
      <c r="U439" s="36" t="s">
        <v>349</v>
      </c>
      <c r="V439" s="31" t="s">
        <v>78</v>
      </c>
      <c r="W439" s="57">
        <v>7.1879</v>
      </c>
      <c r="X439" s="38">
        <f t="shared" si="48"/>
        <v>4355.7979382017002</v>
      </c>
    </row>
    <row r="440" spans="1:24">
      <c r="A440" s="34" t="str">
        <f t="shared" si="42"/>
        <v>2025-1</v>
      </c>
      <c r="B440" s="31" t="s">
        <v>882</v>
      </c>
      <c r="C440" s="32">
        <v>45666</v>
      </c>
      <c r="D440" s="32">
        <v>45287</v>
      </c>
      <c r="E440" s="31" t="s">
        <v>866</v>
      </c>
      <c r="F440" s="31" t="s">
        <v>867</v>
      </c>
      <c r="H440" s="31" t="s">
        <v>873</v>
      </c>
      <c r="I440" s="31" t="s">
        <v>880</v>
      </c>
      <c r="J440" s="31" t="s">
        <v>881</v>
      </c>
      <c r="K440" s="34" t="str">
        <f t="shared" si="43"/>
        <v>ANYD</v>
      </c>
      <c r="L440" s="31" t="s">
        <v>10</v>
      </c>
      <c r="M440" s="52">
        <v>2000</v>
      </c>
      <c r="N440" s="31" t="s">
        <v>1472</v>
      </c>
      <c r="O440" s="31" t="s">
        <v>11</v>
      </c>
      <c r="P440" s="53">
        <v>8.1858000000000004</v>
      </c>
      <c r="Q440" s="35">
        <f t="shared" si="44"/>
        <v>16371.6</v>
      </c>
      <c r="R440" s="36">
        <f t="shared" si="45"/>
        <v>7.3003400000000003</v>
      </c>
      <c r="S440" s="36">
        <f t="shared" si="46"/>
        <v>1.1213</v>
      </c>
      <c r="T440" s="37">
        <f t="shared" si="47"/>
        <v>2242.6</v>
      </c>
      <c r="U440" s="36" t="s">
        <v>349</v>
      </c>
      <c r="V440" s="31" t="s">
        <v>36</v>
      </c>
      <c r="W440" s="57">
        <v>7.1879</v>
      </c>
      <c r="X440" s="38">
        <f t="shared" si="48"/>
        <v>2277.661069297013</v>
      </c>
    </row>
    <row r="441" spans="1:24">
      <c r="A441" s="34" t="str">
        <f t="shared" si="42"/>
        <v>2025-1</v>
      </c>
      <c r="B441" s="31" t="s">
        <v>464</v>
      </c>
      <c r="C441" s="32">
        <v>45670</v>
      </c>
      <c r="D441" s="32">
        <v>45663</v>
      </c>
      <c r="E441" s="31" t="s">
        <v>5</v>
      </c>
      <c r="F441" s="31" t="s">
        <v>6</v>
      </c>
      <c r="H441" s="31" t="s">
        <v>458</v>
      </c>
      <c r="I441" s="31" t="s">
        <v>462</v>
      </c>
      <c r="J441" s="31" t="s">
        <v>463</v>
      </c>
      <c r="K441" s="34" t="str">
        <f t="shared" si="43"/>
        <v>BOX-</v>
      </c>
      <c r="L441" s="31" t="s">
        <v>10</v>
      </c>
      <c r="M441" s="52">
        <v>1010</v>
      </c>
      <c r="N441" s="31" t="s">
        <v>1472</v>
      </c>
      <c r="O441" s="31" t="s">
        <v>11</v>
      </c>
      <c r="P441" s="53">
        <v>8.59</v>
      </c>
      <c r="Q441" s="35">
        <f t="shared" si="44"/>
        <v>8675.9</v>
      </c>
      <c r="R441" s="36">
        <f t="shared" si="45"/>
        <v>7.3003400000000003</v>
      </c>
      <c r="S441" s="36">
        <f t="shared" si="46"/>
        <v>1.1767000000000001</v>
      </c>
      <c r="T441" s="37">
        <f t="shared" si="47"/>
        <v>1188.47</v>
      </c>
      <c r="U441" s="36" t="s">
        <v>349</v>
      </c>
      <c r="V441" s="31" t="s">
        <v>1</v>
      </c>
      <c r="W441" s="57">
        <v>7.1879</v>
      </c>
      <c r="X441" s="38">
        <f t="shared" si="48"/>
        <v>1207.0145661458839</v>
      </c>
    </row>
    <row r="442" spans="1:24">
      <c r="A442" s="34" t="str">
        <f t="shared" si="42"/>
        <v>2025-1</v>
      </c>
      <c r="B442" s="31" t="s">
        <v>258</v>
      </c>
      <c r="C442" s="32">
        <v>45673</v>
      </c>
      <c r="D442" s="32">
        <v>45639</v>
      </c>
      <c r="E442" s="31" t="s">
        <v>252</v>
      </c>
      <c r="F442" s="31" t="s">
        <v>253</v>
      </c>
      <c r="H442" s="31" t="s">
        <v>255</v>
      </c>
      <c r="I442" s="31" t="s">
        <v>256</v>
      </c>
      <c r="J442" s="31" t="s">
        <v>257</v>
      </c>
      <c r="K442" s="34" t="str">
        <f t="shared" si="43"/>
        <v>GLID</v>
      </c>
      <c r="L442" s="31" t="s">
        <v>10</v>
      </c>
      <c r="M442" s="52">
        <v>300</v>
      </c>
      <c r="N442" s="31" t="s">
        <v>1472</v>
      </c>
      <c r="O442" s="31" t="s">
        <v>11</v>
      </c>
      <c r="P442" s="53">
        <v>8.6329999999999991</v>
      </c>
      <c r="Q442" s="35">
        <f t="shared" si="44"/>
        <v>2589.9</v>
      </c>
      <c r="R442" s="36">
        <f t="shared" si="45"/>
        <v>7.3003400000000003</v>
      </c>
      <c r="S442" s="36">
        <f t="shared" si="46"/>
        <v>1.1825000000000001</v>
      </c>
      <c r="T442" s="37">
        <f t="shared" si="47"/>
        <v>354.75</v>
      </c>
      <c r="U442" s="36" t="s">
        <v>349</v>
      </c>
      <c r="V442" s="31" t="s">
        <v>78</v>
      </c>
      <c r="W442" s="57">
        <v>7.1879</v>
      </c>
      <c r="X442" s="38">
        <f t="shared" si="48"/>
        <v>360.31386079383407</v>
      </c>
    </row>
    <row r="443" spans="1:24">
      <c r="A443" s="34" t="str">
        <f t="shared" si="42"/>
        <v>2025-1</v>
      </c>
      <c r="B443" s="31" t="s">
        <v>850</v>
      </c>
      <c r="C443" s="32">
        <v>45666</v>
      </c>
      <c r="D443" s="32">
        <v>45638</v>
      </c>
      <c r="E443" s="31" t="s">
        <v>287</v>
      </c>
      <c r="F443" s="31" t="s">
        <v>288</v>
      </c>
      <c r="H443" s="31" t="s">
        <v>841</v>
      </c>
      <c r="I443" s="31" t="s">
        <v>848</v>
      </c>
      <c r="J443" s="31" t="s">
        <v>849</v>
      </c>
      <c r="K443" s="34" t="str">
        <f t="shared" si="43"/>
        <v>GLID</v>
      </c>
      <c r="L443" s="31" t="s">
        <v>10</v>
      </c>
      <c r="M443" s="52">
        <v>409</v>
      </c>
      <c r="N443" s="31" t="s">
        <v>1472</v>
      </c>
      <c r="O443" s="31" t="s">
        <v>11</v>
      </c>
      <c r="P443" s="53">
        <v>8.6631999999999998</v>
      </c>
      <c r="Q443" s="35">
        <f t="shared" si="44"/>
        <v>3543.25</v>
      </c>
      <c r="R443" s="36">
        <f t="shared" si="45"/>
        <v>7.3003400000000003</v>
      </c>
      <c r="S443" s="36">
        <f t="shared" si="46"/>
        <v>1.1867000000000001</v>
      </c>
      <c r="T443" s="37">
        <f t="shared" si="47"/>
        <v>485.36</v>
      </c>
      <c r="U443" s="36" t="s">
        <v>349</v>
      </c>
      <c r="V443" s="31" t="s">
        <v>78</v>
      </c>
      <c r="W443" s="57">
        <v>7.1879</v>
      </c>
      <c r="X443" s="38">
        <f t="shared" si="48"/>
        <v>492.94631255304051</v>
      </c>
    </row>
    <row r="444" spans="1:24">
      <c r="A444" s="34" t="str">
        <f t="shared" si="42"/>
        <v>2025-1</v>
      </c>
      <c r="B444" s="31" t="s">
        <v>847</v>
      </c>
      <c r="C444" s="32">
        <v>45666</v>
      </c>
      <c r="D444" s="32">
        <v>45638</v>
      </c>
      <c r="E444" s="31" t="s">
        <v>287</v>
      </c>
      <c r="F444" s="31" t="s">
        <v>288</v>
      </c>
      <c r="H444" s="31" t="s">
        <v>841</v>
      </c>
      <c r="I444" s="31" t="s">
        <v>845</v>
      </c>
      <c r="J444" s="31" t="s">
        <v>846</v>
      </c>
      <c r="K444" s="34" t="str">
        <f t="shared" si="43"/>
        <v>GLID</v>
      </c>
      <c r="L444" s="31" t="s">
        <v>10</v>
      </c>
      <c r="M444" s="52">
        <v>165</v>
      </c>
      <c r="N444" s="31" t="s">
        <v>1472</v>
      </c>
      <c r="O444" s="31" t="s">
        <v>11</v>
      </c>
      <c r="P444" s="53">
        <v>8.6631999999999998</v>
      </c>
      <c r="Q444" s="35">
        <f t="shared" si="44"/>
        <v>1429.43</v>
      </c>
      <c r="R444" s="36">
        <f t="shared" si="45"/>
        <v>7.3003400000000003</v>
      </c>
      <c r="S444" s="36">
        <f t="shared" si="46"/>
        <v>1.1867000000000001</v>
      </c>
      <c r="T444" s="37">
        <f t="shared" si="47"/>
        <v>195.81</v>
      </c>
      <c r="U444" s="36" t="s">
        <v>349</v>
      </c>
      <c r="V444" s="31" t="s">
        <v>78</v>
      </c>
      <c r="W444" s="57">
        <v>7.1879</v>
      </c>
      <c r="X444" s="38">
        <f t="shared" si="48"/>
        <v>198.86587181235132</v>
      </c>
    </row>
    <row r="445" spans="1:24">
      <c r="A445" s="34" t="str">
        <f t="shared" si="42"/>
        <v>2025-1</v>
      </c>
      <c r="B445" s="31" t="s">
        <v>847</v>
      </c>
      <c r="C445" s="32">
        <v>45660</v>
      </c>
      <c r="D445" s="32">
        <v>45638</v>
      </c>
      <c r="E445" s="31" t="s">
        <v>287</v>
      </c>
      <c r="F445" s="31" t="s">
        <v>288</v>
      </c>
      <c r="H445" s="31" t="s">
        <v>1286</v>
      </c>
      <c r="I445" s="31" t="s">
        <v>845</v>
      </c>
      <c r="J445" s="31" t="s">
        <v>846</v>
      </c>
      <c r="K445" s="34" t="str">
        <f t="shared" si="43"/>
        <v>GLID</v>
      </c>
      <c r="L445" s="31" t="s">
        <v>10</v>
      </c>
      <c r="M445" s="52">
        <v>1435</v>
      </c>
      <c r="N445" s="31" t="s">
        <v>1472</v>
      </c>
      <c r="O445" s="31" t="s">
        <v>11</v>
      </c>
      <c r="P445" s="53">
        <v>8.6631999999999998</v>
      </c>
      <c r="Q445" s="35">
        <f t="shared" si="44"/>
        <v>12431.69</v>
      </c>
      <c r="R445" s="36">
        <f t="shared" si="45"/>
        <v>7.3003400000000003</v>
      </c>
      <c r="S445" s="36">
        <f t="shared" si="46"/>
        <v>1.1867000000000001</v>
      </c>
      <c r="T445" s="37">
        <f t="shared" si="47"/>
        <v>1702.91</v>
      </c>
      <c r="U445" s="36" t="s">
        <v>349</v>
      </c>
      <c r="V445" s="31" t="s">
        <v>78</v>
      </c>
      <c r="W445" s="57">
        <v>7.1879</v>
      </c>
      <c r="X445" s="38">
        <f t="shared" si="48"/>
        <v>1729.5304609134796</v>
      </c>
    </row>
    <row r="446" spans="1:24">
      <c r="A446" s="34" t="str">
        <f t="shared" si="42"/>
        <v>2025-1</v>
      </c>
      <c r="B446" s="31" t="s">
        <v>1196</v>
      </c>
      <c r="C446" s="32">
        <v>45663</v>
      </c>
      <c r="D446" s="32">
        <v>45615</v>
      </c>
      <c r="E446" s="31" t="s">
        <v>149</v>
      </c>
      <c r="F446" s="31" t="s">
        <v>150</v>
      </c>
      <c r="H446" s="31" t="s">
        <v>1197</v>
      </c>
      <c r="I446" s="31" t="s">
        <v>147</v>
      </c>
      <c r="J446" s="31" t="s">
        <v>148</v>
      </c>
      <c r="K446" s="34" t="str">
        <f t="shared" si="43"/>
        <v>SKU-</v>
      </c>
      <c r="L446" s="31" t="s">
        <v>98</v>
      </c>
      <c r="M446" s="52">
        <v>1830</v>
      </c>
      <c r="N446" s="31" t="s">
        <v>1472</v>
      </c>
      <c r="O446" s="31" t="s">
        <v>11</v>
      </c>
      <c r="P446" s="53">
        <v>8.6722999999999999</v>
      </c>
      <c r="Q446" s="35">
        <f t="shared" si="44"/>
        <v>15870.31</v>
      </c>
      <c r="R446" s="36">
        <f t="shared" si="45"/>
        <v>7.3003400000000003</v>
      </c>
      <c r="S446" s="36">
        <f t="shared" si="46"/>
        <v>1.1879</v>
      </c>
      <c r="T446" s="37">
        <f t="shared" si="47"/>
        <v>2173.86</v>
      </c>
      <c r="U446" s="36" t="s">
        <v>349</v>
      </c>
      <c r="V446" s="31" t="s">
        <v>2</v>
      </c>
      <c r="W446" s="57">
        <v>7.1879</v>
      </c>
      <c r="X446" s="38">
        <f t="shared" si="48"/>
        <v>2207.9201157500802</v>
      </c>
    </row>
    <row r="447" spans="1:24">
      <c r="A447" s="34" t="str">
        <f t="shared" si="42"/>
        <v>2025-1</v>
      </c>
      <c r="B447" s="31" t="s">
        <v>1196</v>
      </c>
      <c r="C447" s="32">
        <v>45660</v>
      </c>
      <c r="D447" s="32">
        <v>45615</v>
      </c>
      <c r="E447" s="31" t="s">
        <v>149</v>
      </c>
      <c r="F447" s="31" t="s">
        <v>150</v>
      </c>
      <c r="H447" s="31" t="s">
        <v>1292</v>
      </c>
      <c r="I447" s="31" t="s">
        <v>147</v>
      </c>
      <c r="J447" s="31" t="s">
        <v>148</v>
      </c>
      <c r="K447" s="34" t="str">
        <f t="shared" si="43"/>
        <v>SKU-</v>
      </c>
      <c r="L447" s="31" t="s">
        <v>98</v>
      </c>
      <c r="M447" s="52">
        <v>1170</v>
      </c>
      <c r="N447" s="31" t="s">
        <v>1472</v>
      </c>
      <c r="O447" s="31" t="s">
        <v>11</v>
      </c>
      <c r="P447" s="53">
        <v>8.6722999999999999</v>
      </c>
      <c r="Q447" s="35">
        <f t="shared" si="44"/>
        <v>10146.59</v>
      </c>
      <c r="R447" s="36">
        <f t="shared" si="45"/>
        <v>7.3003400000000003</v>
      </c>
      <c r="S447" s="36">
        <f t="shared" si="46"/>
        <v>1.1879</v>
      </c>
      <c r="T447" s="37">
        <f t="shared" si="47"/>
        <v>1389.84</v>
      </c>
      <c r="U447" s="36" t="s">
        <v>349</v>
      </c>
      <c r="V447" s="31" t="s">
        <v>2</v>
      </c>
      <c r="W447" s="57">
        <v>7.1879</v>
      </c>
      <c r="X447" s="38">
        <f t="shared" si="48"/>
        <v>1411.6210576107071</v>
      </c>
    </row>
    <row r="448" spans="1:24">
      <c r="A448" s="34" t="str">
        <f t="shared" si="42"/>
        <v>2025-1</v>
      </c>
      <c r="B448" s="31" t="s">
        <v>1196</v>
      </c>
      <c r="C448" s="32">
        <v>45660</v>
      </c>
      <c r="D448" s="32">
        <v>45615</v>
      </c>
      <c r="E448" s="31" t="s">
        <v>149</v>
      </c>
      <c r="F448" s="31" t="s">
        <v>150</v>
      </c>
      <c r="H448" s="31" t="s">
        <v>1293</v>
      </c>
      <c r="I448" s="31" t="s">
        <v>147</v>
      </c>
      <c r="J448" s="31" t="s">
        <v>148</v>
      </c>
      <c r="K448" s="34" t="str">
        <f t="shared" si="43"/>
        <v>SKU-</v>
      </c>
      <c r="L448" s="31" t="s">
        <v>98</v>
      </c>
      <c r="M448" s="52">
        <v>-1170</v>
      </c>
      <c r="N448" s="31" t="s">
        <v>1472</v>
      </c>
      <c r="O448" s="31" t="s">
        <v>11</v>
      </c>
      <c r="P448" s="53">
        <v>8.6722999999999999</v>
      </c>
      <c r="Q448" s="35">
        <f t="shared" si="44"/>
        <v>-10146.59</v>
      </c>
      <c r="R448" s="36">
        <f t="shared" si="45"/>
        <v>7.3003400000000003</v>
      </c>
      <c r="S448" s="36">
        <f t="shared" si="46"/>
        <v>1.1879</v>
      </c>
      <c r="T448" s="37">
        <f t="shared" si="47"/>
        <v>-1389.84</v>
      </c>
      <c r="U448" s="36" t="s">
        <v>349</v>
      </c>
      <c r="V448" s="31" t="s">
        <v>2</v>
      </c>
      <c r="W448" s="57">
        <v>7.1879</v>
      </c>
      <c r="X448" s="38">
        <f t="shared" si="48"/>
        <v>-1411.6210576107071</v>
      </c>
    </row>
    <row r="449" spans="1:24">
      <c r="A449" s="34" t="str">
        <f t="shared" si="42"/>
        <v>2025-1</v>
      </c>
      <c r="B449" s="31" t="s">
        <v>1196</v>
      </c>
      <c r="C449" s="32">
        <v>45660</v>
      </c>
      <c r="D449" s="32">
        <v>45615</v>
      </c>
      <c r="E449" s="31" t="s">
        <v>149</v>
      </c>
      <c r="F449" s="31" t="s">
        <v>150</v>
      </c>
      <c r="H449" s="31" t="s">
        <v>1313</v>
      </c>
      <c r="I449" s="31" t="s">
        <v>147</v>
      </c>
      <c r="J449" s="31" t="s">
        <v>148</v>
      </c>
      <c r="K449" s="34" t="str">
        <f t="shared" si="43"/>
        <v>SKU-</v>
      </c>
      <c r="L449" s="31" t="s">
        <v>98</v>
      </c>
      <c r="M449" s="52">
        <v>1170</v>
      </c>
      <c r="N449" s="31" t="s">
        <v>1472</v>
      </c>
      <c r="O449" s="31" t="s">
        <v>11</v>
      </c>
      <c r="P449" s="53">
        <v>8.6722999999999999</v>
      </c>
      <c r="Q449" s="35">
        <f t="shared" si="44"/>
        <v>10146.59</v>
      </c>
      <c r="R449" s="36">
        <f t="shared" si="45"/>
        <v>7.3003400000000003</v>
      </c>
      <c r="S449" s="36">
        <f t="shared" si="46"/>
        <v>1.1879</v>
      </c>
      <c r="T449" s="37">
        <f t="shared" si="47"/>
        <v>1389.84</v>
      </c>
      <c r="U449" s="36" t="s">
        <v>349</v>
      </c>
      <c r="V449" s="31" t="s">
        <v>2</v>
      </c>
      <c r="W449" s="57">
        <v>7.1879</v>
      </c>
      <c r="X449" s="38">
        <f t="shared" si="48"/>
        <v>1411.6210576107071</v>
      </c>
    </row>
    <row r="450" spans="1:24">
      <c r="A450" s="34" t="str">
        <f t="shared" ref="A450:A513" si="49">+TEXT(C450,"YYYY")&amp;"-"&amp;TEXT(C450,"M")</f>
        <v>2025-1</v>
      </c>
      <c r="B450" s="31" t="s">
        <v>151</v>
      </c>
      <c r="C450" s="32">
        <v>45675</v>
      </c>
      <c r="D450" s="32">
        <v>45639</v>
      </c>
      <c r="E450" s="31" t="s">
        <v>149</v>
      </c>
      <c r="F450" s="31" t="s">
        <v>150</v>
      </c>
      <c r="H450" s="31" t="s">
        <v>152</v>
      </c>
      <c r="I450" s="31" t="s">
        <v>147</v>
      </c>
      <c r="J450" s="31" t="s">
        <v>148</v>
      </c>
      <c r="K450" s="34" t="str">
        <f t="shared" ref="K450:K513" si="50">+LEFT(V450,4)</f>
        <v>SKU-</v>
      </c>
      <c r="L450" s="31" t="s">
        <v>98</v>
      </c>
      <c r="M450" s="52">
        <v>910</v>
      </c>
      <c r="N450" s="31" t="s">
        <v>1472</v>
      </c>
      <c r="O450" s="31" t="s">
        <v>11</v>
      </c>
      <c r="P450" s="53">
        <v>8.6722999999999999</v>
      </c>
      <c r="Q450" s="35">
        <f t="shared" ref="Q450:Q513" si="51">ROUND(P450*M450,2)</f>
        <v>7891.79</v>
      </c>
      <c r="R450" s="36">
        <f t="shared" ref="R450:R513" si="52">IF(O450="HKD",7.8,IF(O450="CNY",7.30034,1))</f>
        <v>7.3003400000000003</v>
      </c>
      <c r="S450" s="36">
        <f t="shared" ref="S450:S513" si="53">+ROUND(P450/R450,4)</f>
        <v>1.1879</v>
      </c>
      <c r="T450" s="37">
        <f t="shared" ref="T450:T513" si="54">ROUND(S450*M450,2)</f>
        <v>1080.99</v>
      </c>
      <c r="U450" s="36" t="s">
        <v>349</v>
      </c>
      <c r="V450" s="31" t="s">
        <v>2</v>
      </c>
      <c r="W450" s="57">
        <v>7.1879</v>
      </c>
      <c r="X450" s="38">
        <f t="shared" ref="X450:X513" si="55">IF(O450="CNY",P450/W450*M450,1)</f>
        <v>1097.9274892527721</v>
      </c>
    </row>
    <row r="451" spans="1:24">
      <c r="A451" s="34" t="str">
        <f t="shared" si="49"/>
        <v>2025-1</v>
      </c>
      <c r="B451" s="31" t="s">
        <v>151</v>
      </c>
      <c r="C451" s="32">
        <v>45673</v>
      </c>
      <c r="D451" s="32">
        <v>45639</v>
      </c>
      <c r="E451" s="31" t="s">
        <v>149</v>
      </c>
      <c r="F451" s="31" t="s">
        <v>150</v>
      </c>
      <c r="H451" s="31" t="s">
        <v>273</v>
      </c>
      <c r="I451" s="31" t="s">
        <v>147</v>
      </c>
      <c r="J451" s="31" t="s">
        <v>148</v>
      </c>
      <c r="K451" s="34" t="str">
        <f t="shared" si="50"/>
        <v>SKU-</v>
      </c>
      <c r="L451" s="31" t="s">
        <v>98</v>
      </c>
      <c r="M451" s="52">
        <v>2090</v>
      </c>
      <c r="N451" s="31" t="s">
        <v>1472</v>
      </c>
      <c r="O451" s="31" t="s">
        <v>11</v>
      </c>
      <c r="P451" s="53">
        <v>8.6722999999999999</v>
      </c>
      <c r="Q451" s="35">
        <f t="shared" si="51"/>
        <v>18125.11</v>
      </c>
      <c r="R451" s="36">
        <f t="shared" si="52"/>
        <v>7.3003400000000003</v>
      </c>
      <c r="S451" s="36">
        <f t="shared" si="53"/>
        <v>1.1879</v>
      </c>
      <c r="T451" s="37">
        <f t="shared" si="54"/>
        <v>2482.71</v>
      </c>
      <c r="U451" s="36" t="s">
        <v>349</v>
      </c>
      <c r="V451" s="31" t="s">
        <v>2</v>
      </c>
      <c r="W451" s="57">
        <v>7.1879</v>
      </c>
      <c r="X451" s="38">
        <f t="shared" si="55"/>
        <v>2521.6136841080151</v>
      </c>
    </row>
    <row r="452" spans="1:24">
      <c r="A452" s="34" t="str">
        <f t="shared" si="49"/>
        <v>2025-1</v>
      </c>
      <c r="B452" s="31" t="s">
        <v>1404</v>
      </c>
      <c r="C452" s="32">
        <v>45659</v>
      </c>
      <c r="D452" s="32">
        <v>45639</v>
      </c>
      <c r="E452" s="31" t="s">
        <v>569</v>
      </c>
      <c r="F452" s="31" t="s">
        <v>570</v>
      </c>
      <c r="H452" s="31" t="s">
        <v>1403</v>
      </c>
      <c r="I452" s="31" t="s">
        <v>256</v>
      </c>
      <c r="J452" s="31" t="s">
        <v>257</v>
      </c>
      <c r="K452" s="34" t="str">
        <f t="shared" si="50"/>
        <v>GLID</v>
      </c>
      <c r="L452" s="31" t="s">
        <v>10</v>
      </c>
      <c r="M452" s="52">
        <v>2250</v>
      </c>
      <c r="N452" s="31" t="s">
        <v>1472</v>
      </c>
      <c r="O452" s="31" t="s">
        <v>11</v>
      </c>
      <c r="P452" s="53">
        <v>8.7024000000000008</v>
      </c>
      <c r="Q452" s="35">
        <f t="shared" si="51"/>
        <v>19580.400000000001</v>
      </c>
      <c r="R452" s="36">
        <f t="shared" si="52"/>
        <v>7.3003400000000003</v>
      </c>
      <c r="S452" s="36">
        <f t="shared" si="53"/>
        <v>1.1920999999999999</v>
      </c>
      <c r="T452" s="37">
        <f t="shared" si="54"/>
        <v>2682.23</v>
      </c>
      <c r="U452" s="36" t="s">
        <v>349</v>
      </c>
      <c r="V452" s="31" t="s">
        <v>78</v>
      </c>
      <c r="W452" s="57">
        <v>7.1879</v>
      </c>
      <c r="X452" s="38">
        <f t="shared" si="55"/>
        <v>2724.0779643567662</v>
      </c>
    </row>
    <row r="453" spans="1:24">
      <c r="A453" s="34" t="str">
        <f t="shared" si="49"/>
        <v>2025-1</v>
      </c>
      <c r="B453" s="31" t="s">
        <v>260</v>
      </c>
      <c r="C453" s="32">
        <v>45673</v>
      </c>
      <c r="D453" s="32">
        <v>45644</v>
      </c>
      <c r="E453" s="31" t="s">
        <v>252</v>
      </c>
      <c r="F453" s="31" t="s">
        <v>253</v>
      </c>
      <c r="H453" s="31" t="s">
        <v>255</v>
      </c>
      <c r="I453" s="31" t="s">
        <v>256</v>
      </c>
      <c r="J453" s="31" t="s">
        <v>257</v>
      </c>
      <c r="K453" s="34" t="str">
        <f t="shared" si="50"/>
        <v>GLID</v>
      </c>
      <c r="L453" s="31" t="s">
        <v>10</v>
      </c>
      <c r="M453" s="52">
        <v>600</v>
      </c>
      <c r="N453" s="31" t="s">
        <v>1472</v>
      </c>
      <c r="O453" s="31" t="s">
        <v>11</v>
      </c>
      <c r="P453" s="53">
        <v>8.7219999999999995</v>
      </c>
      <c r="Q453" s="35">
        <f t="shared" si="51"/>
        <v>5233.2</v>
      </c>
      <c r="R453" s="36">
        <f t="shared" si="52"/>
        <v>7.3003400000000003</v>
      </c>
      <c r="S453" s="36">
        <f t="shared" si="53"/>
        <v>1.1947000000000001</v>
      </c>
      <c r="T453" s="37">
        <f t="shared" si="54"/>
        <v>716.82</v>
      </c>
      <c r="U453" s="36" t="s">
        <v>349</v>
      </c>
      <c r="V453" s="31" t="s">
        <v>78</v>
      </c>
      <c r="W453" s="57">
        <v>7.1879</v>
      </c>
      <c r="X453" s="38">
        <f t="shared" si="55"/>
        <v>728.05687335661321</v>
      </c>
    </row>
    <row r="454" spans="1:24">
      <c r="A454" s="34" t="str">
        <f t="shared" si="49"/>
        <v>2025-1</v>
      </c>
      <c r="B454" s="31" t="s">
        <v>260</v>
      </c>
      <c r="C454" s="32">
        <v>45672</v>
      </c>
      <c r="D454" s="32">
        <v>45644</v>
      </c>
      <c r="E454" s="31" t="s">
        <v>252</v>
      </c>
      <c r="F454" s="31" t="s">
        <v>253</v>
      </c>
      <c r="H454" s="31" t="s">
        <v>292</v>
      </c>
      <c r="I454" s="31" t="s">
        <v>256</v>
      </c>
      <c r="J454" s="31" t="s">
        <v>257</v>
      </c>
      <c r="K454" s="34" t="str">
        <f t="shared" si="50"/>
        <v>GLID</v>
      </c>
      <c r="L454" s="31" t="s">
        <v>10</v>
      </c>
      <c r="M454" s="52">
        <v>3420</v>
      </c>
      <c r="N454" s="31" t="s">
        <v>1472</v>
      </c>
      <c r="O454" s="31" t="s">
        <v>11</v>
      </c>
      <c r="P454" s="53">
        <v>8.7219999999999995</v>
      </c>
      <c r="Q454" s="35">
        <f t="shared" si="51"/>
        <v>29829.24</v>
      </c>
      <c r="R454" s="36">
        <f t="shared" si="52"/>
        <v>7.3003400000000003</v>
      </c>
      <c r="S454" s="36">
        <f t="shared" si="53"/>
        <v>1.1947000000000001</v>
      </c>
      <c r="T454" s="37">
        <f t="shared" si="54"/>
        <v>4085.87</v>
      </c>
      <c r="U454" s="36" t="s">
        <v>349</v>
      </c>
      <c r="V454" s="31" t="s">
        <v>78</v>
      </c>
      <c r="W454" s="57">
        <v>7.1879</v>
      </c>
      <c r="X454" s="38">
        <f t="shared" si="55"/>
        <v>4149.9241781326946</v>
      </c>
    </row>
    <row r="455" spans="1:24">
      <c r="A455" s="34" t="str">
        <f t="shared" si="49"/>
        <v>2025-1</v>
      </c>
      <c r="B455" s="31" t="s">
        <v>872</v>
      </c>
      <c r="C455" s="32">
        <v>45666</v>
      </c>
      <c r="D455" s="32">
        <v>45287</v>
      </c>
      <c r="E455" s="31" t="s">
        <v>866</v>
      </c>
      <c r="F455" s="31" t="s">
        <v>867</v>
      </c>
      <c r="H455" s="31" t="s">
        <v>873</v>
      </c>
      <c r="I455" s="31" t="s">
        <v>870</v>
      </c>
      <c r="J455" s="31" t="s">
        <v>871</v>
      </c>
      <c r="K455" s="34" t="str">
        <f t="shared" si="50"/>
        <v>ANYD</v>
      </c>
      <c r="L455" s="31" t="s">
        <v>10</v>
      </c>
      <c r="M455" s="52">
        <v>1760</v>
      </c>
      <c r="N455" s="31" t="s">
        <v>1472</v>
      </c>
      <c r="O455" s="31" t="s">
        <v>11</v>
      </c>
      <c r="P455" s="53">
        <v>8.8053000000000008</v>
      </c>
      <c r="Q455" s="35">
        <f t="shared" si="51"/>
        <v>15497.33</v>
      </c>
      <c r="R455" s="36">
        <f t="shared" si="52"/>
        <v>7.3003400000000003</v>
      </c>
      <c r="S455" s="36">
        <f t="shared" si="53"/>
        <v>1.2060999999999999</v>
      </c>
      <c r="T455" s="37">
        <f t="shared" si="54"/>
        <v>2122.7399999999998</v>
      </c>
      <c r="U455" s="36" t="s">
        <v>349</v>
      </c>
      <c r="V455" s="31" t="s">
        <v>36</v>
      </c>
      <c r="W455" s="57">
        <v>7.1879</v>
      </c>
      <c r="X455" s="38">
        <f t="shared" si="55"/>
        <v>2156.0299948524607</v>
      </c>
    </row>
    <row r="456" spans="1:24">
      <c r="A456" s="34" t="str">
        <f t="shared" si="49"/>
        <v>2025-1</v>
      </c>
      <c r="B456" s="31" t="s">
        <v>392</v>
      </c>
      <c r="C456" s="32">
        <v>45670</v>
      </c>
      <c r="D456" s="32">
        <v>45664</v>
      </c>
      <c r="E456" s="31" t="s">
        <v>5</v>
      </c>
      <c r="F456" s="31" t="s">
        <v>6</v>
      </c>
      <c r="H456" s="31" t="s">
        <v>393</v>
      </c>
      <c r="I456" s="31" t="s">
        <v>390</v>
      </c>
      <c r="J456" s="31" t="s">
        <v>391</v>
      </c>
      <c r="K456" s="34" t="str">
        <f t="shared" si="50"/>
        <v>BOX-</v>
      </c>
      <c r="L456" s="31" t="s">
        <v>10</v>
      </c>
      <c r="M456" s="52">
        <v>1000</v>
      </c>
      <c r="N456" s="31" t="s">
        <v>1472</v>
      </c>
      <c r="O456" s="31" t="s">
        <v>11</v>
      </c>
      <c r="P456" s="53">
        <v>9.15</v>
      </c>
      <c r="Q456" s="35">
        <f t="shared" si="51"/>
        <v>9150</v>
      </c>
      <c r="R456" s="36">
        <f t="shared" si="52"/>
        <v>7.3003400000000003</v>
      </c>
      <c r="S456" s="36">
        <f t="shared" si="53"/>
        <v>1.2534000000000001</v>
      </c>
      <c r="T456" s="37">
        <f t="shared" si="54"/>
        <v>1253.4000000000001</v>
      </c>
      <c r="U456" s="36" t="s">
        <v>349</v>
      </c>
      <c r="V456" s="31" t="s">
        <v>1</v>
      </c>
      <c r="W456" s="57">
        <v>7.1879</v>
      </c>
      <c r="X456" s="38">
        <f t="shared" si="55"/>
        <v>1272.9726345664242</v>
      </c>
    </row>
    <row r="457" spans="1:24">
      <c r="A457" s="34" t="str">
        <f t="shared" si="49"/>
        <v>2025-1</v>
      </c>
      <c r="B457" s="31" t="s">
        <v>889</v>
      </c>
      <c r="C457" s="32">
        <v>45666</v>
      </c>
      <c r="D457" s="32">
        <v>45526</v>
      </c>
      <c r="E457" s="31" t="s">
        <v>866</v>
      </c>
      <c r="F457" s="31" t="s">
        <v>867</v>
      </c>
      <c r="H457" s="31" t="s">
        <v>886</v>
      </c>
      <c r="I457" s="31" t="s">
        <v>887</v>
      </c>
      <c r="J457" s="31" t="s">
        <v>888</v>
      </c>
      <c r="K457" s="34" t="str">
        <f t="shared" si="50"/>
        <v>ANYD</v>
      </c>
      <c r="L457" s="31" t="s">
        <v>10</v>
      </c>
      <c r="M457" s="52">
        <v>10000</v>
      </c>
      <c r="N457" s="31" t="s">
        <v>1472</v>
      </c>
      <c r="O457" s="31" t="s">
        <v>11</v>
      </c>
      <c r="P457" s="53">
        <v>9.2124000000000006</v>
      </c>
      <c r="Q457" s="35">
        <f t="shared" si="51"/>
        <v>92124</v>
      </c>
      <c r="R457" s="36">
        <f t="shared" si="52"/>
        <v>7.3003400000000003</v>
      </c>
      <c r="S457" s="36">
        <f t="shared" si="53"/>
        <v>1.2619</v>
      </c>
      <c r="T457" s="37">
        <f t="shared" si="54"/>
        <v>12619</v>
      </c>
      <c r="U457" s="36" t="s">
        <v>349</v>
      </c>
      <c r="V457" s="31" t="s">
        <v>36</v>
      </c>
      <c r="W457" s="57">
        <v>7.1879</v>
      </c>
      <c r="X457" s="38">
        <f t="shared" si="55"/>
        <v>12816.538905660904</v>
      </c>
    </row>
    <row r="458" spans="1:24">
      <c r="A458" s="34" t="str">
        <f t="shared" si="49"/>
        <v>2025-1</v>
      </c>
      <c r="B458" s="31" t="s">
        <v>844</v>
      </c>
      <c r="C458" s="32">
        <v>45666</v>
      </c>
      <c r="D458" s="32">
        <v>45638</v>
      </c>
      <c r="E458" s="31" t="s">
        <v>287</v>
      </c>
      <c r="F458" s="31" t="s">
        <v>288</v>
      </c>
      <c r="H458" s="31" t="s">
        <v>841</v>
      </c>
      <c r="I458" s="31" t="s">
        <v>842</v>
      </c>
      <c r="J458" s="31" t="s">
        <v>843</v>
      </c>
      <c r="K458" s="34" t="str">
        <f t="shared" si="50"/>
        <v>GLID</v>
      </c>
      <c r="L458" s="31" t="s">
        <v>10</v>
      </c>
      <c r="M458" s="52">
        <v>400</v>
      </c>
      <c r="N458" s="31" t="s">
        <v>1472</v>
      </c>
      <c r="O458" s="31" t="s">
        <v>11</v>
      </c>
      <c r="P458" s="53">
        <v>9.31</v>
      </c>
      <c r="Q458" s="35">
        <f t="shared" si="51"/>
        <v>3724</v>
      </c>
      <c r="R458" s="36">
        <f t="shared" si="52"/>
        <v>7.3003400000000003</v>
      </c>
      <c r="S458" s="36">
        <f t="shared" si="53"/>
        <v>1.2753000000000001</v>
      </c>
      <c r="T458" s="37">
        <f t="shared" si="54"/>
        <v>510.12</v>
      </c>
      <c r="U458" s="36" t="s">
        <v>349</v>
      </c>
      <c r="V458" s="31" t="s">
        <v>78</v>
      </c>
      <c r="W458" s="57">
        <v>7.1879</v>
      </c>
      <c r="X458" s="38">
        <f t="shared" si="55"/>
        <v>518.09290613391954</v>
      </c>
    </row>
    <row r="459" spans="1:24">
      <c r="A459" s="34" t="str">
        <f t="shared" si="49"/>
        <v>2025-1</v>
      </c>
      <c r="B459" s="31" t="s">
        <v>844</v>
      </c>
      <c r="C459" s="32">
        <v>45665</v>
      </c>
      <c r="D459" s="32">
        <v>45638</v>
      </c>
      <c r="E459" s="31" t="s">
        <v>287</v>
      </c>
      <c r="F459" s="31" t="s">
        <v>288</v>
      </c>
      <c r="H459" s="31" t="s">
        <v>938</v>
      </c>
      <c r="I459" s="31" t="s">
        <v>842</v>
      </c>
      <c r="J459" s="31" t="s">
        <v>843</v>
      </c>
      <c r="K459" s="34" t="str">
        <f t="shared" si="50"/>
        <v>GLID</v>
      </c>
      <c r="L459" s="31" t="s">
        <v>10</v>
      </c>
      <c r="M459" s="52">
        <v>1200</v>
      </c>
      <c r="N459" s="31" t="s">
        <v>1472</v>
      </c>
      <c r="O459" s="31" t="s">
        <v>11</v>
      </c>
      <c r="P459" s="53">
        <v>9.31</v>
      </c>
      <c r="Q459" s="35">
        <f t="shared" si="51"/>
        <v>11172</v>
      </c>
      <c r="R459" s="36">
        <f t="shared" si="52"/>
        <v>7.3003400000000003</v>
      </c>
      <c r="S459" s="36">
        <f t="shared" si="53"/>
        <v>1.2753000000000001</v>
      </c>
      <c r="T459" s="37">
        <f t="shared" si="54"/>
        <v>1530.36</v>
      </c>
      <c r="U459" s="36" t="s">
        <v>349</v>
      </c>
      <c r="V459" s="31" t="s">
        <v>78</v>
      </c>
      <c r="W459" s="57">
        <v>7.1879</v>
      </c>
      <c r="X459" s="38">
        <f t="shared" si="55"/>
        <v>1554.2787184017584</v>
      </c>
    </row>
    <row r="460" spans="1:24">
      <c r="A460" s="34" t="str">
        <f t="shared" si="49"/>
        <v>2025-1</v>
      </c>
      <c r="B460" s="31" t="s">
        <v>844</v>
      </c>
      <c r="C460" s="32">
        <v>45664</v>
      </c>
      <c r="D460" s="32">
        <v>45638</v>
      </c>
      <c r="E460" s="31" t="s">
        <v>287</v>
      </c>
      <c r="F460" s="31" t="s">
        <v>288</v>
      </c>
      <c r="H460" s="31" t="s">
        <v>988</v>
      </c>
      <c r="I460" s="31" t="s">
        <v>842</v>
      </c>
      <c r="J460" s="31" t="s">
        <v>843</v>
      </c>
      <c r="K460" s="34" t="str">
        <f t="shared" si="50"/>
        <v>GLID</v>
      </c>
      <c r="L460" s="31" t="s">
        <v>10</v>
      </c>
      <c r="M460" s="52">
        <v>1400</v>
      </c>
      <c r="N460" s="31" t="s">
        <v>1472</v>
      </c>
      <c r="O460" s="31" t="s">
        <v>11</v>
      </c>
      <c r="P460" s="53">
        <v>9.31</v>
      </c>
      <c r="Q460" s="35">
        <f t="shared" si="51"/>
        <v>13034</v>
      </c>
      <c r="R460" s="36">
        <f t="shared" si="52"/>
        <v>7.3003400000000003</v>
      </c>
      <c r="S460" s="36">
        <f t="shared" si="53"/>
        <v>1.2753000000000001</v>
      </c>
      <c r="T460" s="37">
        <f t="shared" si="54"/>
        <v>1785.42</v>
      </c>
      <c r="U460" s="36" t="s">
        <v>349</v>
      </c>
      <c r="V460" s="31" t="s">
        <v>78</v>
      </c>
      <c r="W460" s="57">
        <v>7.1879</v>
      </c>
      <c r="X460" s="38">
        <f t="shared" si="55"/>
        <v>1813.3251714687183</v>
      </c>
    </row>
    <row r="461" spans="1:24">
      <c r="A461" s="34" t="str">
        <f t="shared" si="49"/>
        <v>2025-1</v>
      </c>
      <c r="B461" s="31" t="s">
        <v>844</v>
      </c>
      <c r="C461" s="32">
        <v>45663</v>
      </c>
      <c r="D461" s="32">
        <v>45638</v>
      </c>
      <c r="E461" s="31" t="s">
        <v>287</v>
      </c>
      <c r="F461" s="31" t="s">
        <v>288</v>
      </c>
      <c r="H461" s="31" t="s">
        <v>1275</v>
      </c>
      <c r="I461" s="31" t="s">
        <v>842</v>
      </c>
      <c r="J461" s="31" t="s">
        <v>843</v>
      </c>
      <c r="K461" s="34" t="str">
        <f t="shared" si="50"/>
        <v>GLID</v>
      </c>
      <c r="L461" s="31" t="s">
        <v>10</v>
      </c>
      <c r="M461" s="52">
        <v>1400</v>
      </c>
      <c r="N461" s="31" t="s">
        <v>1472</v>
      </c>
      <c r="O461" s="31" t="s">
        <v>11</v>
      </c>
      <c r="P461" s="53">
        <v>9.31</v>
      </c>
      <c r="Q461" s="35">
        <f t="shared" si="51"/>
        <v>13034</v>
      </c>
      <c r="R461" s="36">
        <f t="shared" si="52"/>
        <v>7.3003400000000003</v>
      </c>
      <c r="S461" s="36">
        <f t="shared" si="53"/>
        <v>1.2753000000000001</v>
      </c>
      <c r="T461" s="37">
        <f t="shared" si="54"/>
        <v>1785.42</v>
      </c>
      <c r="U461" s="36" t="s">
        <v>349</v>
      </c>
      <c r="V461" s="31" t="s">
        <v>78</v>
      </c>
      <c r="W461" s="57">
        <v>7.1879</v>
      </c>
      <c r="X461" s="38">
        <f t="shared" si="55"/>
        <v>1813.3251714687183</v>
      </c>
    </row>
    <row r="462" spans="1:24">
      <c r="A462" s="34" t="str">
        <f t="shared" si="49"/>
        <v>2025-1</v>
      </c>
      <c r="B462" s="31" t="s">
        <v>840</v>
      </c>
      <c r="C462" s="32">
        <v>45666</v>
      </c>
      <c r="D462" s="32">
        <v>45638</v>
      </c>
      <c r="E462" s="31" t="s">
        <v>287</v>
      </c>
      <c r="F462" s="31" t="s">
        <v>288</v>
      </c>
      <c r="H462" s="31" t="s">
        <v>841</v>
      </c>
      <c r="I462" s="31" t="s">
        <v>838</v>
      </c>
      <c r="J462" s="31" t="s">
        <v>839</v>
      </c>
      <c r="K462" s="34" t="str">
        <f t="shared" si="50"/>
        <v>GLID</v>
      </c>
      <c r="L462" s="31" t="s">
        <v>10</v>
      </c>
      <c r="M462" s="52">
        <v>200</v>
      </c>
      <c r="N462" s="31" t="s">
        <v>1472</v>
      </c>
      <c r="O462" s="31" t="s">
        <v>11</v>
      </c>
      <c r="P462" s="53">
        <v>9.31</v>
      </c>
      <c r="Q462" s="35">
        <f t="shared" si="51"/>
        <v>1862</v>
      </c>
      <c r="R462" s="36">
        <f t="shared" si="52"/>
        <v>7.3003400000000003</v>
      </c>
      <c r="S462" s="36">
        <f t="shared" si="53"/>
        <v>1.2753000000000001</v>
      </c>
      <c r="T462" s="37">
        <f t="shared" si="54"/>
        <v>255.06</v>
      </c>
      <c r="U462" s="36" t="s">
        <v>349</v>
      </c>
      <c r="V462" s="31" t="s">
        <v>78</v>
      </c>
      <c r="W462" s="57">
        <v>7.1879</v>
      </c>
      <c r="X462" s="38">
        <f t="shared" si="55"/>
        <v>259.04645306695977</v>
      </c>
    </row>
    <row r="463" spans="1:24">
      <c r="A463" s="34" t="str">
        <f t="shared" si="49"/>
        <v>2025-1</v>
      </c>
      <c r="B463" s="31" t="s">
        <v>840</v>
      </c>
      <c r="C463" s="32">
        <v>45665</v>
      </c>
      <c r="D463" s="32">
        <v>45638</v>
      </c>
      <c r="E463" s="31" t="s">
        <v>287</v>
      </c>
      <c r="F463" s="31" t="s">
        <v>288</v>
      </c>
      <c r="H463" s="31" t="s">
        <v>938</v>
      </c>
      <c r="I463" s="31" t="s">
        <v>838</v>
      </c>
      <c r="J463" s="31" t="s">
        <v>839</v>
      </c>
      <c r="K463" s="34" t="str">
        <f t="shared" si="50"/>
        <v>GLID</v>
      </c>
      <c r="L463" s="31" t="s">
        <v>10</v>
      </c>
      <c r="M463" s="52">
        <v>1400</v>
      </c>
      <c r="N463" s="31" t="s">
        <v>1472</v>
      </c>
      <c r="O463" s="31" t="s">
        <v>11</v>
      </c>
      <c r="P463" s="53">
        <v>9.31</v>
      </c>
      <c r="Q463" s="35">
        <f t="shared" si="51"/>
        <v>13034</v>
      </c>
      <c r="R463" s="36">
        <f t="shared" si="52"/>
        <v>7.3003400000000003</v>
      </c>
      <c r="S463" s="36">
        <f t="shared" si="53"/>
        <v>1.2753000000000001</v>
      </c>
      <c r="T463" s="37">
        <f t="shared" si="54"/>
        <v>1785.42</v>
      </c>
      <c r="U463" s="36" t="s">
        <v>349</v>
      </c>
      <c r="V463" s="31" t="s">
        <v>78</v>
      </c>
      <c r="W463" s="57">
        <v>7.1879</v>
      </c>
      <c r="X463" s="38">
        <f t="shared" si="55"/>
        <v>1813.3251714687183</v>
      </c>
    </row>
    <row r="464" spans="1:24">
      <c r="A464" s="34" t="str">
        <f t="shared" si="49"/>
        <v>2025-1</v>
      </c>
      <c r="B464" s="31" t="s">
        <v>840</v>
      </c>
      <c r="C464" s="32">
        <v>45660</v>
      </c>
      <c r="D464" s="32">
        <v>45638</v>
      </c>
      <c r="E464" s="31" t="s">
        <v>287</v>
      </c>
      <c r="F464" s="31" t="s">
        <v>288</v>
      </c>
      <c r="H464" s="31" t="s">
        <v>1286</v>
      </c>
      <c r="I464" s="31" t="s">
        <v>838</v>
      </c>
      <c r="J464" s="31" t="s">
        <v>839</v>
      </c>
      <c r="K464" s="34" t="str">
        <f t="shared" si="50"/>
        <v>GLID</v>
      </c>
      <c r="L464" s="31" t="s">
        <v>10</v>
      </c>
      <c r="M464" s="52">
        <v>2800</v>
      </c>
      <c r="N464" s="31" t="s">
        <v>1472</v>
      </c>
      <c r="O464" s="31" t="s">
        <v>11</v>
      </c>
      <c r="P464" s="53">
        <v>9.31</v>
      </c>
      <c r="Q464" s="35">
        <f t="shared" si="51"/>
        <v>26068</v>
      </c>
      <c r="R464" s="36">
        <f t="shared" si="52"/>
        <v>7.3003400000000003</v>
      </c>
      <c r="S464" s="36">
        <f t="shared" si="53"/>
        <v>1.2753000000000001</v>
      </c>
      <c r="T464" s="37">
        <f t="shared" si="54"/>
        <v>3570.84</v>
      </c>
      <c r="U464" s="36" t="s">
        <v>349</v>
      </c>
      <c r="V464" s="31" t="s">
        <v>78</v>
      </c>
      <c r="W464" s="57">
        <v>7.1879</v>
      </c>
      <c r="X464" s="38">
        <f t="shared" si="55"/>
        <v>3626.6503429374366</v>
      </c>
    </row>
    <row r="465" spans="1:24">
      <c r="A465" s="34" t="str">
        <f t="shared" si="49"/>
        <v>2025-1</v>
      </c>
      <c r="B465" s="31" t="s">
        <v>454</v>
      </c>
      <c r="C465" s="32">
        <v>45670</v>
      </c>
      <c r="D465" s="32">
        <v>45663</v>
      </c>
      <c r="E465" s="31" t="s">
        <v>5</v>
      </c>
      <c r="F465" s="31" t="s">
        <v>6</v>
      </c>
      <c r="H465" s="31" t="s">
        <v>450</v>
      </c>
      <c r="I465" s="31" t="s">
        <v>452</v>
      </c>
      <c r="J465" s="31" t="s">
        <v>453</v>
      </c>
      <c r="K465" s="34" t="str">
        <f t="shared" si="50"/>
        <v>BOX-</v>
      </c>
      <c r="L465" s="31" t="s">
        <v>10</v>
      </c>
      <c r="M465" s="52">
        <v>505</v>
      </c>
      <c r="N465" s="31" t="s">
        <v>1472</v>
      </c>
      <c r="O465" s="31" t="s">
        <v>11</v>
      </c>
      <c r="P465" s="53">
        <v>9.33</v>
      </c>
      <c r="Q465" s="35">
        <f t="shared" si="51"/>
        <v>4711.6499999999996</v>
      </c>
      <c r="R465" s="36">
        <f t="shared" si="52"/>
        <v>7.3003400000000003</v>
      </c>
      <c r="S465" s="36">
        <f t="shared" si="53"/>
        <v>1.278</v>
      </c>
      <c r="T465" s="37">
        <f t="shared" si="54"/>
        <v>645.39</v>
      </c>
      <c r="U465" s="36" t="s">
        <v>349</v>
      </c>
      <c r="V465" s="31" t="s">
        <v>1</v>
      </c>
      <c r="W465" s="57">
        <v>7.1879</v>
      </c>
      <c r="X465" s="38">
        <f t="shared" si="55"/>
        <v>655.49743318632704</v>
      </c>
    </row>
    <row r="466" spans="1:24">
      <c r="A466" s="34" t="str">
        <f t="shared" si="49"/>
        <v>2025-1</v>
      </c>
      <c r="B466" s="31" t="s">
        <v>885</v>
      </c>
      <c r="C466" s="32">
        <v>45666</v>
      </c>
      <c r="D466" s="32">
        <v>45526</v>
      </c>
      <c r="E466" s="31" t="s">
        <v>866</v>
      </c>
      <c r="F466" s="31" t="s">
        <v>867</v>
      </c>
      <c r="H466" s="31" t="s">
        <v>886</v>
      </c>
      <c r="I466" s="31" t="s">
        <v>883</v>
      </c>
      <c r="J466" s="31" t="s">
        <v>884</v>
      </c>
      <c r="K466" s="34" t="str">
        <f t="shared" si="50"/>
        <v>ANYD</v>
      </c>
      <c r="L466" s="31" t="s">
        <v>10</v>
      </c>
      <c r="M466" s="52">
        <v>9996</v>
      </c>
      <c r="N466" s="31" t="s">
        <v>1472</v>
      </c>
      <c r="O466" s="31" t="s">
        <v>11</v>
      </c>
      <c r="P466" s="53">
        <v>9.7788000000000004</v>
      </c>
      <c r="Q466" s="35">
        <f t="shared" si="51"/>
        <v>97748.88</v>
      </c>
      <c r="R466" s="36">
        <f t="shared" si="52"/>
        <v>7.3003400000000003</v>
      </c>
      <c r="S466" s="36">
        <f t="shared" si="53"/>
        <v>1.3394999999999999</v>
      </c>
      <c r="T466" s="37">
        <f t="shared" si="54"/>
        <v>13389.64</v>
      </c>
      <c r="U466" s="36" t="s">
        <v>349</v>
      </c>
      <c r="V466" s="31" t="s">
        <v>36</v>
      </c>
      <c r="W466" s="57">
        <v>7.1879</v>
      </c>
      <c r="X466" s="38">
        <f t="shared" si="55"/>
        <v>13599.088022927421</v>
      </c>
    </row>
    <row r="467" spans="1:24">
      <c r="A467" s="34" t="str">
        <f t="shared" si="49"/>
        <v>2025-1</v>
      </c>
      <c r="B467" s="31" t="s">
        <v>467</v>
      </c>
      <c r="C467" s="32">
        <v>45670</v>
      </c>
      <c r="D467" s="32">
        <v>45663</v>
      </c>
      <c r="E467" s="31" t="s">
        <v>5</v>
      </c>
      <c r="F467" s="31" t="s">
        <v>6</v>
      </c>
      <c r="H467" s="31" t="s">
        <v>458</v>
      </c>
      <c r="I467" s="31" t="s">
        <v>465</v>
      </c>
      <c r="J467" s="31" t="s">
        <v>466</v>
      </c>
      <c r="K467" s="34" t="str">
        <f t="shared" si="50"/>
        <v>BOX-</v>
      </c>
      <c r="L467" s="31" t="s">
        <v>10</v>
      </c>
      <c r="M467" s="52">
        <v>1010</v>
      </c>
      <c r="N467" s="31" t="s">
        <v>1472</v>
      </c>
      <c r="O467" s="31" t="s">
        <v>11</v>
      </c>
      <c r="P467" s="53">
        <v>10.3</v>
      </c>
      <c r="Q467" s="35">
        <f t="shared" si="51"/>
        <v>10403</v>
      </c>
      <c r="R467" s="36">
        <f t="shared" si="52"/>
        <v>7.3003400000000003</v>
      </c>
      <c r="S467" s="36">
        <f t="shared" si="53"/>
        <v>1.4109</v>
      </c>
      <c r="T467" s="37">
        <f t="shared" si="54"/>
        <v>1425.01</v>
      </c>
      <c r="U467" s="36" t="s">
        <v>349</v>
      </c>
      <c r="V467" s="31" t="s">
        <v>1</v>
      </c>
      <c r="W467" s="57">
        <v>7.1879</v>
      </c>
      <c r="X467" s="38">
        <f t="shared" si="55"/>
        <v>1447.2933680212582</v>
      </c>
    </row>
    <row r="468" spans="1:24">
      <c r="A468" s="34" t="str">
        <f t="shared" si="49"/>
        <v>2025-1</v>
      </c>
      <c r="B468" s="31" t="s">
        <v>949</v>
      </c>
      <c r="C468" s="32">
        <v>45664</v>
      </c>
      <c r="D468" s="32">
        <v>45609</v>
      </c>
      <c r="E468" s="31" t="s">
        <v>143</v>
      </c>
      <c r="F468" s="31" t="s">
        <v>144</v>
      </c>
      <c r="H468" s="31" t="s">
        <v>942</v>
      </c>
      <c r="I468" s="31" t="s">
        <v>947</v>
      </c>
      <c r="J468" s="31" t="s">
        <v>948</v>
      </c>
      <c r="K468" s="34" t="str">
        <f t="shared" si="50"/>
        <v>LHDL</v>
      </c>
      <c r="L468" s="31" t="s">
        <v>10</v>
      </c>
      <c r="M468" s="52">
        <v>1030</v>
      </c>
      <c r="N468" s="31" t="s">
        <v>1472</v>
      </c>
      <c r="O468" s="31" t="s">
        <v>11</v>
      </c>
      <c r="P468" s="53">
        <v>10.730700000000001</v>
      </c>
      <c r="Q468" s="35">
        <f t="shared" si="51"/>
        <v>11052.62</v>
      </c>
      <c r="R468" s="36">
        <f t="shared" si="52"/>
        <v>7.3003400000000003</v>
      </c>
      <c r="S468" s="36">
        <f t="shared" si="53"/>
        <v>1.4699</v>
      </c>
      <c r="T468" s="37">
        <f t="shared" si="54"/>
        <v>1514</v>
      </c>
      <c r="U468" s="36" t="s">
        <v>349</v>
      </c>
      <c r="V468" s="31" t="s">
        <v>125</v>
      </c>
      <c r="W468" s="57">
        <v>7.1879</v>
      </c>
      <c r="X468" s="38">
        <f t="shared" si="55"/>
        <v>1537.6703905173974</v>
      </c>
    </row>
    <row r="469" spans="1:24">
      <c r="A469" s="34" t="str">
        <f t="shared" si="49"/>
        <v>2025-1</v>
      </c>
      <c r="B469" s="31" t="s">
        <v>946</v>
      </c>
      <c r="C469" s="32">
        <v>45664</v>
      </c>
      <c r="D469" s="32">
        <v>45609</v>
      </c>
      <c r="E469" s="31" t="s">
        <v>143</v>
      </c>
      <c r="F469" s="31" t="s">
        <v>144</v>
      </c>
      <c r="H469" s="31" t="s">
        <v>942</v>
      </c>
      <c r="I469" s="31" t="s">
        <v>944</v>
      </c>
      <c r="J469" s="31" t="s">
        <v>945</v>
      </c>
      <c r="K469" s="34" t="str">
        <f t="shared" si="50"/>
        <v>LHDL</v>
      </c>
      <c r="L469" s="31" t="s">
        <v>10</v>
      </c>
      <c r="M469" s="52">
        <v>1030</v>
      </c>
      <c r="N469" s="31" t="s">
        <v>1472</v>
      </c>
      <c r="O469" s="31" t="s">
        <v>11</v>
      </c>
      <c r="P469" s="53">
        <v>10.730700000000001</v>
      </c>
      <c r="Q469" s="35">
        <f t="shared" si="51"/>
        <v>11052.62</v>
      </c>
      <c r="R469" s="36">
        <f t="shared" si="52"/>
        <v>7.3003400000000003</v>
      </c>
      <c r="S469" s="36">
        <f t="shared" si="53"/>
        <v>1.4699</v>
      </c>
      <c r="T469" s="37">
        <f t="shared" si="54"/>
        <v>1514</v>
      </c>
      <c r="U469" s="36" t="s">
        <v>349</v>
      </c>
      <c r="V469" s="31" t="s">
        <v>125</v>
      </c>
      <c r="W469" s="57">
        <v>7.1879</v>
      </c>
      <c r="X469" s="38">
        <f t="shared" si="55"/>
        <v>1537.6703905173974</v>
      </c>
    </row>
    <row r="470" spans="1:24">
      <c r="A470" s="34" t="str">
        <f t="shared" si="49"/>
        <v>2025-1</v>
      </c>
      <c r="B470" s="31" t="s">
        <v>1291</v>
      </c>
      <c r="C470" s="32">
        <v>45660</v>
      </c>
      <c r="D470" s="32">
        <v>45639</v>
      </c>
      <c r="E470" s="31" t="s">
        <v>252</v>
      </c>
      <c r="F470" s="31" t="s">
        <v>253</v>
      </c>
      <c r="H470" s="31" t="s">
        <v>1290</v>
      </c>
      <c r="I470" s="31" t="s">
        <v>250</v>
      </c>
      <c r="J470" s="31" t="s">
        <v>251</v>
      </c>
      <c r="K470" s="34" t="str">
        <f t="shared" si="50"/>
        <v>GLID</v>
      </c>
      <c r="L470" s="31" t="s">
        <v>10</v>
      </c>
      <c r="M470" s="52">
        <v>4010</v>
      </c>
      <c r="N470" s="31" t="s">
        <v>1472</v>
      </c>
      <c r="O470" s="31" t="s">
        <v>11</v>
      </c>
      <c r="P470" s="53">
        <v>10.7476</v>
      </c>
      <c r="Q470" s="35">
        <f t="shared" si="51"/>
        <v>43097.88</v>
      </c>
      <c r="R470" s="36">
        <f t="shared" si="52"/>
        <v>7.3003400000000003</v>
      </c>
      <c r="S470" s="36">
        <f t="shared" si="53"/>
        <v>1.4722</v>
      </c>
      <c r="T470" s="37">
        <f t="shared" si="54"/>
        <v>5903.52</v>
      </c>
      <c r="U470" s="36" t="s">
        <v>349</v>
      </c>
      <c r="V470" s="31" t="s">
        <v>78</v>
      </c>
      <c r="W470" s="57">
        <v>7.1879</v>
      </c>
      <c r="X470" s="38">
        <f t="shared" si="55"/>
        <v>5995.8925416324664</v>
      </c>
    </row>
    <row r="471" spans="1:24">
      <c r="A471" s="34" t="str">
        <f t="shared" si="49"/>
        <v>2025-1</v>
      </c>
      <c r="B471" s="31" t="s">
        <v>254</v>
      </c>
      <c r="C471" s="32">
        <v>45673</v>
      </c>
      <c r="D471" s="32">
        <v>45639</v>
      </c>
      <c r="E471" s="31" t="s">
        <v>252</v>
      </c>
      <c r="F471" s="31" t="s">
        <v>253</v>
      </c>
      <c r="H471" s="31" t="s">
        <v>255</v>
      </c>
      <c r="I471" s="31" t="s">
        <v>250</v>
      </c>
      <c r="J471" s="31" t="s">
        <v>251</v>
      </c>
      <c r="K471" s="34" t="str">
        <f t="shared" si="50"/>
        <v>GLID</v>
      </c>
      <c r="L471" s="31" t="s">
        <v>10</v>
      </c>
      <c r="M471" s="52">
        <v>660</v>
      </c>
      <c r="N471" s="31" t="s">
        <v>1472</v>
      </c>
      <c r="O471" s="31" t="s">
        <v>11</v>
      </c>
      <c r="P471" s="53">
        <v>10.7476</v>
      </c>
      <c r="Q471" s="35">
        <f t="shared" si="51"/>
        <v>7093.42</v>
      </c>
      <c r="R471" s="36">
        <f t="shared" si="52"/>
        <v>7.3003400000000003</v>
      </c>
      <c r="S471" s="36">
        <f t="shared" si="53"/>
        <v>1.4722</v>
      </c>
      <c r="T471" s="37">
        <f t="shared" si="54"/>
        <v>971.65</v>
      </c>
      <c r="U471" s="36" t="s">
        <v>349</v>
      </c>
      <c r="V471" s="31" t="s">
        <v>78</v>
      </c>
      <c r="W471" s="57">
        <v>7.1879</v>
      </c>
      <c r="X471" s="38">
        <f t="shared" si="55"/>
        <v>986.85513154050568</v>
      </c>
    </row>
    <row r="472" spans="1:24">
      <c r="A472" s="34" t="str">
        <f t="shared" si="49"/>
        <v>2025-1</v>
      </c>
      <c r="B472" s="31" t="s">
        <v>904</v>
      </c>
      <c r="C472" s="32">
        <v>45666</v>
      </c>
      <c r="D472" s="32">
        <v>45609</v>
      </c>
      <c r="E472" s="31" t="s">
        <v>898</v>
      </c>
      <c r="F472" s="31" t="s">
        <v>899</v>
      </c>
      <c r="H472" s="31" t="s">
        <v>901</v>
      </c>
      <c r="I472" s="31" t="s">
        <v>902</v>
      </c>
      <c r="J472" s="31" t="s">
        <v>903</v>
      </c>
      <c r="K472" s="34" t="str">
        <f t="shared" si="50"/>
        <v>GLID</v>
      </c>
      <c r="L472" s="31" t="s">
        <v>10</v>
      </c>
      <c r="M472" s="52">
        <v>4000</v>
      </c>
      <c r="N472" s="31" t="s">
        <v>1472</v>
      </c>
      <c r="O472" s="31" t="s">
        <v>11</v>
      </c>
      <c r="P472" s="53">
        <v>10.7965</v>
      </c>
      <c r="Q472" s="35">
        <f t="shared" si="51"/>
        <v>43186</v>
      </c>
      <c r="R472" s="36">
        <f t="shared" si="52"/>
        <v>7.3003400000000003</v>
      </c>
      <c r="S472" s="36">
        <f t="shared" si="53"/>
        <v>1.4789000000000001</v>
      </c>
      <c r="T472" s="37">
        <f t="shared" si="54"/>
        <v>5915.6</v>
      </c>
      <c r="U472" s="36" t="s">
        <v>349</v>
      </c>
      <c r="V472" s="31" t="s">
        <v>78</v>
      </c>
      <c r="W472" s="57">
        <v>7.1879</v>
      </c>
      <c r="X472" s="38">
        <f t="shared" si="55"/>
        <v>6008.1525897689171</v>
      </c>
    </row>
    <row r="473" spans="1:24">
      <c r="A473" s="34" t="str">
        <f t="shared" si="49"/>
        <v>2025-1</v>
      </c>
      <c r="B473" s="31" t="s">
        <v>259</v>
      </c>
      <c r="C473" s="32">
        <v>45673</v>
      </c>
      <c r="D473" s="32">
        <v>45644</v>
      </c>
      <c r="E473" s="31" t="s">
        <v>252</v>
      </c>
      <c r="F473" s="31" t="s">
        <v>253</v>
      </c>
      <c r="H473" s="31" t="s">
        <v>255</v>
      </c>
      <c r="I473" s="31" t="s">
        <v>250</v>
      </c>
      <c r="J473" s="31" t="s">
        <v>251</v>
      </c>
      <c r="K473" s="34" t="str">
        <f t="shared" si="50"/>
        <v>GLID</v>
      </c>
      <c r="L473" s="31" t="s">
        <v>10</v>
      </c>
      <c r="M473" s="52">
        <v>1000</v>
      </c>
      <c r="N473" s="31" t="s">
        <v>1472</v>
      </c>
      <c r="O473" s="31" t="s">
        <v>11</v>
      </c>
      <c r="P473" s="53">
        <v>10.8584</v>
      </c>
      <c r="Q473" s="35">
        <f t="shared" si="51"/>
        <v>10858.4</v>
      </c>
      <c r="R473" s="36">
        <f t="shared" si="52"/>
        <v>7.3003400000000003</v>
      </c>
      <c r="S473" s="36">
        <f t="shared" si="53"/>
        <v>1.4874000000000001</v>
      </c>
      <c r="T473" s="37">
        <f t="shared" si="54"/>
        <v>1487.4</v>
      </c>
      <c r="U473" s="36" t="s">
        <v>349</v>
      </c>
      <c r="V473" s="31" t="s">
        <v>78</v>
      </c>
      <c r="W473" s="57">
        <v>7.1879</v>
      </c>
      <c r="X473" s="38">
        <f t="shared" si="55"/>
        <v>1510.6498420957441</v>
      </c>
    </row>
    <row r="474" spans="1:24">
      <c r="A474" s="34" t="str">
        <f t="shared" si="49"/>
        <v>2025-1</v>
      </c>
      <c r="B474" s="31" t="s">
        <v>259</v>
      </c>
      <c r="C474" s="32">
        <v>45672</v>
      </c>
      <c r="D474" s="32">
        <v>45644</v>
      </c>
      <c r="E474" s="31" t="s">
        <v>252</v>
      </c>
      <c r="F474" s="31" t="s">
        <v>253</v>
      </c>
      <c r="H474" s="31" t="s">
        <v>292</v>
      </c>
      <c r="I474" s="31" t="s">
        <v>250</v>
      </c>
      <c r="J474" s="31" t="s">
        <v>251</v>
      </c>
      <c r="K474" s="34" t="str">
        <f t="shared" si="50"/>
        <v>GLID</v>
      </c>
      <c r="L474" s="31" t="s">
        <v>10</v>
      </c>
      <c r="M474" s="52">
        <v>2220</v>
      </c>
      <c r="N474" s="31" t="s">
        <v>1472</v>
      </c>
      <c r="O474" s="31" t="s">
        <v>11</v>
      </c>
      <c r="P474" s="53">
        <v>10.8584</v>
      </c>
      <c r="Q474" s="35">
        <f t="shared" si="51"/>
        <v>24105.65</v>
      </c>
      <c r="R474" s="36">
        <f t="shared" si="52"/>
        <v>7.3003400000000003</v>
      </c>
      <c r="S474" s="36">
        <f t="shared" si="53"/>
        <v>1.4874000000000001</v>
      </c>
      <c r="T474" s="37">
        <f t="shared" si="54"/>
        <v>3302.03</v>
      </c>
      <c r="U474" s="36" t="s">
        <v>349</v>
      </c>
      <c r="V474" s="31" t="s">
        <v>78</v>
      </c>
      <c r="W474" s="57">
        <v>7.1879</v>
      </c>
      <c r="X474" s="38">
        <f t="shared" si="55"/>
        <v>3353.6426494525522</v>
      </c>
    </row>
    <row r="475" spans="1:24">
      <c r="A475" s="34" t="str">
        <f t="shared" si="49"/>
        <v>2025-1</v>
      </c>
      <c r="B475" s="31" t="s">
        <v>879</v>
      </c>
      <c r="C475" s="32">
        <v>45666</v>
      </c>
      <c r="D475" s="32">
        <v>45287</v>
      </c>
      <c r="E475" s="31" t="s">
        <v>866</v>
      </c>
      <c r="F475" s="31" t="s">
        <v>867</v>
      </c>
      <c r="H475" s="31" t="s">
        <v>873</v>
      </c>
      <c r="I475" s="31" t="s">
        <v>877</v>
      </c>
      <c r="J475" s="31" t="s">
        <v>878</v>
      </c>
      <c r="K475" s="34" t="str">
        <f t="shared" si="50"/>
        <v>ANYD</v>
      </c>
      <c r="L475" s="31" t="s">
        <v>10</v>
      </c>
      <c r="M475" s="52">
        <v>2004</v>
      </c>
      <c r="N475" s="31" t="s">
        <v>1472</v>
      </c>
      <c r="O475" s="31" t="s">
        <v>11</v>
      </c>
      <c r="P475" s="53">
        <v>11.672599999999999</v>
      </c>
      <c r="Q475" s="35">
        <f t="shared" si="51"/>
        <v>23391.89</v>
      </c>
      <c r="R475" s="36">
        <f t="shared" si="52"/>
        <v>7.3003400000000003</v>
      </c>
      <c r="S475" s="36">
        <f t="shared" si="53"/>
        <v>1.5989</v>
      </c>
      <c r="T475" s="37">
        <f t="shared" si="54"/>
        <v>3204.2</v>
      </c>
      <c r="U475" s="36" t="s">
        <v>349</v>
      </c>
      <c r="V475" s="31" t="s">
        <v>36</v>
      </c>
      <c r="W475" s="57">
        <v>7.1879</v>
      </c>
      <c r="X475" s="38">
        <f t="shared" si="55"/>
        <v>3254.3427704892943</v>
      </c>
    </row>
    <row r="476" spans="1:24">
      <c r="A476" s="34" t="str">
        <f t="shared" si="49"/>
        <v>2025-1</v>
      </c>
      <c r="B476" s="31" t="s">
        <v>470</v>
      </c>
      <c r="C476" s="32">
        <v>45670</v>
      </c>
      <c r="D476" s="32">
        <v>45663</v>
      </c>
      <c r="E476" s="31" t="s">
        <v>5</v>
      </c>
      <c r="F476" s="31" t="s">
        <v>6</v>
      </c>
      <c r="H476" s="31" t="s">
        <v>458</v>
      </c>
      <c r="I476" s="31" t="s">
        <v>468</v>
      </c>
      <c r="J476" s="31" t="s">
        <v>469</v>
      </c>
      <c r="K476" s="34" t="str">
        <f t="shared" si="50"/>
        <v>BOX-</v>
      </c>
      <c r="L476" s="31" t="s">
        <v>10</v>
      </c>
      <c r="M476" s="52">
        <v>505</v>
      </c>
      <c r="N476" s="31" t="s">
        <v>1472</v>
      </c>
      <c r="O476" s="31" t="s">
        <v>11</v>
      </c>
      <c r="P476" s="53">
        <v>12.45</v>
      </c>
      <c r="Q476" s="35">
        <f t="shared" si="51"/>
        <v>6287.25</v>
      </c>
      <c r="R476" s="36">
        <f t="shared" si="52"/>
        <v>7.3003400000000003</v>
      </c>
      <c r="S476" s="36">
        <f t="shared" si="53"/>
        <v>1.7054</v>
      </c>
      <c r="T476" s="37">
        <f t="shared" si="54"/>
        <v>861.23</v>
      </c>
      <c r="U476" s="36" t="s">
        <v>349</v>
      </c>
      <c r="V476" s="31" t="s">
        <v>1</v>
      </c>
      <c r="W476" s="57">
        <v>7.1879</v>
      </c>
      <c r="X476" s="38">
        <f t="shared" si="55"/>
        <v>874.69914717789618</v>
      </c>
    </row>
    <row r="477" spans="1:24">
      <c r="A477" s="34" t="str">
        <f t="shared" si="49"/>
        <v>2025-1</v>
      </c>
      <c r="B477" s="31" t="s">
        <v>983</v>
      </c>
      <c r="C477" s="32">
        <v>45664</v>
      </c>
      <c r="D477" s="32">
        <v>45610</v>
      </c>
      <c r="E477" s="31" t="s">
        <v>981</v>
      </c>
      <c r="F477" s="31" t="s">
        <v>982</v>
      </c>
      <c r="H477" s="31" t="s">
        <v>984</v>
      </c>
      <c r="I477" s="31" t="s">
        <v>979</v>
      </c>
      <c r="J477" s="31" t="s">
        <v>980</v>
      </c>
      <c r="K477" s="34" t="str">
        <f t="shared" si="50"/>
        <v>HDL-</v>
      </c>
      <c r="L477" s="31" t="s">
        <v>10</v>
      </c>
      <c r="M477" s="52">
        <v>2040</v>
      </c>
      <c r="N477" s="31" t="s">
        <v>1472</v>
      </c>
      <c r="O477" s="31" t="s">
        <v>11</v>
      </c>
      <c r="P477" s="53">
        <v>13.042</v>
      </c>
      <c r="Q477" s="35">
        <f t="shared" si="51"/>
        <v>26605.68</v>
      </c>
      <c r="R477" s="36">
        <f t="shared" si="52"/>
        <v>7.3003400000000003</v>
      </c>
      <c r="S477" s="36">
        <f t="shared" si="53"/>
        <v>1.7865</v>
      </c>
      <c r="T477" s="37">
        <f t="shared" si="54"/>
        <v>3644.46</v>
      </c>
      <c r="U477" s="36" t="s">
        <v>349</v>
      </c>
      <c r="V477" s="31" t="s">
        <v>228</v>
      </c>
      <c r="W477" s="57">
        <v>7.1879</v>
      </c>
      <c r="X477" s="38">
        <f t="shared" si="55"/>
        <v>3701.4538321345594</v>
      </c>
    </row>
    <row r="478" spans="1:24">
      <c r="A478" s="34" t="str">
        <f t="shared" si="49"/>
        <v>2025-1</v>
      </c>
      <c r="B478" s="31" t="s">
        <v>996</v>
      </c>
      <c r="C478" s="32">
        <v>45664</v>
      </c>
      <c r="D478" s="32">
        <v>45610</v>
      </c>
      <c r="E478" s="31" t="s">
        <v>263</v>
      </c>
      <c r="F478" s="31" t="s">
        <v>0</v>
      </c>
      <c r="H478" s="31" t="s">
        <v>992</v>
      </c>
      <c r="I478" s="31" t="s">
        <v>989</v>
      </c>
      <c r="J478" s="31" t="s">
        <v>990</v>
      </c>
      <c r="K478" s="34" t="str">
        <f t="shared" si="50"/>
        <v>HDL-</v>
      </c>
      <c r="L478" s="31" t="s">
        <v>10</v>
      </c>
      <c r="M478" s="52">
        <v>550</v>
      </c>
      <c r="N478" s="31" t="s">
        <v>1472</v>
      </c>
      <c r="O478" s="31" t="s">
        <v>11</v>
      </c>
      <c r="P478" s="53">
        <v>13.303100000000001</v>
      </c>
      <c r="Q478" s="35">
        <f t="shared" si="51"/>
        <v>7316.71</v>
      </c>
      <c r="R478" s="36">
        <f t="shared" si="52"/>
        <v>7.3003400000000003</v>
      </c>
      <c r="S478" s="36">
        <f t="shared" si="53"/>
        <v>1.8223</v>
      </c>
      <c r="T478" s="37">
        <f t="shared" si="54"/>
        <v>1002.27</v>
      </c>
      <c r="U478" s="36" t="s">
        <v>349</v>
      </c>
      <c r="V478" s="31" t="s">
        <v>228</v>
      </c>
      <c r="W478" s="57">
        <v>7.1879</v>
      </c>
      <c r="X478" s="38">
        <f t="shared" si="55"/>
        <v>1017.9196983820032</v>
      </c>
    </row>
    <row r="479" spans="1:24">
      <c r="A479" s="34" t="str">
        <f t="shared" si="49"/>
        <v>2025-1</v>
      </c>
      <c r="B479" s="31" t="s">
        <v>991</v>
      </c>
      <c r="C479" s="32">
        <v>45664</v>
      </c>
      <c r="D479" s="32">
        <v>45622</v>
      </c>
      <c r="E479" s="31" t="s">
        <v>263</v>
      </c>
      <c r="F479" s="31" t="s">
        <v>0</v>
      </c>
      <c r="H479" s="31" t="s">
        <v>992</v>
      </c>
      <c r="I479" s="31" t="s">
        <v>989</v>
      </c>
      <c r="J479" s="31" t="s">
        <v>990</v>
      </c>
      <c r="K479" s="34" t="str">
        <f t="shared" si="50"/>
        <v>HDL-</v>
      </c>
      <c r="L479" s="31" t="s">
        <v>10</v>
      </c>
      <c r="M479" s="52">
        <v>1020</v>
      </c>
      <c r="N479" s="31" t="s">
        <v>1472</v>
      </c>
      <c r="O479" s="31" t="s">
        <v>11</v>
      </c>
      <c r="P479" s="53">
        <v>13.303100000000001</v>
      </c>
      <c r="Q479" s="35">
        <f t="shared" si="51"/>
        <v>13569.16</v>
      </c>
      <c r="R479" s="36">
        <f t="shared" si="52"/>
        <v>7.3003400000000003</v>
      </c>
      <c r="S479" s="36">
        <f t="shared" si="53"/>
        <v>1.8223</v>
      </c>
      <c r="T479" s="37">
        <f t="shared" si="54"/>
        <v>1858.75</v>
      </c>
      <c r="U479" s="36" t="s">
        <v>349</v>
      </c>
      <c r="V479" s="31" t="s">
        <v>228</v>
      </c>
      <c r="W479" s="57">
        <v>7.1879</v>
      </c>
      <c r="X479" s="38">
        <f t="shared" si="55"/>
        <v>1887.7783497266241</v>
      </c>
    </row>
    <row r="480" spans="1:24">
      <c r="A480" s="34" t="str">
        <f t="shared" si="49"/>
        <v>2025-1</v>
      </c>
      <c r="B480" s="31" t="s">
        <v>1289</v>
      </c>
      <c r="C480" s="32">
        <v>45660</v>
      </c>
      <c r="D480" s="32">
        <v>45639</v>
      </c>
      <c r="E480" s="31" t="s">
        <v>252</v>
      </c>
      <c r="F480" s="31" t="s">
        <v>253</v>
      </c>
      <c r="H480" s="31" t="s">
        <v>1290</v>
      </c>
      <c r="I480" s="31" t="s">
        <v>775</v>
      </c>
      <c r="J480" s="31" t="s">
        <v>776</v>
      </c>
      <c r="K480" s="34" t="str">
        <f t="shared" si="50"/>
        <v>GLID</v>
      </c>
      <c r="L480" s="31" t="s">
        <v>10</v>
      </c>
      <c r="M480" s="52">
        <v>1910</v>
      </c>
      <c r="N480" s="31" t="s">
        <v>1472</v>
      </c>
      <c r="O480" s="31" t="s">
        <v>11</v>
      </c>
      <c r="P480" s="53">
        <v>13.6808</v>
      </c>
      <c r="Q480" s="35">
        <f t="shared" si="51"/>
        <v>26130.33</v>
      </c>
      <c r="R480" s="36">
        <f t="shared" si="52"/>
        <v>7.3003400000000003</v>
      </c>
      <c r="S480" s="36">
        <f t="shared" si="53"/>
        <v>1.8740000000000001</v>
      </c>
      <c r="T480" s="37">
        <f t="shared" si="54"/>
        <v>3579.34</v>
      </c>
      <c r="U480" s="36" t="s">
        <v>349</v>
      </c>
      <c r="V480" s="31" t="s">
        <v>78</v>
      </c>
      <c r="W480" s="57">
        <v>7.1879</v>
      </c>
      <c r="X480" s="38">
        <f t="shared" si="55"/>
        <v>3635.3215821032568</v>
      </c>
    </row>
    <row r="481" spans="1:24">
      <c r="A481" s="34" t="str">
        <f t="shared" si="49"/>
        <v>2025-1</v>
      </c>
      <c r="B481" s="31" t="s">
        <v>777</v>
      </c>
      <c r="C481" s="32">
        <v>45666</v>
      </c>
      <c r="D481" s="32">
        <v>45644</v>
      </c>
      <c r="E481" s="31" t="s">
        <v>569</v>
      </c>
      <c r="F481" s="31" t="s">
        <v>570</v>
      </c>
      <c r="H481" s="31" t="s">
        <v>762</v>
      </c>
      <c r="I481" s="31" t="s">
        <v>775</v>
      </c>
      <c r="J481" s="31" t="s">
        <v>776</v>
      </c>
      <c r="K481" s="34" t="str">
        <f t="shared" si="50"/>
        <v>GLID</v>
      </c>
      <c r="L481" s="31" t="s">
        <v>10</v>
      </c>
      <c r="M481" s="52">
        <v>1560</v>
      </c>
      <c r="N481" s="31" t="s">
        <v>1472</v>
      </c>
      <c r="O481" s="31" t="s">
        <v>11</v>
      </c>
      <c r="P481" s="53">
        <v>13.818</v>
      </c>
      <c r="Q481" s="35">
        <f t="shared" si="51"/>
        <v>21556.080000000002</v>
      </c>
      <c r="R481" s="36">
        <f t="shared" si="52"/>
        <v>7.3003400000000003</v>
      </c>
      <c r="S481" s="36">
        <f t="shared" si="53"/>
        <v>1.8928</v>
      </c>
      <c r="T481" s="37">
        <f t="shared" si="54"/>
        <v>2952.77</v>
      </c>
      <c r="U481" s="36" t="s">
        <v>349</v>
      </c>
      <c r="V481" s="31" t="s">
        <v>78</v>
      </c>
      <c r="W481" s="57">
        <v>7.1879</v>
      </c>
      <c r="X481" s="38">
        <f t="shared" si="55"/>
        <v>2998.9398850846565</v>
      </c>
    </row>
    <row r="482" spans="1:24">
      <c r="A482" s="34" t="str">
        <f t="shared" si="49"/>
        <v>2025-1</v>
      </c>
      <c r="B482" s="31" t="s">
        <v>777</v>
      </c>
      <c r="C482" s="32">
        <v>45659</v>
      </c>
      <c r="D482" s="32">
        <v>45644</v>
      </c>
      <c r="E482" s="31" t="s">
        <v>569</v>
      </c>
      <c r="F482" s="31" t="s">
        <v>570</v>
      </c>
      <c r="H482" s="31" t="s">
        <v>1418</v>
      </c>
      <c r="I482" s="31" t="s">
        <v>775</v>
      </c>
      <c r="J482" s="31" t="s">
        <v>776</v>
      </c>
      <c r="K482" s="34" t="str">
        <f t="shared" si="50"/>
        <v>GLID</v>
      </c>
      <c r="L482" s="31" t="s">
        <v>10</v>
      </c>
      <c r="M482" s="52">
        <v>960</v>
      </c>
      <c r="N482" s="31" t="s">
        <v>1472</v>
      </c>
      <c r="O482" s="31" t="s">
        <v>11</v>
      </c>
      <c r="P482" s="53">
        <v>13.818</v>
      </c>
      <c r="Q482" s="35">
        <f t="shared" si="51"/>
        <v>13265.28</v>
      </c>
      <c r="R482" s="36">
        <f t="shared" si="52"/>
        <v>7.3003400000000003</v>
      </c>
      <c r="S482" s="36">
        <f t="shared" si="53"/>
        <v>1.8928</v>
      </c>
      <c r="T482" s="37">
        <f t="shared" si="54"/>
        <v>1817.09</v>
      </c>
      <c r="U482" s="36" t="s">
        <v>349</v>
      </c>
      <c r="V482" s="31" t="s">
        <v>78</v>
      </c>
      <c r="W482" s="57">
        <v>7.1879</v>
      </c>
      <c r="X482" s="38">
        <f t="shared" si="55"/>
        <v>1845.501467744404</v>
      </c>
    </row>
    <row r="483" spans="1:24">
      <c r="A483" s="34" t="str">
        <f t="shared" si="49"/>
        <v>2025-1</v>
      </c>
      <c r="B483" s="31" t="s">
        <v>987</v>
      </c>
      <c r="C483" s="32">
        <v>45664</v>
      </c>
      <c r="D483" s="32">
        <v>45602</v>
      </c>
      <c r="E483" s="31" t="s">
        <v>981</v>
      </c>
      <c r="F483" s="31" t="s">
        <v>982</v>
      </c>
      <c r="H483" s="31" t="s">
        <v>984</v>
      </c>
      <c r="I483" s="31" t="s">
        <v>985</v>
      </c>
      <c r="J483" s="31" t="s">
        <v>986</v>
      </c>
      <c r="K483" s="34" t="str">
        <f t="shared" si="50"/>
        <v>HDL-</v>
      </c>
      <c r="L483" s="31" t="s">
        <v>10</v>
      </c>
      <c r="M483" s="52">
        <v>1010</v>
      </c>
      <c r="N483" s="31" t="s">
        <v>1472</v>
      </c>
      <c r="O483" s="31" t="s">
        <v>11</v>
      </c>
      <c r="P483" s="53">
        <v>13.8696</v>
      </c>
      <c r="Q483" s="35">
        <f t="shared" si="51"/>
        <v>14008.3</v>
      </c>
      <c r="R483" s="36">
        <f t="shared" si="52"/>
        <v>7.3003400000000003</v>
      </c>
      <c r="S483" s="36">
        <f t="shared" si="53"/>
        <v>1.8998999999999999</v>
      </c>
      <c r="T483" s="37">
        <f t="shared" si="54"/>
        <v>1918.9</v>
      </c>
      <c r="U483" s="36" t="s">
        <v>349</v>
      </c>
      <c r="V483" s="31" t="s">
        <v>228</v>
      </c>
      <c r="W483" s="57">
        <v>7.1879</v>
      </c>
      <c r="X483" s="38">
        <f t="shared" si="55"/>
        <v>1948.8718540881205</v>
      </c>
    </row>
    <row r="484" spans="1:24">
      <c r="A484" s="34" t="str">
        <f t="shared" si="49"/>
        <v>2025-1</v>
      </c>
      <c r="B484" s="31" t="s">
        <v>778</v>
      </c>
      <c r="C484" s="32">
        <v>45666</v>
      </c>
      <c r="D484" s="32">
        <v>45639</v>
      </c>
      <c r="E484" s="31" t="s">
        <v>569</v>
      </c>
      <c r="F484" s="31" t="s">
        <v>570</v>
      </c>
      <c r="H484" s="31" t="s">
        <v>762</v>
      </c>
      <c r="I484" s="31" t="s">
        <v>775</v>
      </c>
      <c r="J484" s="31" t="s">
        <v>776</v>
      </c>
      <c r="K484" s="34" t="str">
        <f t="shared" si="50"/>
        <v>GLID</v>
      </c>
      <c r="L484" s="31" t="s">
        <v>10</v>
      </c>
      <c r="M484" s="52">
        <v>1010</v>
      </c>
      <c r="N484" s="31" t="s">
        <v>1472</v>
      </c>
      <c r="O484" s="31" t="s">
        <v>11</v>
      </c>
      <c r="P484" s="53">
        <v>14.1</v>
      </c>
      <c r="Q484" s="35">
        <f t="shared" si="51"/>
        <v>14241</v>
      </c>
      <c r="R484" s="36">
        <f t="shared" si="52"/>
        <v>7.3003400000000003</v>
      </c>
      <c r="S484" s="36">
        <f t="shared" si="53"/>
        <v>1.9314</v>
      </c>
      <c r="T484" s="37">
        <f t="shared" si="54"/>
        <v>1950.71</v>
      </c>
      <c r="U484" s="36" t="s">
        <v>349</v>
      </c>
      <c r="V484" s="31" t="s">
        <v>78</v>
      </c>
      <c r="W484" s="57">
        <v>7.1879</v>
      </c>
      <c r="X484" s="38">
        <f t="shared" si="55"/>
        <v>1981.2462610776442</v>
      </c>
    </row>
    <row r="485" spans="1:24">
      <c r="A485" s="34" t="str">
        <f t="shared" si="49"/>
        <v>2025-1</v>
      </c>
      <c r="B485" s="31" t="s">
        <v>995</v>
      </c>
      <c r="C485" s="32">
        <v>45664</v>
      </c>
      <c r="D485" s="32">
        <v>45610</v>
      </c>
      <c r="E485" s="31" t="s">
        <v>263</v>
      </c>
      <c r="F485" s="31" t="s">
        <v>0</v>
      </c>
      <c r="H485" s="31" t="s">
        <v>992</v>
      </c>
      <c r="I485" s="31" t="s">
        <v>993</v>
      </c>
      <c r="J485" s="31" t="s">
        <v>994</v>
      </c>
      <c r="K485" s="34" t="str">
        <f t="shared" si="50"/>
        <v>HDL-</v>
      </c>
      <c r="L485" s="31" t="s">
        <v>10</v>
      </c>
      <c r="M485" s="52">
        <v>1550</v>
      </c>
      <c r="N485" s="31" t="s">
        <v>1472</v>
      </c>
      <c r="O485" s="31" t="s">
        <v>11</v>
      </c>
      <c r="P485" s="53">
        <v>14.150399999999999</v>
      </c>
      <c r="Q485" s="35">
        <f t="shared" si="51"/>
        <v>21933.119999999999</v>
      </c>
      <c r="R485" s="36">
        <f t="shared" si="52"/>
        <v>7.3003400000000003</v>
      </c>
      <c r="S485" s="36">
        <f t="shared" si="53"/>
        <v>1.9382999999999999</v>
      </c>
      <c r="T485" s="37">
        <f t="shared" si="54"/>
        <v>3004.37</v>
      </c>
      <c r="U485" s="36" t="s">
        <v>349</v>
      </c>
      <c r="V485" s="31" t="s">
        <v>228</v>
      </c>
      <c r="W485" s="57">
        <v>7.1879</v>
      </c>
      <c r="X485" s="38">
        <f t="shared" si="55"/>
        <v>3051.3947049903309</v>
      </c>
    </row>
    <row r="486" spans="1:24">
      <c r="A486" s="34" t="str">
        <f t="shared" si="49"/>
        <v>2025-1</v>
      </c>
      <c r="B486" s="31" t="s">
        <v>449</v>
      </c>
      <c r="C486" s="32">
        <v>45670</v>
      </c>
      <c r="D486" s="32">
        <v>45663</v>
      </c>
      <c r="E486" s="31" t="s">
        <v>5</v>
      </c>
      <c r="F486" s="31" t="s">
        <v>6</v>
      </c>
      <c r="H486" s="31" t="s">
        <v>450</v>
      </c>
      <c r="I486" s="31" t="s">
        <v>447</v>
      </c>
      <c r="J486" s="31" t="s">
        <v>448</v>
      </c>
      <c r="K486" s="34" t="str">
        <f t="shared" si="50"/>
        <v>BOX-</v>
      </c>
      <c r="L486" s="31" t="s">
        <v>10</v>
      </c>
      <c r="M486" s="52">
        <v>1010</v>
      </c>
      <c r="N486" s="31" t="s">
        <v>1472</v>
      </c>
      <c r="O486" s="31" t="s">
        <v>11</v>
      </c>
      <c r="P486" s="53">
        <v>15.95</v>
      </c>
      <c r="Q486" s="35">
        <f t="shared" si="51"/>
        <v>16109.5</v>
      </c>
      <c r="R486" s="36">
        <f t="shared" si="52"/>
        <v>7.3003400000000003</v>
      </c>
      <c r="S486" s="36">
        <f t="shared" si="53"/>
        <v>2.1848000000000001</v>
      </c>
      <c r="T486" s="37">
        <f t="shared" si="54"/>
        <v>2206.65</v>
      </c>
      <c r="U486" s="36" t="s">
        <v>349</v>
      </c>
      <c r="V486" s="31" t="s">
        <v>1</v>
      </c>
      <c r="W486" s="57">
        <v>7.1879</v>
      </c>
      <c r="X486" s="38">
        <f t="shared" si="55"/>
        <v>2241.1970116445691</v>
      </c>
    </row>
    <row r="487" spans="1:24">
      <c r="A487" s="34" t="str">
        <f t="shared" si="49"/>
        <v>2025-1</v>
      </c>
      <c r="B487" s="31" t="s">
        <v>900</v>
      </c>
      <c r="C487" s="32">
        <v>45666</v>
      </c>
      <c r="D487" s="32">
        <v>45639</v>
      </c>
      <c r="E487" s="31" t="s">
        <v>898</v>
      </c>
      <c r="F487" s="31" t="s">
        <v>899</v>
      </c>
      <c r="H487" s="31" t="s">
        <v>901</v>
      </c>
      <c r="I487" s="31" t="s">
        <v>896</v>
      </c>
      <c r="J487" s="31" t="s">
        <v>897</v>
      </c>
      <c r="K487" s="34" t="str">
        <f t="shared" si="50"/>
        <v>GLID</v>
      </c>
      <c r="L487" s="31" t="s">
        <v>10</v>
      </c>
      <c r="M487" s="52">
        <v>1900</v>
      </c>
      <c r="N487" s="31" t="s">
        <v>1472</v>
      </c>
      <c r="O487" s="31" t="s">
        <v>11</v>
      </c>
      <c r="P487" s="53">
        <v>16.5</v>
      </c>
      <c r="Q487" s="35">
        <f t="shared" si="51"/>
        <v>31350</v>
      </c>
      <c r="R487" s="36">
        <f t="shared" si="52"/>
        <v>7.3003400000000003</v>
      </c>
      <c r="S487" s="36">
        <f t="shared" si="53"/>
        <v>2.2602000000000002</v>
      </c>
      <c r="T487" s="37">
        <f t="shared" si="54"/>
        <v>4294.38</v>
      </c>
      <c r="U487" s="36" t="s">
        <v>349</v>
      </c>
      <c r="V487" s="31" t="s">
        <v>78</v>
      </c>
      <c r="W487" s="57">
        <v>7.1879</v>
      </c>
      <c r="X487" s="38">
        <f t="shared" si="55"/>
        <v>4361.496403678404</v>
      </c>
    </row>
    <row r="488" spans="1:24">
      <c r="A488" s="34" t="str">
        <f t="shared" si="49"/>
        <v>2025-1</v>
      </c>
      <c r="B488" s="31" t="s">
        <v>270</v>
      </c>
      <c r="C488" s="32">
        <v>45673</v>
      </c>
      <c r="D488" s="32">
        <v>45651</v>
      </c>
      <c r="E488" s="31" t="s">
        <v>268</v>
      </c>
      <c r="F488" s="31" t="s">
        <v>269</v>
      </c>
      <c r="H488" s="31" t="s">
        <v>271</v>
      </c>
      <c r="I488" s="31" t="s">
        <v>266</v>
      </c>
      <c r="J488" s="31" t="s">
        <v>267</v>
      </c>
      <c r="K488" s="34" t="str">
        <f t="shared" si="50"/>
        <v>POLM</v>
      </c>
      <c r="L488" s="31" t="s">
        <v>10</v>
      </c>
      <c r="M488" s="52">
        <v>400</v>
      </c>
      <c r="N488" s="31" t="s">
        <v>136</v>
      </c>
      <c r="O488" s="31" t="s">
        <v>11</v>
      </c>
      <c r="P488" s="53">
        <v>43.3628</v>
      </c>
      <c r="Q488" s="35">
        <f t="shared" si="51"/>
        <v>17345.12</v>
      </c>
      <c r="R488" s="36">
        <f t="shared" si="52"/>
        <v>7.3003400000000003</v>
      </c>
      <c r="S488" s="36">
        <f t="shared" si="53"/>
        <v>5.9398</v>
      </c>
      <c r="T488" s="37">
        <f t="shared" si="54"/>
        <v>2375.92</v>
      </c>
      <c r="U488" s="36" t="s">
        <v>349</v>
      </c>
      <c r="V488" s="31" t="s">
        <v>272</v>
      </c>
      <c r="W488" s="57">
        <v>7.1879</v>
      </c>
      <c r="X488" s="38">
        <f t="shared" si="55"/>
        <v>2413.0997927071885</v>
      </c>
    </row>
    <row r="489" spans="1:24">
      <c r="A489" s="34" t="str">
        <f t="shared" si="49"/>
        <v>2025-1</v>
      </c>
      <c r="B489" s="31" t="s">
        <v>676</v>
      </c>
      <c r="C489" s="32">
        <v>45667</v>
      </c>
      <c r="D489" s="32">
        <v>45638</v>
      </c>
      <c r="E489" s="31" t="s">
        <v>311</v>
      </c>
      <c r="F489" s="31" t="s">
        <v>312</v>
      </c>
      <c r="H489" s="31" t="s">
        <v>675</v>
      </c>
      <c r="I489" s="31" t="s">
        <v>341</v>
      </c>
      <c r="J489" s="31" t="s">
        <v>342</v>
      </c>
      <c r="K489" s="34" t="str">
        <f t="shared" si="50"/>
        <v>INM-</v>
      </c>
      <c r="L489" s="31" t="s">
        <v>10</v>
      </c>
      <c r="M489" s="52">
        <v>25</v>
      </c>
      <c r="N489" s="31" t="s">
        <v>186</v>
      </c>
      <c r="O489" s="31" t="s">
        <v>11</v>
      </c>
      <c r="P489" s="53">
        <v>63.008800000000001</v>
      </c>
      <c r="Q489" s="35">
        <f t="shared" si="51"/>
        <v>1575.22</v>
      </c>
      <c r="R489" s="36">
        <f t="shared" si="52"/>
        <v>7.3003400000000003</v>
      </c>
      <c r="S489" s="36">
        <f t="shared" si="53"/>
        <v>8.6309000000000005</v>
      </c>
      <c r="T489" s="37">
        <f t="shared" si="54"/>
        <v>215.77</v>
      </c>
      <c r="U489" s="36" t="s">
        <v>349</v>
      </c>
      <c r="V489" s="31" t="s">
        <v>327</v>
      </c>
      <c r="W489" s="57">
        <v>7.1879</v>
      </c>
      <c r="X489" s="38">
        <f t="shared" si="55"/>
        <v>219.1488473684943</v>
      </c>
    </row>
    <row r="490" spans="1:24">
      <c r="A490" s="34" t="str">
        <f t="shared" si="49"/>
        <v>2025-1</v>
      </c>
      <c r="B490" s="31" t="s">
        <v>343</v>
      </c>
      <c r="C490" s="32">
        <v>45672</v>
      </c>
      <c r="D490" s="32">
        <v>45652</v>
      </c>
      <c r="E490" s="31" t="s">
        <v>311</v>
      </c>
      <c r="F490" s="31" t="s">
        <v>312</v>
      </c>
      <c r="H490" s="31" t="s">
        <v>344</v>
      </c>
      <c r="I490" s="31" t="s">
        <v>341</v>
      </c>
      <c r="J490" s="31" t="s">
        <v>342</v>
      </c>
      <c r="K490" s="34" t="str">
        <f t="shared" si="50"/>
        <v>INM-</v>
      </c>
      <c r="L490" s="31" t="s">
        <v>10</v>
      </c>
      <c r="M490" s="52">
        <v>100</v>
      </c>
      <c r="N490" s="31" t="s">
        <v>186</v>
      </c>
      <c r="O490" s="31" t="s">
        <v>11</v>
      </c>
      <c r="P490" s="53">
        <v>63.008800000000001</v>
      </c>
      <c r="Q490" s="35">
        <f t="shared" si="51"/>
        <v>6300.88</v>
      </c>
      <c r="R490" s="36">
        <f t="shared" si="52"/>
        <v>7.3003400000000003</v>
      </c>
      <c r="S490" s="36">
        <f t="shared" si="53"/>
        <v>8.6309000000000005</v>
      </c>
      <c r="T490" s="37">
        <f t="shared" si="54"/>
        <v>863.09</v>
      </c>
      <c r="U490" s="36" t="s">
        <v>349</v>
      </c>
      <c r="V490" s="31" t="s">
        <v>327</v>
      </c>
      <c r="W490" s="57">
        <v>7.1879</v>
      </c>
      <c r="X490" s="38">
        <f t="shared" si="55"/>
        <v>876.59538947397721</v>
      </c>
    </row>
    <row r="491" spans="1:24">
      <c r="A491" s="34" t="str">
        <f t="shared" si="49"/>
        <v>2025-1</v>
      </c>
      <c r="B491" s="31" t="s">
        <v>333</v>
      </c>
      <c r="C491" s="32">
        <v>45672</v>
      </c>
      <c r="D491" s="32">
        <v>45657</v>
      </c>
      <c r="E491" s="31" t="s">
        <v>311</v>
      </c>
      <c r="F491" s="31" t="s">
        <v>312</v>
      </c>
      <c r="H491" s="31" t="s">
        <v>326</v>
      </c>
      <c r="I491" s="31" t="s">
        <v>331</v>
      </c>
      <c r="J491" s="31" t="s">
        <v>332</v>
      </c>
      <c r="K491" s="34" t="str">
        <f t="shared" si="50"/>
        <v>INM-</v>
      </c>
      <c r="L491" s="31" t="s">
        <v>10</v>
      </c>
      <c r="M491" s="52">
        <v>25</v>
      </c>
      <c r="N491" s="31" t="s">
        <v>186</v>
      </c>
      <c r="O491" s="31" t="s">
        <v>11</v>
      </c>
      <c r="P491" s="53">
        <v>64.778800000000004</v>
      </c>
      <c r="Q491" s="35">
        <f t="shared" si="51"/>
        <v>1619.47</v>
      </c>
      <c r="R491" s="36">
        <f t="shared" si="52"/>
        <v>7.3003400000000003</v>
      </c>
      <c r="S491" s="36">
        <f t="shared" si="53"/>
        <v>8.8734000000000002</v>
      </c>
      <c r="T491" s="37">
        <f t="shared" si="54"/>
        <v>221.84</v>
      </c>
      <c r="U491" s="36" t="s">
        <v>349</v>
      </c>
      <c r="V491" s="31" t="s">
        <v>327</v>
      </c>
      <c r="W491" s="57">
        <v>7.1879</v>
      </c>
      <c r="X491" s="38">
        <f t="shared" si="55"/>
        <v>225.30502650287292</v>
      </c>
    </row>
    <row r="492" spans="1:24">
      <c r="A492" s="34" t="str">
        <f t="shared" si="49"/>
        <v>2025-1</v>
      </c>
      <c r="B492" s="31" t="s">
        <v>677</v>
      </c>
      <c r="C492" s="32">
        <v>45667</v>
      </c>
      <c r="D492" s="32">
        <v>45638</v>
      </c>
      <c r="E492" s="31" t="s">
        <v>311</v>
      </c>
      <c r="F492" s="31" t="s">
        <v>312</v>
      </c>
      <c r="H492" s="31" t="s">
        <v>675</v>
      </c>
      <c r="I492" s="31" t="s">
        <v>328</v>
      </c>
      <c r="J492" s="31" t="s">
        <v>329</v>
      </c>
      <c r="K492" s="34" t="str">
        <f t="shared" si="50"/>
        <v>INM-</v>
      </c>
      <c r="L492" s="31" t="s">
        <v>10</v>
      </c>
      <c r="M492" s="52">
        <v>25</v>
      </c>
      <c r="N492" s="31" t="s">
        <v>186</v>
      </c>
      <c r="O492" s="31" t="s">
        <v>11</v>
      </c>
      <c r="P492" s="53">
        <v>69.026499999999999</v>
      </c>
      <c r="Q492" s="35">
        <f t="shared" si="51"/>
        <v>1725.66</v>
      </c>
      <c r="R492" s="36">
        <f t="shared" si="52"/>
        <v>7.3003400000000003</v>
      </c>
      <c r="S492" s="36">
        <f t="shared" si="53"/>
        <v>9.4551999999999996</v>
      </c>
      <c r="T492" s="37">
        <f t="shared" si="54"/>
        <v>236.38</v>
      </c>
      <c r="U492" s="36" t="s">
        <v>349</v>
      </c>
      <c r="V492" s="31" t="s">
        <v>327</v>
      </c>
      <c r="W492" s="57">
        <v>7.1879</v>
      </c>
      <c r="X492" s="38">
        <f t="shared" si="55"/>
        <v>240.07881300518926</v>
      </c>
    </row>
    <row r="493" spans="1:24">
      <c r="A493" s="34" t="str">
        <f t="shared" si="49"/>
        <v>2025-1</v>
      </c>
      <c r="B493" s="31" t="s">
        <v>674</v>
      </c>
      <c r="C493" s="32">
        <v>45667</v>
      </c>
      <c r="D493" s="32">
        <v>45638</v>
      </c>
      <c r="E493" s="31" t="s">
        <v>311</v>
      </c>
      <c r="F493" s="31" t="s">
        <v>312</v>
      </c>
      <c r="H493" s="31" t="s">
        <v>675</v>
      </c>
      <c r="I493" s="31" t="s">
        <v>323</v>
      </c>
      <c r="J493" s="31" t="s">
        <v>324</v>
      </c>
      <c r="K493" s="34" t="str">
        <f t="shared" si="50"/>
        <v>INM-</v>
      </c>
      <c r="L493" s="31" t="s">
        <v>10</v>
      </c>
      <c r="M493" s="52">
        <v>50</v>
      </c>
      <c r="N493" s="31" t="s">
        <v>186</v>
      </c>
      <c r="O493" s="31" t="s">
        <v>11</v>
      </c>
      <c r="P493" s="53">
        <v>69.026499999999999</v>
      </c>
      <c r="Q493" s="35">
        <f t="shared" si="51"/>
        <v>3451.33</v>
      </c>
      <c r="R493" s="36">
        <f t="shared" si="52"/>
        <v>7.3003400000000003</v>
      </c>
      <c r="S493" s="36">
        <f t="shared" si="53"/>
        <v>9.4551999999999996</v>
      </c>
      <c r="T493" s="37">
        <f t="shared" si="54"/>
        <v>472.76</v>
      </c>
      <c r="U493" s="36" t="s">
        <v>349</v>
      </c>
      <c r="V493" s="31" t="s">
        <v>327</v>
      </c>
      <c r="W493" s="57">
        <v>7.1879</v>
      </c>
      <c r="X493" s="38">
        <f t="shared" si="55"/>
        <v>480.15762601037852</v>
      </c>
    </row>
    <row r="494" spans="1:24">
      <c r="A494" s="34" t="str">
        <f t="shared" si="49"/>
        <v>2025-1</v>
      </c>
      <c r="B494" s="31" t="s">
        <v>340</v>
      </c>
      <c r="C494" s="32">
        <v>45672</v>
      </c>
      <c r="D494" s="32">
        <v>45657</v>
      </c>
      <c r="E494" s="31" t="s">
        <v>311</v>
      </c>
      <c r="F494" s="31" t="s">
        <v>312</v>
      </c>
      <c r="H494" s="31" t="s">
        <v>326</v>
      </c>
      <c r="I494" s="31" t="s">
        <v>328</v>
      </c>
      <c r="J494" s="31" t="s">
        <v>329</v>
      </c>
      <c r="K494" s="34" t="str">
        <f t="shared" si="50"/>
        <v>INM-</v>
      </c>
      <c r="L494" s="31" t="s">
        <v>10</v>
      </c>
      <c r="M494" s="52">
        <v>25</v>
      </c>
      <c r="N494" s="31" t="s">
        <v>186</v>
      </c>
      <c r="O494" s="31" t="s">
        <v>11</v>
      </c>
      <c r="P494" s="53">
        <v>69.026499999999999</v>
      </c>
      <c r="Q494" s="35">
        <f t="shared" si="51"/>
        <v>1725.66</v>
      </c>
      <c r="R494" s="36">
        <f t="shared" si="52"/>
        <v>7.3003400000000003</v>
      </c>
      <c r="S494" s="36">
        <f t="shared" si="53"/>
        <v>9.4551999999999996</v>
      </c>
      <c r="T494" s="37">
        <f t="shared" si="54"/>
        <v>236.38</v>
      </c>
      <c r="U494" s="36" t="s">
        <v>349</v>
      </c>
      <c r="V494" s="31" t="s">
        <v>327</v>
      </c>
      <c r="W494" s="57">
        <v>7.1879</v>
      </c>
      <c r="X494" s="38">
        <f t="shared" si="55"/>
        <v>240.07881300518926</v>
      </c>
    </row>
    <row r="495" spans="1:24">
      <c r="A495" s="34" t="str">
        <f t="shared" si="49"/>
        <v>2025-1</v>
      </c>
      <c r="B495" s="31" t="s">
        <v>330</v>
      </c>
      <c r="C495" s="32">
        <v>45672</v>
      </c>
      <c r="D495" s="32">
        <v>45657</v>
      </c>
      <c r="E495" s="31" t="s">
        <v>311</v>
      </c>
      <c r="F495" s="31" t="s">
        <v>312</v>
      </c>
      <c r="H495" s="31" t="s">
        <v>326</v>
      </c>
      <c r="I495" s="31" t="s">
        <v>328</v>
      </c>
      <c r="J495" s="31" t="s">
        <v>329</v>
      </c>
      <c r="K495" s="34" t="str">
        <f t="shared" si="50"/>
        <v>INM-</v>
      </c>
      <c r="L495" s="31" t="s">
        <v>10</v>
      </c>
      <c r="M495" s="52">
        <v>75</v>
      </c>
      <c r="N495" s="31" t="s">
        <v>186</v>
      </c>
      <c r="O495" s="31" t="s">
        <v>11</v>
      </c>
      <c r="P495" s="53">
        <v>69.026499999999999</v>
      </c>
      <c r="Q495" s="35">
        <f t="shared" si="51"/>
        <v>5176.99</v>
      </c>
      <c r="R495" s="36">
        <f t="shared" si="52"/>
        <v>7.3003400000000003</v>
      </c>
      <c r="S495" s="36">
        <f t="shared" si="53"/>
        <v>9.4551999999999996</v>
      </c>
      <c r="T495" s="37">
        <f t="shared" si="54"/>
        <v>709.14</v>
      </c>
      <c r="U495" s="36" t="s">
        <v>349</v>
      </c>
      <c r="V495" s="31" t="s">
        <v>327</v>
      </c>
      <c r="W495" s="57">
        <v>7.1879</v>
      </c>
      <c r="X495" s="38">
        <f t="shared" si="55"/>
        <v>720.23643901556784</v>
      </c>
    </row>
    <row r="496" spans="1:24">
      <c r="A496" s="34" t="str">
        <f t="shared" si="49"/>
        <v>2025-1</v>
      </c>
      <c r="B496" s="31" t="s">
        <v>325</v>
      </c>
      <c r="C496" s="32">
        <v>45672</v>
      </c>
      <c r="D496" s="32">
        <v>45657</v>
      </c>
      <c r="E496" s="31" t="s">
        <v>311</v>
      </c>
      <c r="F496" s="31" t="s">
        <v>312</v>
      </c>
      <c r="H496" s="31" t="s">
        <v>326</v>
      </c>
      <c r="I496" s="31" t="s">
        <v>323</v>
      </c>
      <c r="J496" s="31" t="s">
        <v>324</v>
      </c>
      <c r="K496" s="34" t="str">
        <f t="shared" si="50"/>
        <v>INM-</v>
      </c>
      <c r="L496" s="31" t="s">
        <v>10</v>
      </c>
      <c r="M496" s="52">
        <v>25</v>
      </c>
      <c r="N496" s="31" t="s">
        <v>186</v>
      </c>
      <c r="O496" s="31" t="s">
        <v>11</v>
      </c>
      <c r="P496" s="53">
        <v>69.026499999999999</v>
      </c>
      <c r="Q496" s="35">
        <f t="shared" si="51"/>
        <v>1725.66</v>
      </c>
      <c r="R496" s="36">
        <f t="shared" si="52"/>
        <v>7.3003400000000003</v>
      </c>
      <c r="S496" s="36">
        <f t="shared" si="53"/>
        <v>9.4551999999999996</v>
      </c>
      <c r="T496" s="37">
        <f t="shared" si="54"/>
        <v>236.38</v>
      </c>
      <c r="U496" s="36" t="s">
        <v>349</v>
      </c>
      <c r="V496" s="31" t="s">
        <v>327</v>
      </c>
      <c r="W496" s="57">
        <v>7.1879</v>
      </c>
      <c r="X496" s="38">
        <f t="shared" si="55"/>
        <v>240.07881300518926</v>
      </c>
    </row>
    <row r="497" spans="1:24">
      <c r="A497" s="34" t="str">
        <f t="shared" si="49"/>
        <v>2025-1</v>
      </c>
      <c r="B497" s="31" t="s">
        <v>336</v>
      </c>
      <c r="C497" s="32">
        <v>45672</v>
      </c>
      <c r="D497" s="32">
        <v>45657</v>
      </c>
      <c r="E497" s="31" t="s">
        <v>311</v>
      </c>
      <c r="F497" s="31" t="s">
        <v>312</v>
      </c>
      <c r="H497" s="31" t="s">
        <v>326</v>
      </c>
      <c r="I497" s="31" t="s">
        <v>334</v>
      </c>
      <c r="J497" s="31" t="s">
        <v>335</v>
      </c>
      <c r="K497" s="34" t="str">
        <f t="shared" si="50"/>
        <v>EXM-</v>
      </c>
      <c r="L497" s="31" t="s">
        <v>10</v>
      </c>
      <c r="M497" s="52">
        <v>75</v>
      </c>
      <c r="N497" s="31" t="s">
        <v>186</v>
      </c>
      <c r="O497" s="31" t="s">
        <v>11</v>
      </c>
      <c r="P497" s="53">
        <v>70.353999999999999</v>
      </c>
      <c r="Q497" s="35">
        <f t="shared" si="51"/>
        <v>5276.55</v>
      </c>
      <c r="R497" s="36">
        <f t="shared" si="52"/>
        <v>7.3003400000000003</v>
      </c>
      <c r="S497" s="36">
        <f t="shared" si="53"/>
        <v>9.6371000000000002</v>
      </c>
      <c r="T497" s="37">
        <f t="shared" si="54"/>
        <v>722.78</v>
      </c>
      <c r="U497" s="36" t="s">
        <v>349</v>
      </c>
      <c r="V497" s="31" t="s">
        <v>315</v>
      </c>
      <c r="W497" s="57">
        <v>7.1879</v>
      </c>
      <c r="X497" s="38">
        <f t="shared" si="55"/>
        <v>734.08784206791972</v>
      </c>
    </row>
    <row r="498" spans="1:24">
      <c r="A498" s="34" t="str">
        <f t="shared" si="49"/>
        <v>2025-1</v>
      </c>
      <c r="B498" s="31" t="s">
        <v>339</v>
      </c>
      <c r="C498" s="32">
        <v>45672</v>
      </c>
      <c r="D498" s="32">
        <v>45657</v>
      </c>
      <c r="E498" s="31" t="s">
        <v>311</v>
      </c>
      <c r="F498" s="31" t="s">
        <v>312</v>
      </c>
      <c r="H498" s="31" t="s">
        <v>326</v>
      </c>
      <c r="I498" s="31" t="s">
        <v>337</v>
      </c>
      <c r="J498" s="31" t="s">
        <v>338</v>
      </c>
      <c r="K498" s="34" t="str">
        <f t="shared" si="50"/>
        <v>EXM-</v>
      </c>
      <c r="L498" s="31" t="s">
        <v>10</v>
      </c>
      <c r="M498" s="52">
        <v>75</v>
      </c>
      <c r="N498" s="31" t="s">
        <v>186</v>
      </c>
      <c r="O498" s="31" t="s">
        <v>11</v>
      </c>
      <c r="P498" s="53">
        <v>71.769900000000007</v>
      </c>
      <c r="Q498" s="35">
        <f t="shared" si="51"/>
        <v>5382.74</v>
      </c>
      <c r="R498" s="36">
        <f t="shared" si="52"/>
        <v>7.3003400000000003</v>
      </c>
      <c r="S498" s="36">
        <f t="shared" si="53"/>
        <v>9.8309999999999995</v>
      </c>
      <c r="T498" s="37">
        <f t="shared" si="54"/>
        <v>737.33</v>
      </c>
      <c r="U498" s="36" t="s">
        <v>349</v>
      </c>
      <c r="V498" s="31" t="s">
        <v>315</v>
      </c>
      <c r="W498" s="57">
        <v>7.1879</v>
      </c>
      <c r="X498" s="38">
        <f t="shared" si="55"/>
        <v>748.86162857023612</v>
      </c>
    </row>
    <row r="499" spans="1:24">
      <c r="A499" s="34" t="str">
        <f t="shared" si="49"/>
        <v>2025-1</v>
      </c>
      <c r="B499" s="31" t="s">
        <v>1239</v>
      </c>
      <c r="C499" s="32">
        <v>45663</v>
      </c>
      <c r="D499" s="32">
        <v>45638</v>
      </c>
      <c r="E499" s="31" t="s">
        <v>311</v>
      </c>
      <c r="F499" s="31" t="s">
        <v>312</v>
      </c>
      <c r="H499" s="31" t="s">
        <v>1236</v>
      </c>
      <c r="I499" s="31" t="s">
        <v>1237</v>
      </c>
      <c r="J499" s="31" t="s">
        <v>1238</v>
      </c>
      <c r="K499" s="34" t="str">
        <f t="shared" si="50"/>
        <v>EXM-</v>
      </c>
      <c r="L499" s="31" t="s">
        <v>10</v>
      </c>
      <c r="M499" s="52">
        <v>25</v>
      </c>
      <c r="N499" s="31" t="s">
        <v>186</v>
      </c>
      <c r="O499" s="31" t="s">
        <v>11</v>
      </c>
      <c r="P499" s="53">
        <v>90.177000000000007</v>
      </c>
      <c r="Q499" s="35">
        <f t="shared" si="51"/>
        <v>2254.4299999999998</v>
      </c>
      <c r="R499" s="36">
        <f t="shared" si="52"/>
        <v>7.3003400000000003</v>
      </c>
      <c r="S499" s="36">
        <f t="shared" si="53"/>
        <v>12.352399999999999</v>
      </c>
      <c r="T499" s="37">
        <f t="shared" si="54"/>
        <v>308.81</v>
      </c>
      <c r="U499" s="36" t="s">
        <v>349</v>
      </c>
      <c r="V499" s="31" t="s">
        <v>315</v>
      </c>
      <c r="W499" s="57">
        <v>7.1879</v>
      </c>
      <c r="X499" s="38">
        <f t="shared" si="55"/>
        <v>313.64167559370611</v>
      </c>
    </row>
    <row r="500" spans="1:24">
      <c r="A500" s="34" t="str">
        <f t="shared" si="49"/>
        <v>2025-1</v>
      </c>
      <c r="B500" s="31" t="s">
        <v>1243</v>
      </c>
      <c r="C500" s="32">
        <v>45663</v>
      </c>
      <c r="D500" s="32">
        <v>45638</v>
      </c>
      <c r="E500" s="31" t="s">
        <v>311</v>
      </c>
      <c r="F500" s="31" t="s">
        <v>312</v>
      </c>
      <c r="H500" s="31" t="s">
        <v>1244</v>
      </c>
      <c r="I500" s="31" t="s">
        <v>662</v>
      </c>
      <c r="J500" s="31" t="s">
        <v>663</v>
      </c>
      <c r="K500" s="34" t="str">
        <f t="shared" si="50"/>
        <v>INM-</v>
      </c>
      <c r="L500" s="31" t="s">
        <v>10</v>
      </c>
      <c r="M500" s="52">
        <v>50</v>
      </c>
      <c r="N500" s="31" t="s">
        <v>186</v>
      </c>
      <c r="O500" s="31" t="s">
        <v>11</v>
      </c>
      <c r="P500" s="53">
        <v>92.743399999999994</v>
      </c>
      <c r="Q500" s="35">
        <f t="shared" si="51"/>
        <v>4637.17</v>
      </c>
      <c r="R500" s="36">
        <f t="shared" si="52"/>
        <v>7.3003400000000003</v>
      </c>
      <c r="S500" s="36">
        <f t="shared" si="53"/>
        <v>12.704000000000001</v>
      </c>
      <c r="T500" s="37">
        <f t="shared" si="54"/>
        <v>635.20000000000005</v>
      </c>
      <c r="U500" s="36" t="s">
        <v>349</v>
      </c>
      <c r="V500" s="31" t="s">
        <v>327</v>
      </c>
      <c r="W500" s="57">
        <v>7.1879</v>
      </c>
      <c r="X500" s="38">
        <f t="shared" si="55"/>
        <v>645.13557506364862</v>
      </c>
    </row>
    <row r="501" spans="1:24">
      <c r="A501" s="34" t="str">
        <f t="shared" si="49"/>
        <v>2025-1</v>
      </c>
      <c r="B501" s="31" t="s">
        <v>672</v>
      </c>
      <c r="C501" s="32">
        <v>45667</v>
      </c>
      <c r="D501" s="32">
        <v>45643</v>
      </c>
      <c r="E501" s="31" t="s">
        <v>311</v>
      </c>
      <c r="F501" s="31" t="s">
        <v>312</v>
      </c>
      <c r="H501" s="31" t="s">
        <v>665</v>
      </c>
      <c r="I501" s="31" t="s">
        <v>662</v>
      </c>
      <c r="J501" s="31" t="s">
        <v>663</v>
      </c>
      <c r="K501" s="34" t="str">
        <f t="shared" si="50"/>
        <v>INM-</v>
      </c>
      <c r="L501" s="31" t="s">
        <v>10</v>
      </c>
      <c r="M501" s="52">
        <v>50</v>
      </c>
      <c r="N501" s="31" t="s">
        <v>186</v>
      </c>
      <c r="O501" s="31" t="s">
        <v>11</v>
      </c>
      <c r="P501" s="53">
        <v>92.743399999999994</v>
      </c>
      <c r="Q501" s="35">
        <f t="shared" si="51"/>
        <v>4637.17</v>
      </c>
      <c r="R501" s="36">
        <f t="shared" si="52"/>
        <v>7.3003400000000003</v>
      </c>
      <c r="S501" s="36">
        <f t="shared" si="53"/>
        <v>12.704000000000001</v>
      </c>
      <c r="T501" s="37">
        <f t="shared" si="54"/>
        <v>635.20000000000005</v>
      </c>
      <c r="U501" s="36" t="s">
        <v>349</v>
      </c>
      <c r="V501" s="31" t="s">
        <v>327</v>
      </c>
      <c r="W501" s="57">
        <v>7.1879</v>
      </c>
      <c r="X501" s="38">
        <f t="shared" si="55"/>
        <v>645.13557506364862</v>
      </c>
    </row>
    <row r="502" spans="1:24">
      <c r="A502" s="34" t="str">
        <f t="shared" si="49"/>
        <v>2025-1</v>
      </c>
      <c r="B502" s="31" t="s">
        <v>664</v>
      </c>
      <c r="C502" s="32">
        <v>45667</v>
      </c>
      <c r="D502" s="32">
        <v>45643</v>
      </c>
      <c r="E502" s="31" t="s">
        <v>311</v>
      </c>
      <c r="F502" s="31" t="s">
        <v>312</v>
      </c>
      <c r="H502" s="31" t="s">
        <v>665</v>
      </c>
      <c r="I502" s="31" t="s">
        <v>662</v>
      </c>
      <c r="J502" s="31" t="s">
        <v>663</v>
      </c>
      <c r="K502" s="34" t="str">
        <f t="shared" si="50"/>
        <v>INM-</v>
      </c>
      <c r="L502" s="31" t="s">
        <v>10</v>
      </c>
      <c r="M502" s="52">
        <v>100</v>
      </c>
      <c r="N502" s="31" t="s">
        <v>186</v>
      </c>
      <c r="O502" s="31" t="s">
        <v>11</v>
      </c>
      <c r="P502" s="53">
        <v>92.743399999999994</v>
      </c>
      <c r="Q502" s="35">
        <f t="shared" si="51"/>
        <v>9274.34</v>
      </c>
      <c r="R502" s="36">
        <f t="shared" si="52"/>
        <v>7.3003400000000003</v>
      </c>
      <c r="S502" s="36">
        <f t="shared" si="53"/>
        <v>12.704000000000001</v>
      </c>
      <c r="T502" s="37">
        <f t="shared" si="54"/>
        <v>1270.4000000000001</v>
      </c>
      <c r="U502" s="36" t="s">
        <v>349</v>
      </c>
      <c r="V502" s="31" t="s">
        <v>327</v>
      </c>
      <c r="W502" s="57">
        <v>7.1879</v>
      </c>
      <c r="X502" s="38">
        <f t="shared" si="55"/>
        <v>1290.2711501272972</v>
      </c>
    </row>
    <row r="503" spans="1:24">
      <c r="A503" s="34" t="str">
        <f t="shared" si="49"/>
        <v>2025-1</v>
      </c>
      <c r="B503" s="31" t="s">
        <v>313</v>
      </c>
      <c r="C503" s="32">
        <v>45672</v>
      </c>
      <c r="D503" s="32">
        <v>45664</v>
      </c>
      <c r="E503" s="31" t="s">
        <v>311</v>
      </c>
      <c r="F503" s="31" t="s">
        <v>312</v>
      </c>
      <c r="H503" s="31" t="s">
        <v>314</v>
      </c>
      <c r="I503" s="31" t="s">
        <v>309</v>
      </c>
      <c r="J503" s="31" t="s">
        <v>310</v>
      </c>
      <c r="K503" s="34" t="str">
        <f t="shared" si="50"/>
        <v>EXM-</v>
      </c>
      <c r="L503" s="31" t="s">
        <v>10</v>
      </c>
      <c r="M503" s="52">
        <v>25</v>
      </c>
      <c r="N503" s="31" t="s">
        <v>186</v>
      </c>
      <c r="O503" s="31" t="s">
        <v>11</v>
      </c>
      <c r="P503" s="53">
        <v>102.0354</v>
      </c>
      <c r="Q503" s="35">
        <f t="shared" si="51"/>
        <v>2550.89</v>
      </c>
      <c r="R503" s="36">
        <f t="shared" si="52"/>
        <v>7.3003400000000003</v>
      </c>
      <c r="S503" s="36">
        <f t="shared" si="53"/>
        <v>13.976800000000001</v>
      </c>
      <c r="T503" s="37">
        <f t="shared" si="54"/>
        <v>349.42</v>
      </c>
      <c r="U503" s="36" t="s">
        <v>349</v>
      </c>
      <c r="V503" s="31" t="s">
        <v>315</v>
      </c>
      <c r="W503" s="57">
        <v>7.1879</v>
      </c>
      <c r="X503" s="38">
        <f t="shared" si="55"/>
        <v>354.88598895365823</v>
      </c>
    </row>
    <row r="504" spans="1:24">
      <c r="A504" s="34" t="str">
        <f t="shared" si="49"/>
        <v>2025-1</v>
      </c>
      <c r="B504" s="31" t="s">
        <v>668</v>
      </c>
      <c r="C504" s="32">
        <v>45667</v>
      </c>
      <c r="D504" s="32">
        <v>45643</v>
      </c>
      <c r="E504" s="31" t="s">
        <v>311</v>
      </c>
      <c r="F504" s="31" t="s">
        <v>312</v>
      </c>
      <c r="H504" s="31" t="s">
        <v>665</v>
      </c>
      <c r="I504" s="31" t="s">
        <v>666</v>
      </c>
      <c r="J504" s="31" t="s">
        <v>667</v>
      </c>
      <c r="K504" s="34" t="str">
        <f t="shared" si="50"/>
        <v>INM-</v>
      </c>
      <c r="L504" s="31" t="s">
        <v>10</v>
      </c>
      <c r="M504" s="52">
        <v>50</v>
      </c>
      <c r="N504" s="31" t="s">
        <v>186</v>
      </c>
      <c r="O504" s="31" t="s">
        <v>11</v>
      </c>
      <c r="P504" s="53">
        <v>105.0442</v>
      </c>
      <c r="Q504" s="35">
        <f t="shared" si="51"/>
        <v>5252.21</v>
      </c>
      <c r="R504" s="36">
        <f t="shared" si="52"/>
        <v>7.3003400000000003</v>
      </c>
      <c r="S504" s="36">
        <f t="shared" si="53"/>
        <v>14.3889</v>
      </c>
      <c r="T504" s="37">
        <f t="shared" si="54"/>
        <v>719.45</v>
      </c>
      <c r="U504" s="36" t="s">
        <v>349</v>
      </c>
      <c r="V504" s="31" t="s">
        <v>327</v>
      </c>
      <c r="W504" s="57">
        <v>7.1879</v>
      </c>
      <c r="X504" s="38">
        <f t="shared" si="55"/>
        <v>730.70159573728074</v>
      </c>
    </row>
    <row r="505" spans="1:24">
      <c r="A505" s="34" t="str">
        <f t="shared" si="49"/>
        <v>2025-1</v>
      </c>
      <c r="B505" s="31" t="s">
        <v>673</v>
      </c>
      <c r="C505" s="32">
        <v>45667</v>
      </c>
      <c r="D505" s="32">
        <v>45643</v>
      </c>
      <c r="E505" s="31" t="s">
        <v>311</v>
      </c>
      <c r="F505" s="31" t="s">
        <v>312</v>
      </c>
      <c r="H505" s="31" t="s">
        <v>665</v>
      </c>
      <c r="I505" s="31" t="s">
        <v>669</v>
      </c>
      <c r="J505" s="31" t="s">
        <v>670</v>
      </c>
      <c r="K505" s="34" t="str">
        <f t="shared" si="50"/>
        <v>INM-</v>
      </c>
      <c r="L505" s="31" t="s">
        <v>10</v>
      </c>
      <c r="M505" s="52">
        <v>25</v>
      </c>
      <c r="N505" s="31" t="s">
        <v>186</v>
      </c>
      <c r="O505" s="31" t="s">
        <v>11</v>
      </c>
      <c r="P505" s="53">
        <v>110.17700000000001</v>
      </c>
      <c r="Q505" s="35">
        <f t="shared" si="51"/>
        <v>2754.43</v>
      </c>
      <c r="R505" s="36">
        <f t="shared" si="52"/>
        <v>7.3003400000000003</v>
      </c>
      <c r="S505" s="36">
        <f t="shared" si="53"/>
        <v>15.092000000000001</v>
      </c>
      <c r="T505" s="37">
        <f t="shared" si="54"/>
        <v>377.3</v>
      </c>
      <c r="U505" s="36" t="s">
        <v>349</v>
      </c>
      <c r="V505" s="31" t="s">
        <v>327</v>
      </c>
      <c r="W505" s="57">
        <v>7.1879</v>
      </c>
      <c r="X505" s="38">
        <f t="shared" si="55"/>
        <v>383.20302174487682</v>
      </c>
    </row>
    <row r="506" spans="1:24">
      <c r="A506" s="34" t="str">
        <f t="shared" si="49"/>
        <v>2025-1</v>
      </c>
      <c r="B506" s="31" t="s">
        <v>671</v>
      </c>
      <c r="C506" s="32">
        <v>45667</v>
      </c>
      <c r="D506" s="32">
        <v>45643</v>
      </c>
      <c r="E506" s="31" t="s">
        <v>311</v>
      </c>
      <c r="F506" s="31" t="s">
        <v>312</v>
      </c>
      <c r="H506" s="31" t="s">
        <v>665</v>
      </c>
      <c r="I506" s="31" t="s">
        <v>669</v>
      </c>
      <c r="J506" s="31" t="s">
        <v>670</v>
      </c>
      <c r="K506" s="34" t="str">
        <f t="shared" si="50"/>
        <v>INM-</v>
      </c>
      <c r="L506" s="31" t="s">
        <v>10</v>
      </c>
      <c r="M506" s="52">
        <v>75</v>
      </c>
      <c r="N506" s="31" t="s">
        <v>186</v>
      </c>
      <c r="O506" s="31" t="s">
        <v>11</v>
      </c>
      <c r="P506" s="53">
        <v>110.17700000000001</v>
      </c>
      <c r="Q506" s="35">
        <f t="shared" si="51"/>
        <v>8263.2800000000007</v>
      </c>
      <c r="R506" s="36">
        <f t="shared" si="52"/>
        <v>7.3003400000000003</v>
      </c>
      <c r="S506" s="36">
        <f t="shared" si="53"/>
        <v>15.092000000000001</v>
      </c>
      <c r="T506" s="37">
        <f t="shared" si="54"/>
        <v>1131.9000000000001</v>
      </c>
      <c r="U506" s="36" t="s">
        <v>349</v>
      </c>
      <c r="V506" s="31" t="s">
        <v>327</v>
      </c>
      <c r="W506" s="57">
        <v>7.1879</v>
      </c>
      <c r="X506" s="38">
        <f t="shared" si="55"/>
        <v>1149.6090652346304</v>
      </c>
    </row>
    <row r="507" spans="1:24">
      <c r="A507" s="34" t="str">
        <f t="shared" si="49"/>
        <v>2025-1</v>
      </c>
      <c r="B507" s="31" t="s">
        <v>322</v>
      </c>
      <c r="C507" s="32">
        <v>45672</v>
      </c>
      <c r="D507" s="32">
        <v>45657</v>
      </c>
      <c r="E507" s="31" t="s">
        <v>311</v>
      </c>
      <c r="F507" s="31" t="s">
        <v>312</v>
      </c>
      <c r="H507" s="31" t="s">
        <v>319</v>
      </c>
      <c r="I507" s="31" t="s">
        <v>320</v>
      </c>
      <c r="J507" s="31" t="s">
        <v>321</v>
      </c>
      <c r="K507" s="34" t="str">
        <f t="shared" si="50"/>
        <v>EXM-</v>
      </c>
      <c r="L507" s="31" t="s">
        <v>10</v>
      </c>
      <c r="M507" s="52">
        <v>125</v>
      </c>
      <c r="N507" s="31" t="s">
        <v>186</v>
      </c>
      <c r="O507" s="31" t="s">
        <v>11</v>
      </c>
      <c r="P507" s="53">
        <v>110.6195</v>
      </c>
      <c r="Q507" s="35">
        <f t="shared" si="51"/>
        <v>13827.44</v>
      </c>
      <c r="R507" s="36">
        <f t="shared" si="52"/>
        <v>7.3003400000000003</v>
      </c>
      <c r="S507" s="36">
        <f t="shared" si="53"/>
        <v>15.152699999999999</v>
      </c>
      <c r="T507" s="37">
        <f t="shared" si="54"/>
        <v>1894.09</v>
      </c>
      <c r="U507" s="36" t="s">
        <v>349</v>
      </c>
      <c r="V507" s="31" t="s">
        <v>315</v>
      </c>
      <c r="W507" s="57">
        <v>7.1879</v>
      </c>
      <c r="X507" s="38">
        <f t="shared" si="55"/>
        <v>1923.7103326423573</v>
      </c>
    </row>
    <row r="508" spans="1:24">
      <c r="A508" s="34" t="str">
        <f t="shared" si="49"/>
        <v>2025-1</v>
      </c>
      <c r="B508" s="31" t="s">
        <v>1235</v>
      </c>
      <c r="C508" s="32">
        <v>45663</v>
      </c>
      <c r="D508" s="32">
        <v>45638</v>
      </c>
      <c r="E508" s="31" t="s">
        <v>311</v>
      </c>
      <c r="F508" s="31" t="s">
        <v>312</v>
      </c>
      <c r="H508" s="31" t="s">
        <v>1236</v>
      </c>
      <c r="I508" s="31" t="s">
        <v>316</v>
      </c>
      <c r="J508" s="31" t="s">
        <v>317</v>
      </c>
      <c r="K508" s="34" t="str">
        <f t="shared" si="50"/>
        <v>EXM-</v>
      </c>
      <c r="L508" s="31" t="s">
        <v>10</v>
      </c>
      <c r="M508" s="52">
        <v>25</v>
      </c>
      <c r="N508" s="31" t="s">
        <v>186</v>
      </c>
      <c r="O508" s="31" t="s">
        <v>11</v>
      </c>
      <c r="P508" s="53">
        <v>117.3451</v>
      </c>
      <c r="Q508" s="35">
        <f t="shared" si="51"/>
        <v>2933.63</v>
      </c>
      <c r="R508" s="36">
        <f t="shared" si="52"/>
        <v>7.3003400000000003</v>
      </c>
      <c r="S508" s="36">
        <f t="shared" si="53"/>
        <v>16.073899999999998</v>
      </c>
      <c r="T508" s="37">
        <f t="shared" si="54"/>
        <v>401.85</v>
      </c>
      <c r="U508" s="36" t="s">
        <v>349</v>
      </c>
      <c r="V508" s="31" t="s">
        <v>315</v>
      </c>
      <c r="W508" s="57">
        <v>7.1879</v>
      </c>
      <c r="X508" s="38">
        <f t="shared" si="55"/>
        <v>408.13415601218719</v>
      </c>
    </row>
    <row r="509" spans="1:24">
      <c r="A509" s="34" t="str">
        <f t="shared" si="49"/>
        <v>2025-1</v>
      </c>
      <c r="B509" s="31" t="s">
        <v>318</v>
      </c>
      <c r="C509" s="32">
        <v>45672</v>
      </c>
      <c r="D509" s="32">
        <v>45657</v>
      </c>
      <c r="E509" s="31" t="s">
        <v>311</v>
      </c>
      <c r="F509" s="31" t="s">
        <v>312</v>
      </c>
      <c r="H509" s="31" t="s">
        <v>319</v>
      </c>
      <c r="I509" s="31" t="s">
        <v>316</v>
      </c>
      <c r="J509" s="31" t="s">
        <v>317</v>
      </c>
      <c r="K509" s="34" t="str">
        <f t="shared" si="50"/>
        <v>EXM-</v>
      </c>
      <c r="L509" s="31" t="s">
        <v>10</v>
      </c>
      <c r="M509" s="52">
        <v>25</v>
      </c>
      <c r="N509" s="31" t="s">
        <v>186</v>
      </c>
      <c r="O509" s="31" t="s">
        <v>11</v>
      </c>
      <c r="P509" s="53">
        <v>117.3451</v>
      </c>
      <c r="Q509" s="35">
        <f t="shared" si="51"/>
        <v>2933.63</v>
      </c>
      <c r="R509" s="36">
        <f t="shared" si="52"/>
        <v>7.3003400000000003</v>
      </c>
      <c r="S509" s="36">
        <f t="shared" si="53"/>
        <v>16.073899999999998</v>
      </c>
      <c r="T509" s="37">
        <f t="shared" si="54"/>
        <v>401.85</v>
      </c>
      <c r="U509" s="36" t="s">
        <v>349</v>
      </c>
      <c r="V509" s="31" t="s">
        <v>315</v>
      </c>
      <c r="W509" s="57">
        <v>7.1879</v>
      </c>
      <c r="X509" s="38">
        <f t="shared" si="55"/>
        <v>408.13415601218719</v>
      </c>
    </row>
    <row r="510" spans="1:24">
      <c r="A510" s="34" t="str">
        <f t="shared" si="49"/>
        <v>2025-1</v>
      </c>
      <c r="B510" s="31" t="s">
        <v>1242</v>
      </c>
      <c r="C510" s="32">
        <v>45663</v>
      </c>
      <c r="D510" s="32">
        <v>45638</v>
      </c>
      <c r="E510" s="31" t="s">
        <v>311</v>
      </c>
      <c r="F510" s="31" t="s">
        <v>312</v>
      </c>
      <c r="H510" s="31" t="s">
        <v>1236</v>
      </c>
      <c r="I510" s="31" t="s">
        <v>1240</v>
      </c>
      <c r="J510" s="31" t="s">
        <v>1241</v>
      </c>
      <c r="K510" s="34" t="str">
        <f t="shared" si="50"/>
        <v>EXM-</v>
      </c>
      <c r="L510" s="31" t="s">
        <v>10</v>
      </c>
      <c r="M510" s="52">
        <v>50</v>
      </c>
      <c r="N510" s="31" t="s">
        <v>186</v>
      </c>
      <c r="O510" s="31" t="s">
        <v>11</v>
      </c>
      <c r="P510" s="53">
        <v>118.6726</v>
      </c>
      <c r="Q510" s="35">
        <f t="shared" si="51"/>
        <v>5933.63</v>
      </c>
      <c r="R510" s="36">
        <f t="shared" si="52"/>
        <v>7.3003400000000003</v>
      </c>
      <c r="S510" s="36">
        <f t="shared" si="53"/>
        <v>16.255800000000001</v>
      </c>
      <c r="T510" s="37">
        <f t="shared" si="54"/>
        <v>812.79</v>
      </c>
      <c r="U510" s="36" t="s">
        <v>349</v>
      </c>
      <c r="V510" s="31" t="s">
        <v>315</v>
      </c>
      <c r="W510" s="57">
        <v>7.1879</v>
      </c>
      <c r="X510" s="38">
        <f t="shared" si="55"/>
        <v>825.50258072594215</v>
      </c>
    </row>
    <row r="511" spans="1:24">
      <c r="A511" s="34" t="str">
        <f t="shared" si="49"/>
        <v>2025-1</v>
      </c>
      <c r="B511" s="31" t="s">
        <v>661</v>
      </c>
      <c r="C511" s="32">
        <v>45667</v>
      </c>
      <c r="D511" s="32">
        <v>45651</v>
      </c>
      <c r="E511" s="31" t="s">
        <v>311</v>
      </c>
      <c r="F511" s="31" t="s">
        <v>312</v>
      </c>
      <c r="H511" s="31" t="s">
        <v>658</v>
      </c>
      <c r="I511" s="31" t="s">
        <v>659</v>
      </c>
      <c r="J511" s="31" t="s">
        <v>660</v>
      </c>
      <c r="K511" s="34" t="str">
        <f t="shared" si="50"/>
        <v>INM-</v>
      </c>
      <c r="L511" s="31" t="s">
        <v>10</v>
      </c>
      <c r="M511" s="52">
        <v>25</v>
      </c>
      <c r="N511" s="31" t="s">
        <v>186</v>
      </c>
      <c r="O511" s="31" t="s">
        <v>11</v>
      </c>
      <c r="P511" s="53">
        <v>197.3451</v>
      </c>
      <c r="Q511" s="35">
        <f t="shared" si="51"/>
        <v>4933.63</v>
      </c>
      <c r="R511" s="36">
        <f t="shared" si="52"/>
        <v>7.3003400000000003</v>
      </c>
      <c r="S511" s="36">
        <f t="shared" si="53"/>
        <v>27.032299999999999</v>
      </c>
      <c r="T511" s="37">
        <f t="shared" si="54"/>
        <v>675.81</v>
      </c>
      <c r="U511" s="36" t="s">
        <v>349</v>
      </c>
      <c r="V511" s="31" t="s">
        <v>327</v>
      </c>
      <c r="W511" s="57">
        <v>7.1879</v>
      </c>
      <c r="X511" s="38">
        <f t="shared" si="55"/>
        <v>686.37954061687003</v>
      </c>
    </row>
    <row r="512" spans="1:24">
      <c r="A512" s="34" t="str">
        <f t="shared" si="49"/>
        <v>2025-1</v>
      </c>
      <c r="B512" s="31" t="s">
        <v>657</v>
      </c>
      <c r="C512" s="32">
        <v>45667</v>
      </c>
      <c r="D512" s="32">
        <v>45651</v>
      </c>
      <c r="E512" s="31" t="s">
        <v>311</v>
      </c>
      <c r="F512" s="31" t="s">
        <v>312</v>
      </c>
      <c r="H512" s="31" t="s">
        <v>658</v>
      </c>
      <c r="I512" s="31" t="s">
        <v>655</v>
      </c>
      <c r="J512" s="31" t="s">
        <v>656</v>
      </c>
      <c r="K512" s="34" t="str">
        <f t="shared" si="50"/>
        <v>INM-</v>
      </c>
      <c r="L512" s="31" t="s">
        <v>10</v>
      </c>
      <c r="M512" s="52">
        <v>25</v>
      </c>
      <c r="N512" s="31" t="s">
        <v>186</v>
      </c>
      <c r="O512" s="31" t="s">
        <v>11</v>
      </c>
      <c r="P512" s="53">
        <v>197.3451</v>
      </c>
      <c r="Q512" s="35">
        <f t="shared" si="51"/>
        <v>4933.63</v>
      </c>
      <c r="R512" s="36">
        <f t="shared" si="52"/>
        <v>7.3003400000000003</v>
      </c>
      <c r="S512" s="36">
        <f t="shared" si="53"/>
        <v>27.032299999999999</v>
      </c>
      <c r="T512" s="37">
        <f t="shared" si="54"/>
        <v>675.81</v>
      </c>
      <c r="U512" s="36" t="s">
        <v>349</v>
      </c>
      <c r="V512" s="31" t="s">
        <v>327</v>
      </c>
      <c r="W512" s="57">
        <v>7.1879</v>
      </c>
      <c r="X512" s="38">
        <f t="shared" si="55"/>
        <v>686.37954061687003</v>
      </c>
    </row>
    <row r="513" spans="1:24">
      <c r="A513" s="34" t="str">
        <f t="shared" si="49"/>
        <v>2025-1</v>
      </c>
      <c r="B513" s="31" t="s">
        <v>1280</v>
      </c>
      <c r="C513" s="32">
        <v>45660</v>
      </c>
      <c r="D513" s="32">
        <v>45644</v>
      </c>
      <c r="E513" s="31" t="s">
        <v>1278</v>
      </c>
      <c r="F513" s="31" t="s">
        <v>1279</v>
      </c>
      <c r="H513" s="31" t="s">
        <v>1281</v>
      </c>
      <c r="I513" s="31" t="s">
        <v>1276</v>
      </c>
      <c r="J513" s="31" t="s">
        <v>1277</v>
      </c>
      <c r="K513" s="34" t="str">
        <f t="shared" si="50"/>
        <v>POLM</v>
      </c>
      <c r="L513" s="31" t="s">
        <v>10</v>
      </c>
      <c r="M513" s="52">
        <v>200</v>
      </c>
      <c r="N513" s="31" t="s">
        <v>1472</v>
      </c>
      <c r="O513" s="31" t="s">
        <v>11</v>
      </c>
      <c r="P513" s="53">
        <v>210</v>
      </c>
      <c r="Q513" s="35">
        <f t="shared" si="51"/>
        <v>42000</v>
      </c>
      <c r="R513" s="36">
        <f t="shared" si="52"/>
        <v>7.3003400000000003</v>
      </c>
      <c r="S513" s="36">
        <f t="shared" si="53"/>
        <v>28.765799999999999</v>
      </c>
      <c r="T513" s="37">
        <f t="shared" si="54"/>
        <v>5753.16</v>
      </c>
      <c r="U513" s="36" t="s">
        <v>349</v>
      </c>
      <c r="V513" s="31" t="s">
        <v>272</v>
      </c>
      <c r="W513" s="57">
        <v>7.1879</v>
      </c>
      <c r="X513" s="38">
        <f t="shared" si="55"/>
        <v>5843.1530766983396</v>
      </c>
    </row>
    <row r="514" spans="1:24">
      <c r="A514" s="34" t="str">
        <f t="shared" ref="A514:A577" si="56">+TEXT(C514,"YYYY")&amp;"-"&amp;TEXT(C514,"M")</f>
        <v>2025-2</v>
      </c>
      <c r="B514" s="31" t="s">
        <v>1829</v>
      </c>
      <c r="C514" s="32">
        <v>45708</v>
      </c>
      <c r="D514" s="32">
        <v>45671</v>
      </c>
      <c r="E514" s="31" t="s">
        <v>169</v>
      </c>
      <c r="F514" s="31" t="s">
        <v>170</v>
      </c>
      <c r="H514" s="31" t="s">
        <v>2137</v>
      </c>
      <c r="I514" s="31" t="s">
        <v>1561</v>
      </c>
      <c r="J514" s="31" t="s">
        <v>1562</v>
      </c>
      <c r="K514" s="34" t="str">
        <f t="shared" ref="K514:K577" si="57">+LEFT(V514,4)</f>
        <v>STKR</v>
      </c>
      <c r="L514" s="31" t="s">
        <v>10</v>
      </c>
      <c r="M514" s="53">
        <v>5100</v>
      </c>
      <c r="N514" s="31" t="s">
        <v>1472</v>
      </c>
      <c r="O514" s="31" t="s">
        <v>11</v>
      </c>
      <c r="P514" s="53">
        <v>3.2000000000000001E-2</v>
      </c>
      <c r="Q514" s="35">
        <f t="shared" ref="Q514:Q577" si="58">ROUND(P514*M514,2)</f>
        <v>163.19999999999999</v>
      </c>
      <c r="R514" s="36">
        <f t="shared" ref="R514:R577" si="59">IF(O514="HKD",7.8,IF(O514="CNY",7.30034,1))</f>
        <v>7.3003400000000003</v>
      </c>
      <c r="S514" s="36">
        <f t="shared" ref="S514:S577" si="60">+ROUND(P514/R514,4)</f>
        <v>4.4000000000000003E-3</v>
      </c>
      <c r="T514" s="37">
        <f t="shared" ref="T514:T577" si="61">ROUND(S514*M514,2)</f>
        <v>22.44</v>
      </c>
      <c r="U514" s="36" t="s">
        <v>349</v>
      </c>
      <c r="V514" s="31" t="s">
        <v>18</v>
      </c>
      <c r="W514" s="57">
        <v>7.1692999999999998</v>
      </c>
      <c r="X514" s="38">
        <f t="shared" ref="X514:X577" si="62">IF(O514="CNY",P514/W514*M514,1)</f>
        <v>22.763728676439818</v>
      </c>
    </row>
    <row r="515" spans="1:24">
      <c r="A515" s="34" t="str">
        <f t="shared" si="56"/>
        <v>2025-2</v>
      </c>
      <c r="B515" s="31" t="s">
        <v>1830</v>
      </c>
      <c r="C515" s="32">
        <v>45713</v>
      </c>
      <c r="D515" s="32">
        <v>45670</v>
      </c>
      <c r="E515" s="31" t="s">
        <v>162</v>
      </c>
      <c r="F515" s="31" t="s">
        <v>163</v>
      </c>
      <c r="H515" s="31" t="s">
        <v>2138</v>
      </c>
      <c r="I515" s="31" t="s">
        <v>599</v>
      </c>
      <c r="J515" s="31" t="s">
        <v>600</v>
      </c>
      <c r="K515" s="34" t="str">
        <f t="shared" si="57"/>
        <v>SCR-</v>
      </c>
      <c r="L515" s="31" t="s">
        <v>10</v>
      </c>
      <c r="M515" s="53">
        <v>3400</v>
      </c>
      <c r="N515" s="31" t="s">
        <v>1472</v>
      </c>
      <c r="O515" s="31" t="s">
        <v>11</v>
      </c>
      <c r="P515" s="53">
        <v>4.1200000000000001E-2</v>
      </c>
      <c r="Q515" s="35">
        <f t="shared" si="58"/>
        <v>140.08000000000001</v>
      </c>
      <c r="R515" s="36">
        <f t="shared" si="59"/>
        <v>7.3003400000000003</v>
      </c>
      <c r="S515" s="36">
        <f t="shared" si="60"/>
        <v>5.5999999999999999E-3</v>
      </c>
      <c r="T515" s="37">
        <f t="shared" si="61"/>
        <v>19.04</v>
      </c>
      <c r="U515" s="36" t="s">
        <v>349</v>
      </c>
      <c r="V515" s="31" t="s">
        <v>166</v>
      </c>
      <c r="W515" s="57">
        <v>7.1692999999999998</v>
      </c>
      <c r="X515" s="38">
        <f t="shared" si="62"/>
        <v>19.538867113944178</v>
      </c>
    </row>
    <row r="516" spans="1:24">
      <c r="A516" s="34" t="str">
        <f t="shared" si="56"/>
        <v>2025-2</v>
      </c>
      <c r="B516" s="31" t="s">
        <v>1830</v>
      </c>
      <c r="C516" s="32">
        <v>45712</v>
      </c>
      <c r="D516" s="32">
        <v>45670</v>
      </c>
      <c r="E516" s="31" t="s">
        <v>162</v>
      </c>
      <c r="F516" s="31" t="s">
        <v>163</v>
      </c>
      <c r="H516" s="31" t="s">
        <v>2139</v>
      </c>
      <c r="I516" s="31" t="s">
        <v>599</v>
      </c>
      <c r="J516" s="31" t="s">
        <v>600</v>
      </c>
      <c r="K516" s="34" t="str">
        <f t="shared" si="57"/>
        <v>SCR-</v>
      </c>
      <c r="L516" s="31" t="s">
        <v>10</v>
      </c>
      <c r="M516" s="53">
        <v>22600</v>
      </c>
      <c r="N516" s="31" t="s">
        <v>1472</v>
      </c>
      <c r="O516" s="31" t="s">
        <v>11</v>
      </c>
      <c r="P516" s="53">
        <v>4.1200000000000001E-2</v>
      </c>
      <c r="Q516" s="35">
        <f t="shared" si="58"/>
        <v>931.12</v>
      </c>
      <c r="R516" s="36">
        <f t="shared" si="59"/>
        <v>7.3003400000000003</v>
      </c>
      <c r="S516" s="36">
        <f t="shared" si="60"/>
        <v>5.5999999999999999E-3</v>
      </c>
      <c r="T516" s="37">
        <f t="shared" si="61"/>
        <v>126.56</v>
      </c>
      <c r="U516" s="36" t="s">
        <v>349</v>
      </c>
      <c r="V516" s="31" t="s">
        <v>166</v>
      </c>
      <c r="W516" s="57">
        <v>7.1692999999999998</v>
      </c>
      <c r="X516" s="38">
        <f t="shared" si="62"/>
        <v>129.87599905151131</v>
      </c>
    </row>
    <row r="517" spans="1:24">
      <c r="A517" s="34" t="str">
        <f t="shared" si="56"/>
        <v>2025-2</v>
      </c>
      <c r="B517" s="31" t="s">
        <v>1830</v>
      </c>
      <c r="C517" s="32">
        <v>45712</v>
      </c>
      <c r="D517" s="32">
        <v>45670</v>
      </c>
      <c r="E517" s="31" t="s">
        <v>162</v>
      </c>
      <c r="F517" s="31" t="s">
        <v>163</v>
      </c>
      <c r="H517" s="31" t="s">
        <v>2140</v>
      </c>
      <c r="I517" s="31" t="s">
        <v>599</v>
      </c>
      <c r="J517" s="31" t="s">
        <v>600</v>
      </c>
      <c r="K517" s="34" t="str">
        <f t="shared" si="57"/>
        <v>SCR-</v>
      </c>
      <c r="L517" s="31" t="s">
        <v>10</v>
      </c>
      <c r="M517" s="53">
        <v>-26000</v>
      </c>
      <c r="N517" s="31" t="s">
        <v>1472</v>
      </c>
      <c r="O517" s="31" t="s">
        <v>11</v>
      </c>
      <c r="P517" s="53">
        <v>4.1200000000000001E-2</v>
      </c>
      <c r="Q517" s="35">
        <f t="shared" si="58"/>
        <v>-1071.2</v>
      </c>
      <c r="R517" s="36">
        <f t="shared" si="59"/>
        <v>7.3003400000000003</v>
      </c>
      <c r="S517" s="36">
        <f t="shared" si="60"/>
        <v>5.5999999999999999E-3</v>
      </c>
      <c r="T517" s="37">
        <f t="shared" si="61"/>
        <v>-145.6</v>
      </c>
      <c r="U517" s="36" t="s">
        <v>349</v>
      </c>
      <c r="V517" s="31" t="s">
        <v>166</v>
      </c>
      <c r="W517" s="57">
        <v>7.1692999999999998</v>
      </c>
      <c r="X517" s="38">
        <f t="shared" si="62"/>
        <v>-149.41486616545549</v>
      </c>
    </row>
    <row r="518" spans="1:24">
      <c r="A518" s="34" t="str">
        <f t="shared" si="56"/>
        <v>2025-2</v>
      </c>
      <c r="B518" s="31" t="s">
        <v>1830</v>
      </c>
      <c r="C518" s="32">
        <v>45712</v>
      </c>
      <c r="D518" s="32">
        <v>45670</v>
      </c>
      <c r="E518" s="31" t="s">
        <v>162</v>
      </c>
      <c r="F518" s="31" t="s">
        <v>163</v>
      </c>
      <c r="H518" s="31" t="s">
        <v>2139</v>
      </c>
      <c r="I518" s="31" t="s">
        <v>599</v>
      </c>
      <c r="J518" s="31" t="s">
        <v>600</v>
      </c>
      <c r="K518" s="34" t="str">
        <f t="shared" si="57"/>
        <v>SCR-</v>
      </c>
      <c r="L518" s="31" t="s">
        <v>10</v>
      </c>
      <c r="M518" s="53">
        <v>26000</v>
      </c>
      <c r="N518" s="31" t="s">
        <v>1472</v>
      </c>
      <c r="O518" s="31" t="s">
        <v>11</v>
      </c>
      <c r="P518" s="53">
        <v>4.1200000000000001E-2</v>
      </c>
      <c r="Q518" s="35">
        <f t="shared" si="58"/>
        <v>1071.2</v>
      </c>
      <c r="R518" s="36">
        <f t="shared" si="59"/>
        <v>7.3003400000000003</v>
      </c>
      <c r="S518" s="36">
        <f t="shared" si="60"/>
        <v>5.5999999999999999E-3</v>
      </c>
      <c r="T518" s="37">
        <f t="shared" si="61"/>
        <v>145.6</v>
      </c>
      <c r="U518" s="36" t="s">
        <v>349</v>
      </c>
      <c r="V518" s="31" t="s">
        <v>166</v>
      </c>
      <c r="W518" s="57">
        <v>7.1692999999999998</v>
      </c>
      <c r="X518" s="38">
        <f t="shared" si="62"/>
        <v>149.41486616545549</v>
      </c>
    </row>
    <row r="519" spans="1:24">
      <c r="A519" s="34" t="str">
        <f t="shared" si="56"/>
        <v>2025-2</v>
      </c>
      <c r="B519" s="31" t="s">
        <v>1831</v>
      </c>
      <c r="C519" s="32">
        <v>45708</v>
      </c>
      <c r="D519" s="32">
        <v>45671</v>
      </c>
      <c r="E519" s="31" t="s">
        <v>101</v>
      </c>
      <c r="F519" s="31" t="s">
        <v>102</v>
      </c>
      <c r="H519" s="31" t="s">
        <v>2141</v>
      </c>
      <c r="I519" s="31" t="s">
        <v>1563</v>
      </c>
      <c r="J519" s="31" t="s">
        <v>1564</v>
      </c>
      <c r="K519" s="34" t="str">
        <f t="shared" si="57"/>
        <v>STKR</v>
      </c>
      <c r="L519" s="31" t="s">
        <v>10</v>
      </c>
      <c r="M519" s="53">
        <v>2270</v>
      </c>
      <c r="N519" s="31" t="s">
        <v>1472</v>
      </c>
      <c r="O519" s="31" t="s">
        <v>11</v>
      </c>
      <c r="P519" s="53">
        <v>0.05</v>
      </c>
      <c r="Q519" s="35">
        <f t="shared" si="58"/>
        <v>113.5</v>
      </c>
      <c r="R519" s="36">
        <f t="shared" si="59"/>
        <v>7.3003400000000003</v>
      </c>
      <c r="S519" s="36">
        <f t="shared" si="60"/>
        <v>6.7999999999999996E-3</v>
      </c>
      <c r="T519" s="37">
        <f t="shared" si="61"/>
        <v>15.44</v>
      </c>
      <c r="U519" s="36" t="s">
        <v>349</v>
      </c>
      <c r="V519" s="31" t="s">
        <v>18</v>
      </c>
      <c r="W519" s="57">
        <v>7.1692999999999998</v>
      </c>
      <c r="X519" s="38">
        <f t="shared" si="62"/>
        <v>15.831392186126958</v>
      </c>
    </row>
    <row r="520" spans="1:24">
      <c r="A520" s="34" t="str">
        <f t="shared" si="56"/>
        <v>2025-2</v>
      </c>
      <c r="B520" s="31" t="s">
        <v>1832</v>
      </c>
      <c r="C520" s="32">
        <v>45708</v>
      </c>
      <c r="D520" s="32">
        <v>45698</v>
      </c>
      <c r="E520" s="31" t="s">
        <v>101</v>
      </c>
      <c r="F520" s="31" t="s">
        <v>102</v>
      </c>
      <c r="H520" s="31" t="s">
        <v>2141</v>
      </c>
      <c r="I520" s="31" t="s">
        <v>1565</v>
      </c>
      <c r="J520" s="31" t="s">
        <v>1566</v>
      </c>
      <c r="K520" s="34" t="str">
        <f t="shared" si="57"/>
        <v>STKR</v>
      </c>
      <c r="L520" s="31" t="s">
        <v>10</v>
      </c>
      <c r="M520" s="53">
        <v>510</v>
      </c>
      <c r="N520" s="31" t="s">
        <v>1472</v>
      </c>
      <c r="O520" s="31" t="s">
        <v>11</v>
      </c>
      <c r="P520" s="53">
        <v>0.05</v>
      </c>
      <c r="Q520" s="35">
        <f t="shared" si="58"/>
        <v>25.5</v>
      </c>
      <c r="R520" s="36">
        <f t="shared" si="59"/>
        <v>7.3003400000000003</v>
      </c>
      <c r="S520" s="36">
        <f t="shared" si="60"/>
        <v>6.7999999999999996E-3</v>
      </c>
      <c r="T520" s="37">
        <f t="shared" si="61"/>
        <v>3.47</v>
      </c>
      <c r="U520" s="36" t="s">
        <v>349</v>
      </c>
      <c r="V520" s="31" t="s">
        <v>18</v>
      </c>
      <c r="W520" s="57">
        <v>7.1692999999999998</v>
      </c>
      <c r="X520" s="38">
        <f t="shared" si="62"/>
        <v>3.5568326056937218</v>
      </c>
    </row>
    <row r="521" spans="1:24">
      <c r="A521" s="34" t="str">
        <f t="shared" si="56"/>
        <v>2025-2</v>
      </c>
      <c r="B521" s="31" t="s">
        <v>1833</v>
      </c>
      <c r="C521" s="32">
        <v>45708</v>
      </c>
      <c r="D521" s="32">
        <v>45698</v>
      </c>
      <c r="E521" s="31" t="s">
        <v>101</v>
      </c>
      <c r="F521" s="31" t="s">
        <v>102</v>
      </c>
      <c r="H521" s="31" t="s">
        <v>2141</v>
      </c>
      <c r="I521" s="31" t="s">
        <v>1261</v>
      </c>
      <c r="J521" s="31" t="s">
        <v>1262</v>
      </c>
      <c r="K521" s="34" t="str">
        <f t="shared" si="57"/>
        <v>STKR</v>
      </c>
      <c r="L521" s="31" t="s">
        <v>10</v>
      </c>
      <c r="M521" s="53">
        <v>1010</v>
      </c>
      <c r="N521" s="31" t="s">
        <v>1472</v>
      </c>
      <c r="O521" s="31" t="s">
        <v>11</v>
      </c>
      <c r="P521" s="53">
        <v>0.05</v>
      </c>
      <c r="Q521" s="35">
        <f t="shared" si="58"/>
        <v>50.5</v>
      </c>
      <c r="R521" s="36">
        <f t="shared" si="59"/>
        <v>7.3003400000000003</v>
      </c>
      <c r="S521" s="36">
        <f t="shared" si="60"/>
        <v>6.7999999999999996E-3</v>
      </c>
      <c r="T521" s="37">
        <f t="shared" si="61"/>
        <v>6.87</v>
      </c>
      <c r="U521" s="36" t="s">
        <v>349</v>
      </c>
      <c r="V521" s="31" t="s">
        <v>18</v>
      </c>
      <c r="W521" s="57">
        <v>7.1692999999999998</v>
      </c>
      <c r="X521" s="38">
        <f t="shared" si="62"/>
        <v>7.0439233955895277</v>
      </c>
    </row>
    <row r="522" spans="1:24">
      <c r="A522" s="34" t="str">
        <f t="shared" si="56"/>
        <v>2025-2</v>
      </c>
      <c r="B522" s="31" t="s">
        <v>1834</v>
      </c>
      <c r="C522" s="32">
        <v>45708</v>
      </c>
      <c r="D522" s="32">
        <v>45674</v>
      </c>
      <c r="E522" s="31" t="s">
        <v>806</v>
      </c>
      <c r="F522" s="31" t="s">
        <v>807</v>
      </c>
      <c r="H522" s="31" t="s">
        <v>2142</v>
      </c>
      <c r="I522" s="31" t="s">
        <v>1567</v>
      </c>
      <c r="J522" s="31" t="s">
        <v>1568</v>
      </c>
      <c r="K522" s="34" t="str">
        <f t="shared" si="57"/>
        <v>BAG-</v>
      </c>
      <c r="L522" s="31" t="s">
        <v>10</v>
      </c>
      <c r="M522" s="53">
        <v>10000</v>
      </c>
      <c r="N522" s="31" t="s">
        <v>1472</v>
      </c>
      <c r="O522" s="31" t="s">
        <v>11</v>
      </c>
      <c r="P522" s="53">
        <v>5.2999999999999999E-2</v>
      </c>
      <c r="Q522" s="35">
        <f t="shared" si="58"/>
        <v>530</v>
      </c>
      <c r="R522" s="36">
        <f t="shared" si="59"/>
        <v>7.3003400000000003</v>
      </c>
      <c r="S522" s="36">
        <f t="shared" si="60"/>
        <v>7.3000000000000001E-3</v>
      </c>
      <c r="T522" s="37">
        <f t="shared" si="61"/>
        <v>73</v>
      </c>
      <c r="U522" s="36" t="s">
        <v>349</v>
      </c>
      <c r="V522" s="31" t="s">
        <v>810</v>
      </c>
      <c r="W522" s="57">
        <v>7.1692999999999998</v>
      </c>
      <c r="X522" s="38">
        <f t="shared" si="62"/>
        <v>73.926324745791078</v>
      </c>
    </row>
    <row r="523" spans="1:24">
      <c r="A523" s="34" t="str">
        <f t="shared" si="56"/>
        <v>2025-2</v>
      </c>
      <c r="B523" s="31" t="s">
        <v>1835</v>
      </c>
      <c r="C523" s="32">
        <v>45708</v>
      </c>
      <c r="D523" s="32">
        <v>45674</v>
      </c>
      <c r="E523" s="31" t="s">
        <v>806</v>
      </c>
      <c r="F523" s="31" t="s">
        <v>807</v>
      </c>
      <c r="H523" s="31" t="s">
        <v>2143</v>
      </c>
      <c r="I523" s="31" t="s">
        <v>1569</v>
      </c>
      <c r="J523" s="31" t="s">
        <v>1570</v>
      </c>
      <c r="K523" s="34" t="str">
        <f t="shared" si="57"/>
        <v>BAG-</v>
      </c>
      <c r="L523" s="31" t="s">
        <v>10</v>
      </c>
      <c r="M523" s="53">
        <v>7160</v>
      </c>
      <c r="N523" s="31" t="s">
        <v>1472</v>
      </c>
      <c r="O523" s="31" t="s">
        <v>11</v>
      </c>
      <c r="P523" s="53">
        <v>0.06</v>
      </c>
      <c r="Q523" s="35">
        <f t="shared" si="58"/>
        <v>429.6</v>
      </c>
      <c r="R523" s="36">
        <f t="shared" si="59"/>
        <v>7.3003400000000003</v>
      </c>
      <c r="S523" s="36">
        <f t="shared" si="60"/>
        <v>8.2000000000000007E-3</v>
      </c>
      <c r="T523" s="37">
        <f t="shared" si="61"/>
        <v>58.71</v>
      </c>
      <c r="U523" s="36" t="s">
        <v>349</v>
      </c>
      <c r="V523" s="31" t="s">
        <v>810</v>
      </c>
      <c r="W523" s="57">
        <v>7.1692999999999998</v>
      </c>
      <c r="X523" s="38">
        <f t="shared" si="62"/>
        <v>59.922168133569528</v>
      </c>
    </row>
    <row r="524" spans="1:24">
      <c r="A524" s="34" t="str">
        <f t="shared" si="56"/>
        <v>2025-2</v>
      </c>
      <c r="B524" s="31" t="s">
        <v>1836</v>
      </c>
      <c r="C524" s="32">
        <v>45708</v>
      </c>
      <c r="D524" s="32">
        <v>45674</v>
      </c>
      <c r="E524" s="31" t="s">
        <v>806</v>
      </c>
      <c r="F524" s="31" t="s">
        <v>807</v>
      </c>
      <c r="H524" s="31" t="s">
        <v>2142</v>
      </c>
      <c r="I524" s="31" t="s">
        <v>1571</v>
      </c>
      <c r="J524" s="31" t="s">
        <v>1572</v>
      </c>
      <c r="K524" s="34" t="str">
        <f t="shared" si="57"/>
        <v>BAG-</v>
      </c>
      <c r="L524" s="31" t="s">
        <v>10</v>
      </c>
      <c r="M524" s="53">
        <v>7000</v>
      </c>
      <c r="N524" s="31" t="s">
        <v>1472</v>
      </c>
      <c r="O524" s="31" t="s">
        <v>11</v>
      </c>
      <c r="P524" s="53">
        <v>0.06</v>
      </c>
      <c r="Q524" s="35">
        <f t="shared" si="58"/>
        <v>420</v>
      </c>
      <c r="R524" s="36">
        <f t="shared" si="59"/>
        <v>7.3003400000000003</v>
      </c>
      <c r="S524" s="36">
        <f t="shared" si="60"/>
        <v>8.2000000000000007E-3</v>
      </c>
      <c r="T524" s="37">
        <f t="shared" si="61"/>
        <v>57.4</v>
      </c>
      <c r="U524" s="36" t="s">
        <v>349</v>
      </c>
      <c r="V524" s="31" t="s">
        <v>810</v>
      </c>
      <c r="W524" s="57">
        <v>7.1692999999999998</v>
      </c>
      <c r="X524" s="38">
        <f t="shared" si="62"/>
        <v>58.583125270249539</v>
      </c>
    </row>
    <row r="525" spans="1:24">
      <c r="A525" s="34" t="str">
        <f t="shared" si="56"/>
        <v>2025-2</v>
      </c>
      <c r="B525" s="31" t="s">
        <v>1837</v>
      </c>
      <c r="C525" s="32">
        <v>45708</v>
      </c>
      <c r="D525" s="32">
        <v>45671</v>
      </c>
      <c r="E525" s="31" t="s">
        <v>169</v>
      </c>
      <c r="F525" s="31" t="s">
        <v>170</v>
      </c>
      <c r="H525" s="31" t="s">
        <v>2137</v>
      </c>
      <c r="I525" s="31" t="s">
        <v>1573</v>
      </c>
      <c r="J525" s="31" t="s">
        <v>1574</v>
      </c>
      <c r="K525" s="34" t="str">
        <f t="shared" si="57"/>
        <v>STKR</v>
      </c>
      <c r="L525" s="31" t="s">
        <v>10</v>
      </c>
      <c r="M525" s="53">
        <v>1010</v>
      </c>
      <c r="N525" s="31" t="s">
        <v>1472</v>
      </c>
      <c r="O525" s="31" t="s">
        <v>11</v>
      </c>
      <c r="P525" s="53">
        <v>7.0000000000000007E-2</v>
      </c>
      <c r="Q525" s="35">
        <f t="shared" si="58"/>
        <v>70.7</v>
      </c>
      <c r="R525" s="36">
        <f t="shared" si="59"/>
        <v>7.3003400000000003</v>
      </c>
      <c r="S525" s="36">
        <f t="shared" si="60"/>
        <v>9.5999999999999992E-3</v>
      </c>
      <c r="T525" s="37">
        <f t="shared" si="61"/>
        <v>9.6999999999999993</v>
      </c>
      <c r="U525" s="36" t="s">
        <v>349</v>
      </c>
      <c r="V525" s="31" t="s">
        <v>18</v>
      </c>
      <c r="W525" s="57">
        <v>7.1692999999999998</v>
      </c>
      <c r="X525" s="38">
        <f t="shared" si="62"/>
        <v>9.8614927538253401</v>
      </c>
    </row>
    <row r="526" spans="1:24">
      <c r="A526" s="34" t="str">
        <f t="shared" si="56"/>
        <v>2025-2</v>
      </c>
      <c r="B526" s="31" t="s">
        <v>1838</v>
      </c>
      <c r="C526" s="32">
        <v>45708</v>
      </c>
      <c r="D526" s="32">
        <v>45671</v>
      </c>
      <c r="E526" s="31" t="s">
        <v>169</v>
      </c>
      <c r="F526" s="31" t="s">
        <v>170</v>
      </c>
      <c r="H526" s="31" t="s">
        <v>2137</v>
      </c>
      <c r="I526" s="31" t="s">
        <v>1575</v>
      </c>
      <c r="J526" s="31" t="s">
        <v>1576</v>
      </c>
      <c r="K526" s="34" t="str">
        <f t="shared" si="57"/>
        <v>STKR</v>
      </c>
      <c r="L526" s="31" t="s">
        <v>10</v>
      </c>
      <c r="M526" s="53">
        <v>1010</v>
      </c>
      <c r="N526" s="31" t="s">
        <v>1472</v>
      </c>
      <c r="O526" s="31" t="s">
        <v>11</v>
      </c>
      <c r="P526" s="53">
        <v>7.0000000000000007E-2</v>
      </c>
      <c r="Q526" s="35">
        <f t="shared" si="58"/>
        <v>70.7</v>
      </c>
      <c r="R526" s="36">
        <f t="shared" si="59"/>
        <v>7.3003400000000003</v>
      </c>
      <c r="S526" s="36">
        <f t="shared" si="60"/>
        <v>9.5999999999999992E-3</v>
      </c>
      <c r="T526" s="37">
        <f t="shared" si="61"/>
        <v>9.6999999999999993</v>
      </c>
      <c r="U526" s="36" t="s">
        <v>349</v>
      </c>
      <c r="V526" s="31" t="s">
        <v>18</v>
      </c>
      <c r="W526" s="57">
        <v>7.1692999999999998</v>
      </c>
      <c r="X526" s="38">
        <f t="shared" si="62"/>
        <v>9.8614927538253401</v>
      </c>
    </row>
    <row r="527" spans="1:24">
      <c r="A527" s="34" t="str">
        <f t="shared" si="56"/>
        <v>2025-2</v>
      </c>
      <c r="B527" s="31" t="s">
        <v>1839</v>
      </c>
      <c r="C527" s="32">
        <v>45712</v>
      </c>
      <c r="D527" s="32">
        <v>45674</v>
      </c>
      <c r="E527" s="31" t="s">
        <v>162</v>
      </c>
      <c r="F527" s="31" t="s">
        <v>163</v>
      </c>
      <c r="H527" s="31" t="s">
        <v>2139</v>
      </c>
      <c r="I527" s="31" t="s">
        <v>592</v>
      </c>
      <c r="J527" s="31" t="s">
        <v>593</v>
      </c>
      <c r="K527" s="34" t="str">
        <f t="shared" si="57"/>
        <v>SCR-</v>
      </c>
      <c r="L527" s="31" t="s">
        <v>10</v>
      </c>
      <c r="M527" s="53">
        <v>3100</v>
      </c>
      <c r="N527" s="31" t="s">
        <v>1472</v>
      </c>
      <c r="O527" s="31" t="s">
        <v>11</v>
      </c>
      <c r="P527" s="53">
        <v>7.0000000000000007E-2</v>
      </c>
      <c r="Q527" s="35">
        <f t="shared" si="58"/>
        <v>217</v>
      </c>
      <c r="R527" s="36">
        <f t="shared" si="59"/>
        <v>7.3003400000000003</v>
      </c>
      <c r="S527" s="36">
        <f t="shared" si="60"/>
        <v>9.5999999999999992E-3</v>
      </c>
      <c r="T527" s="37">
        <f t="shared" si="61"/>
        <v>29.76</v>
      </c>
      <c r="U527" s="36" t="s">
        <v>349</v>
      </c>
      <c r="V527" s="31" t="s">
        <v>166</v>
      </c>
      <c r="W527" s="57">
        <v>7.1692999999999998</v>
      </c>
      <c r="X527" s="38">
        <f t="shared" si="62"/>
        <v>30.267948056295598</v>
      </c>
    </row>
    <row r="528" spans="1:24">
      <c r="A528" s="34" t="str">
        <f t="shared" si="56"/>
        <v>2025-2</v>
      </c>
      <c r="B528" s="31" t="s">
        <v>1840</v>
      </c>
      <c r="C528" s="32">
        <v>45698</v>
      </c>
      <c r="D528" s="32">
        <v>45643</v>
      </c>
      <c r="E528" s="31" t="s">
        <v>169</v>
      </c>
      <c r="F528" s="31" t="s">
        <v>170</v>
      </c>
      <c r="H528" s="31" t="s">
        <v>2144</v>
      </c>
      <c r="I528" s="31" t="s">
        <v>1577</v>
      </c>
      <c r="J528" s="31" t="s">
        <v>1578</v>
      </c>
      <c r="K528" s="34" t="str">
        <f t="shared" si="57"/>
        <v>STKR</v>
      </c>
      <c r="L528" s="31" t="s">
        <v>10</v>
      </c>
      <c r="M528" s="53">
        <v>1010</v>
      </c>
      <c r="N528" s="31" t="s">
        <v>1472</v>
      </c>
      <c r="O528" s="31" t="s">
        <v>11</v>
      </c>
      <c r="P528" s="53">
        <v>0.08</v>
      </c>
      <c r="Q528" s="35">
        <f t="shared" si="58"/>
        <v>80.8</v>
      </c>
      <c r="R528" s="36">
        <f t="shared" si="59"/>
        <v>7.3003400000000003</v>
      </c>
      <c r="S528" s="36">
        <f t="shared" si="60"/>
        <v>1.0999999999999999E-2</v>
      </c>
      <c r="T528" s="37">
        <f t="shared" si="61"/>
        <v>11.11</v>
      </c>
      <c r="U528" s="36" t="s">
        <v>349</v>
      </c>
      <c r="V528" s="31" t="s">
        <v>18</v>
      </c>
      <c r="W528" s="57">
        <v>7.1692999999999998</v>
      </c>
      <c r="X528" s="38">
        <f t="shared" si="62"/>
        <v>11.270277432943246</v>
      </c>
    </row>
    <row r="529" spans="1:24">
      <c r="A529" s="34" t="str">
        <f t="shared" si="56"/>
        <v>2025-2</v>
      </c>
      <c r="B529" s="31" t="s">
        <v>1841</v>
      </c>
      <c r="C529" s="32">
        <v>45708</v>
      </c>
      <c r="D529" s="32">
        <v>45667</v>
      </c>
      <c r="E529" s="31" t="s">
        <v>806</v>
      </c>
      <c r="F529" s="31" t="s">
        <v>807</v>
      </c>
      <c r="H529" s="31" t="s">
        <v>2142</v>
      </c>
      <c r="I529" s="31" t="s">
        <v>1579</v>
      </c>
      <c r="J529" s="31" t="s">
        <v>1580</v>
      </c>
      <c r="K529" s="34" t="str">
        <f t="shared" si="57"/>
        <v>BAG-</v>
      </c>
      <c r="L529" s="31" t="s">
        <v>10</v>
      </c>
      <c r="M529" s="53">
        <v>10000</v>
      </c>
      <c r="N529" s="31" t="s">
        <v>1472</v>
      </c>
      <c r="O529" s="31" t="s">
        <v>11</v>
      </c>
      <c r="P529" s="53">
        <v>0.08</v>
      </c>
      <c r="Q529" s="35">
        <f t="shared" si="58"/>
        <v>800</v>
      </c>
      <c r="R529" s="36">
        <f t="shared" si="59"/>
        <v>7.3003400000000003</v>
      </c>
      <c r="S529" s="36">
        <f t="shared" si="60"/>
        <v>1.0999999999999999E-2</v>
      </c>
      <c r="T529" s="37">
        <f t="shared" si="61"/>
        <v>110</v>
      </c>
      <c r="U529" s="36" t="s">
        <v>349</v>
      </c>
      <c r="V529" s="31" t="s">
        <v>810</v>
      </c>
      <c r="W529" s="57">
        <v>7.1692999999999998</v>
      </c>
      <c r="X529" s="38">
        <f t="shared" si="62"/>
        <v>111.58690527666579</v>
      </c>
    </row>
    <row r="530" spans="1:24">
      <c r="A530" s="34" t="str">
        <f t="shared" si="56"/>
        <v>2025-2</v>
      </c>
      <c r="B530" s="31" t="s">
        <v>1842</v>
      </c>
      <c r="C530" s="32">
        <v>45708</v>
      </c>
      <c r="D530" s="32">
        <v>45672</v>
      </c>
      <c r="E530" s="31" t="s">
        <v>806</v>
      </c>
      <c r="F530" s="31" t="s">
        <v>807</v>
      </c>
      <c r="H530" s="31" t="s">
        <v>2143</v>
      </c>
      <c r="I530" s="31" t="s">
        <v>821</v>
      </c>
      <c r="J530" s="31" t="s">
        <v>822</v>
      </c>
      <c r="K530" s="34" t="str">
        <f t="shared" si="57"/>
        <v>BAG-</v>
      </c>
      <c r="L530" s="31" t="s">
        <v>10</v>
      </c>
      <c r="M530" s="53">
        <v>3000</v>
      </c>
      <c r="N530" s="31" t="s">
        <v>1472</v>
      </c>
      <c r="O530" s="31" t="s">
        <v>11</v>
      </c>
      <c r="P530" s="53">
        <v>0.08</v>
      </c>
      <c r="Q530" s="35">
        <f t="shared" si="58"/>
        <v>240</v>
      </c>
      <c r="R530" s="36">
        <f t="shared" si="59"/>
        <v>7.3003400000000003</v>
      </c>
      <c r="S530" s="36">
        <f t="shared" si="60"/>
        <v>1.0999999999999999E-2</v>
      </c>
      <c r="T530" s="37">
        <f t="shared" si="61"/>
        <v>33</v>
      </c>
      <c r="U530" s="36" t="s">
        <v>349</v>
      </c>
      <c r="V530" s="31" t="s">
        <v>810</v>
      </c>
      <c r="W530" s="57">
        <v>7.1692999999999998</v>
      </c>
      <c r="X530" s="38">
        <f t="shared" si="62"/>
        <v>33.476071582999737</v>
      </c>
    </row>
    <row r="531" spans="1:24">
      <c r="A531" s="34" t="str">
        <f t="shared" si="56"/>
        <v>2025-2</v>
      </c>
      <c r="B531" s="31" t="s">
        <v>1843</v>
      </c>
      <c r="C531" s="32">
        <v>45698</v>
      </c>
      <c r="D531" s="32">
        <v>45698</v>
      </c>
      <c r="E531" s="31" t="s">
        <v>101</v>
      </c>
      <c r="F531" s="31" t="s">
        <v>102</v>
      </c>
      <c r="H531" s="31" t="s">
        <v>2145</v>
      </c>
      <c r="I531" s="31" t="s">
        <v>1581</v>
      </c>
      <c r="J531" s="31" t="s">
        <v>1582</v>
      </c>
      <c r="K531" s="34" t="str">
        <f t="shared" si="57"/>
        <v>STKR</v>
      </c>
      <c r="L531" s="31" t="s">
        <v>10</v>
      </c>
      <c r="M531" s="53">
        <v>600</v>
      </c>
      <c r="N531" s="31" t="s">
        <v>1472</v>
      </c>
      <c r="O531" s="31" t="s">
        <v>11</v>
      </c>
      <c r="P531" s="53">
        <v>8.3299999999999999E-2</v>
      </c>
      <c r="Q531" s="35">
        <f t="shared" si="58"/>
        <v>49.98</v>
      </c>
      <c r="R531" s="36">
        <f t="shared" si="59"/>
        <v>7.3003400000000003</v>
      </c>
      <c r="S531" s="36">
        <f t="shared" si="60"/>
        <v>1.14E-2</v>
      </c>
      <c r="T531" s="37">
        <f t="shared" si="61"/>
        <v>6.84</v>
      </c>
      <c r="U531" s="36" t="s">
        <v>349</v>
      </c>
      <c r="V531" s="31" t="s">
        <v>18</v>
      </c>
      <c r="W531" s="57">
        <v>7.1692999999999998</v>
      </c>
      <c r="X531" s="38">
        <f t="shared" si="62"/>
        <v>6.9713919071596955</v>
      </c>
    </row>
    <row r="532" spans="1:24">
      <c r="A532" s="34" t="str">
        <f t="shared" si="56"/>
        <v>2025-2</v>
      </c>
      <c r="B532" s="31" t="s">
        <v>1844</v>
      </c>
      <c r="C532" s="32">
        <v>45708</v>
      </c>
      <c r="D532" s="32">
        <v>45667</v>
      </c>
      <c r="E532" s="31" t="s">
        <v>806</v>
      </c>
      <c r="F532" s="31" t="s">
        <v>807</v>
      </c>
      <c r="H532" s="31" t="s">
        <v>2142</v>
      </c>
      <c r="I532" s="31" t="s">
        <v>1583</v>
      </c>
      <c r="J532" s="31" t="s">
        <v>1584</v>
      </c>
      <c r="K532" s="34" t="str">
        <f t="shared" si="57"/>
        <v>BAG-</v>
      </c>
      <c r="L532" s="31" t="s">
        <v>10</v>
      </c>
      <c r="M532" s="53">
        <v>3000</v>
      </c>
      <c r="N532" s="31" t="s">
        <v>1472</v>
      </c>
      <c r="O532" s="31" t="s">
        <v>11</v>
      </c>
      <c r="P532" s="53">
        <v>8.5000000000000006E-2</v>
      </c>
      <c r="Q532" s="35">
        <f t="shared" si="58"/>
        <v>255</v>
      </c>
      <c r="R532" s="36">
        <f t="shared" si="59"/>
        <v>7.3003400000000003</v>
      </c>
      <c r="S532" s="36">
        <f t="shared" si="60"/>
        <v>1.1599999999999999E-2</v>
      </c>
      <c r="T532" s="37">
        <f t="shared" si="61"/>
        <v>34.799999999999997</v>
      </c>
      <c r="U532" s="36" t="s">
        <v>349</v>
      </c>
      <c r="V532" s="31" t="s">
        <v>810</v>
      </c>
      <c r="W532" s="57">
        <v>7.1692999999999998</v>
      </c>
      <c r="X532" s="38">
        <f t="shared" si="62"/>
        <v>35.568326056937224</v>
      </c>
    </row>
    <row r="533" spans="1:24">
      <c r="A533" s="34" t="str">
        <f t="shared" si="56"/>
        <v>2025-2</v>
      </c>
      <c r="B533" s="31" t="s">
        <v>1845</v>
      </c>
      <c r="C533" s="32">
        <v>45708</v>
      </c>
      <c r="D533" s="32">
        <v>45667</v>
      </c>
      <c r="E533" s="31" t="s">
        <v>806</v>
      </c>
      <c r="F533" s="31" t="s">
        <v>807</v>
      </c>
      <c r="H533" s="31" t="s">
        <v>2142</v>
      </c>
      <c r="I533" s="31" t="s">
        <v>1585</v>
      </c>
      <c r="J533" s="31" t="s">
        <v>1586</v>
      </c>
      <c r="K533" s="34" t="str">
        <f t="shared" si="57"/>
        <v>BAG-</v>
      </c>
      <c r="L533" s="31" t="s">
        <v>10</v>
      </c>
      <c r="M533" s="53">
        <v>10000</v>
      </c>
      <c r="N533" s="31" t="s">
        <v>1472</v>
      </c>
      <c r="O533" s="31" t="s">
        <v>11</v>
      </c>
      <c r="P533" s="53">
        <v>0.09</v>
      </c>
      <c r="Q533" s="35">
        <f t="shared" si="58"/>
        <v>900</v>
      </c>
      <c r="R533" s="36">
        <f t="shared" si="59"/>
        <v>7.3003400000000003</v>
      </c>
      <c r="S533" s="36">
        <f t="shared" si="60"/>
        <v>1.23E-2</v>
      </c>
      <c r="T533" s="37">
        <f t="shared" si="61"/>
        <v>123</v>
      </c>
      <c r="U533" s="36" t="s">
        <v>349</v>
      </c>
      <c r="V533" s="31" t="s">
        <v>810</v>
      </c>
      <c r="W533" s="57">
        <v>7.1692999999999998</v>
      </c>
      <c r="X533" s="38">
        <f t="shared" si="62"/>
        <v>125.535268436249</v>
      </c>
    </row>
    <row r="534" spans="1:24">
      <c r="A534" s="34" t="str">
        <f t="shared" si="56"/>
        <v>2025-2</v>
      </c>
      <c r="B534" s="31" t="s">
        <v>1846</v>
      </c>
      <c r="C534" s="32">
        <v>45712</v>
      </c>
      <c r="D534" s="32">
        <v>45674</v>
      </c>
      <c r="E534" s="31" t="s">
        <v>162</v>
      </c>
      <c r="F534" s="31" t="s">
        <v>163</v>
      </c>
      <c r="H534" s="31" t="s">
        <v>2139</v>
      </c>
      <c r="I534" s="31" t="s">
        <v>583</v>
      </c>
      <c r="J534" s="31" t="s">
        <v>584</v>
      </c>
      <c r="K534" s="34" t="str">
        <f t="shared" si="57"/>
        <v>SCR-</v>
      </c>
      <c r="L534" s="31" t="s">
        <v>10</v>
      </c>
      <c r="M534" s="53">
        <v>2000</v>
      </c>
      <c r="N534" s="31" t="s">
        <v>1472</v>
      </c>
      <c r="O534" s="31" t="s">
        <v>11</v>
      </c>
      <c r="P534" s="53">
        <v>9.2999999999999999E-2</v>
      </c>
      <c r="Q534" s="35">
        <f t="shared" si="58"/>
        <v>186</v>
      </c>
      <c r="R534" s="36">
        <f t="shared" si="59"/>
        <v>7.3003400000000003</v>
      </c>
      <c r="S534" s="36">
        <f t="shared" si="60"/>
        <v>1.2699999999999999E-2</v>
      </c>
      <c r="T534" s="37">
        <f t="shared" si="61"/>
        <v>25.4</v>
      </c>
      <c r="U534" s="36" t="s">
        <v>349</v>
      </c>
      <c r="V534" s="31" t="s">
        <v>166</v>
      </c>
      <c r="W534" s="57">
        <v>7.1692999999999998</v>
      </c>
      <c r="X534" s="38">
        <f t="shared" si="62"/>
        <v>25.943955476824797</v>
      </c>
    </row>
    <row r="535" spans="1:24">
      <c r="A535" s="34" t="str">
        <f t="shared" si="56"/>
        <v>2025-2</v>
      </c>
      <c r="B535" s="31" t="s">
        <v>1847</v>
      </c>
      <c r="C535" s="32">
        <v>45712</v>
      </c>
      <c r="D535" s="32">
        <v>45664</v>
      </c>
      <c r="E535" s="31" t="s">
        <v>128</v>
      </c>
      <c r="F535" s="31" t="s">
        <v>129</v>
      </c>
      <c r="H535" s="31" t="s">
        <v>2146</v>
      </c>
      <c r="I535" s="31" t="s">
        <v>1587</v>
      </c>
      <c r="J535" s="31" t="s">
        <v>1588</v>
      </c>
      <c r="K535" s="34" t="str">
        <f t="shared" si="57"/>
        <v>RIV-</v>
      </c>
      <c r="L535" s="31" t="s">
        <v>10</v>
      </c>
      <c r="M535" s="53">
        <v>10000</v>
      </c>
      <c r="N535" s="31" t="s">
        <v>1472</v>
      </c>
      <c r="O535" s="31" t="s">
        <v>11</v>
      </c>
      <c r="P535" s="53">
        <v>9.6100000000000005E-2</v>
      </c>
      <c r="Q535" s="35">
        <f t="shared" si="58"/>
        <v>961</v>
      </c>
      <c r="R535" s="36">
        <f t="shared" si="59"/>
        <v>7.3003400000000003</v>
      </c>
      <c r="S535" s="36">
        <f t="shared" si="60"/>
        <v>1.32E-2</v>
      </c>
      <c r="T535" s="37">
        <f t="shared" si="61"/>
        <v>132</v>
      </c>
      <c r="U535" s="36" t="s">
        <v>349</v>
      </c>
      <c r="V535" s="31" t="s">
        <v>132</v>
      </c>
      <c r="W535" s="57">
        <v>7.1692999999999998</v>
      </c>
      <c r="X535" s="38">
        <f t="shared" si="62"/>
        <v>134.0437699635948</v>
      </c>
    </row>
    <row r="536" spans="1:24">
      <c r="A536" s="34" t="str">
        <f t="shared" si="56"/>
        <v>2025-2</v>
      </c>
      <c r="B536" s="31" t="s">
        <v>1848</v>
      </c>
      <c r="C536" s="32">
        <v>45712</v>
      </c>
      <c r="D536" s="32">
        <v>45674</v>
      </c>
      <c r="E536" s="31" t="s">
        <v>128</v>
      </c>
      <c r="F536" s="31" t="s">
        <v>129</v>
      </c>
      <c r="H536" s="31" t="s">
        <v>2146</v>
      </c>
      <c r="I536" s="31" t="s">
        <v>1587</v>
      </c>
      <c r="J536" s="31" t="s">
        <v>1588</v>
      </c>
      <c r="K536" s="34" t="str">
        <f t="shared" si="57"/>
        <v>RIV-</v>
      </c>
      <c r="L536" s="31" t="s">
        <v>10</v>
      </c>
      <c r="M536" s="53">
        <v>3000</v>
      </c>
      <c r="N536" s="31" t="s">
        <v>1472</v>
      </c>
      <c r="O536" s="31" t="s">
        <v>11</v>
      </c>
      <c r="P536" s="53">
        <v>9.6100000000000005E-2</v>
      </c>
      <c r="Q536" s="35">
        <f t="shared" si="58"/>
        <v>288.3</v>
      </c>
      <c r="R536" s="36">
        <f t="shared" si="59"/>
        <v>7.3003400000000003</v>
      </c>
      <c r="S536" s="36">
        <f t="shared" si="60"/>
        <v>1.32E-2</v>
      </c>
      <c r="T536" s="37">
        <f t="shared" si="61"/>
        <v>39.6</v>
      </c>
      <c r="U536" s="36" t="s">
        <v>349</v>
      </c>
      <c r="V536" s="31" t="s">
        <v>132</v>
      </c>
      <c r="W536" s="57">
        <v>7.1692999999999998</v>
      </c>
      <c r="X536" s="38">
        <f t="shared" si="62"/>
        <v>40.213130989078437</v>
      </c>
    </row>
    <row r="537" spans="1:24">
      <c r="A537" s="34" t="str">
        <f t="shared" si="56"/>
        <v>2025-2</v>
      </c>
      <c r="B537" s="31" t="s">
        <v>1849</v>
      </c>
      <c r="C537" s="32">
        <v>45712</v>
      </c>
      <c r="D537" s="32">
        <v>45670</v>
      </c>
      <c r="E537" s="31" t="s">
        <v>162</v>
      </c>
      <c r="F537" s="31" t="s">
        <v>163</v>
      </c>
      <c r="H537" s="31" t="s">
        <v>2139</v>
      </c>
      <c r="I537" s="31" t="s">
        <v>578</v>
      </c>
      <c r="J537" s="31" t="s">
        <v>579</v>
      </c>
      <c r="K537" s="34" t="str">
        <f t="shared" si="57"/>
        <v>SCR-</v>
      </c>
      <c r="L537" s="31" t="s">
        <v>10</v>
      </c>
      <c r="M537" s="53">
        <v>1040</v>
      </c>
      <c r="N537" s="31" t="s">
        <v>1472</v>
      </c>
      <c r="O537" s="31" t="s">
        <v>11</v>
      </c>
      <c r="P537" s="53">
        <v>9.8000000000000004E-2</v>
      </c>
      <c r="Q537" s="35">
        <f t="shared" si="58"/>
        <v>101.92</v>
      </c>
      <c r="R537" s="36">
        <f t="shared" si="59"/>
        <v>7.3003400000000003</v>
      </c>
      <c r="S537" s="36">
        <f t="shared" si="60"/>
        <v>1.34E-2</v>
      </c>
      <c r="T537" s="37">
        <f t="shared" si="61"/>
        <v>13.94</v>
      </c>
      <c r="U537" s="36" t="s">
        <v>349</v>
      </c>
      <c r="V537" s="31" t="s">
        <v>166</v>
      </c>
      <c r="W537" s="57">
        <v>7.1692999999999998</v>
      </c>
      <c r="X537" s="38">
        <f t="shared" si="62"/>
        <v>14.216171732247222</v>
      </c>
    </row>
    <row r="538" spans="1:24">
      <c r="A538" s="34" t="str">
        <f t="shared" si="56"/>
        <v>2025-2</v>
      </c>
      <c r="B538" s="31" t="s">
        <v>1850</v>
      </c>
      <c r="C538" s="32">
        <v>45712</v>
      </c>
      <c r="D538" s="32">
        <v>45671</v>
      </c>
      <c r="E538" s="31" t="s">
        <v>162</v>
      </c>
      <c r="F538" s="31" t="s">
        <v>163</v>
      </c>
      <c r="H538" s="31" t="s">
        <v>2139</v>
      </c>
      <c r="I538" s="31" t="s">
        <v>578</v>
      </c>
      <c r="J538" s="31" t="s">
        <v>579</v>
      </c>
      <c r="K538" s="34" t="str">
        <f t="shared" si="57"/>
        <v>SCR-</v>
      </c>
      <c r="L538" s="31" t="s">
        <v>10</v>
      </c>
      <c r="M538" s="53">
        <v>10000</v>
      </c>
      <c r="N538" s="31" t="s">
        <v>1472</v>
      </c>
      <c r="O538" s="31" t="s">
        <v>11</v>
      </c>
      <c r="P538" s="53">
        <v>9.8000000000000004E-2</v>
      </c>
      <c r="Q538" s="35">
        <f t="shared" si="58"/>
        <v>980</v>
      </c>
      <c r="R538" s="36">
        <f t="shared" si="59"/>
        <v>7.3003400000000003</v>
      </c>
      <c r="S538" s="36">
        <f t="shared" si="60"/>
        <v>1.34E-2</v>
      </c>
      <c r="T538" s="37">
        <f t="shared" si="61"/>
        <v>134</v>
      </c>
      <c r="U538" s="36" t="s">
        <v>349</v>
      </c>
      <c r="V538" s="31" t="s">
        <v>166</v>
      </c>
      <c r="W538" s="57">
        <v>7.1692999999999998</v>
      </c>
      <c r="X538" s="38">
        <f t="shared" si="62"/>
        <v>136.69395896391558</v>
      </c>
    </row>
    <row r="539" spans="1:24">
      <c r="A539" s="34" t="str">
        <f t="shared" si="56"/>
        <v>2025-2</v>
      </c>
      <c r="B539" s="31" t="s">
        <v>1851</v>
      </c>
      <c r="C539" s="32">
        <v>45712</v>
      </c>
      <c r="D539" s="32">
        <v>45695</v>
      </c>
      <c r="E539" s="31" t="s">
        <v>162</v>
      </c>
      <c r="F539" s="31" t="s">
        <v>163</v>
      </c>
      <c r="H539" s="31" t="s">
        <v>2139</v>
      </c>
      <c r="I539" s="31" t="s">
        <v>578</v>
      </c>
      <c r="J539" s="31" t="s">
        <v>579</v>
      </c>
      <c r="K539" s="34" t="str">
        <f t="shared" si="57"/>
        <v>SCR-</v>
      </c>
      <c r="L539" s="31" t="s">
        <v>10</v>
      </c>
      <c r="M539" s="53">
        <v>2200</v>
      </c>
      <c r="N539" s="31" t="s">
        <v>1472</v>
      </c>
      <c r="O539" s="31" t="s">
        <v>11</v>
      </c>
      <c r="P539" s="53">
        <v>9.8000000000000004E-2</v>
      </c>
      <c r="Q539" s="35">
        <f t="shared" si="58"/>
        <v>215.6</v>
      </c>
      <c r="R539" s="36">
        <f t="shared" si="59"/>
        <v>7.3003400000000003</v>
      </c>
      <c r="S539" s="36">
        <f t="shared" si="60"/>
        <v>1.34E-2</v>
      </c>
      <c r="T539" s="37">
        <f t="shared" si="61"/>
        <v>29.48</v>
      </c>
      <c r="U539" s="36" t="s">
        <v>349</v>
      </c>
      <c r="V539" s="31" t="s">
        <v>166</v>
      </c>
      <c r="W539" s="57">
        <v>7.1692999999999998</v>
      </c>
      <c r="X539" s="38">
        <f t="shared" si="62"/>
        <v>30.072670972061431</v>
      </c>
    </row>
    <row r="540" spans="1:24">
      <c r="A540" s="34" t="str">
        <f t="shared" si="56"/>
        <v>2025-2</v>
      </c>
      <c r="B540" s="31" t="s">
        <v>1852</v>
      </c>
      <c r="C540" s="32">
        <v>45712</v>
      </c>
      <c r="D540" s="32">
        <v>45674</v>
      </c>
      <c r="E540" s="31" t="s">
        <v>128</v>
      </c>
      <c r="F540" s="31" t="s">
        <v>129</v>
      </c>
      <c r="H540" s="31" t="s">
        <v>2146</v>
      </c>
      <c r="I540" s="31" t="s">
        <v>950</v>
      </c>
      <c r="J540" s="31" t="s">
        <v>951</v>
      </c>
      <c r="K540" s="34" t="str">
        <f t="shared" si="57"/>
        <v>RIV-</v>
      </c>
      <c r="L540" s="31" t="s">
        <v>10</v>
      </c>
      <c r="M540" s="53">
        <v>2000</v>
      </c>
      <c r="N540" s="31" t="s">
        <v>1472</v>
      </c>
      <c r="O540" s="31" t="s">
        <v>11</v>
      </c>
      <c r="P540" s="53">
        <v>0.1016</v>
      </c>
      <c r="Q540" s="35">
        <f t="shared" si="58"/>
        <v>203.2</v>
      </c>
      <c r="R540" s="36">
        <f t="shared" si="59"/>
        <v>7.3003400000000003</v>
      </c>
      <c r="S540" s="36">
        <f t="shared" si="60"/>
        <v>1.3899999999999999E-2</v>
      </c>
      <c r="T540" s="37">
        <f t="shared" si="61"/>
        <v>27.8</v>
      </c>
      <c r="U540" s="36" t="s">
        <v>349</v>
      </c>
      <c r="V540" s="31" t="s">
        <v>132</v>
      </c>
      <c r="W540" s="57">
        <v>7.1692999999999998</v>
      </c>
      <c r="X540" s="38">
        <f t="shared" si="62"/>
        <v>28.343073940273108</v>
      </c>
    </row>
    <row r="541" spans="1:24">
      <c r="A541" s="34" t="str">
        <f t="shared" si="56"/>
        <v>2025-2</v>
      </c>
      <c r="B541" s="31" t="s">
        <v>1853</v>
      </c>
      <c r="C541" s="32">
        <v>45698</v>
      </c>
      <c r="D541" s="32">
        <v>45698</v>
      </c>
      <c r="E541" s="31" t="s">
        <v>101</v>
      </c>
      <c r="F541" s="31" t="s">
        <v>102</v>
      </c>
      <c r="H541" s="31" t="s">
        <v>2145</v>
      </c>
      <c r="I541" s="31" t="s">
        <v>1589</v>
      </c>
      <c r="J541" s="31" t="s">
        <v>1590</v>
      </c>
      <c r="K541" s="34" t="str">
        <f t="shared" si="57"/>
        <v>STKR</v>
      </c>
      <c r="L541" s="31" t="s">
        <v>10</v>
      </c>
      <c r="M541" s="53">
        <v>600</v>
      </c>
      <c r="N541" s="31" t="s">
        <v>1472</v>
      </c>
      <c r="O541" s="31" t="s">
        <v>11</v>
      </c>
      <c r="P541" s="53">
        <v>0.10829999999999999</v>
      </c>
      <c r="Q541" s="35">
        <f t="shared" si="58"/>
        <v>64.98</v>
      </c>
      <c r="R541" s="36">
        <f t="shared" si="59"/>
        <v>7.3003400000000003</v>
      </c>
      <c r="S541" s="36">
        <f t="shared" si="60"/>
        <v>1.4800000000000001E-2</v>
      </c>
      <c r="T541" s="37">
        <f t="shared" si="61"/>
        <v>8.8800000000000008</v>
      </c>
      <c r="U541" s="36" t="s">
        <v>349</v>
      </c>
      <c r="V541" s="31" t="s">
        <v>18</v>
      </c>
      <c r="W541" s="57">
        <v>7.1692999999999998</v>
      </c>
      <c r="X541" s="38">
        <f t="shared" si="62"/>
        <v>9.063646381097179</v>
      </c>
    </row>
    <row r="542" spans="1:24">
      <c r="A542" s="34" t="str">
        <f t="shared" si="56"/>
        <v>2025-2</v>
      </c>
      <c r="B542" s="31" t="s">
        <v>1854</v>
      </c>
      <c r="C542" s="32">
        <v>45698</v>
      </c>
      <c r="D542" s="32">
        <v>45698</v>
      </c>
      <c r="E542" s="31" t="s">
        <v>101</v>
      </c>
      <c r="F542" s="31" t="s">
        <v>102</v>
      </c>
      <c r="H542" s="31" t="s">
        <v>2145</v>
      </c>
      <c r="I542" s="31" t="s">
        <v>1591</v>
      </c>
      <c r="J542" s="31" t="s">
        <v>1592</v>
      </c>
      <c r="K542" s="34" t="str">
        <f t="shared" si="57"/>
        <v>STKR</v>
      </c>
      <c r="L542" s="31" t="s">
        <v>10</v>
      </c>
      <c r="M542" s="53">
        <v>600</v>
      </c>
      <c r="N542" s="31" t="s">
        <v>1472</v>
      </c>
      <c r="O542" s="31" t="s">
        <v>11</v>
      </c>
      <c r="P542" s="53">
        <v>0.10829999999999999</v>
      </c>
      <c r="Q542" s="35">
        <f t="shared" si="58"/>
        <v>64.98</v>
      </c>
      <c r="R542" s="36">
        <f t="shared" si="59"/>
        <v>7.3003400000000003</v>
      </c>
      <c r="S542" s="36">
        <f t="shared" si="60"/>
        <v>1.4800000000000001E-2</v>
      </c>
      <c r="T542" s="37">
        <f t="shared" si="61"/>
        <v>8.8800000000000008</v>
      </c>
      <c r="U542" s="36" t="s">
        <v>349</v>
      </c>
      <c r="V542" s="31" t="s">
        <v>18</v>
      </c>
      <c r="W542" s="57">
        <v>7.1692999999999998</v>
      </c>
      <c r="X542" s="38">
        <f t="shared" si="62"/>
        <v>9.063646381097179</v>
      </c>
    </row>
    <row r="543" spans="1:24">
      <c r="A543" s="34" t="str">
        <f t="shared" si="56"/>
        <v>2025-2</v>
      </c>
      <c r="B543" s="31" t="s">
        <v>1855</v>
      </c>
      <c r="C543" s="32">
        <v>45698</v>
      </c>
      <c r="D543" s="32">
        <v>45698</v>
      </c>
      <c r="E543" s="31" t="s">
        <v>101</v>
      </c>
      <c r="F543" s="31" t="s">
        <v>102</v>
      </c>
      <c r="H543" s="31" t="s">
        <v>2145</v>
      </c>
      <c r="I543" s="31" t="s">
        <v>1593</v>
      </c>
      <c r="J543" s="31" t="s">
        <v>1594</v>
      </c>
      <c r="K543" s="34" t="str">
        <f t="shared" si="57"/>
        <v>STKR</v>
      </c>
      <c r="L543" s="31" t="s">
        <v>10</v>
      </c>
      <c r="M543" s="53">
        <v>600</v>
      </c>
      <c r="N543" s="31" t="s">
        <v>1472</v>
      </c>
      <c r="O543" s="31" t="s">
        <v>11</v>
      </c>
      <c r="P543" s="53">
        <v>0.10829999999999999</v>
      </c>
      <c r="Q543" s="35">
        <f t="shared" si="58"/>
        <v>64.98</v>
      </c>
      <c r="R543" s="36">
        <f t="shared" si="59"/>
        <v>7.3003400000000003</v>
      </c>
      <c r="S543" s="36">
        <f t="shared" si="60"/>
        <v>1.4800000000000001E-2</v>
      </c>
      <c r="T543" s="37">
        <f t="shared" si="61"/>
        <v>8.8800000000000008</v>
      </c>
      <c r="U543" s="36" t="s">
        <v>349</v>
      </c>
      <c r="V543" s="31" t="s">
        <v>18</v>
      </c>
      <c r="W543" s="57">
        <v>7.1692999999999998</v>
      </c>
      <c r="X543" s="38">
        <f t="shared" si="62"/>
        <v>9.063646381097179</v>
      </c>
    </row>
    <row r="544" spans="1:24">
      <c r="A544" s="34" t="str">
        <f t="shared" si="56"/>
        <v>2025-2</v>
      </c>
      <c r="B544" s="31" t="s">
        <v>1856</v>
      </c>
      <c r="C544" s="32">
        <v>45698</v>
      </c>
      <c r="D544" s="32">
        <v>45698</v>
      </c>
      <c r="E544" s="31" t="s">
        <v>101</v>
      </c>
      <c r="F544" s="31" t="s">
        <v>102</v>
      </c>
      <c r="H544" s="31" t="s">
        <v>2145</v>
      </c>
      <c r="I544" s="31" t="s">
        <v>1595</v>
      </c>
      <c r="J544" s="31" t="s">
        <v>1596</v>
      </c>
      <c r="K544" s="34" t="str">
        <f t="shared" si="57"/>
        <v>STKR</v>
      </c>
      <c r="L544" s="31" t="s">
        <v>10</v>
      </c>
      <c r="M544" s="53">
        <v>600</v>
      </c>
      <c r="N544" s="31" t="s">
        <v>1472</v>
      </c>
      <c r="O544" s="31" t="s">
        <v>11</v>
      </c>
      <c r="P544" s="53">
        <v>0.10829999999999999</v>
      </c>
      <c r="Q544" s="35">
        <f t="shared" si="58"/>
        <v>64.98</v>
      </c>
      <c r="R544" s="36">
        <f t="shared" si="59"/>
        <v>7.3003400000000003</v>
      </c>
      <c r="S544" s="36">
        <f t="shared" si="60"/>
        <v>1.4800000000000001E-2</v>
      </c>
      <c r="T544" s="37">
        <f t="shared" si="61"/>
        <v>8.8800000000000008</v>
      </c>
      <c r="U544" s="36" t="s">
        <v>349</v>
      </c>
      <c r="V544" s="31" t="s">
        <v>18</v>
      </c>
      <c r="W544" s="57">
        <v>7.1692999999999998</v>
      </c>
      <c r="X544" s="38">
        <f t="shared" si="62"/>
        <v>9.063646381097179</v>
      </c>
    </row>
    <row r="545" spans="1:24">
      <c r="A545" s="34" t="str">
        <f t="shared" si="56"/>
        <v>2025-2</v>
      </c>
      <c r="B545" s="31" t="s">
        <v>1857</v>
      </c>
      <c r="C545" s="32">
        <v>45705</v>
      </c>
      <c r="D545" s="32">
        <v>45695</v>
      </c>
      <c r="E545" s="31" t="s">
        <v>143</v>
      </c>
      <c r="F545" s="31" t="s">
        <v>144</v>
      </c>
      <c r="H545" s="31" t="s">
        <v>2147</v>
      </c>
      <c r="I545" s="31" t="s">
        <v>245</v>
      </c>
      <c r="J545" s="31" t="s">
        <v>246</v>
      </c>
      <c r="K545" s="34" t="str">
        <f t="shared" si="57"/>
        <v>WHR-</v>
      </c>
      <c r="L545" s="31" t="s">
        <v>10</v>
      </c>
      <c r="M545" s="53">
        <v>4000</v>
      </c>
      <c r="N545" s="31" t="s">
        <v>1472</v>
      </c>
      <c r="O545" s="31" t="s">
        <v>11</v>
      </c>
      <c r="P545" s="53">
        <v>0.1096</v>
      </c>
      <c r="Q545" s="35">
        <f t="shared" si="58"/>
        <v>438.4</v>
      </c>
      <c r="R545" s="36">
        <f t="shared" si="59"/>
        <v>7.3003400000000003</v>
      </c>
      <c r="S545" s="36">
        <f t="shared" si="60"/>
        <v>1.4999999999999999E-2</v>
      </c>
      <c r="T545" s="37">
        <f t="shared" si="61"/>
        <v>60</v>
      </c>
      <c r="U545" s="36" t="s">
        <v>349</v>
      </c>
      <c r="V545" s="31" t="s">
        <v>248</v>
      </c>
      <c r="W545" s="57">
        <v>7.1692999999999998</v>
      </c>
      <c r="X545" s="38">
        <f t="shared" si="62"/>
        <v>61.149624091612857</v>
      </c>
    </row>
    <row r="546" spans="1:24">
      <c r="A546" s="34" t="str">
        <f t="shared" si="56"/>
        <v>2025-2</v>
      </c>
      <c r="B546" s="31" t="s">
        <v>1858</v>
      </c>
      <c r="C546" s="32">
        <v>45705</v>
      </c>
      <c r="D546" s="32">
        <v>45698</v>
      </c>
      <c r="E546" s="31" t="s">
        <v>143</v>
      </c>
      <c r="F546" s="31" t="s">
        <v>144</v>
      </c>
      <c r="H546" s="31" t="s">
        <v>2147</v>
      </c>
      <c r="I546" s="31" t="s">
        <v>245</v>
      </c>
      <c r="J546" s="31" t="s">
        <v>246</v>
      </c>
      <c r="K546" s="34" t="str">
        <f t="shared" si="57"/>
        <v>WHR-</v>
      </c>
      <c r="L546" s="31" t="s">
        <v>10</v>
      </c>
      <c r="M546" s="53">
        <v>10000</v>
      </c>
      <c r="N546" s="31" t="s">
        <v>1472</v>
      </c>
      <c r="O546" s="31" t="s">
        <v>11</v>
      </c>
      <c r="P546" s="53">
        <v>0.1096</v>
      </c>
      <c r="Q546" s="35">
        <f t="shared" si="58"/>
        <v>1096</v>
      </c>
      <c r="R546" s="36">
        <f t="shared" si="59"/>
        <v>7.3003400000000003</v>
      </c>
      <c r="S546" s="36">
        <f t="shared" si="60"/>
        <v>1.4999999999999999E-2</v>
      </c>
      <c r="T546" s="37">
        <f t="shared" si="61"/>
        <v>150</v>
      </c>
      <c r="U546" s="36" t="s">
        <v>349</v>
      </c>
      <c r="V546" s="31" t="s">
        <v>248</v>
      </c>
      <c r="W546" s="57">
        <v>7.1692999999999998</v>
      </c>
      <c r="X546" s="38">
        <f t="shared" si="62"/>
        <v>152.87406022903215</v>
      </c>
    </row>
    <row r="547" spans="1:24">
      <c r="A547" s="34" t="str">
        <f t="shared" si="56"/>
        <v>2025-2</v>
      </c>
      <c r="B547" s="31" t="s">
        <v>1859</v>
      </c>
      <c r="C547" s="32">
        <v>45708</v>
      </c>
      <c r="D547" s="32">
        <v>45671</v>
      </c>
      <c r="E547" s="31" t="s">
        <v>101</v>
      </c>
      <c r="F547" s="31" t="s">
        <v>102</v>
      </c>
      <c r="H547" s="31" t="s">
        <v>2141</v>
      </c>
      <c r="I547" s="31" t="s">
        <v>99</v>
      </c>
      <c r="J547" s="31" t="s">
        <v>100</v>
      </c>
      <c r="K547" s="34" t="str">
        <f t="shared" si="57"/>
        <v>STKR</v>
      </c>
      <c r="L547" s="31" t="s">
        <v>10</v>
      </c>
      <c r="M547" s="53">
        <v>1010</v>
      </c>
      <c r="N547" s="31" t="s">
        <v>1472</v>
      </c>
      <c r="O547" s="31" t="s">
        <v>11</v>
      </c>
      <c r="P547" s="53">
        <v>0.11</v>
      </c>
      <c r="Q547" s="35">
        <f t="shared" si="58"/>
        <v>111.1</v>
      </c>
      <c r="R547" s="36">
        <f t="shared" si="59"/>
        <v>7.3003400000000003</v>
      </c>
      <c r="S547" s="36">
        <f t="shared" si="60"/>
        <v>1.5100000000000001E-2</v>
      </c>
      <c r="T547" s="37">
        <f t="shared" si="61"/>
        <v>15.25</v>
      </c>
      <c r="U547" s="36" t="s">
        <v>349</v>
      </c>
      <c r="V547" s="31" t="s">
        <v>18</v>
      </c>
      <c r="W547" s="57">
        <v>7.1692999999999998</v>
      </c>
      <c r="X547" s="38">
        <f t="shared" si="62"/>
        <v>15.496631470296961</v>
      </c>
    </row>
    <row r="548" spans="1:24">
      <c r="A548" s="34" t="str">
        <f t="shared" si="56"/>
        <v>2025-2</v>
      </c>
      <c r="B548" s="31" t="s">
        <v>1860</v>
      </c>
      <c r="C548" s="32">
        <v>45708</v>
      </c>
      <c r="D548" s="32">
        <v>45671</v>
      </c>
      <c r="E548" s="31" t="s">
        <v>101</v>
      </c>
      <c r="F548" s="31" t="s">
        <v>102</v>
      </c>
      <c r="H548" s="31" t="s">
        <v>2141</v>
      </c>
      <c r="I548" s="31" t="s">
        <v>1597</v>
      </c>
      <c r="J548" s="31" t="s">
        <v>1598</v>
      </c>
      <c r="K548" s="34" t="str">
        <f t="shared" si="57"/>
        <v>STKR</v>
      </c>
      <c r="L548" s="31" t="s">
        <v>10</v>
      </c>
      <c r="M548" s="53">
        <v>1010</v>
      </c>
      <c r="N548" s="31" t="s">
        <v>1472</v>
      </c>
      <c r="O548" s="31" t="s">
        <v>11</v>
      </c>
      <c r="P548" s="53">
        <v>0.11</v>
      </c>
      <c r="Q548" s="35">
        <f t="shared" si="58"/>
        <v>111.1</v>
      </c>
      <c r="R548" s="36">
        <f t="shared" si="59"/>
        <v>7.3003400000000003</v>
      </c>
      <c r="S548" s="36">
        <f t="shared" si="60"/>
        <v>1.5100000000000001E-2</v>
      </c>
      <c r="T548" s="37">
        <f t="shared" si="61"/>
        <v>15.25</v>
      </c>
      <c r="U548" s="36" t="s">
        <v>349</v>
      </c>
      <c r="V548" s="31" t="s">
        <v>18</v>
      </c>
      <c r="W548" s="57">
        <v>7.1692999999999998</v>
      </c>
      <c r="X548" s="38">
        <f t="shared" si="62"/>
        <v>15.496631470296961</v>
      </c>
    </row>
    <row r="549" spans="1:24">
      <c r="A549" s="34" t="str">
        <f t="shared" si="56"/>
        <v>2025-2</v>
      </c>
      <c r="B549" s="31" t="s">
        <v>1861</v>
      </c>
      <c r="C549" s="32">
        <v>45708</v>
      </c>
      <c r="D549" s="32">
        <v>45667</v>
      </c>
      <c r="E549" s="31" t="s">
        <v>806</v>
      </c>
      <c r="F549" s="31" t="s">
        <v>807</v>
      </c>
      <c r="H549" s="31" t="s">
        <v>2142</v>
      </c>
      <c r="I549" s="31" t="s">
        <v>1599</v>
      </c>
      <c r="J549" s="31" t="s">
        <v>1600</v>
      </c>
      <c r="K549" s="34" t="str">
        <f t="shared" si="57"/>
        <v>BAG-</v>
      </c>
      <c r="L549" s="31" t="s">
        <v>10</v>
      </c>
      <c r="M549" s="53">
        <v>10000</v>
      </c>
      <c r="N549" s="31" t="s">
        <v>1472</v>
      </c>
      <c r="O549" s="31" t="s">
        <v>11</v>
      </c>
      <c r="P549" s="53">
        <v>0.12</v>
      </c>
      <c r="Q549" s="35">
        <f t="shared" si="58"/>
        <v>1200</v>
      </c>
      <c r="R549" s="36">
        <f t="shared" si="59"/>
        <v>7.3003400000000003</v>
      </c>
      <c r="S549" s="36">
        <f t="shared" si="60"/>
        <v>1.6400000000000001E-2</v>
      </c>
      <c r="T549" s="37">
        <f t="shared" si="61"/>
        <v>164</v>
      </c>
      <c r="U549" s="36" t="s">
        <v>349</v>
      </c>
      <c r="V549" s="31" t="s">
        <v>810</v>
      </c>
      <c r="W549" s="57">
        <v>7.1692999999999998</v>
      </c>
      <c r="X549" s="38">
        <f t="shared" si="62"/>
        <v>167.38035791499868</v>
      </c>
    </row>
    <row r="550" spans="1:24">
      <c r="A550" s="34" t="str">
        <f t="shared" si="56"/>
        <v>2025-2</v>
      </c>
      <c r="B550" s="31" t="s">
        <v>1862</v>
      </c>
      <c r="C550" s="32">
        <v>45699</v>
      </c>
      <c r="D550" s="32">
        <v>45674</v>
      </c>
      <c r="E550" s="31" t="s">
        <v>569</v>
      </c>
      <c r="F550" s="31" t="s">
        <v>570</v>
      </c>
      <c r="H550" s="31" t="s">
        <v>2148</v>
      </c>
      <c r="I550" s="31" t="s">
        <v>1412</v>
      </c>
      <c r="J550" s="31" t="s">
        <v>1413</v>
      </c>
      <c r="K550" s="34" t="str">
        <f t="shared" si="57"/>
        <v>WHR-</v>
      </c>
      <c r="L550" s="31" t="s">
        <v>10</v>
      </c>
      <c r="M550" s="53">
        <v>500</v>
      </c>
      <c r="N550" s="31" t="s">
        <v>1472</v>
      </c>
      <c r="O550" s="31" t="s">
        <v>11</v>
      </c>
      <c r="P550" s="53">
        <v>0.12</v>
      </c>
      <c r="Q550" s="35">
        <f t="shared" si="58"/>
        <v>60</v>
      </c>
      <c r="R550" s="36">
        <f t="shared" si="59"/>
        <v>7.3003400000000003</v>
      </c>
      <c r="S550" s="36">
        <f t="shared" si="60"/>
        <v>1.6400000000000001E-2</v>
      </c>
      <c r="T550" s="37">
        <f t="shared" si="61"/>
        <v>8.1999999999999993</v>
      </c>
      <c r="U550" s="36" t="s">
        <v>349</v>
      </c>
      <c r="V550" s="31" t="s">
        <v>248</v>
      </c>
      <c r="W550" s="57">
        <v>7.1692999999999998</v>
      </c>
      <c r="X550" s="38">
        <f t="shared" si="62"/>
        <v>8.3690178957499342</v>
      </c>
    </row>
    <row r="551" spans="1:24">
      <c r="A551" s="34" t="str">
        <f t="shared" si="56"/>
        <v>2025-2</v>
      </c>
      <c r="B551" s="31" t="s">
        <v>1863</v>
      </c>
      <c r="C551" s="32">
        <v>45708</v>
      </c>
      <c r="D551" s="32">
        <v>45679</v>
      </c>
      <c r="E551" s="31" t="s">
        <v>806</v>
      </c>
      <c r="F551" s="31" t="s">
        <v>807</v>
      </c>
      <c r="H551" s="31" t="s">
        <v>2142</v>
      </c>
      <c r="I551" s="31" t="s">
        <v>1601</v>
      </c>
      <c r="J551" s="31" t="s">
        <v>1602</v>
      </c>
      <c r="K551" s="34" t="str">
        <f t="shared" si="57"/>
        <v>BAG-</v>
      </c>
      <c r="L551" s="31" t="s">
        <v>10</v>
      </c>
      <c r="M551" s="53">
        <v>10000</v>
      </c>
      <c r="N551" s="31" t="s">
        <v>1472</v>
      </c>
      <c r="O551" s="31" t="s">
        <v>11</v>
      </c>
      <c r="P551" s="53">
        <v>0.128</v>
      </c>
      <c r="Q551" s="35">
        <f t="shared" si="58"/>
        <v>1280</v>
      </c>
      <c r="R551" s="36">
        <f t="shared" si="59"/>
        <v>7.3003400000000003</v>
      </c>
      <c r="S551" s="36">
        <f t="shared" si="60"/>
        <v>1.7500000000000002E-2</v>
      </c>
      <c r="T551" s="37">
        <f t="shared" si="61"/>
        <v>175</v>
      </c>
      <c r="U551" s="36" t="s">
        <v>349</v>
      </c>
      <c r="V551" s="31" t="s">
        <v>810</v>
      </c>
      <c r="W551" s="57">
        <v>7.1692999999999998</v>
      </c>
      <c r="X551" s="38">
        <f t="shared" si="62"/>
        <v>178.53904844266526</v>
      </c>
    </row>
    <row r="552" spans="1:24">
      <c r="A552" s="34" t="str">
        <f t="shared" si="56"/>
        <v>2025-2</v>
      </c>
      <c r="B552" s="31" t="s">
        <v>1864</v>
      </c>
      <c r="C552" s="32">
        <v>45712</v>
      </c>
      <c r="D552" s="32">
        <v>45664</v>
      </c>
      <c r="E552" s="31" t="s">
        <v>235</v>
      </c>
      <c r="F552" s="31" t="s">
        <v>236</v>
      </c>
      <c r="H552" s="31" t="s">
        <v>2149</v>
      </c>
      <c r="I552" s="31" t="s">
        <v>1352</v>
      </c>
      <c r="J552" s="31" t="s">
        <v>1353</v>
      </c>
      <c r="K552" s="34" t="str">
        <f t="shared" si="57"/>
        <v>RIV-</v>
      </c>
      <c r="L552" s="31" t="s">
        <v>10</v>
      </c>
      <c r="M552" s="53">
        <v>4800</v>
      </c>
      <c r="N552" s="31" t="s">
        <v>1472</v>
      </c>
      <c r="O552" s="31" t="s">
        <v>11</v>
      </c>
      <c r="P552" s="53">
        <v>0.13550000000000001</v>
      </c>
      <c r="Q552" s="35">
        <f t="shared" si="58"/>
        <v>650.4</v>
      </c>
      <c r="R552" s="36">
        <f t="shared" si="59"/>
        <v>7.3003400000000003</v>
      </c>
      <c r="S552" s="36">
        <f t="shared" si="60"/>
        <v>1.8599999999999998E-2</v>
      </c>
      <c r="T552" s="37">
        <f t="shared" si="61"/>
        <v>89.28</v>
      </c>
      <c r="U552" s="36" t="s">
        <v>349</v>
      </c>
      <c r="V552" s="31" t="s">
        <v>132</v>
      </c>
      <c r="W552" s="57">
        <v>7.1692999999999998</v>
      </c>
      <c r="X552" s="38">
        <f t="shared" si="62"/>
        <v>90.720153989929287</v>
      </c>
    </row>
    <row r="553" spans="1:24">
      <c r="A553" s="34" t="str">
        <f t="shared" si="56"/>
        <v>2025-2</v>
      </c>
      <c r="B553" s="31" t="s">
        <v>1865</v>
      </c>
      <c r="C553" s="32">
        <v>45712</v>
      </c>
      <c r="D553" s="32">
        <v>45670</v>
      </c>
      <c r="E553" s="31" t="s">
        <v>162</v>
      </c>
      <c r="F553" s="31" t="s">
        <v>163</v>
      </c>
      <c r="H553" s="31" t="s">
        <v>2139</v>
      </c>
      <c r="I553" s="31" t="s">
        <v>160</v>
      </c>
      <c r="J553" s="31" t="s">
        <v>161</v>
      </c>
      <c r="K553" s="34" t="str">
        <f t="shared" si="57"/>
        <v>SCR-</v>
      </c>
      <c r="L553" s="31" t="s">
        <v>10</v>
      </c>
      <c r="M553" s="53">
        <v>27000</v>
      </c>
      <c r="N553" s="31" t="s">
        <v>1472</v>
      </c>
      <c r="O553" s="31" t="s">
        <v>11</v>
      </c>
      <c r="P553" s="53">
        <v>0.13919999999999999</v>
      </c>
      <c r="Q553" s="35">
        <f t="shared" si="58"/>
        <v>3758.4</v>
      </c>
      <c r="R553" s="36">
        <f t="shared" si="59"/>
        <v>7.3003400000000003</v>
      </c>
      <c r="S553" s="36">
        <f t="shared" si="60"/>
        <v>1.9099999999999999E-2</v>
      </c>
      <c r="T553" s="37">
        <f t="shared" si="61"/>
        <v>515.70000000000005</v>
      </c>
      <c r="U553" s="36" t="s">
        <v>349</v>
      </c>
      <c r="V553" s="31" t="s">
        <v>166</v>
      </c>
      <c r="W553" s="57">
        <v>7.1692999999999998</v>
      </c>
      <c r="X553" s="38">
        <f t="shared" si="62"/>
        <v>524.23528098977579</v>
      </c>
    </row>
    <row r="554" spans="1:24">
      <c r="A554" s="34" t="str">
        <f t="shared" si="56"/>
        <v>2025-2</v>
      </c>
      <c r="B554" s="31" t="s">
        <v>1866</v>
      </c>
      <c r="C554" s="32">
        <v>45708</v>
      </c>
      <c r="D554" s="32">
        <v>45672</v>
      </c>
      <c r="E554" s="31" t="s">
        <v>806</v>
      </c>
      <c r="F554" s="31" t="s">
        <v>807</v>
      </c>
      <c r="H554" s="31" t="s">
        <v>2143</v>
      </c>
      <c r="I554" s="31" t="s">
        <v>1603</v>
      </c>
      <c r="J554" s="31" t="s">
        <v>1604</v>
      </c>
      <c r="K554" s="34" t="str">
        <f t="shared" si="57"/>
        <v>BAG-</v>
      </c>
      <c r="L554" s="31" t="s">
        <v>10</v>
      </c>
      <c r="M554" s="53">
        <v>10000</v>
      </c>
      <c r="N554" s="31" t="s">
        <v>1472</v>
      </c>
      <c r="O554" s="31" t="s">
        <v>11</v>
      </c>
      <c r="P554" s="53">
        <v>0.158</v>
      </c>
      <c r="Q554" s="35">
        <f t="shared" si="58"/>
        <v>1580</v>
      </c>
      <c r="R554" s="36">
        <f t="shared" si="59"/>
        <v>7.3003400000000003</v>
      </c>
      <c r="S554" s="36">
        <f t="shared" si="60"/>
        <v>2.1600000000000001E-2</v>
      </c>
      <c r="T554" s="37">
        <f t="shared" si="61"/>
        <v>216</v>
      </c>
      <c r="U554" s="36" t="s">
        <v>349</v>
      </c>
      <c r="V554" s="31" t="s">
        <v>810</v>
      </c>
      <c r="W554" s="57">
        <v>7.1692999999999998</v>
      </c>
      <c r="X554" s="38">
        <f t="shared" si="62"/>
        <v>220.38413792141495</v>
      </c>
    </row>
    <row r="555" spans="1:24">
      <c r="A555" s="34" t="str">
        <f t="shared" si="56"/>
        <v>2025-2</v>
      </c>
      <c r="B555" s="31" t="s">
        <v>1867</v>
      </c>
      <c r="C555" s="32">
        <v>45705</v>
      </c>
      <c r="D555" s="32">
        <v>45671</v>
      </c>
      <c r="E555" s="31" t="s">
        <v>235</v>
      </c>
      <c r="F555" s="31" t="s">
        <v>236</v>
      </c>
      <c r="H555" s="31" t="s">
        <v>2150</v>
      </c>
      <c r="I555" s="31" t="s">
        <v>239</v>
      </c>
      <c r="J555" s="31" t="s">
        <v>240</v>
      </c>
      <c r="K555" s="34" t="str">
        <f t="shared" si="57"/>
        <v>RIV-</v>
      </c>
      <c r="L555" s="31" t="s">
        <v>10</v>
      </c>
      <c r="M555" s="53">
        <v>10000</v>
      </c>
      <c r="N555" s="31" t="s">
        <v>1472</v>
      </c>
      <c r="O555" s="31" t="s">
        <v>11</v>
      </c>
      <c r="P555" s="53">
        <v>0.16120000000000001</v>
      </c>
      <c r="Q555" s="35">
        <f t="shared" si="58"/>
        <v>1612</v>
      </c>
      <c r="R555" s="36">
        <f t="shared" si="59"/>
        <v>7.3003400000000003</v>
      </c>
      <c r="S555" s="36">
        <f t="shared" si="60"/>
        <v>2.2100000000000002E-2</v>
      </c>
      <c r="T555" s="37">
        <f t="shared" si="61"/>
        <v>221</v>
      </c>
      <c r="U555" s="36" t="s">
        <v>349</v>
      </c>
      <c r="V555" s="31" t="s">
        <v>132</v>
      </c>
      <c r="W555" s="57">
        <v>7.1692999999999998</v>
      </c>
      <c r="X555" s="38">
        <f t="shared" si="62"/>
        <v>224.84761413248157</v>
      </c>
    </row>
    <row r="556" spans="1:24">
      <c r="A556" s="34" t="str">
        <f t="shared" si="56"/>
        <v>2025-2</v>
      </c>
      <c r="B556" s="31" t="s">
        <v>1868</v>
      </c>
      <c r="C556" s="32">
        <v>45705</v>
      </c>
      <c r="D556" s="32">
        <v>45674</v>
      </c>
      <c r="E556" s="31" t="s">
        <v>235</v>
      </c>
      <c r="F556" s="31" t="s">
        <v>236</v>
      </c>
      <c r="H556" s="31" t="s">
        <v>2150</v>
      </c>
      <c r="I556" s="31" t="s">
        <v>239</v>
      </c>
      <c r="J556" s="31" t="s">
        <v>240</v>
      </c>
      <c r="K556" s="34" t="str">
        <f t="shared" si="57"/>
        <v>RIV-</v>
      </c>
      <c r="L556" s="31" t="s">
        <v>10</v>
      </c>
      <c r="M556" s="53">
        <v>15000</v>
      </c>
      <c r="N556" s="31" t="s">
        <v>1472</v>
      </c>
      <c r="O556" s="31" t="s">
        <v>11</v>
      </c>
      <c r="P556" s="53">
        <v>0.16120000000000001</v>
      </c>
      <c r="Q556" s="35">
        <f t="shared" si="58"/>
        <v>2418</v>
      </c>
      <c r="R556" s="36">
        <f t="shared" si="59"/>
        <v>7.3003400000000003</v>
      </c>
      <c r="S556" s="36">
        <f t="shared" si="60"/>
        <v>2.2100000000000002E-2</v>
      </c>
      <c r="T556" s="37">
        <f t="shared" si="61"/>
        <v>331.5</v>
      </c>
      <c r="U556" s="36" t="s">
        <v>349</v>
      </c>
      <c r="V556" s="31" t="s">
        <v>132</v>
      </c>
      <c r="W556" s="57">
        <v>7.1692999999999998</v>
      </c>
      <c r="X556" s="38">
        <f t="shared" si="62"/>
        <v>337.27142119872235</v>
      </c>
    </row>
    <row r="557" spans="1:24">
      <c r="A557" s="34" t="str">
        <f t="shared" si="56"/>
        <v>2025-2</v>
      </c>
      <c r="B557" s="31" t="s">
        <v>1869</v>
      </c>
      <c r="C557" s="32">
        <v>45708</v>
      </c>
      <c r="D557" s="32">
        <v>45667</v>
      </c>
      <c r="E557" s="31" t="s">
        <v>806</v>
      </c>
      <c r="F557" s="31" t="s">
        <v>807</v>
      </c>
      <c r="H557" s="31" t="s">
        <v>2142</v>
      </c>
      <c r="I557" s="31" t="s">
        <v>1605</v>
      </c>
      <c r="J557" s="31" t="s">
        <v>1606</v>
      </c>
      <c r="K557" s="34" t="str">
        <f t="shared" si="57"/>
        <v>BAG-</v>
      </c>
      <c r="L557" s="31" t="s">
        <v>10</v>
      </c>
      <c r="M557" s="53">
        <v>15000</v>
      </c>
      <c r="N557" s="31" t="s">
        <v>1472</v>
      </c>
      <c r="O557" s="31" t="s">
        <v>11</v>
      </c>
      <c r="P557" s="53">
        <v>0.17</v>
      </c>
      <c r="Q557" s="35">
        <f t="shared" si="58"/>
        <v>2550</v>
      </c>
      <c r="R557" s="36">
        <f t="shared" si="59"/>
        <v>7.3003400000000003</v>
      </c>
      <c r="S557" s="36">
        <f t="shared" si="60"/>
        <v>2.3300000000000001E-2</v>
      </c>
      <c r="T557" s="37">
        <f t="shared" si="61"/>
        <v>349.5</v>
      </c>
      <c r="U557" s="36" t="s">
        <v>349</v>
      </c>
      <c r="V557" s="31" t="s">
        <v>810</v>
      </c>
      <c r="W557" s="57">
        <v>7.1692999999999998</v>
      </c>
      <c r="X557" s="38">
        <f t="shared" si="62"/>
        <v>355.68326056937224</v>
      </c>
    </row>
    <row r="558" spans="1:24">
      <c r="A558" s="34" t="str">
        <f t="shared" si="56"/>
        <v>2025-2</v>
      </c>
      <c r="B558" s="31" t="s">
        <v>1870</v>
      </c>
      <c r="C558" s="32">
        <v>45708</v>
      </c>
      <c r="D558" s="32">
        <v>45674</v>
      </c>
      <c r="E558" s="31" t="s">
        <v>806</v>
      </c>
      <c r="F558" s="31" t="s">
        <v>807</v>
      </c>
      <c r="H558" s="31" t="s">
        <v>2142</v>
      </c>
      <c r="I558" s="31" t="s">
        <v>1605</v>
      </c>
      <c r="J558" s="31" t="s">
        <v>1606</v>
      </c>
      <c r="K558" s="34" t="str">
        <f t="shared" si="57"/>
        <v>BAG-</v>
      </c>
      <c r="L558" s="31" t="s">
        <v>10</v>
      </c>
      <c r="M558" s="53">
        <v>5000</v>
      </c>
      <c r="N558" s="31" t="s">
        <v>1472</v>
      </c>
      <c r="O558" s="31" t="s">
        <v>11</v>
      </c>
      <c r="P558" s="53">
        <v>0.17</v>
      </c>
      <c r="Q558" s="35">
        <f t="shared" si="58"/>
        <v>850</v>
      </c>
      <c r="R558" s="36">
        <f t="shared" si="59"/>
        <v>7.3003400000000003</v>
      </c>
      <c r="S558" s="36">
        <f t="shared" si="60"/>
        <v>2.3300000000000001E-2</v>
      </c>
      <c r="T558" s="37">
        <f t="shared" si="61"/>
        <v>116.5</v>
      </c>
      <c r="U558" s="36" t="s">
        <v>349</v>
      </c>
      <c r="V558" s="31" t="s">
        <v>810</v>
      </c>
      <c r="W558" s="57">
        <v>7.1692999999999998</v>
      </c>
      <c r="X558" s="38">
        <f t="shared" si="62"/>
        <v>118.56108685645741</v>
      </c>
    </row>
    <row r="559" spans="1:24">
      <c r="A559" s="34" t="str">
        <f t="shared" si="56"/>
        <v>2025-2</v>
      </c>
      <c r="B559" s="31" t="s">
        <v>1871</v>
      </c>
      <c r="C559" s="32">
        <v>45708</v>
      </c>
      <c r="D559" s="32">
        <v>45679</v>
      </c>
      <c r="E559" s="31" t="s">
        <v>806</v>
      </c>
      <c r="F559" s="31" t="s">
        <v>807</v>
      </c>
      <c r="H559" s="31" t="s">
        <v>2143</v>
      </c>
      <c r="I559" s="31" t="s">
        <v>1607</v>
      </c>
      <c r="J559" s="31" t="s">
        <v>1608</v>
      </c>
      <c r="K559" s="34" t="str">
        <f t="shared" si="57"/>
        <v>BAG-</v>
      </c>
      <c r="L559" s="31" t="s">
        <v>10</v>
      </c>
      <c r="M559" s="53">
        <v>20000</v>
      </c>
      <c r="N559" s="31" t="s">
        <v>1472</v>
      </c>
      <c r="O559" s="31" t="s">
        <v>11</v>
      </c>
      <c r="P559" s="53">
        <v>0.17299999999999999</v>
      </c>
      <c r="Q559" s="35">
        <f t="shared" si="58"/>
        <v>3460</v>
      </c>
      <c r="R559" s="36">
        <f t="shared" si="59"/>
        <v>7.3003400000000003</v>
      </c>
      <c r="S559" s="36">
        <f t="shared" si="60"/>
        <v>2.3699999999999999E-2</v>
      </c>
      <c r="T559" s="37">
        <f t="shared" si="61"/>
        <v>474</v>
      </c>
      <c r="U559" s="36" t="s">
        <v>349</v>
      </c>
      <c r="V559" s="31" t="s">
        <v>810</v>
      </c>
      <c r="W559" s="57">
        <v>7.1692999999999998</v>
      </c>
      <c r="X559" s="38">
        <f t="shared" si="62"/>
        <v>482.61336532157952</v>
      </c>
    </row>
    <row r="560" spans="1:24">
      <c r="A560" s="34" t="str">
        <f t="shared" si="56"/>
        <v>2025-2</v>
      </c>
      <c r="B560" s="31" t="s">
        <v>1872</v>
      </c>
      <c r="C560" s="32">
        <v>45712</v>
      </c>
      <c r="D560" s="32">
        <v>45664</v>
      </c>
      <c r="E560" s="31" t="s">
        <v>235</v>
      </c>
      <c r="F560" s="31" t="s">
        <v>236</v>
      </c>
      <c r="H560" s="31" t="s">
        <v>2149</v>
      </c>
      <c r="I560" s="31" t="s">
        <v>1361</v>
      </c>
      <c r="J560" s="31" t="s">
        <v>1362</v>
      </c>
      <c r="K560" s="34" t="str">
        <f t="shared" si="57"/>
        <v>RIV-</v>
      </c>
      <c r="L560" s="31" t="s">
        <v>10</v>
      </c>
      <c r="M560" s="53">
        <v>17000</v>
      </c>
      <c r="N560" s="31" t="s">
        <v>1472</v>
      </c>
      <c r="O560" s="31" t="s">
        <v>11</v>
      </c>
      <c r="P560" s="53">
        <v>0.17649999999999999</v>
      </c>
      <c r="Q560" s="35">
        <f t="shared" si="58"/>
        <v>3000.5</v>
      </c>
      <c r="R560" s="36">
        <f t="shared" si="59"/>
        <v>7.3003400000000003</v>
      </c>
      <c r="S560" s="36">
        <f t="shared" si="60"/>
        <v>2.4199999999999999E-2</v>
      </c>
      <c r="T560" s="37">
        <f t="shared" si="61"/>
        <v>411.4</v>
      </c>
      <c r="U560" s="36" t="s">
        <v>349</v>
      </c>
      <c r="V560" s="31" t="s">
        <v>132</v>
      </c>
      <c r="W560" s="57">
        <v>7.1692999999999998</v>
      </c>
      <c r="X560" s="38">
        <f t="shared" si="62"/>
        <v>418.52063660329458</v>
      </c>
    </row>
    <row r="561" spans="1:24">
      <c r="A561" s="34" t="str">
        <f t="shared" si="56"/>
        <v>2025-2</v>
      </c>
      <c r="B561" s="31" t="s">
        <v>1873</v>
      </c>
      <c r="C561" s="32">
        <v>45712</v>
      </c>
      <c r="D561" s="32">
        <v>45695</v>
      </c>
      <c r="E561" s="31" t="s">
        <v>235</v>
      </c>
      <c r="F561" s="31" t="s">
        <v>236</v>
      </c>
      <c r="H561" s="31" t="s">
        <v>2149</v>
      </c>
      <c r="I561" s="31" t="s">
        <v>1361</v>
      </c>
      <c r="J561" s="31" t="s">
        <v>1362</v>
      </c>
      <c r="K561" s="34" t="str">
        <f t="shared" si="57"/>
        <v>RIV-</v>
      </c>
      <c r="L561" s="31" t="s">
        <v>10</v>
      </c>
      <c r="M561" s="53">
        <v>3000</v>
      </c>
      <c r="N561" s="31" t="s">
        <v>1472</v>
      </c>
      <c r="O561" s="31" t="s">
        <v>11</v>
      </c>
      <c r="P561" s="53">
        <v>0.17649999999999999</v>
      </c>
      <c r="Q561" s="35">
        <f t="shared" si="58"/>
        <v>529.5</v>
      </c>
      <c r="R561" s="36">
        <f t="shared" si="59"/>
        <v>7.3003400000000003</v>
      </c>
      <c r="S561" s="36">
        <f t="shared" si="60"/>
        <v>2.4199999999999999E-2</v>
      </c>
      <c r="T561" s="37">
        <f t="shared" si="61"/>
        <v>72.599999999999994</v>
      </c>
      <c r="U561" s="36" t="s">
        <v>349</v>
      </c>
      <c r="V561" s="31" t="s">
        <v>132</v>
      </c>
      <c r="W561" s="57">
        <v>7.1692999999999998</v>
      </c>
      <c r="X561" s="38">
        <f t="shared" si="62"/>
        <v>73.856582929993166</v>
      </c>
    </row>
    <row r="562" spans="1:24">
      <c r="A562" s="34" t="str">
        <f t="shared" si="56"/>
        <v>2025-2</v>
      </c>
      <c r="B562" s="31" t="s">
        <v>1874</v>
      </c>
      <c r="C562" s="32">
        <v>45712</v>
      </c>
      <c r="D562" s="32">
        <v>45670</v>
      </c>
      <c r="E562" s="31" t="s">
        <v>28</v>
      </c>
      <c r="F562" s="31" t="s">
        <v>29</v>
      </c>
      <c r="H562" s="31" t="s">
        <v>2151</v>
      </c>
      <c r="I562" s="31" t="s">
        <v>1175</v>
      </c>
      <c r="J562" s="31" t="s">
        <v>1176</v>
      </c>
      <c r="K562" s="34" t="str">
        <f t="shared" si="57"/>
        <v>MISC</v>
      </c>
      <c r="L562" s="31" t="s">
        <v>10</v>
      </c>
      <c r="M562" s="53">
        <v>5000</v>
      </c>
      <c r="N562" s="31" t="s">
        <v>1472</v>
      </c>
      <c r="O562" s="31" t="s">
        <v>11</v>
      </c>
      <c r="P562" s="53">
        <v>0.18160000000000001</v>
      </c>
      <c r="Q562" s="35">
        <f t="shared" si="58"/>
        <v>908</v>
      </c>
      <c r="R562" s="36">
        <f t="shared" si="59"/>
        <v>7.3003400000000003</v>
      </c>
      <c r="S562" s="36">
        <f t="shared" si="60"/>
        <v>2.4899999999999999E-2</v>
      </c>
      <c r="T562" s="37">
        <f t="shared" si="61"/>
        <v>124.5</v>
      </c>
      <c r="U562" s="36" t="s">
        <v>349</v>
      </c>
      <c r="V562" s="31" t="s">
        <v>25</v>
      </c>
      <c r="W562" s="57">
        <v>7.1692999999999998</v>
      </c>
      <c r="X562" s="38">
        <f t="shared" si="62"/>
        <v>126.65113748901568</v>
      </c>
    </row>
    <row r="563" spans="1:24">
      <c r="A563" s="34" t="str">
        <f t="shared" si="56"/>
        <v>2025-2</v>
      </c>
      <c r="B563" s="31" t="s">
        <v>1875</v>
      </c>
      <c r="C563" s="32">
        <v>45712</v>
      </c>
      <c r="D563" s="32">
        <v>45671</v>
      </c>
      <c r="E563" s="31" t="s">
        <v>28</v>
      </c>
      <c r="F563" s="31" t="s">
        <v>29</v>
      </c>
      <c r="H563" s="31" t="s">
        <v>2151</v>
      </c>
      <c r="I563" s="31" t="s">
        <v>1175</v>
      </c>
      <c r="J563" s="31" t="s">
        <v>1176</v>
      </c>
      <c r="K563" s="34" t="str">
        <f t="shared" si="57"/>
        <v>MISC</v>
      </c>
      <c r="L563" s="31" t="s">
        <v>10</v>
      </c>
      <c r="M563" s="53">
        <v>18000</v>
      </c>
      <c r="N563" s="31" t="s">
        <v>1472</v>
      </c>
      <c r="O563" s="31" t="s">
        <v>11</v>
      </c>
      <c r="P563" s="53">
        <v>0.18160000000000001</v>
      </c>
      <c r="Q563" s="35">
        <f t="shared" si="58"/>
        <v>3268.8</v>
      </c>
      <c r="R563" s="36">
        <f t="shared" si="59"/>
        <v>7.3003400000000003</v>
      </c>
      <c r="S563" s="36">
        <f t="shared" si="60"/>
        <v>2.4899999999999999E-2</v>
      </c>
      <c r="T563" s="37">
        <f t="shared" si="61"/>
        <v>448.2</v>
      </c>
      <c r="U563" s="36" t="s">
        <v>349</v>
      </c>
      <c r="V563" s="31" t="s">
        <v>25</v>
      </c>
      <c r="W563" s="57">
        <v>7.1692999999999998</v>
      </c>
      <c r="X563" s="38">
        <f t="shared" si="62"/>
        <v>455.94409496045643</v>
      </c>
    </row>
    <row r="564" spans="1:24">
      <c r="A564" s="34" t="str">
        <f t="shared" si="56"/>
        <v>2025-2</v>
      </c>
      <c r="B564" s="31" t="s">
        <v>1876</v>
      </c>
      <c r="C564" s="32">
        <v>45712</v>
      </c>
      <c r="D564" s="32">
        <v>45695</v>
      </c>
      <c r="E564" s="31" t="s">
        <v>28</v>
      </c>
      <c r="F564" s="31" t="s">
        <v>29</v>
      </c>
      <c r="H564" s="31" t="s">
        <v>2151</v>
      </c>
      <c r="I564" s="31" t="s">
        <v>1175</v>
      </c>
      <c r="J564" s="31" t="s">
        <v>1176</v>
      </c>
      <c r="K564" s="34" t="str">
        <f t="shared" si="57"/>
        <v>MISC</v>
      </c>
      <c r="L564" s="31" t="s">
        <v>10</v>
      </c>
      <c r="M564" s="53">
        <v>3000</v>
      </c>
      <c r="N564" s="31" t="s">
        <v>1472</v>
      </c>
      <c r="O564" s="31" t="s">
        <v>11</v>
      </c>
      <c r="P564" s="53">
        <v>0.1835</v>
      </c>
      <c r="Q564" s="35">
        <f t="shared" si="58"/>
        <v>550.5</v>
      </c>
      <c r="R564" s="36">
        <f t="shared" si="59"/>
        <v>7.3003400000000003</v>
      </c>
      <c r="S564" s="36">
        <f t="shared" si="60"/>
        <v>2.5100000000000001E-2</v>
      </c>
      <c r="T564" s="37">
        <f t="shared" si="61"/>
        <v>75.3</v>
      </c>
      <c r="U564" s="36" t="s">
        <v>349</v>
      </c>
      <c r="V564" s="31" t="s">
        <v>25</v>
      </c>
      <c r="W564" s="57">
        <v>7.1692999999999998</v>
      </c>
      <c r="X564" s="38">
        <f t="shared" si="62"/>
        <v>76.785739193505648</v>
      </c>
    </row>
    <row r="565" spans="1:24">
      <c r="A565" s="34" t="str">
        <f t="shared" si="56"/>
        <v>2025-2</v>
      </c>
      <c r="B565" s="31" t="s">
        <v>1877</v>
      </c>
      <c r="C565" s="32">
        <v>45708</v>
      </c>
      <c r="D565" s="32">
        <v>45667</v>
      </c>
      <c r="E565" s="31" t="s">
        <v>806</v>
      </c>
      <c r="F565" s="31" t="s">
        <v>807</v>
      </c>
      <c r="H565" s="31" t="s">
        <v>2142</v>
      </c>
      <c r="I565" s="31" t="s">
        <v>1609</v>
      </c>
      <c r="J565" s="31" t="s">
        <v>1610</v>
      </c>
      <c r="K565" s="34" t="str">
        <f t="shared" si="57"/>
        <v>BAG-</v>
      </c>
      <c r="L565" s="31" t="s">
        <v>10</v>
      </c>
      <c r="M565" s="53">
        <v>5000</v>
      </c>
      <c r="N565" s="31" t="s">
        <v>1472</v>
      </c>
      <c r="O565" s="31" t="s">
        <v>11</v>
      </c>
      <c r="P565" s="53">
        <v>0.185</v>
      </c>
      <c r="Q565" s="35">
        <f t="shared" si="58"/>
        <v>925</v>
      </c>
      <c r="R565" s="36">
        <f t="shared" si="59"/>
        <v>7.3003400000000003</v>
      </c>
      <c r="S565" s="36">
        <f t="shared" si="60"/>
        <v>2.53E-2</v>
      </c>
      <c r="T565" s="37">
        <f t="shared" si="61"/>
        <v>126.5</v>
      </c>
      <c r="U565" s="36" t="s">
        <v>349</v>
      </c>
      <c r="V565" s="31" t="s">
        <v>810</v>
      </c>
      <c r="W565" s="57">
        <v>7.1692999999999998</v>
      </c>
      <c r="X565" s="38">
        <f t="shared" si="62"/>
        <v>129.0223592261448</v>
      </c>
    </row>
    <row r="566" spans="1:24">
      <c r="A566" s="34" t="str">
        <f t="shared" si="56"/>
        <v>2025-2</v>
      </c>
      <c r="B566" s="31" t="s">
        <v>1878</v>
      </c>
      <c r="C566" s="32">
        <v>45708</v>
      </c>
      <c r="D566" s="32">
        <v>45667</v>
      </c>
      <c r="E566" s="31" t="s">
        <v>806</v>
      </c>
      <c r="F566" s="31" t="s">
        <v>807</v>
      </c>
      <c r="H566" s="31" t="s">
        <v>2142</v>
      </c>
      <c r="I566" s="31" t="s">
        <v>1611</v>
      </c>
      <c r="J566" s="31" t="s">
        <v>1612</v>
      </c>
      <c r="K566" s="34" t="str">
        <f t="shared" si="57"/>
        <v>BAG-</v>
      </c>
      <c r="L566" s="31" t="s">
        <v>10</v>
      </c>
      <c r="M566" s="53">
        <v>4000</v>
      </c>
      <c r="N566" s="31" t="s">
        <v>1472</v>
      </c>
      <c r="O566" s="31" t="s">
        <v>11</v>
      </c>
      <c r="P566" s="53">
        <v>0.22</v>
      </c>
      <c r="Q566" s="35">
        <f t="shared" si="58"/>
        <v>880</v>
      </c>
      <c r="R566" s="36">
        <f t="shared" si="59"/>
        <v>7.3003400000000003</v>
      </c>
      <c r="S566" s="36">
        <f t="shared" si="60"/>
        <v>3.0099999999999998E-2</v>
      </c>
      <c r="T566" s="37">
        <f t="shared" si="61"/>
        <v>120.4</v>
      </c>
      <c r="U566" s="36" t="s">
        <v>349</v>
      </c>
      <c r="V566" s="31" t="s">
        <v>810</v>
      </c>
      <c r="W566" s="57">
        <v>7.1692999999999998</v>
      </c>
      <c r="X566" s="38">
        <f t="shared" si="62"/>
        <v>122.74559580433237</v>
      </c>
    </row>
    <row r="567" spans="1:24">
      <c r="A567" s="34" t="str">
        <f t="shared" si="56"/>
        <v>2025-2</v>
      </c>
      <c r="B567" s="31" t="s">
        <v>1879</v>
      </c>
      <c r="C567" s="32">
        <v>45701</v>
      </c>
      <c r="D567" s="32">
        <v>45671</v>
      </c>
      <c r="E567" s="31" t="s">
        <v>169</v>
      </c>
      <c r="F567" s="31" t="s">
        <v>170</v>
      </c>
      <c r="H567" s="31" t="s">
        <v>2152</v>
      </c>
      <c r="I567" s="31" t="s">
        <v>1613</v>
      </c>
      <c r="J567" s="31" t="s">
        <v>1614</v>
      </c>
      <c r="K567" s="34" t="str">
        <f t="shared" si="57"/>
        <v>U&amp;C-</v>
      </c>
      <c r="L567" s="31" t="s">
        <v>10</v>
      </c>
      <c r="M567" s="53">
        <v>4000</v>
      </c>
      <c r="N567" s="31" t="s">
        <v>1472</v>
      </c>
      <c r="O567" s="31" t="s">
        <v>11</v>
      </c>
      <c r="P567" s="53">
        <v>0.22839999999999999</v>
      </c>
      <c r="Q567" s="35">
        <f t="shared" si="58"/>
        <v>913.6</v>
      </c>
      <c r="R567" s="36">
        <f t="shared" si="59"/>
        <v>7.3003400000000003</v>
      </c>
      <c r="S567" s="36">
        <f t="shared" si="60"/>
        <v>3.1300000000000001E-2</v>
      </c>
      <c r="T567" s="37">
        <f t="shared" si="61"/>
        <v>125.2</v>
      </c>
      <c r="U567" s="36" t="s">
        <v>349</v>
      </c>
      <c r="V567" s="31" t="s">
        <v>177</v>
      </c>
      <c r="W567" s="57">
        <v>7.1692999999999998</v>
      </c>
      <c r="X567" s="38">
        <f t="shared" si="62"/>
        <v>127.43224582595234</v>
      </c>
    </row>
    <row r="568" spans="1:24">
      <c r="A568" s="34" t="str">
        <f t="shared" si="56"/>
        <v>2025-2</v>
      </c>
      <c r="B568" s="31" t="s">
        <v>1880</v>
      </c>
      <c r="C568" s="32">
        <v>45712</v>
      </c>
      <c r="D568" s="32">
        <v>45698</v>
      </c>
      <c r="E568" s="31" t="s">
        <v>235</v>
      </c>
      <c r="F568" s="31" t="s">
        <v>236</v>
      </c>
      <c r="H568" s="31" t="s">
        <v>2153</v>
      </c>
      <c r="I568" s="31" t="s">
        <v>1358</v>
      </c>
      <c r="J568" s="31" t="s">
        <v>1359</v>
      </c>
      <c r="K568" s="34" t="str">
        <f t="shared" si="57"/>
        <v>RIV-</v>
      </c>
      <c r="L568" s="31" t="s">
        <v>10</v>
      </c>
      <c r="M568" s="53">
        <v>8000</v>
      </c>
      <c r="N568" s="31" t="s">
        <v>1472</v>
      </c>
      <c r="O568" s="31" t="s">
        <v>11</v>
      </c>
      <c r="P568" s="53">
        <v>0.2331</v>
      </c>
      <c r="Q568" s="35">
        <f t="shared" si="58"/>
        <v>1864.8</v>
      </c>
      <c r="R568" s="36">
        <f t="shared" si="59"/>
        <v>7.3003400000000003</v>
      </c>
      <c r="S568" s="36">
        <f t="shared" si="60"/>
        <v>3.1899999999999998E-2</v>
      </c>
      <c r="T568" s="37">
        <f t="shared" si="61"/>
        <v>255.2</v>
      </c>
      <c r="U568" s="36" t="s">
        <v>349</v>
      </c>
      <c r="V568" s="31" t="s">
        <v>132</v>
      </c>
      <c r="W568" s="57">
        <v>7.1692999999999998</v>
      </c>
      <c r="X568" s="38">
        <f t="shared" si="62"/>
        <v>260.10907619990797</v>
      </c>
    </row>
    <row r="569" spans="1:24">
      <c r="A569" s="34" t="str">
        <f t="shared" si="56"/>
        <v>2025-2</v>
      </c>
      <c r="B569" s="31" t="s">
        <v>1881</v>
      </c>
      <c r="C569" s="32">
        <v>45708</v>
      </c>
      <c r="D569" s="32">
        <v>45674</v>
      </c>
      <c r="E569" s="31" t="s">
        <v>806</v>
      </c>
      <c r="F569" s="31" t="s">
        <v>807</v>
      </c>
      <c r="H569" s="31" t="s">
        <v>2142</v>
      </c>
      <c r="I569" s="31" t="s">
        <v>1615</v>
      </c>
      <c r="J569" s="31" t="s">
        <v>1616</v>
      </c>
      <c r="K569" s="34" t="str">
        <f t="shared" si="57"/>
        <v>BAG-</v>
      </c>
      <c r="L569" s="31" t="s">
        <v>10</v>
      </c>
      <c r="M569" s="53">
        <v>2000</v>
      </c>
      <c r="N569" s="31" t="s">
        <v>1472</v>
      </c>
      <c r="O569" s="31" t="s">
        <v>11</v>
      </c>
      <c r="P569" s="53">
        <v>0.23499999999999999</v>
      </c>
      <c r="Q569" s="35">
        <f t="shared" si="58"/>
        <v>470</v>
      </c>
      <c r="R569" s="36">
        <f t="shared" si="59"/>
        <v>7.3003400000000003</v>
      </c>
      <c r="S569" s="36">
        <f t="shared" si="60"/>
        <v>3.2199999999999999E-2</v>
      </c>
      <c r="T569" s="37">
        <f t="shared" si="61"/>
        <v>64.400000000000006</v>
      </c>
      <c r="U569" s="36" t="s">
        <v>349</v>
      </c>
      <c r="V569" s="31" t="s">
        <v>810</v>
      </c>
      <c r="W569" s="57">
        <v>7.1692999999999998</v>
      </c>
      <c r="X569" s="38">
        <f t="shared" si="62"/>
        <v>65.557306850041144</v>
      </c>
    </row>
    <row r="570" spans="1:24">
      <c r="A570" s="34" t="str">
        <f t="shared" si="56"/>
        <v>2025-2</v>
      </c>
      <c r="B570" s="31" t="s">
        <v>1882</v>
      </c>
      <c r="C570" s="32">
        <v>45708</v>
      </c>
      <c r="D570" s="32">
        <v>45706</v>
      </c>
      <c r="E570" s="31" t="s">
        <v>169</v>
      </c>
      <c r="F570" s="31" t="s">
        <v>170</v>
      </c>
      <c r="H570" s="31" t="s">
        <v>2154</v>
      </c>
      <c r="I570" s="31" t="s">
        <v>1617</v>
      </c>
      <c r="J570" s="31" t="s">
        <v>1618</v>
      </c>
      <c r="K570" s="34" t="str">
        <f t="shared" si="57"/>
        <v>WACD</v>
      </c>
      <c r="L570" s="31" t="s">
        <v>10</v>
      </c>
      <c r="M570" s="53">
        <v>1000</v>
      </c>
      <c r="N570" s="31" t="s">
        <v>1472</v>
      </c>
      <c r="O570" s="31" t="s">
        <v>11</v>
      </c>
      <c r="P570" s="53">
        <v>0.252</v>
      </c>
      <c r="Q570" s="35">
        <f t="shared" si="58"/>
        <v>252</v>
      </c>
      <c r="R570" s="36">
        <f t="shared" si="59"/>
        <v>7.3003400000000003</v>
      </c>
      <c r="S570" s="36">
        <f t="shared" si="60"/>
        <v>3.4500000000000003E-2</v>
      </c>
      <c r="T570" s="37">
        <f t="shared" si="61"/>
        <v>34.5</v>
      </c>
      <c r="U570" s="36" t="s">
        <v>349</v>
      </c>
      <c r="V570" s="31" t="s">
        <v>635</v>
      </c>
      <c r="W570" s="57">
        <v>7.1692999999999998</v>
      </c>
      <c r="X570" s="38">
        <f t="shared" si="62"/>
        <v>35.149875162149719</v>
      </c>
    </row>
    <row r="571" spans="1:24">
      <c r="A571" s="34" t="str">
        <f t="shared" si="56"/>
        <v>2025-2</v>
      </c>
      <c r="B571" s="31" t="s">
        <v>1883</v>
      </c>
      <c r="C571" s="32">
        <v>45701</v>
      </c>
      <c r="D571" s="32">
        <v>45671</v>
      </c>
      <c r="E571" s="31" t="s">
        <v>169</v>
      </c>
      <c r="F571" s="31" t="s">
        <v>170</v>
      </c>
      <c r="H571" s="31" t="s">
        <v>2152</v>
      </c>
      <c r="I571" s="31" t="s">
        <v>1114</v>
      </c>
      <c r="J571" s="31" t="s">
        <v>1115</v>
      </c>
      <c r="K571" s="34" t="str">
        <f t="shared" si="57"/>
        <v>U&amp;C-</v>
      </c>
      <c r="L571" s="31" t="s">
        <v>10</v>
      </c>
      <c r="M571" s="53">
        <v>2020</v>
      </c>
      <c r="N571" s="31" t="s">
        <v>1472</v>
      </c>
      <c r="O571" s="31" t="s">
        <v>11</v>
      </c>
      <c r="P571" s="53">
        <v>0.26700000000000002</v>
      </c>
      <c r="Q571" s="35">
        <f t="shared" si="58"/>
        <v>539.34</v>
      </c>
      <c r="R571" s="36">
        <f t="shared" si="59"/>
        <v>7.3003400000000003</v>
      </c>
      <c r="S571" s="36">
        <f t="shared" si="60"/>
        <v>3.6600000000000001E-2</v>
      </c>
      <c r="T571" s="37">
        <f t="shared" si="61"/>
        <v>73.930000000000007</v>
      </c>
      <c r="U571" s="36" t="s">
        <v>349</v>
      </c>
      <c r="V571" s="31" t="s">
        <v>177</v>
      </c>
      <c r="W571" s="57">
        <v>7.1692999999999998</v>
      </c>
      <c r="X571" s="38">
        <f t="shared" si="62"/>
        <v>75.229101864896165</v>
      </c>
    </row>
    <row r="572" spans="1:24">
      <c r="A572" s="34" t="str">
        <f t="shared" si="56"/>
        <v>2025-2</v>
      </c>
      <c r="B572" s="31" t="s">
        <v>1884</v>
      </c>
      <c r="C572" s="32">
        <v>45702</v>
      </c>
      <c r="D572" s="32">
        <v>45671</v>
      </c>
      <c r="E572" s="31" t="s">
        <v>169</v>
      </c>
      <c r="F572" s="31" t="s">
        <v>170</v>
      </c>
      <c r="H572" s="31" t="s">
        <v>2155</v>
      </c>
      <c r="I572" s="31" t="s">
        <v>1619</v>
      </c>
      <c r="J572" s="31" t="s">
        <v>1620</v>
      </c>
      <c r="K572" s="34" t="str">
        <f t="shared" si="57"/>
        <v>U&amp;C-</v>
      </c>
      <c r="L572" s="31" t="s">
        <v>10</v>
      </c>
      <c r="M572" s="53">
        <v>1510</v>
      </c>
      <c r="N572" s="31" t="s">
        <v>1472</v>
      </c>
      <c r="O572" s="31" t="s">
        <v>11</v>
      </c>
      <c r="P572" s="53">
        <v>0.27500000000000002</v>
      </c>
      <c r="Q572" s="35">
        <f t="shared" si="58"/>
        <v>415.25</v>
      </c>
      <c r="R572" s="36">
        <f t="shared" si="59"/>
        <v>7.3003400000000003</v>
      </c>
      <c r="S572" s="36">
        <f t="shared" si="60"/>
        <v>3.7699999999999997E-2</v>
      </c>
      <c r="T572" s="37">
        <f t="shared" si="61"/>
        <v>56.93</v>
      </c>
      <c r="U572" s="36" t="s">
        <v>349</v>
      </c>
      <c r="V572" s="31" t="s">
        <v>177</v>
      </c>
      <c r="W572" s="57">
        <v>7.1692999999999998</v>
      </c>
      <c r="X572" s="38">
        <f t="shared" si="62"/>
        <v>57.920578020169337</v>
      </c>
    </row>
    <row r="573" spans="1:24">
      <c r="A573" s="34" t="str">
        <f t="shared" si="56"/>
        <v>2025-2</v>
      </c>
      <c r="B573" s="31" t="s">
        <v>1885</v>
      </c>
      <c r="C573" s="32">
        <v>45712</v>
      </c>
      <c r="D573" s="32">
        <v>45698</v>
      </c>
      <c r="E573" s="31" t="s">
        <v>235</v>
      </c>
      <c r="F573" s="31" t="s">
        <v>236</v>
      </c>
      <c r="H573" s="31" t="s">
        <v>2153</v>
      </c>
      <c r="I573" s="31" t="s">
        <v>1371</v>
      </c>
      <c r="J573" s="31" t="s">
        <v>1372</v>
      </c>
      <c r="K573" s="34" t="str">
        <f t="shared" si="57"/>
        <v>SCR-</v>
      </c>
      <c r="L573" s="31" t="s">
        <v>10</v>
      </c>
      <c r="M573" s="53">
        <v>200</v>
      </c>
      <c r="N573" s="31" t="s">
        <v>1472</v>
      </c>
      <c r="O573" s="31" t="s">
        <v>11</v>
      </c>
      <c r="P573" s="53">
        <v>0.28810000000000002</v>
      </c>
      <c r="Q573" s="35">
        <f t="shared" si="58"/>
        <v>57.62</v>
      </c>
      <c r="R573" s="36">
        <f t="shared" si="59"/>
        <v>7.3003400000000003</v>
      </c>
      <c r="S573" s="36">
        <f t="shared" si="60"/>
        <v>3.95E-2</v>
      </c>
      <c r="T573" s="37">
        <f t="shared" si="61"/>
        <v>7.9</v>
      </c>
      <c r="U573" s="36" t="s">
        <v>349</v>
      </c>
      <c r="V573" s="31" t="s">
        <v>166</v>
      </c>
      <c r="W573" s="57">
        <v>7.1692999999999998</v>
      </c>
      <c r="X573" s="38">
        <f t="shared" si="62"/>
        <v>8.037046852551855</v>
      </c>
    </row>
    <row r="574" spans="1:24">
      <c r="A574" s="34" t="str">
        <f t="shared" si="56"/>
        <v>2025-2</v>
      </c>
      <c r="B574" s="31" t="s">
        <v>1885</v>
      </c>
      <c r="C574" s="32">
        <v>45712</v>
      </c>
      <c r="D574" s="32">
        <v>45698</v>
      </c>
      <c r="E574" s="31" t="s">
        <v>235</v>
      </c>
      <c r="F574" s="31" t="s">
        <v>236</v>
      </c>
      <c r="H574" s="31" t="s">
        <v>2153</v>
      </c>
      <c r="I574" s="31" t="s">
        <v>1371</v>
      </c>
      <c r="J574" s="31" t="s">
        <v>1372</v>
      </c>
      <c r="K574" s="34" t="str">
        <f t="shared" si="57"/>
        <v>SCR-</v>
      </c>
      <c r="L574" s="31" t="s">
        <v>10</v>
      </c>
      <c r="M574" s="53">
        <v>500</v>
      </c>
      <c r="N574" s="31" t="s">
        <v>1472</v>
      </c>
      <c r="O574" s="31" t="s">
        <v>11</v>
      </c>
      <c r="P574" s="53">
        <v>0.28810000000000002</v>
      </c>
      <c r="Q574" s="35">
        <f t="shared" si="58"/>
        <v>144.05000000000001</v>
      </c>
      <c r="R574" s="36">
        <f t="shared" si="59"/>
        <v>7.3003400000000003</v>
      </c>
      <c r="S574" s="36">
        <f t="shared" si="60"/>
        <v>3.95E-2</v>
      </c>
      <c r="T574" s="37">
        <f t="shared" si="61"/>
        <v>19.75</v>
      </c>
      <c r="U574" s="36" t="s">
        <v>349</v>
      </c>
      <c r="V574" s="31" t="s">
        <v>166</v>
      </c>
      <c r="W574" s="57">
        <v>7.1692999999999998</v>
      </c>
      <c r="X574" s="38">
        <f t="shared" si="62"/>
        <v>20.092617131379637</v>
      </c>
    </row>
    <row r="575" spans="1:24">
      <c r="A575" s="34" t="str">
        <f t="shared" si="56"/>
        <v>2025-2</v>
      </c>
      <c r="B575" s="31" t="s">
        <v>1886</v>
      </c>
      <c r="C575" s="32">
        <v>45702</v>
      </c>
      <c r="D575" s="32">
        <v>45674</v>
      </c>
      <c r="E575" s="31" t="s">
        <v>169</v>
      </c>
      <c r="F575" s="31" t="s">
        <v>170</v>
      </c>
      <c r="H575" s="31" t="s">
        <v>2156</v>
      </c>
      <c r="I575" s="31" t="s">
        <v>1095</v>
      </c>
      <c r="J575" s="31" t="s">
        <v>1096</v>
      </c>
      <c r="K575" s="34" t="str">
        <f t="shared" si="57"/>
        <v>PAP-</v>
      </c>
      <c r="L575" s="31" t="s">
        <v>10</v>
      </c>
      <c r="M575" s="53">
        <v>20000</v>
      </c>
      <c r="N575" s="31" t="s">
        <v>1472</v>
      </c>
      <c r="O575" s="31" t="s">
        <v>11</v>
      </c>
      <c r="P575" s="53">
        <v>0.28999999999999998</v>
      </c>
      <c r="Q575" s="35">
        <f t="shared" si="58"/>
        <v>5800</v>
      </c>
      <c r="R575" s="36">
        <f t="shared" si="59"/>
        <v>7.3003400000000003</v>
      </c>
      <c r="S575" s="36">
        <f t="shared" si="60"/>
        <v>3.9699999999999999E-2</v>
      </c>
      <c r="T575" s="37">
        <f t="shared" si="61"/>
        <v>794</v>
      </c>
      <c r="U575" s="36" t="s">
        <v>349</v>
      </c>
      <c r="V575" s="31" t="s">
        <v>1094</v>
      </c>
      <c r="W575" s="57">
        <v>7.1692999999999998</v>
      </c>
      <c r="X575" s="38">
        <f t="shared" si="62"/>
        <v>809.00506325582683</v>
      </c>
    </row>
    <row r="576" spans="1:24">
      <c r="A576" s="34" t="str">
        <f t="shared" si="56"/>
        <v>2025-2</v>
      </c>
      <c r="B576" s="31" t="s">
        <v>1887</v>
      </c>
      <c r="C576" s="32">
        <v>45715</v>
      </c>
      <c r="D576" s="32">
        <v>45712</v>
      </c>
      <c r="E576" s="31" t="s">
        <v>5</v>
      </c>
      <c r="F576" s="31" t="s">
        <v>6</v>
      </c>
      <c r="H576" s="31" t="s">
        <v>2157</v>
      </c>
      <c r="I576" s="31" t="s">
        <v>1621</v>
      </c>
      <c r="J576" s="31" t="s">
        <v>1622</v>
      </c>
      <c r="K576" s="34" t="str">
        <f t="shared" si="57"/>
        <v>STKR</v>
      </c>
      <c r="L576" s="31" t="s">
        <v>10</v>
      </c>
      <c r="M576" s="53">
        <v>3530</v>
      </c>
      <c r="N576" s="31" t="s">
        <v>1472</v>
      </c>
      <c r="O576" s="31" t="s">
        <v>11</v>
      </c>
      <c r="P576" s="53">
        <v>0.28999999999999998</v>
      </c>
      <c r="Q576" s="35">
        <f t="shared" si="58"/>
        <v>1023.7</v>
      </c>
      <c r="R576" s="36">
        <f t="shared" si="59"/>
        <v>7.3003400000000003</v>
      </c>
      <c r="S576" s="36">
        <f t="shared" si="60"/>
        <v>3.9699999999999999E-2</v>
      </c>
      <c r="T576" s="37">
        <f t="shared" si="61"/>
        <v>140.13999999999999</v>
      </c>
      <c r="U576" s="36" t="s">
        <v>349</v>
      </c>
      <c r="V576" s="31" t="s">
        <v>18</v>
      </c>
      <c r="W576" s="57">
        <v>7.1692999999999998</v>
      </c>
      <c r="X576" s="38">
        <f t="shared" si="62"/>
        <v>142.78939366465343</v>
      </c>
    </row>
    <row r="577" spans="1:24">
      <c r="A577" s="34" t="str">
        <f t="shared" si="56"/>
        <v>2025-2</v>
      </c>
      <c r="B577" s="31" t="s">
        <v>1888</v>
      </c>
      <c r="C577" s="32">
        <v>45708</v>
      </c>
      <c r="D577" s="32">
        <v>45667</v>
      </c>
      <c r="E577" s="31" t="s">
        <v>806</v>
      </c>
      <c r="F577" s="31" t="s">
        <v>807</v>
      </c>
      <c r="H577" s="31" t="s">
        <v>2142</v>
      </c>
      <c r="I577" s="31" t="s">
        <v>1623</v>
      </c>
      <c r="J577" s="31" t="s">
        <v>1624</v>
      </c>
      <c r="K577" s="34" t="str">
        <f t="shared" si="57"/>
        <v>BAG-</v>
      </c>
      <c r="L577" s="31" t="s">
        <v>10</v>
      </c>
      <c r="M577" s="53">
        <v>4000</v>
      </c>
      <c r="N577" s="31" t="s">
        <v>1472</v>
      </c>
      <c r="O577" s="31" t="s">
        <v>11</v>
      </c>
      <c r="P577" s="53">
        <v>0.3</v>
      </c>
      <c r="Q577" s="35">
        <f t="shared" si="58"/>
        <v>1200</v>
      </c>
      <c r="R577" s="36">
        <f t="shared" si="59"/>
        <v>7.3003400000000003</v>
      </c>
      <c r="S577" s="36">
        <f t="shared" si="60"/>
        <v>4.1099999999999998E-2</v>
      </c>
      <c r="T577" s="37">
        <f t="shared" si="61"/>
        <v>164.4</v>
      </c>
      <c r="U577" s="36" t="s">
        <v>349</v>
      </c>
      <c r="V577" s="31" t="s">
        <v>810</v>
      </c>
      <c r="W577" s="57">
        <v>7.1692999999999998</v>
      </c>
      <c r="X577" s="38">
        <f t="shared" si="62"/>
        <v>167.38035791499865</v>
      </c>
    </row>
    <row r="578" spans="1:24">
      <c r="A578" s="34" t="str">
        <f t="shared" ref="A578:A641" si="63">+TEXT(C578,"YYYY")&amp;"-"&amp;TEXT(C578,"M")</f>
        <v>2025-2</v>
      </c>
      <c r="B578" s="31" t="s">
        <v>1889</v>
      </c>
      <c r="C578" s="32">
        <v>45702</v>
      </c>
      <c r="D578" s="32">
        <v>45677</v>
      </c>
      <c r="E578" s="31" t="s">
        <v>169</v>
      </c>
      <c r="F578" s="31" t="s">
        <v>170</v>
      </c>
      <c r="H578" s="31" t="s">
        <v>2155</v>
      </c>
      <c r="I578" s="31" t="s">
        <v>1625</v>
      </c>
      <c r="J578" s="31" t="s">
        <v>1626</v>
      </c>
      <c r="K578" s="34" t="str">
        <f t="shared" ref="K578:K641" si="64">+LEFT(V578,4)</f>
        <v>U&amp;C-</v>
      </c>
      <c r="L578" s="31" t="s">
        <v>10</v>
      </c>
      <c r="M578" s="53">
        <v>1200</v>
      </c>
      <c r="N578" s="31" t="s">
        <v>1472</v>
      </c>
      <c r="O578" s="31" t="s">
        <v>11</v>
      </c>
      <c r="P578" s="53">
        <v>0.32300000000000001</v>
      </c>
      <c r="Q578" s="35">
        <f t="shared" ref="Q578:Q641" si="65">ROUND(P578*M578,2)</f>
        <v>387.6</v>
      </c>
      <c r="R578" s="36">
        <f t="shared" ref="R578:R641" si="66">IF(O578="HKD",7.8,IF(O578="CNY",7.30034,1))</f>
        <v>7.3003400000000003</v>
      </c>
      <c r="S578" s="36">
        <f t="shared" ref="S578:S641" si="67">+ROUND(P578/R578,4)</f>
        <v>4.4200000000000003E-2</v>
      </c>
      <c r="T578" s="37">
        <f t="shared" ref="T578:T641" si="68">ROUND(S578*M578,2)</f>
        <v>53.04</v>
      </c>
      <c r="U578" s="36" t="s">
        <v>349</v>
      </c>
      <c r="V578" s="31" t="s">
        <v>177</v>
      </c>
      <c r="W578" s="57">
        <v>7.1692999999999998</v>
      </c>
      <c r="X578" s="38">
        <f t="shared" ref="X578:X641" si="69">IF(O578="CNY",P578/W578*M578,1)</f>
        <v>54.063855606544578</v>
      </c>
    </row>
    <row r="579" spans="1:24">
      <c r="A579" s="34" t="str">
        <f t="shared" si="63"/>
        <v>2025-2</v>
      </c>
      <c r="B579" s="31" t="s">
        <v>1890</v>
      </c>
      <c r="C579" s="32">
        <v>45708</v>
      </c>
      <c r="D579" s="32">
        <v>45671</v>
      </c>
      <c r="E579" s="31" t="s">
        <v>169</v>
      </c>
      <c r="F579" s="31" t="s">
        <v>170</v>
      </c>
      <c r="H579" s="31" t="s">
        <v>2154</v>
      </c>
      <c r="I579" s="31" t="s">
        <v>1627</v>
      </c>
      <c r="J579" s="31" t="s">
        <v>1628</v>
      </c>
      <c r="K579" s="34" t="str">
        <f t="shared" si="64"/>
        <v>WACD</v>
      </c>
      <c r="L579" s="31" t="s">
        <v>10</v>
      </c>
      <c r="M579" s="53">
        <v>1500</v>
      </c>
      <c r="N579" s="31" t="s">
        <v>1472</v>
      </c>
      <c r="O579" s="31" t="s">
        <v>11</v>
      </c>
      <c r="P579" s="53">
        <v>0.39200000000000002</v>
      </c>
      <c r="Q579" s="35">
        <f t="shared" si="65"/>
        <v>588</v>
      </c>
      <c r="R579" s="36">
        <f t="shared" si="66"/>
        <v>7.3003400000000003</v>
      </c>
      <c r="S579" s="36">
        <f t="shared" si="67"/>
        <v>5.3699999999999998E-2</v>
      </c>
      <c r="T579" s="37">
        <f t="shared" si="68"/>
        <v>80.55</v>
      </c>
      <c r="U579" s="36" t="s">
        <v>349</v>
      </c>
      <c r="V579" s="31" t="s">
        <v>635</v>
      </c>
      <c r="W579" s="57">
        <v>7.1692999999999998</v>
      </c>
      <c r="X579" s="38">
        <f t="shared" si="69"/>
        <v>82.016375378349352</v>
      </c>
    </row>
    <row r="580" spans="1:24">
      <c r="A580" s="34" t="str">
        <f t="shared" si="63"/>
        <v>2025-2</v>
      </c>
      <c r="B580" s="31" t="s">
        <v>1891</v>
      </c>
      <c r="C580" s="32">
        <v>45699</v>
      </c>
      <c r="D580" s="32">
        <v>45674</v>
      </c>
      <c r="E580" s="31" t="s">
        <v>569</v>
      </c>
      <c r="F580" s="31" t="s">
        <v>570</v>
      </c>
      <c r="H580" s="31" t="s">
        <v>2148</v>
      </c>
      <c r="I580" s="31" t="s">
        <v>772</v>
      </c>
      <c r="J580" s="31" t="s">
        <v>773</v>
      </c>
      <c r="K580" s="34" t="str">
        <f t="shared" si="64"/>
        <v>WHR-</v>
      </c>
      <c r="L580" s="31" t="s">
        <v>10</v>
      </c>
      <c r="M580" s="53">
        <v>1300</v>
      </c>
      <c r="N580" s="31" t="s">
        <v>1472</v>
      </c>
      <c r="O580" s="31" t="s">
        <v>11</v>
      </c>
      <c r="P580" s="53">
        <v>0.45</v>
      </c>
      <c r="Q580" s="35">
        <f t="shared" si="65"/>
        <v>585</v>
      </c>
      <c r="R580" s="36">
        <f t="shared" si="66"/>
        <v>7.3003400000000003</v>
      </c>
      <c r="S580" s="36">
        <f t="shared" si="67"/>
        <v>6.1600000000000002E-2</v>
      </c>
      <c r="T580" s="37">
        <f t="shared" si="68"/>
        <v>80.08</v>
      </c>
      <c r="U580" s="36" t="s">
        <v>349</v>
      </c>
      <c r="V580" s="31" t="s">
        <v>248</v>
      </c>
      <c r="W580" s="57">
        <v>7.1692999999999998</v>
      </c>
      <c r="X580" s="38">
        <f t="shared" si="69"/>
        <v>81.597924483561854</v>
      </c>
    </row>
    <row r="581" spans="1:24">
      <c r="A581" s="34" t="str">
        <f t="shared" si="63"/>
        <v>2025-2</v>
      </c>
      <c r="B581" s="31" t="s">
        <v>1892</v>
      </c>
      <c r="C581" s="32">
        <v>45712</v>
      </c>
      <c r="D581" s="32">
        <v>45695</v>
      </c>
      <c r="E581" s="31" t="s">
        <v>235</v>
      </c>
      <c r="F581" s="31" t="s">
        <v>236</v>
      </c>
      <c r="H581" s="31" t="s">
        <v>2149</v>
      </c>
      <c r="I581" s="31" t="s">
        <v>1344</v>
      </c>
      <c r="J581" s="31" t="s">
        <v>1345</v>
      </c>
      <c r="K581" s="34" t="str">
        <f t="shared" si="64"/>
        <v>SCR-</v>
      </c>
      <c r="L581" s="31" t="s">
        <v>10</v>
      </c>
      <c r="M581" s="53">
        <v>1750</v>
      </c>
      <c r="N581" s="31" t="s">
        <v>1472</v>
      </c>
      <c r="O581" s="31" t="s">
        <v>11</v>
      </c>
      <c r="P581" s="53">
        <v>0.47449999999999998</v>
      </c>
      <c r="Q581" s="35">
        <f t="shared" si="65"/>
        <v>830.38</v>
      </c>
      <c r="R581" s="36">
        <f t="shared" si="66"/>
        <v>7.3003400000000003</v>
      </c>
      <c r="S581" s="36">
        <f t="shared" si="67"/>
        <v>6.5000000000000002E-2</v>
      </c>
      <c r="T581" s="37">
        <f t="shared" si="68"/>
        <v>113.75</v>
      </c>
      <c r="U581" s="36" t="s">
        <v>349</v>
      </c>
      <c r="V581" s="31" t="s">
        <v>166</v>
      </c>
      <c r="W581" s="57">
        <v>7.1692999999999998</v>
      </c>
      <c r="X581" s="38">
        <f t="shared" si="69"/>
        <v>115.82372058638919</v>
      </c>
    </row>
    <row r="582" spans="1:24">
      <c r="A582" s="34" t="str">
        <f t="shared" si="63"/>
        <v>2025-2</v>
      </c>
      <c r="B582" s="31" t="s">
        <v>1893</v>
      </c>
      <c r="C582" s="32">
        <v>45712</v>
      </c>
      <c r="D582" s="32">
        <v>45695</v>
      </c>
      <c r="E582" s="31" t="s">
        <v>28</v>
      </c>
      <c r="F582" s="31" t="s">
        <v>29</v>
      </c>
      <c r="H582" s="31" t="s">
        <v>2158</v>
      </c>
      <c r="I582" s="31" t="s">
        <v>1629</v>
      </c>
      <c r="J582" s="31" t="s">
        <v>1630</v>
      </c>
      <c r="K582" s="34" t="str">
        <f t="shared" si="64"/>
        <v>FG--</v>
      </c>
      <c r="L582" s="31" t="s">
        <v>10</v>
      </c>
      <c r="M582" s="53">
        <v>2000</v>
      </c>
      <c r="N582" s="31" t="s">
        <v>1472</v>
      </c>
      <c r="O582" s="31" t="s">
        <v>11</v>
      </c>
      <c r="P582" s="53">
        <v>0.47620000000000001</v>
      </c>
      <c r="Q582" s="35">
        <f t="shared" si="65"/>
        <v>952.4</v>
      </c>
      <c r="R582" s="36">
        <f t="shared" si="66"/>
        <v>7.3003400000000003</v>
      </c>
      <c r="S582" s="36">
        <f t="shared" si="67"/>
        <v>6.5199999999999994E-2</v>
      </c>
      <c r="T582" s="37">
        <f t="shared" si="68"/>
        <v>130.4</v>
      </c>
      <c r="U582" s="36" t="s">
        <v>349</v>
      </c>
      <c r="V582" s="31" t="s">
        <v>64</v>
      </c>
      <c r="W582" s="57">
        <v>7.1692999999999998</v>
      </c>
      <c r="X582" s="38">
        <f t="shared" si="69"/>
        <v>132.84421073187062</v>
      </c>
    </row>
    <row r="583" spans="1:24">
      <c r="A583" s="34" t="str">
        <f t="shared" si="63"/>
        <v>2025-2</v>
      </c>
      <c r="B583" s="31" t="s">
        <v>1894</v>
      </c>
      <c r="C583" s="32">
        <v>45713</v>
      </c>
      <c r="D583" s="32">
        <v>45670</v>
      </c>
      <c r="E583" s="31" t="s">
        <v>709</v>
      </c>
      <c r="F583" s="31" t="s">
        <v>710</v>
      </c>
      <c r="H583" s="31" t="s">
        <v>2159</v>
      </c>
      <c r="I583" s="31" t="s">
        <v>726</v>
      </c>
      <c r="J583" s="31" t="s">
        <v>727</v>
      </c>
      <c r="K583" s="34" t="str">
        <f t="shared" si="64"/>
        <v>KNOB</v>
      </c>
      <c r="L583" s="31" t="s">
        <v>10</v>
      </c>
      <c r="M583" s="53">
        <v>6100</v>
      </c>
      <c r="N583" s="31" t="s">
        <v>1472</v>
      </c>
      <c r="O583" s="31" t="s">
        <v>11</v>
      </c>
      <c r="P583" s="53">
        <v>0.54969999999999997</v>
      </c>
      <c r="Q583" s="35">
        <f t="shared" si="65"/>
        <v>3353.17</v>
      </c>
      <c r="R583" s="36">
        <f t="shared" si="66"/>
        <v>7.3003400000000003</v>
      </c>
      <c r="S583" s="36">
        <f t="shared" si="67"/>
        <v>7.5300000000000006E-2</v>
      </c>
      <c r="T583" s="37">
        <f t="shared" si="68"/>
        <v>459.33</v>
      </c>
      <c r="U583" s="36" t="s">
        <v>349</v>
      </c>
      <c r="V583" s="31" t="s">
        <v>32</v>
      </c>
      <c r="W583" s="57">
        <v>7.1692999999999998</v>
      </c>
      <c r="X583" s="38">
        <f t="shared" si="69"/>
        <v>467.71232895819679</v>
      </c>
    </row>
    <row r="584" spans="1:24">
      <c r="A584" s="34" t="str">
        <f t="shared" si="63"/>
        <v>2025-2</v>
      </c>
      <c r="B584" s="31" t="s">
        <v>1895</v>
      </c>
      <c r="C584" s="32">
        <v>45713</v>
      </c>
      <c r="D584" s="32">
        <v>45671</v>
      </c>
      <c r="E584" s="31" t="s">
        <v>709</v>
      </c>
      <c r="F584" s="31" t="s">
        <v>710</v>
      </c>
      <c r="H584" s="31" t="s">
        <v>2159</v>
      </c>
      <c r="I584" s="31" t="s">
        <v>726</v>
      </c>
      <c r="J584" s="31" t="s">
        <v>727</v>
      </c>
      <c r="K584" s="34" t="str">
        <f t="shared" si="64"/>
        <v>KNOB</v>
      </c>
      <c r="L584" s="31" t="s">
        <v>10</v>
      </c>
      <c r="M584" s="53">
        <v>12300</v>
      </c>
      <c r="N584" s="31" t="s">
        <v>1472</v>
      </c>
      <c r="O584" s="31" t="s">
        <v>11</v>
      </c>
      <c r="P584" s="53">
        <v>0.54969999999999997</v>
      </c>
      <c r="Q584" s="35">
        <f t="shared" si="65"/>
        <v>6761.31</v>
      </c>
      <c r="R584" s="36">
        <f t="shared" si="66"/>
        <v>7.3003400000000003</v>
      </c>
      <c r="S584" s="36">
        <f t="shared" si="67"/>
        <v>7.5300000000000006E-2</v>
      </c>
      <c r="T584" s="37">
        <f t="shared" si="68"/>
        <v>926.19</v>
      </c>
      <c r="U584" s="36" t="s">
        <v>349</v>
      </c>
      <c r="V584" s="31" t="s">
        <v>32</v>
      </c>
      <c r="W584" s="57">
        <v>7.1692999999999998</v>
      </c>
      <c r="X584" s="38">
        <f t="shared" si="69"/>
        <v>943.09207314521643</v>
      </c>
    </row>
    <row r="585" spans="1:24">
      <c r="A585" s="34" t="str">
        <f t="shared" si="63"/>
        <v>2025-2</v>
      </c>
      <c r="B585" s="31" t="s">
        <v>1896</v>
      </c>
      <c r="C585" s="32">
        <v>45713</v>
      </c>
      <c r="D585" s="32">
        <v>45695</v>
      </c>
      <c r="E585" s="31" t="s">
        <v>709</v>
      </c>
      <c r="F585" s="31" t="s">
        <v>710</v>
      </c>
      <c r="H585" s="31" t="s">
        <v>2159</v>
      </c>
      <c r="I585" s="31" t="s">
        <v>726</v>
      </c>
      <c r="J585" s="31" t="s">
        <v>727</v>
      </c>
      <c r="K585" s="34" t="str">
        <f t="shared" si="64"/>
        <v>KNOB</v>
      </c>
      <c r="L585" s="31" t="s">
        <v>10</v>
      </c>
      <c r="M585" s="53">
        <v>10000</v>
      </c>
      <c r="N585" s="31" t="s">
        <v>1472</v>
      </c>
      <c r="O585" s="31" t="s">
        <v>11</v>
      </c>
      <c r="P585" s="53">
        <v>0.54969999999999997</v>
      </c>
      <c r="Q585" s="35">
        <f t="shared" si="65"/>
        <v>5497</v>
      </c>
      <c r="R585" s="36">
        <f t="shared" si="66"/>
        <v>7.3003400000000003</v>
      </c>
      <c r="S585" s="36">
        <f t="shared" si="67"/>
        <v>7.5300000000000006E-2</v>
      </c>
      <c r="T585" s="37">
        <f t="shared" si="68"/>
        <v>753</v>
      </c>
      <c r="U585" s="36" t="s">
        <v>349</v>
      </c>
      <c r="V585" s="31" t="s">
        <v>32</v>
      </c>
      <c r="W585" s="57">
        <v>7.1692999999999998</v>
      </c>
      <c r="X585" s="38">
        <f t="shared" si="69"/>
        <v>766.74152288228981</v>
      </c>
    </row>
    <row r="586" spans="1:24">
      <c r="A586" s="34" t="str">
        <f t="shared" si="63"/>
        <v>2025-2</v>
      </c>
      <c r="B586" s="31" t="s">
        <v>1897</v>
      </c>
      <c r="C586" s="32">
        <v>45712</v>
      </c>
      <c r="D586" s="32">
        <v>45671</v>
      </c>
      <c r="E586" s="31" t="s">
        <v>28</v>
      </c>
      <c r="F586" s="31" t="s">
        <v>29</v>
      </c>
      <c r="H586" s="31" t="s">
        <v>2151</v>
      </c>
      <c r="I586" s="31" t="s">
        <v>1170</v>
      </c>
      <c r="J586" s="31" t="s">
        <v>1171</v>
      </c>
      <c r="K586" s="34" t="str">
        <f t="shared" si="64"/>
        <v>BRKT</v>
      </c>
      <c r="L586" s="31" t="s">
        <v>10</v>
      </c>
      <c r="M586" s="53">
        <v>8500</v>
      </c>
      <c r="N586" s="31" t="s">
        <v>1472</v>
      </c>
      <c r="O586" s="31" t="s">
        <v>11</v>
      </c>
      <c r="P586" s="53">
        <v>0.5877</v>
      </c>
      <c r="Q586" s="35">
        <f t="shared" si="65"/>
        <v>4995.45</v>
      </c>
      <c r="R586" s="36">
        <f t="shared" si="66"/>
        <v>7.3003400000000003</v>
      </c>
      <c r="S586" s="36">
        <f t="shared" si="67"/>
        <v>8.0500000000000002E-2</v>
      </c>
      <c r="T586" s="37">
        <f t="shared" si="68"/>
        <v>684.25</v>
      </c>
      <c r="U586" s="36" t="s">
        <v>349</v>
      </c>
      <c r="V586" s="31" t="s">
        <v>442</v>
      </c>
      <c r="W586" s="57">
        <v>7.1692999999999998</v>
      </c>
      <c r="X586" s="38">
        <f t="shared" si="69"/>
        <v>696.78350745540013</v>
      </c>
    </row>
    <row r="587" spans="1:24">
      <c r="A587" s="34" t="str">
        <f t="shared" si="63"/>
        <v>2025-2</v>
      </c>
      <c r="B587" s="31" t="s">
        <v>1898</v>
      </c>
      <c r="C587" s="32">
        <v>45712</v>
      </c>
      <c r="D587" s="32">
        <v>45670</v>
      </c>
      <c r="E587" s="31" t="s">
        <v>28</v>
      </c>
      <c r="F587" s="31" t="s">
        <v>29</v>
      </c>
      <c r="H587" s="31" t="s">
        <v>2151</v>
      </c>
      <c r="I587" s="31" t="s">
        <v>1170</v>
      </c>
      <c r="J587" s="31" t="s">
        <v>1171</v>
      </c>
      <c r="K587" s="34" t="str">
        <f t="shared" si="64"/>
        <v>BRKT</v>
      </c>
      <c r="L587" s="31" t="s">
        <v>10</v>
      </c>
      <c r="M587" s="53">
        <v>2000</v>
      </c>
      <c r="N587" s="31" t="s">
        <v>1472</v>
      </c>
      <c r="O587" s="31" t="s">
        <v>11</v>
      </c>
      <c r="P587" s="53">
        <v>0.59379999999999999</v>
      </c>
      <c r="Q587" s="35">
        <f t="shared" si="65"/>
        <v>1187.5999999999999</v>
      </c>
      <c r="R587" s="36">
        <f t="shared" si="66"/>
        <v>7.3003400000000003</v>
      </c>
      <c r="S587" s="36">
        <f t="shared" si="67"/>
        <v>8.1299999999999997E-2</v>
      </c>
      <c r="T587" s="37">
        <f t="shared" si="68"/>
        <v>162.6</v>
      </c>
      <c r="U587" s="36" t="s">
        <v>349</v>
      </c>
      <c r="V587" s="31" t="s">
        <v>442</v>
      </c>
      <c r="W587" s="57">
        <v>7.1692999999999998</v>
      </c>
      <c r="X587" s="38">
        <f t="shared" si="69"/>
        <v>165.65076088321035</v>
      </c>
    </row>
    <row r="588" spans="1:24">
      <c r="A588" s="34" t="str">
        <f t="shared" si="63"/>
        <v>2025-2</v>
      </c>
      <c r="B588" s="31" t="s">
        <v>1899</v>
      </c>
      <c r="C588" s="32">
        <v>45712</v>
      </c>
      <c r="D588" s="32">
        <v>45695</v>
      </c>
      <c r="E588" s="31" t="s">
        <v>28</v>
      </c>
      <c r="F588" s="31" t="s">
        <v>29</v>
      </c>
      <c r="H588" s="31" t="s">
        <v>2151</v>
      </c>
      <c r="I588" s="31" t="s">
        <v>1170</v>
      </c>
      <c r="J588" s="31" t="s">
        <v>1171</v>
      </c>
      <c r="K588" s="34" t="str">
        <f t="shared" si="64"/>
        <v>BRKT</v>
      </c>
      <c r="L588" s="31" t="s">
        <v>10</v>
      </c>
      <c r="M588" s="53">
        <v>4000</v>
      </c>
      <c r="N588" s="31" t="s">
        <v>1472</v>
      </c>
      <c r="O588" s="31" t="s">
        <v>11</v>
      </c>
      <c r="P588" s="53">
        <v>0.59379999999999999</v>
      </c>
      <c r="Q588" s="35">
        <f t="shared" si="65"/>
        <v>2375.1999999999998</v>
      </c>
      <c r="R588" s="36">
        <f t="shared" si="66"/>
        <v>7.3003400000000003</v>
      </c>
      <c r="S588" s="36">
        <f t="shared" si="67"/>
        <v>8.1299999999999997E-2</v>
      </c>
      <c r="T588" s="37">
        <f t="shared" si="68"/>
        <v>325.2</v>
      </c>
      <c r="U588" s="36" t="s">
        <v>349</v>
      </c>
      <c r="V588" s="31" t="s">
        <v>442</v>
      </c>
      <c r="W588" s="57">
        <v>7.1692999999999998</v>
      </c>
      <c r="X588" s="38">
        <f t="shared" si="69"/>
        <v>331.30152176642071</v>
      </c>
    </row>
    <row r="589" spans="1:24">
      <c r="A589" s="34" t="str">
        <f t="shared" si="63"/>
        <v>2025-2</v>
      </c>
      <c r="B589" s="31" t="s">
        <v>1900</v>
      </c>
      <c r="C589" s="32">
        <v>45713</v>
      </c>
      <c r="D589" s="32">
        <v>45695</v>
      </c>
      <c r="E589" s="31" t="s">
        <v>709</v>
      </c>
      <c r="F589" s="31" t="s">
        <v>710</v>
      </c>
      <c r="H589" s="31" t="s">
        <v>2160</v>
      </c>
      <c r="I589" s="31" t="s">
        <v>713</v>
      </c>
      <c r="J589" s="31" t="s">
        <v>714</v>
      </c>
      <c r="K589" s="34" t="str">
        <f t="shared" si="64"/>
        <v>KNOB</v>
      </c>
      <c r="L589" s="31" t="s">
        <v>10</v>
      </c>
      <c r="M589" s="53">
        <v>1700</v>
      </c>
      <c r="N589" s="31" t="s">
        <v>1472</v>
      </c>
      <c r="O589" s="31" t="s">
        <v>11</v>
      </c>
      <c r="P589" s="53">
        <v>0.61839999999999995</v>
      </c>
      <c r="Q589" s="35">
        <f t="shared" si="65"/>
        <v>1051.28</v>
      </c>
      <c r="R589" s="36">
        <f t="shared" si="66"/>
        <v>7.3003400000000003</v>
      </c>
      <c r="S589" s="36">
        <f t="shared" si="67"/>
        <v>8.4699999999999998E-2</v>
      </c>
      <c r="T589" s="37">
        <f t="shared" si="68"/>
        <v>143.99</v>
      </c>
      <c r="U589" s="36" t="s">
        <v>349</v>
      </c>
      <c r="V589" s="31" t="s">
        <v>32</v>
      </c>
      <c r="W589" s="57">
        <v>7.1692999999999998</v>
      </c>
      <c r="X589" s="38">
        <f t="shared" si="69"/>
        <v>146.63635222406648</v>
      </c>
    </row>
    <row r="590" spans="1:24">
      <c r="A590" s="34" t="str">
        <f t="shared" si="63"/>
        <v>2025-2</v>
      </c>
      <c r="B590" s="31" t="s">
        <v>1901</v>
      </c>
      <c r="C590" s="32">
        <v>45712</v>
      </c>
      <c r="D590" s="32">
        <v>45670</v>
      </c>
      <c r="E590" s="31" t="s">
        <v>21</v>
      </c>
      <c r="F590" s="31" t="s">
        <v>22</v>
      </c>
      <c r="H590" s="31" t="s">
        <v>2161</v>
      </c>
      <c r="I590" s="31" t="s">
        <v>1631</v>
      </c>
      <c r="J590" s="31" t="s">
        <v>1632</v>
      </c>
      <c r="K590" s="34" t="str">
        <f t="shared" si="64"/>
        <v>BRKT</v>
      </c>
      <c r="L590" s="31" t="s">
        <v>10</v>
      </c>
      <c r="M590" s="53">
        <v>1050</v>
      </c>
      <c r="N590" s="31" t="s">
        <v>1472</v>
      </c>
      <c r="O590" s="31" t="s">
        <v>11</v>
      </c>
      <c r="P590" s="53">
        <v>0.63419999999999999</v>
      </c>
      <c r="Q590" s="35">
        <f t="shared" si="65"/>
        <v>665.91</v>
      </c>
      <c r="R590" s="36">
        <f t="shared" si="66"/>
        <v>7.3003400000000003</v>
      </c>
      <c r="S590" s="36">
        <f t="shared" si="67"/>
        <v>8.6900000000000005E-2</v>
      </c>
      <c r="T590" s="37">
        <f t="shared" si="68"/>
        <v>91.25</v>
      </c>
      <c r="U590" s="36" t="s">
        <v>349</v>
      </c>
      <c r="V590" s="31" t="s">
        <v>442</v>
      </c>
      <c r="W590" s="57">
        <v>7.1692999999999998</v>
      </c>
      <c r="X590" s="38">
        <f t="shared" si="69"/>
        <v>92.883545115980638</v>
      </c>
    </row>
    <row r="591" spans="1:24">
      <c r="A591" s="34" t="str">
        <f t="shared" si="63"/>
        <v>2025-2</v>
      </c>
      <c r="B591" s="31" t="s">
        <v>1902</v>
      </c>
      <c r="C591" s="32">
        <v>45698</v>
      </c>
      <c r="D591" s="32">
        <v>45698</v>
      </c>
      <c r="E591" s="31" t="s">
        <v>101</v>
      </c>
      <c r="F591" s="31" t="s">
        <v>102</v>
      </c>
      <c r="H591" s="31" t="s">
        <v>2145</v>
      </c>
      <c r="I591" s="31" t="s">
        <v>1633</v>
      </c>
      <c r="J591" s="31" t="s">
        <v>1634</v>
      </c>
      <c r="K591" s="34" t="str">
        <f t="shared" si="64"/>
        <v>STKR</v>
      </c>
      <c r="L591" s="31" t="s">
        <v>10</v>
      </c>
      <c r="M591" s="53">
        <v>100</v>
      </c>
      <c r="N591" s="31" t="s">
        <v>1472</v>
      </c>
      <c r="O591" s="31" t="s">
        <v>11</v>
      </c>
      <c r="P591" s="53">
        <v>0.65</v>
      </c>
      <c r="Q591" s="35">
        <f t="shared" si="65"/>
        <v>65</v>
      </c>
      <c r="R591" s="36">
        <f t="shared" si="66"/>
        <v>7.3003400000000003</v>
      </c>
      <c r="S591" s="36">
        <f t="shared" si="67"/>
        <v>8.8999999999999996E-2</v>
      </c>
      <c r="T591" s="37">
        <f t="shared" si="68"/>
        <v>8.9</v>
      </c>
      <c r="U591" s="36" t="s">
        <v>349</v>
      </c>
      <c r="V591" s="31" t="s">
        <v>18</v>
      </c>
      <c r="W591" s="57">
        <v>7.1692999999999998</v>
      </c>
      <c r="X591" s="38">
        <f t="shared" si="69"/>
        <v>9.0664360537290953</v>
      </c>
    </row>
    <row r="592" spans="1:24">
      <c r="A592" s="34" t="str">
        <f t="shared" si="63"/>
        <v>2025-2</v>
      </c>
      <c r="B592" s="31" t="s">
        <v>1903</v>
      </c>
      <c r="C592" s="32">
        <v>45712</v>
      </c>
      <c r="D592" s="32">
        <v>45695</v>
      </c>
      <c r="E592" s="31" t="s">
        <v>28</v>
      </c>
      <c r="F592" s="31" t="s">
        <v>29</v>
      </c>
      <c r="H592" s="31" t="s">
        <v>2158</v>
      </c>
      <c r="I592" s="31" t="s">
        <v>1152</v>
      </c>
      <c r="J592" s="31" t="s">
        <v>1153</v>
      </c>
      <c r="K592" s="34" t="str">
        <f t="shared" si="64"/>
        <v>BRKT</v>
      </c>
      <c r="L592" s="31" t="s">
        <v>10</v>
      </c>
      <c r="M592" s="53">
        <v>1850</v>
      </c>
      <c r="N592" s="31" t="s">
        <v>1472</v>
      </c>
      <c r="O592" s="31" t="s">
        <v>11</v>
      </c>
      <c r="P592" s="53">
        <v>0.6522</v>
      </c>
      <c r="Q592" s="35">
        <f t="shared" si="65"/>
        <v>1206.57</v>
      </c>
      <c r="R592" s="36">
        <f t="shared" si="66"/>
        <v>7.3003400000000003</v>
      </c>
      <c r="S592" s="36">
        <f t="shared" si="67"/>
        <v>8.9300000000000004E-2</v>
      </c>
      <c r="T592" s="37">
        <f t="shared" si="68"/>
        <v>165.21</v>
      </c>
      <c r="U592" s="36" t="s">
        <v>349</v>
      </c>
      <c r="V592" s="31" t="s">
        <v>442</v>
      </c>
      <c r="W592" s="57">
        <v>7.1692999999999998</v>
      </c>
      <c r="X592" s="38">
        <f t="shared" si="69"/>
        <v>168.29676537458332</v>
      </c>
    </row>
    <row r="593" spans="1:24">
      <c r="A593" s="34" t="str">
        <f t="shared" si="63"/>
        <v>2025-2</v>
      </c>
      <c r="B593" s="31" t="s">
        <v>1904</v>
      </c>
      <c r="C593" s="32">
        <v>45712</v>
      </c>
      <c r="D593" s="32">
        <v>45695</v>
      </c>
      <c r="E593" s="31" t="s">
        <v>2247</v>
      </c>
      <c r="F593" s="31" t="s">
        <v>2248</v>
      </c>
      <c r="H593" s="31" t="s">
        <v>2162</v>
      </c>
      <c r="I593" s="31" t="s">
        <v>1635</v>
      </c>
      <c r="J593" s="31" t="s">
        <v>1636</v>
      </c>
      <c r="K593" s="34" t="str">
        <f t="shared" si="64"/>
        <v>KNOB</v>
      </c>
      <c r="L593" s="31" t="s">
        <v>10</v>
      </c>
      <c r="M593" s="53">
        <v>2000</v>
      </c>
      <c r="N593" s="31" t="s">
        <v>1472</v>
      </c>
      <c r="O593" s="31" t="s">
        <v>11</v>
      </c>
      <c r="P593" s="53">
        <v>0.68910000000000005</v>
      </c>
      <c r="Q593" s="35">
        <f t="shared" si="65"/>
        <v>1378.2</v>
      </c>
      <c r="R593" s="36">
        <f t="shared" si="66"/>
        <v>7.3003400000000003</v>
      </c>
      <c r="S593" s="36">
        <f t="shared" si="67"/>
        <v>9.4399999999999998E-2</v>
      </c>
      <c r="T593" s="37">
        <f t="shared" si="68"/>
        <v>188.8</v>
      </c>
      <c r="U593" s="36" t="s">
        <v>349</v>
      </c>
      <c r="V593" s="31" t="s">
        <v>32</v>
      </c>
      <c r="W593" s="57">
        <v>7.1692999999999998</v>
      </c>
      <c r="X593" s="38">
        <f t="shared" si="69"/>
        <v>192.236341065376</v>
      </c>
    </row>
    <row r="594" spans="1:24">
      <c r="A594" s="34" t="str">
        <f t="shared" si="63"/>
        <v>2025-2</v>
      </c>
      <c r="B594" s="31" t="s">
        <v>1905</v>
      </c>
      <c r="C594" s="32">
        <v>45715</v>
      </c>
      <c r="D594" s="32">
        <v>45715</v>
      </c>
      <c r="E594" s="31" t="s">
        <v>5</v>
      </c>
      <c r="F594" s="31" t="s">
        <v>6</v>
      </c>
      <c r="H594" s="31" t="s">
        <v>2163</v>
      </c>
      <c r="I594" s="31" t="s">
        <v>1637</v>
      </c>
      <c r="J594" s="31" t="s">
        <v>1638</v>
      </c>
      <c r="K594" s="34" t="str">
        <f t="shared" si="64"/>
        <v>U&amp;C-</v>
      </c>
      <c r="L594" s="31" t="s">
        <v>10</v>
      </c>
      <c r="M594" s="53">
        <v>1000</v>
      </c>
      <c r="N594" s="31" t="s">
        <v>1472</v>
      </c>
      <c r="O594" s="31" t="s">
        <v>11</v>
      </c>
      <c r="P594" s="53">
        <v>0.69</v>
      </c>
      <c r="Q594" s="35">
        <f t="shared" si="65"/>
        <v>690</v>
      </c>
      <c r="R594" s="36">
        <f t="shared" si="66"/>
        <v>7.3003400000000003</v>
      </c>
      <c r="S594" s="36">
        <f t="shared" si="67"/>
        <v>9.4500000000000001E-2</v>
      </c>
      <c r="T594" s="37">
        <f t="shared" si="68"/>
        <v>94.5</v>
      </c>
      <c r="U594" s="36" t="s">
        <v>349</v>
      </c>
      <c r="V594" s="31" t="s">
        <v>177</v>
      </c>
      <c r="W594" s="57">
        <v>7.1692999999999998</v>
      </c>
      <c r="X594" s="38">
        <f t="shared" si="69"/>
        <v>96.243705801124236</v>
      </c>
    </row>
    <row r="595" spans="1:24">
      <c r="A595" s="34" t="str">
        <f t="shared" si="63"/>
        <v>2025-2</v>
      </c>
      <c r="B595" s="31" t="s">
        <v>1906</v>
      </c>
      <c r="C595" s="32">
        <v>45716</v>
      </c>
      <c r="D595" s="32">
        <v>45715</v>
      </c>
      <c r="E595" s="31" t="s">
        <v>128</v>
      </c>
      <c r="F595" s="31" t="s">
        <v>129</v>
      </c>
      <c r="H595" s="31" t="s">
        <v>2164</v>
      </c>
      <c r="I595" s="31" t="s">
        <v>1639</v>
      </c>
      <c r="J595" s="31" t="s">
        <v>1640</v>
      </c>
      <c r="K595" s="34" t="str">
        <f t="shared" si="64"/>
        <v>FG--</v>
      </c>
      <c r="L595" s="31" t="s">
        <v>10</v>
      </c>
      <c r="M595" s="53">
        <v>50</v>
      </c>
      <c r="N595" s="31" t="s">
        <v>1472</v>
      </c>
      <c r="O595" s="31" t="s">
        <v>11</v>
      </c>
      <c r="P595" s="53">
        <v>0.71950000000000003</v>
      </c>
      <c r="Q595" s="35">
        <f t="shared" si="65"/>
        <v>35.979999999999997</v>
      </c>
      <c r="R595" s="36">
        <f t="shared" si="66"/>
        <v>7.3003400000000003</v>
      </c>
      <c r="S595" s="36">
        <f t="shared" si="67"/>
        <v>9.8599999999999993E-2</v>
      </c>
      <c r="T595" s="37">
        <f t="shared" si="68"/>
        <v>4.93</v>
      </c>
      <c r="U595" s="36" t="s">
        <v>349</v>
      </c>
      <c r="V595" s="31" t="s">
        <v>64</v>
      </c>
      <c r="W595" s="57">
        <v>7.1692999999999998</v>
      </c>
      <c r="X595" s="38">
        <f t="shared" si="69"/>
        <v>5.0179236466600647</v>
      </c>
    </row>
    <row r="596" spans="1:24">
      <c r="A596" s="34" t="str">
        <f t="shared" si="63"/>
        <v>2025-2</v>
      </c>
      <c r="B596" s="31" t="s">
        <v>1907</v>
      </c>
      <c r="C596" s="32">
        <v>45706</v>
      </c>
      <c r="D596" s="32">
        <v>45674</v>
      </c>
      <c r="E596" s="31" t="s">
        <v>121</v>
      </c>
      <c r="F596" s="31" t="s">
        <v>122</v>
      </c>
      <c r="H596" s="31" t="s">
        <v>2165</v>
      </c>
      <c r="I596" s="31" t="s">
        <v>1306</v>
      </c>
      <c r="J596" s="31" t="s">
        <v>1307</v>
      </c>
      <c r="K596" s="34" t="str">
        <f t="shared" si="64"/>
        <v>ANYD</v>
      </c>
      <c r="L596" s="31" t="s">
        <v>10</v>
      </c>
      <c r="M596" s="53">
        <v>2000</v>
      </c>
      <c r="N596" s="31" t="s">
        <v>1472</v>
      </c>
      <c r="O596" s="31" t="s">
        <v>11</v>
      </c>
      <c r="P596" s="53">
        <v>0.8</v>
      </c>
      <c r="Q596" s="35">
        <f t="shared" si="65"/>
        <v>1600</v>
      </c>
      <c r="R596" s="36">
        <f t="shared" si="66"/>
        <v>7.3003400000000003</v>
      </c>
      <c r="S596" s="36">
        <f t="shared" si="67"/>
        <v>0.1096</v>
      </c>
      <c r="T596" s="37">
        <f t="shared" si="68"/>
        <v>219.2</v>
      </c>
      <c r="U596" s="36" t="s">
        <v>349</v>
      </c>
      <c r="V596" s="31" t="s">
        <v>36</v>
      </c>
      <c r="W596" s="57">
        <v>7.1692999999999998</v>
      </c>
      <c r="X596" s="38">
        <f t="shared" si="69"/>
        <v>223.17381055333158</v>
      </c>
    </row>
    <row r="597" spans="1:24">
      <c r="A597" s="34" t="str">
        <f t="shared" si="63"/>
        <v>2025-2</v>
      </c>
      <c r="B597" s="31" t="s">
        <v>1908</v>
      </c>
      <c r="C597" s="32">
        <v>45706</v>
      </c>
      <c r="D597" s="32">
        <v>45677</v>
      </c>
      <c r="E597" s="31" t="s">
        <v>121</v>
      </c>
      <c r="F597" s="31" t="s">
        <v>122</v>
      </c>
      <c r="H597" s="31" t="s">
        <v>2165</v>
      </c>
      <c r="I597" s="31" t="s">
        <v>1548</v>
      </c>
      <c r="J597" s="31" t="s">
        <v>1549</v>
      </c>
      <c r="K597" s="34" t="str">
        <f t="shared" si="64"/>
        <v>ANYD</v>
      </c>
      <c r="L597" s="31" t="s">
        <v>10</v>
      </c>
      <c r="M597" s="53">
        <v>1020</v>
      </c>
      <c r="N597" s="31" t="s">
        <v>1472</v>
      </c>
      <c r="O597" s="31" t="s">
        <v>11</v>
      </c>
      <c r="P597" s="53">
        <v>0.8</v>
      </c>
      <c r="Q597" s="35">
        <f t="shared" si="65"/>
        <v>816</v>
      </c>
      <c r="R597" s="36">
        <f t="shared" si="66"/>
        <v>7.3003400000000003</v>
      </c>
      <c r="S597" s="36">
        <f t="shared" si="67"/>
        <v>0.1096</v>
      </c>
      <c r="T597" s="37">
        <f t="shared" si="68"/>
        <v>111.79</v>
      </c>
      <c r="U597" s="36" t="s">
        <v>349</v>
      </c>
      <c r="V597" s="31" t="s">
        <v>36</v>
      </c>
      <c r="W597" s="57">
        <v>7.1692999999999998</v>
      </c>
      <c r="X597" s="38">
        <f t="shared" si="69"/>
        <v>113.8186433821991</v>
      </c>
    </row>
    <row r="598" spans="1:24">
      <c r="A598" s="34" t="str">
        <f t="shared" si="63"/>
        <v>2025-2</v>
      </c>
      <c r="B598" s="31" t="s">
        <v>1909</v>
      </c>
      <c r="C598" s="32">
        <v>45713</v>
      </c>
      <c r="D598" s="32">
        <v>45674</v>
      </c>
      <c r="E598" s="31" t="s">
        <v>709</v>
      </c>
      <c r="F598" s="31" t="s">
        <v>710</v>
      </c>
      <c r="H598" s="31" t="s">
        <v>2166</v>
      </c>
      <c r="I598" s="31" t="s">
        <v>1641</v>
      </c>
      <c r="J598" s="31" t="s">
        <v>1642</v>
      </c>
      <c r="K598" s="34" t="str">
        <f t="shared" si="64"/>
        <v>KNOB</v>
      </c>
      <c r="L598" s="31" t="s">
        <v>10</v>
      </c>
      <c r="M598" s="53">
        <v>600</v>
      </c>
      <c r="N598" s="31" t="s">
        <v>1472</v>
      </c>
      <c r="O598" s="31" t="s">
        <v>11</v>
      </c>
      <c r="P598" s="53">
        <v>0.89419999999999999</v>
      </c>
      <c r="Q598" s="35">
        <f t="shared" si="65"/>
        <v>536.52</v>
      </c>
      <c r="R598" s="36">
        <f t="shared" si="66"/>
        <v>7.3003400000000003</v>
      </c>
      <c r="S598" s="36">
        <f t="shared" si="67"/>
        <v>0.1225</v>
      </c>
      <c r="T598" s="37">
        <f t="shared" si="68"/>
        <v>73.5</v>
      </c>
      <c r="U598" s="36" t="s">
        <v>349</v>
      </c>
      <c r="V598" s="31" t="s">
        <v>32</v>
      </c>
      <c r="W598" s="57">
        <v>7.1692999999999998</v>
      </c>
      <c r="X598" s="38">
        <f t="shared" si="69"/>
        <v>74.835758023795904</v>
      </c>
    </row>
    <row r="599" spans="1:24">
      <c r="A599" s="34" t="str">
        <f t="shared" si="63"/>
        <v>2025-2</v>
      </c>
      <c r="B599" s="31" t="s">
        <v>1910</v>
      </c>
      <c r="C599" s="32">
        <v>45713</v>
      </c>
      <c r="D599" s="32">
        <v>45674</v>
      </c>
      <c r="E599" s="31" t="s">
        <v>709</v>
      </c>
      <c r="F599" s="31" t="s">
        <v>710</v>
      </c>
      <c r="H599" s="31" t="s">
        <v>2166</v>
      </c>
      <c r="I599" s="31" t="s">
        <v>1641</v>
      </c>
      <c r="J599" s="31" t="s">
        <v>1642</v>
      </c>
      <c r="K599" s="34" t="str">
        <f t="shared" si="64"/>
        <v>KNOB</v>
      </c>
      <c r="L599" s="31" t="s">
        <v>10</v>
      </c>
      <c r="M599" s="53">
        <v>200</v>
      </c>
      <c r="N599" s="31" t="s">
        <v>1472</v>
      </c>
      <c r="O599" s="31" t="s">
        <v>11</v>
      </c>
      <c r="P599" s="53">
        <v>0.89419999999999999</v>
      </c>
      <c r="Q599" s="35">
        <f t="shared" si="65"/>
        <v>178.84</v>
      </c>
      <c r="R599" s="36">
        <f t="shared" si="66"/>
        <v>7.3003400000000003</v>
      </c>
      <c r="S599" s="36">
        <f t="shared" si="67"/>
        <v>0.1225</v>
      </c>
      <c r="T599" s="37">
        <f t="shared" si="68"/>
        <v>24.5</v>
      </c>
      <c r="U599" s="36" t="s">
        <v>349</v>
      </c>
      <c r="V599" s="31" t="s">
        <v>32</v>
      </c>
      <c r="W599" s="57">
        <v>7.1692999999999998</v>
      </c>
      <c r="X599" s="38">
        <f t="shared" si="69"/>
        <v>24.945252674598635</v>
      </c>
    </row>
    <row r="600" spans="1:24">
      <c r="A600" s="34" t="str">
        <f t="shared" si="63"/>
        <v>2025-2</v>
      </c>
      <c r="B600" s="31" t="s">
        <v>1911</v>
      </c>
      <c r="C600" s="32">
        <v>45712</v>
      </c>
      <c r="D600" s="32">
        <v>45698</v>
      </c>
      <c r="E600" s="31" t="s">
        <v>28</v>
      </c>
      <c r="F600" s="31" t="s">
        <v>29</v>
      </c>
      <c r="H600" s="31" t="s">
        <v>2158</v>
      </c>
      <c r="I600" s="31" t="s">
        <v>1643</v>
      </c>
      <c r="J600" s="31" t="s">
        <v>1644</v>
      </c>
      <c r="K600" s="34" t="str">
        <f t="shared" si="64"/>
        <v>FG--</v>
      </c>
      <c r="L600" s="31" t="s">
        <v>10</v>
      </c>
      <c r="M600" s="53">
        <v>1350</v>
      </c>
      <c r="N600" s="31" t="s">
        <v>1472</v>
      </c>
      <c r="O600" s="31" t="s">
        <v>11</v>
      </c>
      <c r="P600" s="53">
        <v>0.97430000000000005</v>
      </c>
      <c r="Q600" s="35">
        <f t="shared" si="65"/>
        <v>1315.31</v>
      </c>
      <c r="R600" s="36">
        <f t="shared" si="66"/>
        <v>7.3003400000000003</v>
      </c>
      <c r="S600" s="36">
        <f t="shared" si="67"/>
        <v>0.13350000000000001</v>
      </c>
      <c r="T600" s="37">
        <f t="shared" si="68"/>
        <v>180.23</v>
      </c>
      <c r="U600" s="36" t="s">
        <v>349</v>
      </c>
      <c r="V600" s="31" t="s">
        <v>64</v>
      </c>
      <c r="W600" s="57">
        <v>7.1692999999999998</v>
      </c>
      <c r="X600" s="38">
        <f t="shared" si="69"/>
        <v>183.46351805615612</v>
      </c>
    </row>
    <row r="601" spans="1:24">
      <c r="A601" s="34" t="str">
        <f t="shared" si="63"/>
        <v>2025-2</v>
      </c>
      <c r="B601" s="31" t="s">
        <v>1912</v>
      </c>
      <c r="C601" s="32">
        <v>45714</v>
      </c>
      <c r="D601" s="32">
        <v>45671</v>
      </c>
      <c r="E601" s="31" t="s">
        <v>128</v>
      </c>
      <c r="F601" s="31" t="s">
        <v>129</v>
      </c>
      <c r="H601" s="31" t="s">
        <v>2167</v>
      </c>
      <c r="I601" s="31" t="s">
        <v>443</v>
      </c>
      <c r="J601" s="31" t="s">
        <v>444</v>
      </c>
      <c r="K601" s="34" t="str">
        <f t="shared" si="64"/>
        <v>FG--</v>
      </c>
      <c r="L601" s="31" t="s">
        <v>10</v>
      </c>
      <c r="M601" s="53">
        <v>1000</v>
      </c>
      <c r="N601" s="31" t="s">
        <v>1472</v>
      </c>
      <c r="O601" s="31" t="s">
        <v>11</v>
      </c>
      <c r="P601" s="53">
        <v>1.0021</v>
      </c>
      <c r="Q601" s="35">
        <f t="shared" si="65"/>
        <v>1002.1</v>
      </c>
      <c r="R601" s="36">
        <f t="shared" si="66"/>
        <v>7.3003400000000003</v>
      </c>
      <c r="S601" s="36">
        <f t="shared" si="67"/>
        <v>0.13730000000000001</v>
      </c>
      <c r="T601" s="37">
        <f t="shared" si="68"/>
        <v>137.30000000000001</v>
      </c>
      <c r="U601" s="36" t="s">
        <v>349</v>
      </c>
      <c r="V601" s="31" t="s">
        <v>64</v>
      </c>
      <c r="W601" s="57">
        <v>7.1692999999999998</v>
      </c>
      <c r="X601" s="38">
        <f t="shared" si="69"/>
        <v>139.77654722218347</v>
      </c>
    </row>
    <row r="602" spans="1:24">
      <c r="A602" s="34" t="str">
        <f t="shared" si="63"/>
        <v>2025-2</v>
      </c>
      <c r="B602" s="31" t="s">
        <v>1913</v>
      </c>
      <c r="C602" s="32">
        <v>45714</v>
      </c>
      <c r="D602" s="32">
        <v>45670</v>
      </c>
      <c r="E602" s="31" t="s">
        <v>128</v>
      </c>
      <c r="F602" s="31" t="s">
        <v>129</v>
      </c>
      <c r="H602" s="31" t="s">
        <v>2167</v>
      </c>
      <c r="I602" s="31" t="s">
        <v>443</v>
      </c>
      <c r="J602" s="31" t="s">
        <v>444</v>
      </c>
      <c r="K602" s="34" t="str">
        <f t="shared" si="64"/>
        <v>FG--</v>
      </c>
      <c r="L602" s="31" t="s">
        <v>10</v>
      </c>
      <c r="M602" s="53">
        <v>4020</v>
      </c>
      <c r="N602" s="31" t="s">
        <v>1472</v>
      </c>
      <c r="O602" s="31" t="s">
        <v>11</v>
      </c>
      <c r="P602" s="53">
        <v>1.0124</v>
      </c>
      <c r="Q602" s="35">
        <f t="shared" si="65"/>
        <v>4069.85</v>
      </c>
      <c r="R602" s="36">
        <f t="shared" si="66"/>
        <v>7.3003400000000003</v>
      </c>
      <c r="S602" s="36">
        <f t="shared" si="67"/>
        <v>0.13869999999999999</v>
      </c>
      <c r="T602" s="37">
        <f t="shared" si="68"/>
        <v>557.57000000000005</v>
      </c>
      <c r="U602" s="36" t="s">
        <v>349</v>
      </c>
      <c r="V602" s="31" t="s">
        <v>64</v>
      </c>
      <c r="W602" s="57">
        <v>7.1692999999999998</v>
      </c>
      <c r="X602" s="38">
        <f t="shared" si="69"/>
        <v>567.6771790830345</v>
      </c>
    </row>
    <row r="603" spans="1:24">
      <c r="A603" s="34" t="str">
        <f t="shared" si="63"/>
        <v>2025-2</v>
      </c>
      <c r="B603" s="31" t="s">
        <v>1914</v>
      </c>
      <c r="C603" s="32">
        <v>45713</v>
      </c>
      <c r="D603" s="32">
        <v>45653</v>
      </c>
      <c r="E603" s="31" t="s">
        <v>709</v>
      </c>
      <c r="F603" s="31" t="s">
        <v>710</v>
      </c>
      <c r="H603" s="31" t="s">
        <v>2166</v>
      </c>
      <c r="I603" s="31" t="s">
        <v>1645</v>
      </c>
      <c r="J603" s="31" t="s">
        <v>1646</v>
      </c>
      <c r="K603" s="34" t="str">
        <f t="shared" si="64"/>
        <v>T&amp;G-</v>
      </c>
      <c r="L603" s="31" t="s">
        <v>10</v>
      </c>
      <c r="M603" s="53">
        <v>20000</v>
      </c>
      <c r="N603" s="31" t="s">
        <v>1472</v>
      </c>
      <c r="O603" s="31" t="s">
        <v>11</v>
      </c>
      <c r="P603" s="53">
        <v>1.0768</v>
      </c>
      <c r="Q603" s="35">
        <f t="shared" si="65"/>
        <v>21536</v>
      </c>
      <c r="R603" s="36">
        <f t="shared" si="66"/>
        <v>7.3003400000000003</v>
      </c>
      <c r="S603" s="36">
        <f t="shared" si="67"/>
        <v>0.14749999999999999</v>
      </c>
      <c r="T603" s="37">
        <f t="shared" si="68"/>
        <v>2950</v>
      </c>
      <c r="U603" s="36" t="s">
        <v>349</v>
      </c>
      <c r="V603" s="31" t="s">
        <v>2245</v>
      </c>
      <c r="W603" s="57">
        <v>7.1692999999999998</v>
      </c>
      <c r="X603" s="38">
        <f t="shared" si="69"/>
        <v>3003.9194900478428</v>
      </c>
    </row>
    <row r="604" spans="1:24">
      <c r="A604" s="34" t="str">
        <f t="shared" si="63"/>
        <v>2025-2</v>
      </c>
      <c r="B604" s="31" t="s">
        <v>1915</v>
      </c>
      <c r="C604" s="32">
        <v>45713</v>
      </c>
      <c r="D604" s="32">
        <v>45674</v>
      </c>
      <c r="E604" s="31" t="s">
        <v>709</v>
      </c>
      <c r="F604" s="31" t="s">
        <v>710</v>
      </c>
      <c r="H604" s="31" t="s">
        <v>2166</v>
      </c>
      <c r="I604" s="31" t="s">
        <v>1647</v>
      </c>
      <c r="J604" s="31" t="s">
        <v>1648</v>
      </c>
      <c r="K604" s="34" t="str">
        <f t="shared" si="64"/>
        <v>KNOB</v>
      </c>
      <c r="L604" s="31" t="s">
        <v>10</v>
      </c>
      <c r="M604" s="53">
        <v>510</v>
      </c>
      <c r="N604" s="31" t="s">
        <v>1472</v>
      </c>
      <c r="O604" s="31" t="s">
        <v>11</v>
      </c>
      <c r="P604" s="53">
        <v>1.0902000000000001</v>
      </c>
      <c r="Q604" s="35">
        <f t="shared" si="65"/>
        <v>556</v>
      </c>
      <c r="R604" s="36">
        <f t="shared" si="66"/>
        <v>7.3003400000000003</v>
      </c>
      <c r="S604" s="36">
        <f t="shared" si="67"/>
        <v>0.14929999999999999</v>
      </c>
      <c r="T604" s="37">
        <f t="shared" si="68"/>
        <v>76.14</v>
      </c>
      <c r="U604" s="36" t="s">
        <v>349</v>
      </c>
      <c r="V604" s="31" t="s">
        <v>32</v>
      </c>
      <c r="W604" s="57">
        <v>7.1692999999999998</v>
      </c>
      <c r="X604" s="38">
        <f t="shared" si="69"/>
        <v>77.553178134545917</v>
      </c>
    </row>
    <row r="605" spans="1:24">
      <c r="A605" s="34" t="str">
        <f t="shared" si="63"/>
        <v>2025-2</v>
      </c>
      <c r="B605" s="31" t="s">
        <v>1916</v>
      </c>
      <c r="C605" s="32">
        <v>45713</v>
      </c>
      <c r="D605" s="32">
        <v>45695</v>
      </c>
      <c r="E605" s="31" t="s">
        <v>709</v>
      </c>
      <c r="F605" s="31" t="s">
        <v>710</v>
      </c>
      <c r="H605" s="31" t="s">
        <v>2159</v>
      </c>
      <c r="I605" s="31" t="s">
        <v>1649</v>
      </c>
      <c r="J605" s="31" t="s">
        <v>1650</v>
      </c>
      <c r="K605" s="34" t="str">
        <f t="shared" si="64"/>
        <v>HDL-</v>
      </c>
      <c r="L605" s="31" t="s">
        <v>10</v>
      </c>
      <c r="M605" s="53">
        <v>3050</v>
      </c>
      <c r="N605" s="31" t="s">
        <v>1472</v>
      </c>
      <c r="O605" s="31" t="s">
        <v>11</v>
      </c>
      <c r="P605" s="53">
        <v>1.1255999999999999</v>
      </c>
      <c r="Q605" s="35">
        <f t="shared" si="65"/>
        <v>3433.08</v>
      </c>
      <c r="R605" s="36">
        <f t="shared" si="66"/>
        <v>7.3003400000000003</v>
      </c>
      <c r="S605" s="36">
        <f t="shared" si="67"/>
        <v>0.1542</v>
      </c>
      <c r="T605" s="37">
        <f t="shared" si="68"/>
        <v>470.31</v>
      </c>
      <c r="U605" s="36" t="s">
        <v>349</v>
      </c>
      <c r="V605" s="31" t="s">
        <v>228</v>
      </c>
      <c r="W605" s="57">
        <v>7.1692999999999998</v>
      </c>
      <c r="X605" s="38">
        <f t="shared" si="69"/>
        <v>478.85846595901967</v>
      </c>
    </row>
    <row r="606" spans="1:24">
      <c r="A606" s="34" t="str">
        <f t="shared" si="63"/>
        <v>2025-2</v>
      </c>
      <c r="B606" s="31" t="s">
        <v>1917</v>
      </c>
      <c r="C606" s="32">
        <v>45712</v>
      </c>
      <c r="D606" s="32">
        <v>45698</v>
      </c>
      <c r="E606" s="31" t="s">
        <v>268</v>
      </c>
      <c r="F606" s="31" t="s">
        <v>269</v>
      </c>
      <c r="H606" s="31" t="s">
        <v>2168</v>
      </c>
      <c r="I606" s="31" t="s">
        <v>1651</v>
      </c>
      <c r="J606" s="31" t="s">
        <v>1652</v>
      </c>
      <c r="K606" s="34" t="str">
        <f t="shared" si="64"/>
        <v>MISC</v>
      </c>
      <c r="L606" s="31" t="s">
        <v>10</v>
      </c>
      <c r="M606" s="53">
        <v>47</v>
      </c>
      <c r="N606" s="31" t="s">
        <v>136</v>
      </c>
      <c r="O606" s="31" t="s">
        <v>11</v>
      </c>
      <c r="P606" s="53">
        <v>1.2390000000000001</v>
      </c>
      <c r="Q606" s="35">
        <f t="shared" si="65"/>
        <v>58.23</v>
      </c>
      <c r="R606" s="36">
        <f t="shared" si="66"/>
        <v>7.3003400000000003</v>
      </c>
      <c r="S606" s="36">
        <f t="shared" si="67"/>
        <v>0.16969999999999999</v>
      </c>
      <c r="T606" s="37">
        <f t="shared" si="68"/>
        <v>7.98</v>
      </c>
      <c r="U606" s="36" t="s">
        <v>349</v>
      </c>
      <c r="V606" s="31" t="s">
        <v>25</v>
      </c>
      <c r="W606" s="57">
        <v>7.1692999999999998</v>
      </c>
      <c r="X606" s="38">
        <f t="shared" si="69"/>
        <v>8.1225503187200978</v>
      </c>
    </row>
    <row r="607" spans="1:24">
      <c r="A607" s="34" t="str">
        <f t="shared" si="63"/>
        <v>2025-2</v>
      </c>
      <c r="B607" s="31" t="s">
        <v>1918</v>
      </c>
      <c r="C607" s="32">
        <v>45712</v>
      </c>
      <c r="D607" s="32">
        <v>45670</v>
      </c>
      <c r="E607" s="31" t="s">
        <v>28</v>
      </c>
      <c r="F607" s="31" t="s">
        <v>29</v>
      </c>
      <c r="H607" s="31" t="s">
        <v>2158</v>
      </c>
      <c r="I607" s="31" t="s">
        <v>1167</v>
      </c>
      <c r="J607" s="31" t="s">
        <v>1168</v>
      </c>
      <c r="K607" s="34" t="str">
        <f t="shared" si="64"/>
        <v>FG--</v>
      </c>
      <c r="L607" s="31" t="s">
        <v>10</v>
      </c>
      <c r="M607" s="53">
        <v>2010</v>
      </c>
      <c r="N607" s="31" t="s">
        <v>1472</v>
      </c>
      <c r="O607" s="31" t="s">
        <v>11</v>
      </c>
      <c r="P607" s="53">
        <v>1.2692000000000001</v>
      </c>
      <c r="Q607" s="35">
        <f t="shared" si="65"/>
        <v>2551.09</v>
      </c>
      <c r="R607" s="36">
        <f t="shared" si="66"/>
        <v>7.3003400000000003</v>
      </c>
      <c r="S607" s="36">
        <f t="shared" si="67"/>
        <v>0.1739</v>
      </c>
      <c r="T607" s="37">
        <f t="shared" si="68"/>
        <v>349.54</v>
      </c>
      <c r="U607" s="36" t="s">
        <v>349</v>
      </c>
      <c r="V607" s="31" t="s">
        <v>64</v>
      </c>
      <c r="W607" s="57">
        <v>7.1692999999999998</v>
      </c>
      <c r="X607" s="38">
        <f t="shared" si="69"/>
        <v>355.83557669507491</v>
      </c>
    </row>
    <row r="608" spans="1:24">
      <c r="A608" s="34" t="str">
        <f t="shared" si="63"/>
        <v>2025-2</v>
      </c>
      <c r="B608" s="31" t="s">
        <v>1919</v>
      </c>
      <c r="C608" s="32">
        <v>45713</v>
      </c>
      <c r="D608" s="32">
        <v>45695</v>
      </c>
      <c r="E608" s="31" t="s">
        <v>709</v>
      </c>
      <c r="F608" s="31" t="s">
        <v>710</v>
      </c>
      <c r="H608" s="31" t="s">
        <v>2159</v>
      </c>
      <c r="I608" s="31" t="s">
        <v>1653</v>
      </c>
      <c r="J608" s="31" t="s">
        <v>1654</v>
      </c>
      <c r="K608" s="34" t="str">
        <f t="shared" si="64"/>
        <v>HDL-</v>
      </c>
      <c r="L608" s="31" t="s">
        <v>10</v>
      </c>
      <c r="M608" s="53">
        <v>3000</v>
      </c>
      <c r="N608" s="31" t="s">
        <v>1472</v>
      </c>
      <c r="O608" s="31" t="s">
        <v>11</v>
      </c>
      <c r="P608" s="53">
        <v>1.278</v>
      </c>
      <c r="Q608" s="35">
        <f t="shared" si="65"/>
        <v>3834</v>
      </c>
      <c r="R608" s="36">
        <f t="shared" si="66"/>
        <v>7.3003400000000003</v>
      </c>
      <c r="S608" s="36">
        <f t="shared" si="67"/>
        <v>0.17510000000000001</v>
      </c>
      <c r="T608" s="37">
        <f t="shared" si="68"/>
        <v>525.29999999999995</v>
      </c>
      <c r="U608" s="36" t="s">
        <v>349</v>
      </c>
      <c r="V608" s="31" t="s">
        <v>228</v>
      </c>
      <c r="W608" s="57">
        <v>7.1692999999999998</v>
      </c>
      <c r="X608" s="38">
        <f t="shared" si="69"/>
        <v>534.78024353842079</v>
      </c>
    </row>
    <row r="609" spans="1:24">
      <c r="A609" s="34" t="str">
        <f t="shared" si="63"/>
        <v>2025-2</v>
      </c>
      <c r="B609" s="31" t="s">
        <v>1920</v>
      </c>
      <c r="C609" s="32">
        <v>45709</v>
      </c>
      <c r="D609" s="32">
        <v>45674</v>
      </c>
      <c r="E609" s="31" t="s">
        <v>252</v>
      </c>
      <c r="F609" s="31" t="s">
        <v>253</v>
      </c>
      <c r="H609" s="31" t="s">
        <v>2169</v>
      </c>
      <c r="I609" s="31" t="s">
        <v>1022</v>
      </c>
      <c r="J609" s="31" t="s">
        <v>1023</v>
      </c>
      <c r="K609" s="34" t="str">
        <f t="shared" si="64"/>
        <v>ANYD</v>
      </c>
      <c r="L609" s="31" t="s">
        <v>10</v>
      </c>
      <c r="M609" s="53">
        <v>2050</v>
      </c>
      <c r="N609" s="31" t="s">
        <v>1472</v>
      </c>
      <c r="O609" s="31" t="s">
        <v>11</v>
      </c>
      <c r="P609" s="53">
        <v>1.2838000000000001</v>
      </c>
      <c r="Q609" s="35">
        <f t="shared" si="65"/>
        <v>2631.79</v>
      </c>
      <c r="R609" s="36">
        <f t="shared" si="66"/>
        <v>7.3003400000000003</v>
      </c>
      <c r="S609" s="36">
        <f t="shared" si="67"/>
        <v>0.1759</v>
      </c>
      <c r="T609" s="37">
        <f t="shared" si="68"/>
        <v>360.6</v>
      </c>
      <c r="U609" s="36" t="s">
        <v>349</v>
      </c>
      <c r="V609" s="31" t="s">
        <v>36</v>
      </c>
      <c r="W609" s="57">
        <v>7.1692999999999998</v>
      </c>
      <c r="X609" s="38">
        <f t="shared" si="69"/>
        <v>367.09162679759532</v>
      </c>
    </row>
    <row r="610" spans="1:24">
      <c r="A610" s="34" t="str">
        <f t="shared" si="63"/>
        <v>2025-2</v>
      </c>
      <c r="B610" s="31" t="s">
        <v>1921</v>
      </c>
      <c r="C610" s="32">
        <v>45708</v>
      </c>
      <c r="D610" s="32">
        <v>45674</v>
      </c>
      <c r="E610" s="31" t="s">
        <v>169</v>
      </c>
      <c r="F610" s="31" t="s">
        <v>170</v>
      </c>
      <c r="H610" s="31" t="s">
        <v>2170</v>
      </c>
      <c r="I610" s="31" t="s">
        <v>1655</v>
      </c>
      <c r="J610" s="31" t="s">
        <v>1656</v>
      </c>
      <c r="K610" s="34" t="str">
        <f t="shared" si="64"/>
        <v>PRIM</v>
      </c>
      <c r="L610" s="31" t="s">
        <v>10</v>
      </c>
      <c r="M610" s="53">
        <v>2000</v>
      </c>
      <c r="N610" s="31" t="s">
        <v>1472</v>
      </c>
      <c r="O610" s="31" t="s">
        <v>11</v>
      </c>
      <c r="P610" s="53">
        <v>1.29</v>
      </c>
      <c r="Q610" s="35">
        <f t="shared" si="65"/>
        <v>2580</v>
      </c>
      <c r="R610" s="36">
        <f t="shared" si="66"/>
        <v>7.3003400000000003</v>
      </c>
      <c r="S610" s="36">
        <f t="shared" si="67"/>
        <v>0.1767</v>
      </c>
      <c r="T610" s="37">
        <f t="shared" si="68"/>
        <v>353.4</v>
      </c>
      <c r="U610" s="36" t="s">
        <v>349</v>
      </c>
      <c r="V610" s="31" t="s">
        <v>181</v>
      </c>
      <c r="W610" s="57">
        <v>7.1692999999999998</v>
      </c>
      <c r="X610" s="38">
        <f t="shared" si="69"/>
        <v>359.86776951724721</v>
      </c>
    </row>
    <row r="611" spans="1:24">
      <c r="A611" s="34" t="str">
        <f t="shared" si="63"/>
        <v>2025-2</v>
      </c>
      <c r="B611" s="31" t="s">
        <v>1922</v>
      </c>
      <c r="C611" s="32">
        <v>45702</v>
      </c>
      <c r="D611" s="32">
        <v>45674</v>
      </c>
      <c r="E611" s="31" t="s">
        <v>169</v>
      </c>
      <c r="F611" s="31" t="s">
        <v>170</v>
      </c>
      <c r="H611" s="31" t="s">
        <v>2171</v>
      </c>
      <c r="I611" s="31" t="s">
        <v>642</v>
      </c>
      <c r="J611" s="31" t="s">
        <v>643</v>
      </c>
      <c r="K611" s="34" t="str">
        <f t="shared" si="64"/>
        <v>U&amp;C-</v>
      </c>
      <c r="L611" s="31" t="s">
        <v>10</v>
      </c>
      <c r="M611" s="53">
        <v>2020</v>
      </c>
      <c r="N611" s="31" t="s">
        <v>1472</v>
      </c>
      <c r="O611" s="31" t="s">
        <v>11</v>
      </c>
      <c r="P611" s="53">
        <v>1.29</v>
      </c>
      <c r="Q611" s="35">
        <f t="shared" si="65"/>
        <v>2605.8000000000002</v>
      </c>
      <c r="R611" s="36">
        <f t="shared" si="66"/>
        <v>7.3003400000000003</v>
      </c>
      <c r="S611" s="36">
        <f t="shared" si="67"/>
        <v>0.1767</v>
      </c>
      <c r="T611" s="37">
        <f t="shared" si="68"/>
        <v>356.93</v>
      </c>
      <c r="U611" s="36" t="s">
        <v>349</v>
      </c>
      <c r="V611" s="31" t="s">
        <v>177</v>
      </c>
      <c r="W611" s="57">
        <v>7.1692999999999998</v>
      </c>
      <c r="X611" s="38">
        <f t="shared" si="69"/>
        <v>363.46644721241967</v>
      </c>
    </row>
    <row r="612" spans="1:24">
      <c r="A612" s="34" t="str">
        <f t="shared" si="63"/>
        <v>2025-2</v>
      </c>
      <c r="B612" s="31" t="s">
        <v>1923</v>
      </c>
      <c r="C612" s="32">
        <v>45702</v>
      </c>
      <c r="D612" s="32">
        <v>45674</v>
      </c>
      <c r="E612" s="31" t="s">
        <v>169</v>
      </c>
      <c r="F612" s="31" t="s">
        <v>170</v>
      </c>
      <c r="H612" s="31" t="s">
        <v>2171</v>
      </c>
      <c r="I612" s="31" t="s">
        <v>1124</v>
      </c>
      <c r="J612" s="31" t="s">
        <v>643</v>
      </c>
      <c r="K612" s="34" t="str">
        <f t="shared" si="64"/>
        <v>U&amp;C-</v>
      </c>
      <c r="L612" s="31" t="s">
        <v>10</v>
      </c>
      <c r="M612" s="53">
        <v>2020</v>
      </c>
      <c r="N612" s="31" t="s">
        <v>1472</v>
      </c>
      <c r="O612" s="31" t="s">
        <v>11</v>
      </c>
      <c r="P612" s="53">
        <v>1.29</v>
      </c>
      <c r="Q612" s="35">
        <f t="shared" si="65"/>
        <v>2605.8000000000002</v>
      </c>
      <c r="R612" s="36">
        <f t="shared" si="66"/>
        <v>7.3003400000000003</v>
      </c>
      <c r="S612" s="36">
        <f t="shared" si="67"/>
        <v>0.1767</v>
      </c>
      <c r="T612" s="37">
        <f t="shared" si="68"/>
        <v>356.93</v>
      </c>
      <c r="U612" s="36" t="s">
        <v>349</v>
      </c>
      <c r="V612" s="31" t="s">
        <v>177</v>
      </c>
      <c r="W612" s="57">
        <v>7.1692999999999998</v>
      </c>
      <c r="X612" s="38">
        <f t="shared" si="69"/>
        <v>363.46644721241967</v>
      </c>
    </row>
    <row r="613" spans="1:24">
      <c r="A613" s="34" t="str">
        <f t="shared" si="63"/>
        <v>2025-2</v>
      </c>
      <c r="B613" s="31" t="s">
        <v>1924</v>
      </c>
      <c r="C613" s="32">
        <v>45709</v>
      </c>
      <c r="D613" s="32">
        <v>45677</v>
      </c>
      <c r="E613" s="31" t="s">
        <v>252</v>
      </c>
      <c r="F613" s="31" t="s">
        <v>253</v>
      </c>
      <c r="H613" s="31" t="s">
        <v>2169</v>
      </c>
      <c r="I613" s="31" t="s">
        <v>1022</v>
      </c>
      <c r="J613" s="31" t="s">
        <v>1023</v>
      </c>
      <c r="K613" s="34" t="str">
        <f t="shared" si="64"/>
        <v>ANYD</v>
      </c>
      <c r="L613" s="31" t="s">
        <v>10</v>
      </c>
      <c r="M613" s="53">
        <v>1500</v>
      </c>
      <c r="N613" s="31" t="s">
        <v>1472</v>
      </c>
      <c r="O613" s="31" t="s">
        <v>11</v>
      </c>
      <c r="P613" s="53">
        <v>1.31</v>
      </c>
      <c r="Q613" s="35">
        <f t="shared" si="65"/>
        <v>1965</v>
      </c>
      <c r="R613" s="36">
        <f t="shared" si="66"/>
        <v>7.3003400000000003</v>
      </c>
      <c r="S613" s="36">
        <f t="shared" si="67"/>
        <v>0.1794</v>
      </c>
      <c r="T613" s="37">
        <f t="shared" si="68"/>
        <v>269.10000000000002</v>
      </c>
      <c r="U613" s="36" t="s">
        <v>349</v>
      </c>
      <c r="V613" s="31" t="s">
        <v>36</v>
      </c>
      <c r="W613" s="57">
        <v>7.1692999999999998</v>
      </c>
      <c r="X613" s="38">
        <f t="shared" si="69"/>
        <v>274.08533608581035</v>
      </c>
    </row>
    <row r="614" spans="1:24">
      <c r="A614" s="34" t="str">
        <f t="shared" si="63"/>
        <v>2025-2</v>
      </c>
      <c r="B614" s="31" t="s">
        <v>1925</v>
      </c>
      <c r="C614" s="32">
        <v>45709</v>
      </c>
      <c r="D614" s="32">
        <v>45674</v>
      </c>
      <c r="E614" s="31" t="s">
        <v>252</v>
      </c>
      <c r="F614" s="31" t="s">
        <v>253</v>
      </c>
      <c r="H614" s="31" t="s">
        <v>2169</v>
      </c>
      <c r="I614" s="31" t="s">
        <v>682</v>
      </c>
      <c r="J614" s="31" t="s">
        <v>683</v>
      </c>
      <c r="K614" s="34" t="str">
        <f t="shared" si="64"/>
        <v>ANYD</v>
      </c>
      <c r="L614" s="31" t="s">
        <v>10</v>
      </c>
      <c r="M614" s="53">
        <v>3050</v>
      </c>
      <c r="N614" s="31" t="s">
        <v>1472</v>
      </c>
      <c r="O614" s="31" t="s">
        <v>11</v>
      </c>
      <c r="P614" s="53">
        <v>1.3524</v>
      </c>
      <c r="Q614" s="35">
        <f t="shared" si="65"/>
        <v>4124.82</v>
      </c>
      <c r="R614" s="36">
        <f t="shared" si="66"/>
        <v>7.3003400000000003</v>
      </c>
      <c r="S614" s="36">
        <f t="shared" si="67"/>
        <v>0.18529999999999999</v>
      </c>
      <c r="T614" s="37">
        <f t="shared" si="68"/>
        <v>565.16999999999996</v>
      </c>
      <c r="U614" s="36" t="s">
        <v>349</v>
      </c>
      <c r="V614" s="31" t="s">
        <v>36</v>
      </c>
      <c r="W614" s="57">
        <v>7.1692999999999998</v>
      </c>
      <c r="X614" s="38">
        <f t="shared" si="69"/>
        <v>575.34487327912075</v>
      </c>
    </row>
    <row r="615" spans="1:24">
      <c r="A615" s="34" t="str">
        <f t="shared" si="63"/>
        <v>2025-2</v>
      </c>
      <c r="B615" s="31" t="s">
        <v>1926</v>
      </c>
      <c r="C615" s="32">
        <v>45712</v>
      </c>
      <c r="D615" s="32">
        <v>45671</v>
      </c>
      <c r="E615" s="31" t="s">
        <v>28</v>
      </c>
      <c r="F615" s="31" t="s">
        <v>29</v>
      </c>
      <c r="H615" s="31" t="s">
        <v>2158</v>
      </c>
      <c r="I615" s="31" t="s">
        <v>1158</v>
      </c>
      <c r="J615" s="31" t="s">
        <v>1159</v>
      </c>
      <c r="K615" s="34" t="str">
        <f t="shared" si="64"/>
        <v>FG--</v>
      </c>
      <c r="L615" s="31" t="s">
        <v>10</v>
      </c>
      <c r="M615" s="53">
        <v>3100</v>
      </c>
      <c r="N615" s="31" t="s">
        <v>1472</v>
      </c>
      <c r="O615" s="31" t="s">
        <v>11</v>
      </c>
      <c r="P615" s="53">
        <v>1.3540000000000001</v>
      </c>
      <c r="Q615" s="35">
        <f t="shared" si="65"/>
        <v>4197.3999999999996</v>
      </c>
      <c r="R615" s="36">
        <f t="shared" si="66"/>
        <v>7.3003400000000003</v>
      </c>
      <c r="S615" s="36">
        <f t="shared" si="67"/>
        <v>0.1855</v>
      </c>
      <c r="T615" s="37">
        <f t="shared" si="68"/>
        <v>575.04999999999995</v>
      </c>
      <c r="U615" s="36" t="s">
        <v>349</v>
      </c>
      <c r="V615" s="31" t="s">
        <v>64</v>
      </c>
      <c r="W615" s="57">
        <v>7.1692999999999998</v>
      </c>
      <c r="X615" s="38">
        <f t="shared" si="69"/>
        <v>585.46859526034621</v>
      </c>
    </row>
    <row r="616" spans="1:24">
      <c r="A616" s="34" t="str">
        <f t="shared" si="63"/>
        <v>2025-2</v>
      </c>
      <c r="B616" s="31" t="s">
        <v>1927</v>
      </c>
      <c r="C616" s="32">
        <v>45709</v>
      </c>
      <c r="D616" s="32">
        <v>45674</v>
      </c>
      <c r="E616" s="31" t="s">
        <v>252</v>
      </c>
      <c r="F616" s="31" t="s">
        <v>253</v>
      </c>
      <c r="H616" s="31" t="s">
        <v>2169</v>
      </c>
      <c r="I616" s="31" t="s">
        <v>678</v>
      </c>
      <c r="J616" s="31" t="s">
        <v>679</v>
      </c>
      <c r="K616" s="34" t="str">
        <f t="shared" si="64"/>
        <v>ANYD</v>
      </c>
      <c r="L616" s="31" t="s">
        <v>10</v>
      </c>
      <c r="M616" s="53">
        <v>1000</v>
      </c>
      <c r="N616" s="31" t="s">
        <v>1472</v>
      </c>
      <c r="O616" s="31" t="s">
        <v>11</v>
      </c>
      <c r="P616" s="53">
        <v>1.38</v>
      </c>
      <c r="Q616" s="35">
        <f t="shared" si="65"/>
        <v>1380</v>
      </c>
      <c r="R616" s="36">
        <f t="shared" si="66"/>
        <v>7.3003400000000003</v>
      </c>
      <c r="S616" s="36">
        <f t="shared" si="67"/>
        <v>0.189</v>
      </c>
      <c r="T616" s="37">
        <f t="shared" si="68"/>
        <v>189</v>
      </c>
      <c r="U616" s="36" t="s">
        <v>349</v>
      </c>
      <c r="V616" s="31" t="s">
        <v>36</v>
      </c>
      <c r="W616" s="57">
        <v>7.1692999999999998</v>
      </c>
      <c r="X616" s="38">
        <f t="shared" si="69"/>
        <v>192.48741160224847</v>
      </c>
    </row>
    <row r="617" spans="1:24">
      <c r="A617" s="34" t="str">
        <f t="shared" si="63"/>
        <v>2025-2</v>
      </c>
      <c r="B617" s="31" t="s">
        <v>1928</v>
      </c>
      <c r="C617" s="32">
        <v>45709</v>
      </c>
      <c r="D617" s="32">
        <v>45677</v>
      </c>
      <c r="E617" s="31" t="s">
        <v>252</v>
      </c>
      <c r="F617" s="31" t="s">
        <v>253</v>
      </c>
      <c r="H617" s="31" t="s">
        <v>2169</v>
      </c>
      <c r="I617" s="31" t="s">
        <v>678</v>
      </c>
      <c r="J617" s="31" t="s">
        <v>679</v>
      </c>
      <c r="K617" s="34" t="str">
        <f t="shared" si="64"/>
        <v>ANYD</v>
      </c>
      <c r="L617" s="31" t="s">
        <v>10</v>
      </c>
      <c r="M617" s="53">
        <v>1020</v>
      </c>
      <c r="N617" s="31" t="s">
        <v>1472</v>
      </c>
      <c r="O617" s="31" t="s">
        <v>11</v>
      </c>
      <c r="P617" s="53">
        <v>1.38</v>
      </c>
      <c r="Q617" s="35">
        <f t="shared" si="65"/>
        <v>1407.6</v>
      </c>
      <c r="R617" s="36">
        <f t="shared" si="66"/>
        <v>7.3003400000000003</v>
      </c>
      <c r="S617" s="36">
        <f t="shared" si="67"/>
        <v>0.189</v>
      </c>
      <c r="T617" s="37">
        <f t="shared" si="68"/>
        <v>192.78</v>
      </c>
      <c r="U617" s="36" t="s">
        <v>349</v>
      </c>
      <c r="V617" s="31" t="s">
        <v>36</v>
      </c>
      <c r="W617" s="57">
        <v>7.1692999999999998</v>
      </c>
      <c r="X617" s="38">
        <f t="shared" si="69"/>
        <v>196.33715983429343</v>
      </c>
    </row>
    <row r="618" spans="1:24">
      <c r="A618" s="34" t="str">
        <f t="shared" si="63"/>
        <v>2025-2</v>
      </c>
      <c r="B618" s="31" t="s">
        <v>1929</v>
      </c>
      <c r="C618" s="32">
        <v>45702</v>
      </c>
      <c r="D618" s="32">
        <v>45674</v>
      </c>
      <c r="E618" s="31" t="s">
        <v>169</v>
      </c>
      <c r="F618" s="31" t="s">
        <v>170</v>
      </c>
      <c r="H618" s="31" t="s">
        <v>2171</v>
      </c>
      <c r="I618" s="31" t="s">
        <v>1657</v>
      </c>
      <c r="J618" s="31" t="s">
        <v>1658</v>
      </c>
      <c r="K618" s="34" t="str">
        <f t="shared" si="64"/>
        <v>PRIM</v>
      </c>
      <c r="L618" s="31" t="s">
        <v>10</v>
      </c>
      <c r="M618" s="53">
        <v>1900</v>
      </c>
      <c r="N618" s="31" t="s">
        <v>1472</v>
      </c>
      <c r="O618" s="31" t="s">
        <v>11</v>
      </c>
      <c r="P618" s="53">
        <v>1.51</v>
      </c>
      <c r="Q618" s="35">
        <f t="shared" si="65"/>
        <v>2869</v>
      </c>
      <c r="R618" s="36">
        <f t="shared" si="66"/>
        <v>7.3003400000000003</v>
      </c>
      <c r="S618" s="36">
        <f t="shared" si="67"/>
        <v>0.20680000000000001</v>
      </c>
      <c r="T618" s="37">
        <f t="shared" si="68"/>
        <v>392.92</v>
      </c>
      <c r="U618" s="36" t="s">
        <v>349</v>
      </c>
      <c r="V618" s="31" t="s">
        <v>181</v>
      </c>
      <c r="W618" s="57">
        <v>7.1692999999999998</v>
      </c>
      <c r="X618" s="38">
        <f t="shared" si="69"/>
        <v>400.1785390484427</v>
      </c>
    </row>
    <row r="619" spans="1:24">
      <c r="A619" s="34" t="str">
        <f t="shared" si="63"/>
        <v>2025-2</v>
      </c>
      <c r="B619" s="31" t="s">
        <v>1930</v>
      </c>
      <c r="C619" s="32">
        <v>45713</v>
      </c>
      <c r="D619" s="32">
        <v>45670</v>
      </c>
      <c r="E619" s="31" t="s">
        <v>709</v>
      </c>
      <c r="F619" s="31" t="s">
        <v>710</v>
      </c>
      <c r="H619" s="31" t="s">
        <v>2159</v>
      </c>
      <c r="I619" s="31" t="s">
        <v>729</v>
      </c>
      <c r="J619" s="31" t="s">
        <v>730</v>
      </c>
      <c r="K619" s="34" t="str">
        <f t="shared" si="64"/>
        <v>HDL-</v>
      </c>
      <c r="L619" s="31" t="s">
        <v>10</v>
      </c>
      <c r="M619" s="53">
        <v>6100</v>
      </c>
      <c r="N619" s="31" t="s">
        <v>1472</v>
      </c>
      <c r="O619" s="31" t="s">
        <v>11</v>
      </c>
      <c r="P619" s="53">
        <v>1.5156000000000001</v>
      </c>
      <c r="Q619" s="35">
        <f t="shared" si="65"/>
        <v>9245.16</v>
      </c>
      <c r="R619" s="36">
        <f t="shared" si="66"/>
        <v>7.3003400000000003</v>
      </c>
      <c r="S619" s="36">
        <f t="shared" si="67"/>
        <v>0.20760000000000001</v>
      </c>
      <c r="T619" s="37">
        <f t="shared" si="68"/>
        <v>1266.3599999999999</v>
      </c>
      <c r="U619" s="36" t="s">
        <v>349</v>
      </c>
      <c r="V619" s="31" t="s">
        <v>228</v>
      </c>
      <c r="W619" s="57">
        <v>7.1692999999999998</v>
      </c>
      <c r="X619" s="38">
        <f t="shared" si="69"/>
        <v>1289.5484914845244</v>
      </c>
    </row>
    <row r="620" spans="1:24">
      <c r="A620" s="34" t="str">
        <f t="shared" si="63"/>
        <v>2025-2</v>
      </c>
      <c r="B620" s="31" t="s">
        <v>1931</v>
      </c>
      <c r="C620" s="32">
        <v>45713</v>
      </c>
      <c r="D620" s="32">
        <v>45671</v>
      </c>
      <c r="E620" s="31" t="s">
        <v>709</v>
      </c>
      <c r="F620" s="31" t="s">
        <v>710</v>
      </c>
      <c r="H620" s="31" t="s">
        <v>2159</v>
      </c>
      <c r="I620" s="31" t="s">
        <v>729</v>
      </c>
      <c r="J620" s="31" t="s">
        <v>730</v>
      </c>
      <c r="K620" s="34" t="str">
        <f t="shared" si="64"/>
        <v>HDL-</v>
      </c>
      <c r="L620" s="31" t="s">
        <v>10</v>
      </c>
      <c r="M620" s="53">
        <v>8200</v>
      </c>
      <c r="N620" s="31" t="s">
        <v>1472</v>
      </c>
      <c r="O620" s="31" t="s">
        <v>11</v>
      </c>
      <c r="P620" s="53">
        <v>1.5156000000000001</v>
      </c>
      <c r="Q620" s="35">
        <f t="shared" si="65"/>
        <v>12427.92</v>
      </c>
      <c r="R620" s="36">
        <f t="shared" si="66"/>
        <v>7.3003400000000003</v>
      </c>
      <c r="S620" s="36">
        <f t="shared" si="67"/>
        <v>0.20760000000000001</v>
      </c>
      <c r="T620" s="37">
        <f t="shared" si="68"/>
        <v>1702.32</v>
      </c>
      <c r="U620" s="36" t="s">
        <v>349</v>
      </c>
      <c r="V620" s="31" t="s">
        <v>228</v>
      </c>
      <c r="W620" s="57">
        <v>7.1692999999999998</v>
      </c>
      <c r="X620" s="38">
        <f t="shared" si="69"/>
        <v>1733.4914147824754</v>
      </c>
    </row>
    <row r="621" spans="1:24">
      <c r="A621" s="34" t="str">
        <f t="shared" si="63"/>
        <v>2025-2</v>
      </c>
      <c r="B621" s="31" t="s">
        <v>1932</v>
      </c>
      <c r="C621" s="32">
        <v>45702</v>
      </c>
      <c r="D621" s="32">
        <v>45674</v>
      </c>
      <c r="E621" s="31" t="s">
        <v>169</v>
      </c>
      <c r="F621" s="31" t="s">
        <v>170</v>
      </c>
      <c r="H621" s="31" t="s">
        <v>2171</v>
      </c>
      <c r="I621" s="31" t="s">
        <v>178</v>
      </c>
      <c r="J621" s="31" t="s">
        <v>179</v>
      </c>
      <c r="K621" s="34" t="str">
        <f t="shared" si="64"/>
        <v>PRIM</v>
      </c>
      <c r="L621" s="31" t="s">
        <v>10</v>
      </c>
      <c r="M621" s="53">
        <v>4000</v>
      </c>
      <c r="N621" s="31" t="s">
        <v>1472</v>
      </c>
      <c r="O621" s="31" t="s">
        <v>11</v>
      </c>
      <c r="P621" s="53">
        <v>1.53</v>
      </c>
      <c r="Q621" s="35">
        <f t="shared" si="65"/>
        <v>6120</v>
      </c>
      <c r="R621" s="36">
        <f t="shared" si="66"/>
        <v>7.3003400000000003</v>
      </c>
      <c r="S621" s="36">
        <f t="shared" si="67"/>
        <v>0.20960000000000001</v>
      </c>
      <c r="T621" s="37">
        <f t="shared" si="68"/>
        <v>838.4</v>
      </c>
      <c r="U621" s="36" t="s">
        <v>349</v>
      </c>
      <c r="V621" s="31" t="s">
        <v>181</v>
      </c>
      <c r="W621" s="57">
        <v>7.1692999999999998</v>
      </c>
      <c r="X621" s="38">
        <f t="shared" si="69"/>
        <v>853.63982536649326</v>
      </c>
    </row>
    <row r="622" spans="1:24">
      <c r="A622" s="34" t="str">
        <f t="shared" si="63"/>
        <v>2025-2</v>
      </c>
      <c r="B622" s="31" t="s">
        <v>1933</v>
      </c>
      <c r="C622" s="32">
        <v>45708</v>
      </c>
      <c r="D622" s="32">
        <v>45674</v>
      </c>
      <c r="E622" s="31" t="s">
        <v>169</v>
      </c>
      <c r="F622" s="31" t="s">
        <v>170</v>
      </c>
      <c r="H622" s="31" t="s">
        <v>2170</v>
      </c>
      <c r="I622" s="31" t="s">
        <v>1659</v>
      </c>
      <c r="J622" s="31" t="s">
        <v>643</v>
      </c>
      <c r="K622" s="34" t="str">
        <f t="shared" si="64"/>
        <v>U&amp;C-</v>
      </c>
      <c r="L622" s="31" t="s">
        <v>10</v>
      </c>
      <c r="M622" s="53">
        <v>3000</v>
      </c>
      <c r="N622" s="31" t="s">
        <v>1472</v>
      </c>
      <c r="O622" s="31" t="s">
        <v>11</v>
      </c>
      <c r="P622" s="53">
        <v>1.53</v>
      </c>
      <c r="Q622" s="35">
        <f t="shared" si="65"/>
        <v>4590</v>
      </c>
      <c r="R622" s="36">
        <f t="shared" si="66"/>
        <v>7.3003400000000003</v>
      </c>
      <c r="S622" s="36">
        <f t="shared" si="67"/>
        <v>0.20960000000000001</v>
      </c>
      <c r="T622" s="37">
        <f t="shared" si="68"/>
        <v>628.79999999999995</v>
      </c>
      <c r="U622" s="36" t="s">
        <v>349</v>
      </c>
      <c r="V622" s="31" t="s">
        <v>177</v>
      </c>
      <c r="W622" s="57">
        <v>7.1692999999999998</v>
      </c>
      <c r="X622" s="38">
        <f t="shared" si="69"/>
        <v>640.22986902487003</v>
      </c>
    </row>
    <row r="623" spans="1:24">
      <c r="A623" s="34" t="str">
        <f t="shared" si="63"/>
        <v>2025-2</v>
      </c>
      <c r="B623" s="31" t="s">
        <v>1934</v>
      </c>
      <c r="C623" s="32">
        <v>45713</v>
      </c>
      <c r="D623" s="32">
        <v>45695</v>
      </c>
      <c r="E623" s="31" t="s">
        <v>709</v>
      </c>
      <c r="F623" s="31" t="s">
        <v>710</v>
      </c>
      <c r="H623" s="31" t="s">
        <v>2159</v>
      </c>
      <c r="I623" s="31" t="s">
        <v>729</v>
      </c>
      <c r="J623" s="31" t="s">
        <v>730</v>
      </c>
      <c r="K623" s="34" t="str">
        <f t="shared" si="64"/>
        <v>HDL-</v>
      </c>
      <c r="L623" s="31" t="s">
        <v>10</v>
      </c>
      <c r="M623" s="53">
        <v>2000</v>
      </c>
      <c r="N623" s="31" t="s">
        <v>1472</v>
      </c>
      <c r="O623" s="31" t="s">
        <v>11</v>
      </c>
      <c r="P623" s="53">
        <v>1.5313000000000001</v>
      </c>
      <c r="Q623" s="35">
        <f t="shared" si="65"/>
        <v>3062.6</v>
      </c>
      <c r="R623" s="36">
        <f t="shared" si="66"/>
        <v>7.3003400000000003</v>
      </c>
      <c r="S623" s="36">
        <f t="shared" si="67"/>
        <v>0.20979999999999999</v>
      </c>
      <c r="T623" s="37">
        <f t="shared" si="68"/>
        <v>419.6</v>
      </c>
      <c r="U623" s="36" t="s">
        <v>349</v>
      </c>
      <c r="V623" s="31" t="s">
        <v>228</v>
      </c>
      <c r="W623" s="57">
        <v>7.1692999999999998</v>
      </c>
      <c r="X623" s="38">
        <f t="shared" si="69"/>
        <v>427.18257012539584</v>
      </c>
    </row>
    <row r="624" spans="1:24">
      <c r="A624" s="34" t="str">
        <f t="shared" si="63"/>
        <v>2025-2</v>
      </c>
      <c r="B624" s="31" t="s">
        <v>1935</v>
      </c>
      <c r="C624" s="32">
        <v>45713</v>
      </c>
      <c r="D624" s="32">
        <v>45698</v>
      </c>
      <c r="E624" s="31" t="s">
        <v>709</v>
      </c>
      <c r="F624" s="31" t="s">
        <v>710</v>
      </c>
      <c r="H624" s="31" t="s">
        <v>2159</v>
      </c>
      <c r="I624" s="31" t="s">
        <v>729</v>
      </c>
      <c r="J624" s="31" t="s">
        <v>730</v>
      </c>
      <c r="K624" s="34" t="str">
        <f t="shared" si="64"/>
        <v>HDL-</v>
      </c>
      <c r="L624" s="31" t="s">
        <v>10</v>
      </c>
      <c r="M624" s="53">
        <v>2010</v>
      </c>
      <c r="N624" s="31" t="s">
        <v>1472</v>
      </c>
      <c r="O624" s="31" t="s">
        <v>11</v>
      </c>
      <c r="P624" s="53">
        <v>1.5313000000000001</v>
      </c>
      <c r="Q624" s="35">
        <f t="shared" si="65"/>
        <v>3077.91</v>
      </c>
      <c r="R624" s="36">
        <f t="shared" si="66"/>
        <v>7.3003400000000003</v>
      </c>
      <c r="S624" s="36">
        <f t="shared" si="67"/>
        <v>0.20979999999999999</v>
      </c>
      <c r="T624" s="37">
        <f t="shared" si="68"/>
        <v>421.7</v>
      </c>
      <c r="U624" s="36" t="s">
        <v>349</v>
      </c>
      <c r="V624" s="31" t="s">
        <v>228</v>
      </c>
      <c r="W624" s="57">
        <v>7.1692999999999998</v>
      </c>
      <c r="X624" s="38">
        <f t="shared" si="69"/>
        <v>429.31848297602284</v>
      </c>
    </row>
    <row r="625" spans="1:24">
      <c r="A625" s="34" t="str">
        <f t="shared" si="63"/>
        <v>2025-2</v>
      </c>
      <c r="B625" s="31" t="s">
        <v>1936</v>
      </c>
      <c r="C625" s="32">
        <v>45699</v>
      </c>
      <c r="D625" s="32">
        <v>45677</v>
      </c>
      <c r="E625" s="31" t="s">
        <v>5</v>
      </c>
      <c r="F625" s="31" t="s">
        <v>6</v>
      </c>
      <c r="H625" s="31" t="s">
        <v>2172</v>
      </c>
      <c r="I625" s="31" t="s">
        <v>1660</v>
      </c>
      <c r="J625" s="31" t="s">
        <v>1661</v>
      </c>
      <c r="K625" s="34" t="str">
        <f t="shared" si="64"/>
        <v>SHTS</v>
      </c>
      <c r="L625" s="31" t="s">
        <v>10</v>
      </c>
      <c r="M625" s="53">
        <v>2020</v>
      </c>
      <c r="N625" s="31" t="s">
        <v>1472</v>
      </c>
      <c r="O625" s="31" t="s">
        <v>11</v>
      </c>
      <c r="P625" s="53">
        <v>1.63</v>
      </c>
      <c r="Q625" s="35">
        <f t="shared" si="65"/>
        <v>3292.6</v>
      </c>
      <c r="R625" s="36">
        <f t="shared" si="66"/>
        <v>7.3003400000000003</v>
      </c>
      <c r="S625" s="36">
        <f t="shared" si="67"/>
        <v>0.2233</v>
      </c>
      <c r="T625" s="37">
        <f t="shared" si="68"/>
        <v>451.07</v>
      </c>
      <c r="U625" s="36" t="s">
        <v>349</v>
      </c>
      <c r="V625" s="31" t="s">
        <v>9</v>
      </c>
      <c r="W625" s="57">
        <v>7.1692999999999998</v>
      </c>
      <c r="X625" s="38">
        <f t="shared" si="69"/>
        <v>459.26380539243718</v>
      </c>
    </row>
    <row r="626" spans="1:24">
      <c r="A626" s="34" t="str">
        <f t="shared" si="63"/>
        <v>2025-2</v>
      </c>
      <c r="B626" s="31" t="s">
        <v>1937</v>
      </c>
      <c r="C626" s="32">
        <v>45699</v>
      </c>
      <c r="D626" s="32">
        <v>45677</v>
      </c>
      <c r="E626" s="31" t="s">
        <v>5</v>
      </c>
      <c r="F626" s="31" t="s">
        <v>6</v>
      </c>
      <c r="H626" s="31" t="s">
        <v>2172</v>
      </c>
      <c r="I626" s="31" t="s">
        <v>493</v>
      </c>
      <c r="J626" s="31" t="s">
        <v>494</v>
      </c>
      <c r="K626" s="34" t="str">
        <f t="shared" si="64"/>
        <v>SHTS</v>
      </c>
      <c r="L626" s="31" t="s">
        <v>10</v>
      </c>
      <c r="M626" s="53">
        <v>1010</v>
      </c>
      <c r="N626" s="31" t="s">
        <v>1472</v>
      </c>
      <c r="O626" s="31" t="s">
        <v>11</v>
      </c>
      <c r="P626" s="53">
        <v>1.64</v>
      </c>
      <c r="Q626" s="35">
        <f t="shared" si="65"/>
        <v>1656.4</v>
      </c>
      <c r="R626" s="36">
        <f t="shared" si="66"/>
        <v>7.3003400000000003</v>
      </c>
      <c r="S626" s="36">
        <f t="shared" si="67"/>
        <v>0.22459999999999999</v>
      </c>
      <c r="T626" s="37">
        <f t="shared" si="68"/>
        <v>226.85</v>
      </c>
      <c r="U626" s="36" t="s">
        <v>349</v>
      </c>
      <c r="V626" s="31" t="s">
        <v>9</v>
      </c>
      <c r="W626" s="57">
        <v>7.1692999999999998</v>
      </c>
      <c r="X626" s="38">
        <f t="shared" si="69"/>
        <v>231.04068737533649</v>
      </c>
    </row>
    <row r="627" spans="1:24">
      <c r="A627" s="34" t="str">
        <f t="shared" si="63"/>
        <v>2025-2</v>
      </c>
      <c r="B627" s="31" t="s">
        <v>1938</v>
      </c>
      <c r="C627" s="32">
        <v>45707</v>
      </c>
      <c r="D627" s="32">
        <v>45677</v>
      </c>
      <c r="E627" s="31" t="s">
        <v>5</v>
      </c>
      <c r="F627" s="31" t="s">
        <v>6</v>
      </c>
      <c r="H627" s="31" t="s">
        <v>2173</v>
      </c>
      <c r="I627" s="31" t="s">
        <v>493</v>
      </c>
      <c r="J627" s="31" t="s">
        <v>494</v>
      </c>
      <c r="K627" s="34" t="str">
        <f t="shared" si="64"/>
        <v>SHTS</v>
      </c>
      <c r="L627" s="31" t="s">
        <v>10</v>
      </c>
      <c r="M627" s="53">
        <v>2020</v>
      </c>
      <c r="N627" s="31" t="s">
        <v>1472</v>
      </c>
      <c r="O627" s="31" t="s">
        <v>11</v>
      </c>
      <c r="P627" s="53">
        <v>1.64</v>
      </c>
      <c r="Q627" s="35">
        <f t="shared" si="65"/>
        <v>3312.8</v>
      </c>
      <c r="R627" s="36">
        <f t="shared" si="66"/>
        <v>7.3003400000000003</v>
      </c>
      <c r="S627" s="36">
        <f t="shared" si="67"/>
        <v>0.22459999999999999</v>
      </c>
      <c r="T627" s="37">
        <f t="shared" si="68"/>
        <v>453.69</v>
      </c>
      <c r="U627" s="36" t="s">
        <v>349</v>
      </c>
      <c r="V627" s="31" t="s">
        <v>9</v>
      </c>
      <c r="W627" s="57">
        <v>7.1692999999999998</v>
      </c>
      <c r="X627" s="38">
        <f t="shared" si="69"/>
        <v>462.08137475067298</v>
      </c>
    </row>
    <row r="628" spans="1:24">
      <c r="A628" s="34" t="str">
        <f t="shared" si="63"/>
        <v>2025-2</v>
      </c>
      <c r="B628" s="31" t="s">
        <v>1939</v>
      </c>
      <c r="C628" s="32">
        <v>45713</v>
      </c>
      <c r="D628" s="32">
        <v>45671</v>
      </c>
      <c r="E628" s="31" t="s">
        <v>709</v>
      </c>
      <c r="F628" s="31" t="s">
        <v>710</v>
      </c>
      <c r="H628" s="31" t="s">
        <v>2159</v>
      </c>
      <c r="I628" s="31" t="s">
        <v>723</v>
      </c>
      <c r="J628" s="31" t="s">
        <v>724</v>
      </c>
      <c r="K628" s="34" t="str">
        <f t="shared" si="64"/>
        <v>SHDL</v>
      </c>
      <c r="L628" s="31" t="s">
        <v>10</v>
      </c>
      <c r="M628" s="53">
        <v>4100</v>
      </c>
      <c r="N628" s="31" t="s">
        <v>1472</v>
      </c>
      <c r="O628" s="31" t="s">
        <v>11</v>
      </c>
      <c r="P628" s="53">
        <v>1.6517999999999999</v>
      </c>
      <c r="Q628" s="35">
        <f t="shared" si="65"/>
        <v>6772.38</v>
      </c>
      <c r="R628" s="36">
        <f t="shared" si="66"/>
        <v>7.3003400000000003</v>
      </c>
      <c r="S628" s="36">
        <f t="shared" si="67"/>
        <v>0.2263</v>
      </c>
      <c r="T628" s="37">
        <f t="shared" si="68"/>
        <v>927.83</v>
      </c>
      <c r="U628" s="36" t="s">
        <v>349</v>
      </c>
      <c r="V628" s="31" t="s">
        <v>722</v>
      </c>
      <c r="W628" s="57">
        <v>7.1692999999999998</v>
      </c>
      <c r="X628" s="38">
        <f t="shared" si="69"/>
        <v>944.63615694698228</v>
      </c>
    </row>
    <row r="629" spans="1:24">
      <c r="A629" s="34" t="str">
        <f t="shared" si="63"/>
        <v>2025-2</v>
      </c>
      <c r="B629" s="31" t="s">
        <v>1940</v>
      </c>
      <c r="C629" s="32">
        <v>45713</v>
      </c>
      <c r="D629" s="32">
        <v>45695</v>
      </c>
      <c r="E629" s="31" t="s">
        <v>709</v>
      </c>
      <c r="F629" s="31" t="s">
        <v>710</v>
      </c>
      <c r="H629" s="31" t="s">
        <v>2159</v>
      </c>
      <c r="I629" s="31" t="s">
        <v>723</v>
      </c>
      <c r="J629" s="31" t="s">
        <v>724</v>
      </c>
      <c r="K629" s="34" t="str">
        <f t="shared" si="64"/>
        <v>SHDL</v>
      </c>
      <c r="L629" s="31" t="s">
        <v>10</v>
      </c>
      <c r="M629" s="53">
        <v>2000</v>
      </c>
      <c r="N629" s="31" t="s">
        <v>1472</v>
      </c>
      <c r="O629" s="31" t="s">
        <v>11</v>
      </c>
      <c r="P629" s="53">
        <v>1.6517999999999999</v>
      </c>
      <c r="Q629" s="35">
        <f t="shared" si="65"/>
        <v>3303.6</v>
      </c>
      <c r="R629" s="36">
        <f t="shared" si="66"/>
        <v>7.3003400000000003</v>
      </c>
      <c r="S629" s="36">
        <f t="shared" si="67"/>
        <v>0.2263</v>
      </c>
      <c r="T629" s="37">
        <f t="shared" si="68"/>
        <v>452.6</v>
      </c>
      <c r="U629" s="36" t="s">
        <v>349</v>
      </c>
      <c r="V629" s="31" t="s">
        <v>722</v>
      </c>
      <c r="W629" s="57">
        <v>7.1692999999999998</v>
      </c>
      <c r="X629" s="38">
        <f t="shared" si="69"/>
        <v>460.79812533999137</v>
      </c>
    </row>
    <row r="630" spans="1:24">
      <c r="A630" s="34" t="str">
        <f t="shared" si="63"/>
        <v>2025-2</v>
      </c>
      <c r="B630" s="31" t="s">
        <v>1941</v>
      </c>
      <c r="C630" s="32">
        <v>45699</v>
      </c>
      <c r="D630" s="32">
        <v>45653</v>
      </c>
      <c r="E630" s="31" t="s">
        <v>5</v>
      </c>
      <c r="F630" s="31" t="s">
        <v>6</v>
      </c>
      <c r="H630" s="31" t="s">
        <v>2172</v>
      </c>
      <c r="I630" s="31" t="s">
        <v>489</v>
      </c>
      <c r="J630" s="31" t="s">
        <v>490</v>
      </c>
      <c r="K630" s="34" t="str">
        <f t="shared" si="64"/>
        <v>SHTS</v>
      </c>
      <c r="L630" s="31" t="s">
        <v>10</v>
      </c>
      <c r="M630" s="53">
        <v>1010</v>
      </c>
      <c r="N630" s="31" t="s">
        <v>1472</v>
      </c>
      <c r="O630" s="31" t="s">
        <v>11</v>
      </c>
      <c r="P630" s="53">
        <v>1.66</v>
      </c>
      <c r="Q630" s="35">
        <f t="shared" si="65"/>
        <v>1676.6</v>
      </c>
      <c r="R630" s="36">
        <f t="shared" si="66"/>
        <v>7.3003400000000003</v>
      </c>
      <c r="S630" s="36">
        <f t="shared" si="67"/>
        <v>0.22739999999999999</v>
      </c>
      <c r="T630" s="37">
        <f t="shared" si="68"/>
        <v>229.67</v>
      </c>
      <c r="U630" s="36" t="s">
        <v>349</v>
      </c>
      <c r="V630" s="31" t="s">
        <v>9</v>
      </c>
      <c r="W630" s="57">
        <v>7.1692999999999998</v>
      </c>
      <c r="X630" s="38">
        <f t="shared" si="69"/>
        <v>233.85825673357232</v>
      </c>
    </row>
    <row r="631" spans="1:24">
      <c r="A631" s="34" t="str">
        <f t="shared" si="63"/>
        <v>2025-2</v>
      </c>
      <c r="B631" s="31" t="s">
        <v>1942</v>
      </c>
      <c r="C631" s="32">
        <v>45699</v>
      </c>
      <c r="D631" s="32">
        <v>45653</v>
      </c>
      <c r="E631" s="31" t="s">
        <v>5</v>
      </c>
      <c r="F631" s="31" t="s">
        <v>6</v>
      </c>
      <c r="H631" s="31" t="s">
        <v>2172</v>
      </c>
      <c r="I631" s="31" t="s">
        <v>489</v>
      </c>
      <c r="J631" s="31" t="s">
        <v>490</v>
      </c>
      <c r="K631" s="34" t="str">
        <f t="shared" si="64"/>
        <v>SHTS</v>
      </c>
      <c r="L631" s="31" t="s">
        <v>10</v>
      </c>
      <c r="M631" s="53">
        <v>2020</v>
      </c>
      <c r="N631" s="31" t="s">
        <v>1472</v>
      </c>
      <c r="O631" s="31" t="s">
        <v>11</v>
      </c>
      <c r="P631" s="53">
        <v>1.66</v>
      </c>
      <c r="Q631" s="35">
        <f t="shared" si="65"/>
        <v>3353.2</v>
      </c>
      <c r="R631" s="36">
        <f t="shared" si="66"/>
        <v>7.3003400000000003</v>
      </c>
      <c r="S631" s="36">
        <f t="shared" si="67"/>
        <v>0.22739999999999999</v>
      </c>
      <c r="T631" s="37">
        <f t="shared" si="68"/>
        <v>459.35</v>
      </c>
      <c r="U631" s="36" t="s">
        <v>349</v>
      </c>
      <c r="V631" s="31" t="s">
        <v>9</v>
      </c>
      <c r="W631" s="57">
        <v>7.1692999999999998</v>
      </c>
      <c r="X631" s="38">
        <f t="shared" si="69"/>
        <v>467.71651346714464</v>
      </c>
    </row>
    <row r="632" spans="1:24">
      <c r="A632" s="34" t="str">
        <f t="shared" si="63"/>
        <v>2025-2</v>
      </c>
      <c r="B632" s="31" t="s">
        <v>1943</v>
      </c>
      <c r="C632" s="32">
        <v>45698</v>
      </c>
      <c r="D632" s="32">
        <v>45653</v>
      </c>
      <c r="E632" s="31" t="s">
        <v>5</v>
      </c>
      <c r="F632" s="31" t="s">
        <v>6</v>
      </c>
      <c r="H632" s="31" t="s">
        <v>2174</v>
      </c>
      <c r="I632" s="31" t="s">
        <v>1662</v>
      </c>
      <c r="J632" s="31" t="s">
        <v>1663</v>
      </c>
      <c r="K632" s="34" t="str">
        <f t="shared" si="64"/>
        <v>SHTS</v>
      </c>
      <c r="L632" s="31" t="s">
        <v>10</v>
      </c>
      <c r="M632" s="53">
        <v>1010</v>
      </c>
      <c r="N632" s="31" t="s">
        <v>1472</v>
      </c>
      <c r="O632" s="31" t="s">
        <v>11</v>
      </c>
      <c r="P632" s="53">
        <v>1.77</v>
      </c>
      <c r="Q632" s="35">
        <f t="shared" si="65"/>
        <v>1787.7</v>
      </c>
      <c r="R632" s="36">
        <f t="shared" si="66"/>
        <v>7.3003400000000003</v>
      </c>
      <c r="S632" s="36">
        <f t="shared" si="67"/>
        <v>0.24249999999999999</v>
      </c>
      <c r="T632" s="37">
        <f t="shared" si="68"/>
        <v>244.93</v>
      </c>
      <c r="U632" s="36" t="s">
        <v>349</v>
      </c>
      <c r="V632" s="31" t="s">
        <v>9</v>
      </c>
      <c r="W632" s="57">
        <v>7.1692999999999998</v>
      </c>
      <c r="X632" s="38">
        <f t="shared" si="69"/>
        <v>249.35488820386928</v>
      </c>
    </row>
    <row r="633" spans="1:24">
      <c r="A633" s="34" t="str">
        <f t="shared" si="63"/>
        <v>2025-2</v>
      </c>
      <c r="B633" s="31" t="s">
        <v>1944</v>
      </c>
      <c r="C633" s="32">
        <v>45699</v>
      </c>
      <c r="D633" s="32">
        <v>45677</v>
      </c>
      <c r="E633" s="31" t="s">
        <v>5</v>
      </c>
      <c r="F633" s="31" t="s">
        <v>6</v>
      </c>
      <c r="H633" s="31" t="s">
        <v>2172</v>
      </c>
      <c r="I633" s="31" t="s">
        <v>1664</v>
      </c>
      <c r="J633" s="31" t="s">
        <v>1665</v>
      </c>
      <c r="K633" s="34" t="str">
        <f t="shared" si="64"/>
        <v>SHTS</v>
      </c>
      <c r="L633" s="31" t="s">
        <v>10</v>
      </c>
      <c r="M633" s="53">
        <v>3020</v>
      </c>
      <c r="N633" s="31" t="s">
        <v>1472</v>
      </c>
      <c r="O633" s="31" t="s">
        <v>11</v>
      </c>
      <c r="P633" s="53">
        <v>1.82</v>
      </c>
      <c r="Q633" s="35">
        <f t="shared" si="65"/>
        <v>5496.4</v>
      </c>
      <c r="R633" s="36">
        <f t="shared" si="66"/>
        <v>7.3003400000000003</v>
      </c>
      <c r="S633" s="36">
        <f t="shared" si="67"/>
        <v>0.24929999999999999</v>
      </c>
      <c r="T633" s="37">
        <f t="shared" si="68"/>
        <v>752.89</v>
      </c>
      <c r="U633" s="36" t="s">
        <v>349</v>
      </c>
      <c r="V633" s="31" t="s">
        <v>9</v>
      </c>
      <c r="W633" s="57">
        <v>7.1692999999999998</v>
      </c>
      <c r="X633" s="38">
        <f t="shared" si="69"/>
        <v>766.65783270333236</v>
      </c>
    </row>
    <row r="634" spans="1:24">
      <c r="A634" s="34" t="str">
        <f t="shared" si="63"/>
        <v>2025-2</v>
      </c>
      <c r="B634" s="31" t="s">
        <v>1945</v>
      </c>
      <c r="C634" s="32">
        <v>45713</v>
      </c>
      <c r="D634" s="32">
        <v>45671</v>
      </c>
      <c r="E634" s="31" t="s">
        <v>709</v>
      </c>
      <c r="F634" s="31" t="s">
        <v>710</v>
      </c>
      <c r="H634" s="31" t="s">
        <v>2166</v>
      </c>
      <c r="I634" s="31" t="s">
        <v>732</v>
      </c>
      <c r="J634" s="31" t="s">
        <v>733</v>
      </c>
      <c r="K634" s="34" t="str">
        <f t="shared" si="64"/>
        <v>HDL-</v>
      </c>
      <c r="L634" s="31" t="s">
        <v>10</v>
      </c>
      <c r="M634" s="53">
        <v>6300</v>
      </c>
      <c r="N634" s="31" t="s">
        <v>1472</v>
      </c>
      <c r="O634" s="31" t="s">
        <v>11</v>
      </c>
      <c r="P634" s="53">
        <v>1.849</v>
      </c>
      <c r="Q634" s="35">
        <f t="shared" si="65"/>
        <v>11648.7</v>
      </c>
      <c r="R634" s="36">
        <f t="shared" si="66"/>
        <v>7.3003400000000003</v>
      </c>
      <c r="S634" s="36">
        <f t="shared" si="67"/>
        <v>0.25330000000000003</v>
      </c>
      <c r="T634" s="37">
        <f t="shared" si="68"/>
        <v>1595.79</v>
      </c>
      <c r="U634" s="36" t="s">
        <v>349</v>
      </c>
      <c r="V634" s="31" t="s">
        <v>228</v>
      </c>
      <c r="W634" s="57">
        <v>7.1692999999999998</v>
      </c>
      <c r="X634" s="38">
        <f t="shared" si="69"/>
        <v>1624.8029793703708</v>
      </c>
    </row>
    <row r="635" spans="1:24">
      <c r="A635" s="34" t="str">
        <f t="shared" si="63"/>
        <v>2025-2</v>
      </c>
      <c r="B635" s="31" t="s">
        <v>1946</v>
      </c>
      <c r="C635" s="32">
        <v>45707</v>
      </c>
      <c r="D635" s="32">
        <v>45664</v>
      </c>
      <c r="E635" s="31" t="s">
        <v>2249</v>
      </c>
      <c r="F635" s="31" t="s">
        <v>2250</v>
      </c>
      <c r="H635" s="31" t="s">
        <v>2175</v>
      </c>
      <c r="I635" s="31" t="s">
        <v>1666</v>
      </c>
      <c r="J635" s="31" t="s">
        <v>1667</v>
      </c>
      <c r="K635" s="34" t="str">
        <f t="shared" si="64"/>
        <v>SHDL</v>
      </c>
      <c r="L635" s="31" t="s">
        <v>10</v>
      </c>
      <c r="M635" s="53">
        <v>2000</v>
      </c>
      <c r="N635" s="31" t="s">
        <v>1472</v>
      </c>
      <c r="O635" s="31" t="s">
        <v>11</v>
      </c>
      <c r="P635" s="53">
        <v>1.8651</v>
      </c>
      <c r="Q635" s="35">
        <f t="shared" si="65"/>
        <v>3730.2</v>
      </c>
      <c r="R635" s="36">
        <f t="shared" si="66"/>
        <v>7.3003400000000003</v>
      </c>
      <c r="S635" s="36">
        <f t="shared" si="67"/>
        <v>0.2555</v>
      </c>
      <c r="T635" s="37">
        <f t="shared" si="68"/>
        <v>511</v>
      </c>
      <c r="U635" s="36" t="s">
        <v>349</v>
      </c>
      <c r="V635" s="31" t="s">
        <v>722</v>
      </c>
      <c r="W635" s="57">
        <v>7.1692999999999998</v>
      </c>
      <c r="X635" s="38">
        <f t="shared" si="69"/>
        <v>520.3018425787734</v>
      </c>
    </row>
    <row r="636" spans="1:24">
      <c r="A636" s="34" t="str">
        <f t="shared" si="63"/>
        <v>2025-2</v>
      </c>
      <c r="B636" s="31" t="s">
        <v>1947</v>
      </c>
      <c r="C636" s="32">
        <v>45713</v>
      </c>
      <c r="D636" s="32">
        <v>45695</v>
      </c>
      <c r="E636" s="31" t="s">
        <v>709</v>
      </c>
      <c r="F636" s="31" t="s">
        <v>710</v>
      </c>
      <c r="H636" s="31" t="s">
        <v>2166</v>
      </c>
      <c r="I636" s="31" t="s">
        <v>732</v>
      </c>
      <c r="J636" s="31" t="s">
        <v>733</v>
      </c>
      <c r="K636" s="34" t="str">
        <f t="shared" si="64"/>
        <v>HDL-</v>
      </c>
      <c r="L636" s="31" t="s">
        <v>10</v>
      </c>
      <c r="M636" s="53">
        <v>3000</v>
      </c>
      <c r="N636" s="31" t="s">
        <v>1472</v>
      </c>
      <c r="O636" s="31" t="s">
        <v>11</v>
      </c>
      <c r="P636" s="53">
        <v>1.8681000000000001</v>
      </c>
      <c r="Q636" s="35">
        <f t="shared" si="65"/>
        <v>5604.3</v>
      </c>
      <c r="R636" s="36">
        <f t="shared" si="66"/>
        <v>7.3003400000000003</v>
      </c>
      <c r="S636" s="36">
        <f t="shared" si="67"/>
        <v>0.25590000000000002</v>
      </c>
      <c r="T636" s="37">
        <f t="shared" si="68"/>
        <v>767.7</v>
      </c>
      <c r="U636" s="36" t="s">
        <v>349</v>
      </c>
      <c r="V636" s="31" t="s">
        <v>228</v>
      </c>
      <c r="W636" s="57">
        <v>7.1692999999999998</v>
      </c>
      <c r="X636" s="38">
        <f t="shared" si="69"/>
        <v>781.7081165525226</v>
      </c>
    </row>
    <row r="637" spans="1:24">
      <c r="A637" s="34" t="str">
        <f t="shared" si="63"/>
        <v>2025-2</v>
      </c>
      <c r="B637" s="31" t="s">
        <v>1948</v>
      </c>
      <c r="C637" s="32">
        <v>45713</v>
      </c>
      <c r="D637" s="32">
        <v>45670</v>
      </c>
      <c r="E637" s="31" t="s">
        <v>709</v>
      </c>
      <c r="F637" s="31" t="s">
        <v>710</v>
      </c>
      <c r="H637" s="31" t="s">
        <v>2160</v>
      </c>
      <c r="I637" s="31" t="s">
        <v>719</v>
      </c>
      <c r="J637" s="31" t="s">
        <v>720</v>
      </c>
      <c r="K637" s="34" t="str">
        <f t="shared" si="64"/>
        <v>SHDL</v>
      </c>
      <c r="L637" s="31" t="s">
        <v>10</v>
      </c>
      <c r="M637" s="53">
        <v>2030</v>
      </c>
      <c r="N637" s="31" t="s">
        <v>1472</v>
      </c>
      <c r="O637" s="31" t="s">
        <v>11</v>
      </c>
      <c r="P637" s="53">
        <v>1.8811</v>
      </c>
      <c r="Q637" s="35">
        <f t="shared" si="65"/>
        <v>3818.63</v>
      </c>
      <c r="R637" s="36">
        <f t="shared" si="66"/>
        <v>7.3003400000000003</v>
      </c>
      <c r="S637" s="36">
        <f t="shared" si="67"/>
        <v>0.25769999999999998</v>
      </c>
      <c r="T637" s="37">
        <f t="shared" si="68"/>
        <v>523.13</v>
      </c>
      <c r="U637" s="36" t="s">
        <v>349</v>
      </c>
      <c r="V637" s="31" t="s">
        <v>722</v>
      </c>
      <c r="W637" s="57">
        <v>7.1692999999999998</v>
      </c>
      <c r="X637" s="38">
        <f t="shared" si="69"/>
        <v>532.63679857168756</v>
      </c>
    </row>
    <row r="638" spans="1:24">
      <c r="A638" s="34" t="str">
        <f t="shared" si="63"/>
        <v>2025-2</v>
      </c>
      <c r="B638" s="31" t="s">
        <v>1949</v>
      </c>
      <c r="C638" s="32">
        <v>45713</v>
      </c>
      <c r="D638" s="32">
        <v>45671</v>
      </c>
      <c r="E638" s="31" t="s">
        <v>709</v>
      </c>
      <c r="F638" s="31" t="s">
        <v>710</v>
      </c>
      <c r="H638" s="31" t="s">
        <v>2160</v>
      </c>
      <c r="I638" s="31" t="s">
        <v>719</v>
      </c>
      <c r="J638" s="31" t="s">
        <v>720</v>
      </c>
      <c r="K638" s="34" t="str">
        <f t="shared" si="64"/>
        <v>SHDL</v>
      </c>
      <c r="L638" s="31" t="s">
        <v>10</v>
      </c>
      <c r="M638" s="53">
        <v>4100</v>
      </c>
      <c r="N638" s="31" t="s">
        <v>1472</v>
      </c>
      <c r="O638" s="31" t="s">
        <v>11</v>
      </c>
      <c r="P638" s="53">
        <v>1.8811</v>
      </c>
      <c r="Q638" s="35">
        <f t="shared" si="65"/>
        <v>7712.51</v>
      </c>
      <c r="R638" s="36">
        <f t="shared" si="66"/>
        <v>7.3003400000000003</v>
      </c>
      <c r="S638" s="36">
        <f t="shared" si="67"/>
        <v>0.25769999999999998</v>
      </c>
      <c r="T638" s="37">
        <f t="shared" si="68"/>
        <v>1056.57</v>
      </c>
      <c r="U638" s="36" t="s">
        <v>349</v>
      </c>
      <c r="V638" s="31" t="s">
        <v>722</v>
      </c>
      <c r="W638" s="57">
        <v>7.1692999999999998</v>
      </c>
      <c r="X638" s="38">
        <f t="shared" si="69"/>
        <v>1075.768903519172</v>
      </c>
    </row>
    <row r="639" spans="1:24">
      <c r="A639" s="34" t="str">
        <f t="shared" si="63"/>
        <v>2025-2</v>
      </c>
      <c r="B639" s="31" t="s">
        <v>1950</v>
      </c>
      <c r="C639" s="32">
        <v>45713</v>
      </c>
      <c r="D639" s="32">
        <v>45695</v>
      </c>
      <c r="E639" s="31" t="s">
        <v>709</v>
      </c>
      <c r="F639" s="31" t="s">
        <v>710</v>
      </c>
      <c r="H639" s="31" t="s">
        <v>2160</v>
      </c>
      <c r="I639" s="31" t="s">
        <v>719</v>
      </c>
      <c r="J639" s="31" t="s">
        <v>720</v>
      </c>
      <c r="K639" s="34" t="str">
        <f t="shared" si="64"/>
        <v>SHDL</v>
      </c>
      <c r="L639" s="31" t="s">
        <v>10</v>
      </c>
      <c r="M639" s="53">
        <v>2000</v>
      </c>
      <c r="N639" s="31" t="s">
        <v>1472</v>
      </c>
      <c r="O639" s="31" t="s">
        <v>11</v>
      </c>
      <c r="P639" s="53">
        <v>1.8811</v>
      </c>
      <c r="Q639" s="35">
        <f t="shared" si="65"/>
        <v>3762.2</v>
      </c>
      <c r="R639" s="36">
        <f t="shared" si="66"/>
        <v>7.3003400000000003</v>
      </c>
      <c r="S639" s="36">
        <f t="shared" si="67"/>
        <v>0.25769999999999998</v>
      </c>
      <c r="T639" s="37">
        <f t="shared" si="68"/>
        <v>515.4</v>
      </c>
      <c r="U639" s="36" t="s">
        <v>349</v>
      </c>
      <c r="V639" s="31" t="s">
        <v>722</v>
      </c>
      <c r="W639" s="57">
        <v>7.1692999999999998</v>
      </c>
      <c r="X639" s="38">
        <f t="shared" si="69"/>
        <v>524.76531878983997</v>
      </c>
    </row>
    <row r="640" spans="1:24">
      <c r="A640" s="34" t="str">
        <f t="shared" si="63"/>
        <v>2025-2</v>
      </c>
      <c r="B640" s="31" t="s">
        <v>1951</v>
      </c>
      <c r="C640" s="32">
        <v>45713</v>
      </c>
      <c r="D640" s="32">
        <v>45670</v>
      </c>
      <c r="E640" s="31" t="s">
        <v>709</v>
      </c>
      <c r="F640" s="31" t="s">
        <v>710</v>
      </c>
      <c r="H640" s="31" t="s">
        <v>2166</v>
      </c>
      <c r="I640" s="31" t="s">
        <v>732</v>
      </c>
      <c r="J640" s="31" t="s">
        <v>733</v>
      </c>
      <c r="K640" s="34" t="str">
        <f t="shared" si="64"/>
        <v>HDL-</v>
      </c>
      <c r="L640" s="31" t="s">
        <v>10</v>
      </c>
      <c r="M640" s="53">
        <v>1900</v>
      </c>
      <c r="N640" s="31" t="s">
        <v>1472</v>
      </c>
      <c r="O640" s="31" t="s">
        <v>11</v>
      </c>
      <c r="P640" s="53">
        <v>1.9061999999999999</v>
      </c>
      <c r="Q640" s="35">
        <f t="shared" si="65"/>
        <v>3621.78</v>
      </c>
      <c r="R640" s="36">
        <f t="shared" si="66"/>
        <v>7.3003400000000003</v>
      </c>
      <c r="S640" s="36">
        <f t="shared" si="67"/>
        <v>0.2611</v>
      </c>
      <c r="T640" s="37">
        <f t="shared" si="68"/>
        <v>496.09</v>
      </c>
      <c r="U640" s="36" t="s">
        <v>349</v>
      </c>
      <c r="V640" s="31" t="s">
        <v>228</v>
      </c>
      <c r="W640" s="57">
        <v>7.1692999999999998</v>
      </c>
      <c r="X640" s="38">
        <f t="shared" si="69"/>
        <v>505.17902724115322</v>
      </c>
    </row>
    <row r="641" spans="1:24">
      <c r="A641" s="34" t="str">
        <f t="shared" si="63"/>
        <v>2025-2</v>
      </c>
      <c r="B641" s="31" t="s">
        <v>1952</v>
      </c>
      <c r="C641" s="32">
        <v>45707</v>
      </c>
      <c r="D641" s="32">
        <v>45706</v>
      </c>
      <c r="E641" s="31" t="s">
        <v>5</v>
      </c>
      <c r="F641" s="31" t="s">
        <v>6</v>
      </c>
      <c r="H641" s="31" t="s">
        <v>2173</v>
      </c>
      <c r="I641" s="31" t="s">
        <v>1668</v>
      </c>
      <c r="J641" s="31" t="s">
        <v>1669</v>
      </c>
      <c r="K641" s="34" t="str">
        <f t="shared" si="64"/>
        <v>SHTS</v>
      </c>
      <c r="L641" s="31" t="s">
        <v>10</v>
      </c>
      <c r="M641" s="53">
        <v>2010</v>
      </c>
      <c r="N641" s="31" t="s">
        <v>1472</v>
      </c>
      <c r="O641" s="31" t="s">
        <v>11</v>
      </c>
      <c r="P641" s="53">
        <v>1.96</v>
      </c>
      <c r="Q641" s="35">
        <f t="shared" si="65"/>
        <v>3939.6</v>
      </c>
      <c r="R641" s="36">
        <f t="shared" si="66"/>
        <v>7.3003400000000003</v>
      </c>
      <c r="S641" s="36">
        <f t="shared" si="67"/>
        <v>0.26850000000000002</v>
      </c>
      <c r="T641" s="37">
        <f t="shared" si="68"/>
        <v>539.69000000000005</v>
      </c>
      <c r="U641" s="36" t="s">
        <v>349</v>
      </c>
      <c r="V641" s="31" t="s">
        <v>9</v>
      </c>
      <c r="W641" s="57">
        <v>7.1692999999999998</v>
      </c>
      <c r="X641" s="38">
        <f t="shared" si="69"/>
        <v>549.50971503494065</v>
      </c>
    </row>
    <row r="642" spans="1:24">
      <c r="A642" s="34" t="str">
        <f t="shared" ref="A642:A705" si="70">+TEXT(C642,"YYYY")&amp;"-"&amp;TEXT(C642,"M")</f>
        <v>2025-2</v>
      </c>
      <c r="B642" s="31" t="s">
        <v>1953</v>
      </c>
      <c r="C642" s="32">
        <v>45699</v>
      </c>
      <c r="D642" s="32">
        <v>45677</v>
      </c>
      <c r="E642" s="31" t="s">
        <v>5</v>
      </c>
      <c r="F642" s="31" t="s">
        <v>6</v>
      </c>
      <c r="H642" s="31" t="s">
        <v>2172</v>
      </c>
      <c r="I642" s="31" t="s">
        <v>1670</v>
      </c>
      <c r="J642" s="31" t="s">
        <v>1671</v>
      </c>
      <c r="K642" s="34" t="str">
        <f t="shared" ref="K642:K705" si="71">+LEFT(V642,4)</f>
        <v>SHTS</v>
      </c>
      <c r="L642" s="31" t="s">
        <v>10</v>
      </c>
      <c r="M642" s="53">
        <v>1010</v>
      </c>
      <c r="N642" s="31" t="s">
        <v>1472</v>
      </c>
      <c r="O642" s="31" t="s">
        <v>11</v>
      </c>
      <c r="P642" s="53">
        <v>2.02</v>
      </c>
      <c r="Q642" s="35">
        <f t="shared" ref="Q642:Q705" si="72">ROUND(P642*M642,2)</f>
        <v>2040.2</v>
      </c>
      <c r="R642" s="36">
        <f t="shared" ref="R642:R705" si="73">IF(O642="HKD",7.8,IF(O642="CNY",7.30034,1))</f>
        <v>7.3003400000000003</v>
      </c>
      <c r="S642" s="36">
        <f t="shared" ref="S642:S705" si="74">+ROUND(P642/R642,4)</f>
        <v>0.2767</v>
      </c>
      <c r="T642" s="37">
        <f t="shared" ref="T642:T705" si="75">ROUND(S642*M642,2)</f>
        <v>279.47000000000003</v>
      </c>
      <c r="U642" s="36" t="s">
        <v>349</v>
      </c>
      <c r="V642" s="31" t="s">
        <v>9</v>
      </c>
      <c r="W642" s="57">
        <v>7.1692999999999998</v>
      </c>
      <c r="X642" s="38">
        <f t="shared" ref="X642:X705" si="76">IF(O642="CNY",P642/W642*M642,1)</f>
        <v>284.57450518181696</v>
      </c>
    </row>
    <row r="643" spans="1:24">
      <c r="A643" s="34" t="str">
        <f t="shared" si="70"/>
        <v>2025-2</v>
      </c>
      <c r="B643" s="31" t="s">
        <v>1954</v>
      </c>
      <c r="C643" s="32">
        <v>45715</v>
      </c>
      <c r="D643" s="32">
        <v>45677</v>
      </c>
      <c r="E643" s="31" t="s">
        <v>5</v>
      </c>
      <c r="F643" s="31" t="s">
        <v>6</v>
      </c>
      <c r="H643" s="31" t="s">
        <v>2176</v>
      </c>
      <c r="I643" s="31" t="s">
        <v>1670</v>
      </c>
      <c r="J643" s="31" t="s">
        <v>1671</v>
      </c>
      <c r="K643" s="34" t="str">
        <f t="shared" si="71"/>
        <v>SHTS</v>
      </c>
      <c r="L643" s="31" t="s">
        <v>10</v>
      </c>
      <c r="M643" s="53">
        <v>1010</v>
      </c>
      <c r="N643" s="31" t="s">
        <v>1472</v>
      </c>
      <c r="O643" s="31" t="s">
        <v>11</v>
      </c>
      <c r="P643" s="53">
        <v>2.02</v>
      </c>
      <c r="Q643" s="35">
        <f t="shared" si="72"/>
        <v>2040.2</v>
      </c>
      <c r="R643" s="36">
        <f t="shared" si="73"/>
        <v>7.3003400000000003</v>
      </c>
      <c r="S643" s="36">
        <f t="shared" si="74"/>
        <v>0.2767</v>
      </c>
      <c r="T643" s="37">
        <f t="shared" si="75"/>
        <v>279.47000000000003</v>
      </c>
      <c r="U643" s="36" t="s">
        <v>349</v>
      </c>
      <c r="V643" s="31" t="s">
        <v>9</v>
      </c>
      <c r="W643" s="57">
        <v>7.1692999999999998</v>
      </c>
      <c r="X643" s="38">
        <f t="shared" si="76"/>
        <v>284.57450518181696</v>
      </c>
    </row>
    <row r="644" spans="1:24">
      <c r="A644" s="34" t="str">
        <f t="shared" si="70"/>
        <v>2025-2</v>
      </c>
      <c r="B644" s="31" t="s">
        <v>1955</v>
      </c>
      <c r="C644" s="32">
        <v>45699</v>
      </c>
      <c r="D644" s="32">
        <v>45677</v>
      </c>
      <c r="E644" s="31" t="s">
        <v>5</v>
      </c>
      <c r="F644" s="31" t="s">
        <v>6</v>
      </c>
      <c r="H644" s="31" t="s">
        <v>2172</v>
      </c>
      <c r="I644" s="31" t="s">
        <v>1672</v>
      </c>
      <c r="J644" s="31" t="s">
        <v>1673</v>
      </c>
      <c r="K644" s="34" t="str">
        <f t="shared" si="71"/>
        <v>SHTS</v>
      </c>
      <c r="L644" s="31" t="s">
        <v>10</v>
      </c>
      <c r="M644" s="53">
        <v>2020</v>
      </c>
      <c r="N644" s="31" t="s">
        <v>1472</v>
      </c>
      <c r="O644" s="31" t="s">
        <v>11</v>
      </c>
      <c r="P644" s="53">
        <v>2.12</v>
      </c>
      <c r="Q644" s="35">
        <f t="shared" si="72"/>
        <v>4282.3999999999996</v>
      </c>
      <c r="R644" s="36">
        <f t="shared" si="73"/>
        <v>7.3003400000000003</v>
      </c>
      <c r="S644" s="36">
        <f t="shared" si="74"/>
        <v>0.29039999999999999</v>
      </c>
      <c r="T644" s="37">
        <f t="shared" si="75"/>
        <v>586.61</v>
      </c>
      <c r="U644" s="36" t="s">
        <v>349</v>
      </c>
      <c r="V644" s="31" t="s">
        <v>9</v>
      </c>
      <c r="W644" s="57">
        <v>7.1692999999999998</v>
      </c>
      <c r="X644" s="38">
        <f t="shared" si="76"/>
        <v>597.32470394599193</v>
      </c>
    </row>
    <row r="645" spans="1:24">
      <c r="A645" s="34" t="str">
        <f t="shared" si="70"/>
        <v>2025-2</v>
      </c>
      <c r="B645" s="31" t="s">
        <v>1956</v>
      </c>
      <c r="C645" s="32">
        <v>45712</v>
      </c>
      <c r="D645" s="32">
        <v>45695</v>
      </c>
      <c r="E645" s="31" t="s">
        <v>651</v>
      </c>
      <c r="F645" s="31" t="s">
        <v>652</v>
      </c>
      <c r="H645" s="31" t="s">
        <v>2177</v>
      </c>
      <c r="I645" s="31" t="s">
        <v>1674</v>
      </c>
      <c r="J645" s="31" t="s">
        <v>1675</v>
      </c>
      <c r="K645" s="34" t="str">
        <f t="shared" si="71"/>
        <v>HDL-</v>
      </c>
      <c r="L645" s="31" t="s">
        <v>10</v>
      </c>
      <c r="M645" s="53">
        <v>1300</v>
      </c>
      <c r="N645" s="31" t="s">
        <v>1472</v>
      </c>
      <c r="O645" s="31" t="s">
        <v>11</v>
      </c>
      <c r="P645" s="53">
        <v>2.1269999999999998</v>
      </c>
      <c r="Q645" s="35">
        <f t="shared" si="72"/>
        <v>2765.1</v>
      </c>
      <c r="R645" s="36">
        <f t="shared" si="73"/>
        <v>7.3003400000000003</v>
      </c>
      <c r="S645" s="36">
        <f t="shared" si="74"/>
        <v>0.29139999999999999</v>
      </c>
      <c r="T645" s="37">
        <f t="shared" si="75"/>
        <v>378.82</v>
      </c>
      <c r="U645" s="36" t="s">
        <v>349</v>
      </c>
      <c r="V645" s="31" t="s">
        <v>228</v>
      </c>
      <c r="W645" s="57">
        <v>7.1692999999999998</v>
      </c>
      <c r="X645" s="38">
        <f t="shared" si="76"/>
        <v>385.68618972563564</v>
      </c>
    </row>
    <row r="646" spans="1:24">
      <c r="A646" s="34" t="str">
        <f t="shared" si="70"/>
        <v>2025-2</v>
      </c>
      <c r="B646" s="31" t="s">
        <v>1957</v>
      </c>
      <c r="C646" s="32">
        <v>45712</v>
      </c>
      <c r="D646" s="32">
        <v>45698</v>
      </c>
      <c r="E646" s="31" t="s">
        <v>651</v>
      </c>
      <c r="F646" s="31" t="s">
        <v>652</v>
      </c>
      <c r="H646" s="31" t="s">
        <v>2177</v>
      </c>
      <c r="I646" s="31" t="s">
        <v>1674</v>
      </c>
      <c r="J646" s="31" t="s">
        <v>1675</v>
      </c>
      <c r="K646" s="34" t="str">
        <f t="shared" si="71"/>
        <v>HDL-</v>
      </c>
      <c r="L646" s="31" t="s">
        <v>10</v>
      </c>
      <c r="M646" s="53">
        <v>500</v>
      </c>
      <c r="N646" s="31" t="s">
        <v>1472</v>
      </c>
      <c r="O646" s="31" t="s">
        <v>11</v>
      </c>
      <c r="P646" s="53">
        <v>2.1269999999999998</v>
      </c>
      <c r="Q646" s="35">
        <f t="shared" si="72"/>
        <v>1063.5</v>
      </c>
      <c r="R646" s="36">
        <f t="shared" si="73"/>
        <v>7.3003400000000003</v>
      </c>
      <c r="S646" s="36">
        <f t="shared" si="74"/>
        <v>0.29139999999999999</v>
      </c>
      <c r="T646" s="37">
        <f t="shared" si="75"/>
        <v>145.69999999999999</v>
      </c>
      <c r="U646" s="36" t="s">
        <v>349</v>
      </c>
      <c r="V646" s="31" t="s">
        <v>228</v>
      </c>
      <c r="W646" s="57">
        <v>7.1692999999999998</v>
      </c>
      <c r="X646" s="38">
        <f t="shared" si="76"/>
        <v>148.34084220216755</v>
      </c>
    </row>
    <row r="647" spans="1:24">
      <c r="A647" s="34" t="str">
        <f t="shared" si="70"/>
        <v>2025-2</v>
      </c>
      <c r="B647" s="31" t="s">
        <v>1958</v>
      </c>
      <c r="C647" s="32">
        <v>45699</v>
      </c>
      <c r="D647" s="32">
        <v>45677</v>
      </c>
      <c r="E647" s="31" t="s">
        <v>5</v>
      </c>
      <c r="F647" s="31" t="s">
        <v>6</v>
      </c>
      <c r="H647" s="31" t="s">
        <v>2172</v>
      </c>
      <c r="I647" s="31" t="s">
        <v>1676</v>
      </c>
      <c r="J647" s="31" t="s">
        <v>1677</v>
      </c>
      <c r="K647" s="34" t="str">
        <f t="shared" si="71"/>
        <v>SHTS</v>
      </c>
      <c r="L647" s="31" t="s">
        <v>10</v>
      </c>
      <c r="M647" s="53">
        <v>1010</v>
      </c>
      <c r="N647" s="31" t="s">
        <v>1472</v>
      </c>
      <c r="O647" s="31" t="s">
        <v>11</v>
      </c>
      <c r="P647" s="53">
        <v>2.27</v>
      </c>
      <c r="Q647" s="35">
        <f t="shared" si="72"/>
        <v>2292.6999999999998</v>
      </c>
      <c r="R647" s="36">
        <f t="shared" si="73"/>
        <v>7.3003400000000003</v>
      </c>
      <c r="S647" s="36">
        <f t="shared" si="74"/>
        <v>0.31090000000000001</v>
      </c>
      <c r="T647" s="37">
        <f t="shared" si="75"/>
        <v>314.01</v>
      </c>
      <c r="U647" s="36" t="s">
        <v>349</v>
      </c>
      <c r="V647" s="31" t="s">
        <v>9</v>
      </c>
      <c r="W647" s="57">
        <v>7.1692999999999998</v>
      </c>
      <c r="X647" s="38">
        <f t="shared" si="76"/>
        <v>319.79412215976453</v>
      </c>
    </row>
    <row r="648" spans="1:24">
      <c r="A648" s="34" t="str">
        <f t="shared" si="70"/>
        <v>2025-2</v>
      </c>
      <c r="B648" s="31" t="s">
        <v>1959</v>
      </c>
      <c r="C648" s="32">
        <v>45712</v>
      </c>
      <c r="D648" s="32">
        <v>45695</v>
      </c>
      <c r="E648" s="31" t="s">
        <v>651</v>
      </c>
      <c r="F648" s="31" t="s">
        <v>652</v>
      </c>
      <c r="H648" s="31" t="s">
        <v>2177</v>
      </c>
      <c r="I648" s="31" t="s">
        <v>1678</v>
      </c>
      <c r="J648" s="31" t="s">
        <v>1679</v>
      </c>
      <c r="K648" s="34" t="str">
        <f t="shared" si="71"/>
        <v>HDL-</v>
      </c>
      <c r="L648" s="31" t="s">
        <v>10</v>
      </c>
      <c r="M648" s="53">
        <v>950</v>
      </c>
      <c r="N648" s="31" t="s">
        <v>1472</v>
      </c>
      <c r="O648" s="31" t="s">
        <v>11</v>
      </c>
      <c r="P648" s="53">
        <v>2.2766999999999999</v>
      </c>
      <c r="Q648" s="35">
        <f t="shared" si="72"/>
        <v>2162.87</v>
      </c>
      <c r="R648" s="36">
        <f t="shared" si="73"/>
        <v>7.3003400000000003</v>
      </c>
      <c r="S648" s="36">
        <f t="shared" si="74"/>
        <v>0.31190000000000001</v>
      </c>
      <c r="T648" s="37">
        <f t="shared" si="75"/>
        <v>296.31</v>
      </c>
      <c r="U648" s="36" t="s">
        <v>349</v>
      </c>
      <c r="V648" s="31" t="s">
        <v>228</v>
      </c>
      <c r="W648" s="57">
        <v>7.1692999999999998</v>
      </c>
      <c r="X648" s="38">
        <f t="shared" si="76"/>
        <v>301.68426485151969</v>
      </c>
    </row>
    <row r="649" spans="1:24">
      <c r="A649" s="34" t="str">
        <f t="shared" si="70"/>
        <v>2025-2</v>
      </c>
      <c r="B649" s="31" t="s">
        <v>1960</v>
      </c>
      <c r="C649" s="32">
        <v>45698</v>
      </c>
      <c r="D649" s="32">
        <v>45677</v>
      </c>
      <c r="E649" s="31" t="s">
        <v>5</v>
      </c>
      <c r="F649" s="31" t="s">
        <v>6</v>
      </c>
      <c r="H649" s="31" t="s">
        <v>2174</v>
      </c>
      <c r="I649" s="31" t="s">
        <v>512</v>
      </c>
      <c r="J649" s="31" t="s">
        <v>513</v>
      </c>
      <c r="K649" s="34" t="str">
        <f t="shared" si="71"/>
        <v>SHTS</v>
      </c>
      <c r="L649" s="31" t="s">
        <v>10</v>
      </c>
      <c r="M649" s="53">
        <v>1010</v>
      </c>
      <c r="N649" s="31" t="s">
        <v>1472</v>
      </c>
      <c r="O649" s="31" t="s">
        <v>11</v>
      </c>
      <c r="P649" s="53">
        <v>2.56</v>
      </c>
      <c r="Q649" s="35">
        <f t="shared" si="72"/>
        <v>2585.6</v>
      </c>
      <c r="R649" s="36">
        <f t="shared" si="73"/>
        <v>7.3003400000000003</v>
      </c>
      <c r="S649" s="36">
        <f t="shared" si="74"/>
        <v>0.35070000000000001</v>
      </c>
      <c r="T649" s="37">
        <f t="shared" si="75"/>
        <v>354.21</v>
      </c>
      <c r="U649" s="36" t="s">
        <v>349</v>
      </c>
      <c r="V649" s="31" t="s">
        <v>9</v>
      </c>
      <c r="W649" s="57">
        <v>7.1692999999999998</v>
      </c>
      <c r="X649" s="38">
        <f t="shared" si="76"/>
        <v>360.64887785418387</v>
      </c>
    </row>
    <row r="650" spans="1:24">
      <c r="A650" s="34" t="str">
        <f t="shared" si="70"/>
        <v>2025-2</v>
      </c>
      <c r="B650" s="31" t="s">
        <v>1961</v>
      </c>
      <c r="C650" s="32">
        <v>45707</v>
      </c>
      <c r="D650" s="32">
        <v>45677</v>
      </c>
      <c r="E650" s="31" t="s">
        <v>5</v>
      </c>
      <c r="F650" s="31" t="s">
        <v>6</v>
      </c>
      <c r="H650" s="31" t="s">
        <v>2173</v>
      </c>
      <c r="I650" s="31" t="s">
        <v>1680</v>
      </c>
      <c r="J650" s="31" t="s">
        <v>1681</v>
      </c>
      <c r="K650" s="34" t="str">
        <f t="shared" si="71"/>
        <v>SHTS</v>
      </c>
      <c r="L650" s="31" t="s">
        <v>10</v>
      </c>
      <c r="M650" s="53">
        <v>1260</v>
      </c>
      <c r="N650" s="31" t="s">
        <v>1472</v>
      </c>
      <c r="O650" s="31" t="s">
        <v>11</v>
      </c>
      <c r="P650" s="53">
        <v>2.59</v>
      </c>
      <c r="Q650" s="35">
        <f t="shared" si="72"/>
        <v>3263.4</v>
      </c>
      <c r="R650" s="36">
        <f t="shared" si="73"/>
        <v>7.3003400000000003</v>
      </c>
      <c r="S650" s="36">
        <f t="shared" si="74"/>
        <v>0.3548</v>
      </c>
      <c r="T650" s="37">
        <f t="shared" si="75"/>
        <v>447.05</v>
      </c>
      <c r="U650" s="36" t="s">
        <v>349</v>
      </c>
      <c r="V650" s="31" t="s">
        <v>9</v>
      </c>
      <c r="W650" s="57">
        <v>7.1692999999999998</v>
      </c>
      <c r="X650" s="38">
        <f t="shared" si="76"/>
        <v>455.19088334983888</v>
      </c>
    </row>
    <row r="651" spans="1:24">
      <c r="A651" s="34" t="str">
        <f t="shared" si="70"/>
        <v>2025-2</v>
      </c>
      <c r="B651" s="31" t="s">
        <v>1962</v>
      </c>
      <c r="C651" s="32">
        <v>45699</v>
      </c>
      <c r="D651" s="32">
        <v>45677</v>
      </c>
      <c r="E651" s="31" t="s">
        <v>5</v>
      </c>
      <c r="F651" s="31" t="s">
        <v>6</v>
      </c>
      <c r="H651" s="31" t="s">
        <v>2172</v>
      </c>
      <c r="I651" s="31" t="s">
        <v>1680</v>
      </c>
      <c r="J651" s="31" t="s">
        <v>1681</v>
      </c>
      <c r="K651" s="34" t="str">
        <f t="shared" si="71"/>
        <v>SHTS</v>
      </c>
      <c r="L651" s="31" t="s">
        <v>10</v>
      </c>
      <c r="M651" s="53">
        <v>1260</v>
      </c>
      <c r="N651" s="31" t="s">
        <v>1472</v>
      </c>
      <c r="O651" s="31" t="s">
        <v>11</v>
      </c>
      <c r="P651" s="53">
        <v>2.59</v>
      </c>
      <c r="Q651" s="35">
        <f t="shared" si="72"/>
        <v>3263.4</v>
      </c>
      <c r="R651" s="36">
        <f t="shared" si="73"/>
        <v>7.3003400000000003</v>
      </c>
      <c r="S651" s="36">
        <f t="shared" si="74"/>
        <v>0.3548</v>
      </c>
      <c r="T651" s="37">
        <f t="shared" si="75"/>
        <v>447.05</v>
      </c>
      <c r="U651" s="36" t="s">
        <v>349</v>
      </c>
      <c r="V651" s="31" t="s">
        <v>9</v>
      </c>
      <c r="W651" s="57">
        <v>7.1692999999999998</v>
      </c>
      <c r="X651" s="38">
        <f t="shared" si="76"/>
        <v>455.19088334983888</v>
      </c>
    </row>
    <row r="652" spans="1:24">
      <c r="A652" s="34" t="str">
        <f t="shared" si="70"/>
        <v>2025-2</v>
      </c>
      <c r="B652" s="31" t="s">
        <v>1963</v>
      </c>
      <c r="C652" s="32">
        <v>45713</v>
      </c>
      <c r="D652" s="32">
        <v>45698</v>
      </c>
      <c r="E652" s="31" t="s">
        <v>709</v>
      </c>
      <c r="F652" s="31" t="s">
        <v>710</v>
      </c>
      <c r="H652" s="31" t="s">
        <v>2166</v>
      </c>
      <c r="I652" s="31" t="s">
        <v>1682</v>
      </c>
      <c r="J652" s="31" t="s">
        <v>1683</v>
      </c>
      <c r="K652" s="34" t="str">
        <f t="shared" si="71"/>
        <v>LHDL</v>
      </c>
      <c r="L652" s="31" t="s">
        <v>10</v>
      </c>
      <c r="M652" s="53">
        <v>380</v>
      </c>
      <c r="N652" s="31" t="s">
        <v>1472</v>
      </c>
      <c r="O652" s="31" t="s">
        <v>11</v>
      </c>
      <c r="P652" s="53">
        <v>2.6436000000000002</v>
      </c>
      <c r="Q652" s="35">
        <f t="shared" si="72"/>
        <v>1004.57</v>
      </c>
      <c r="R652" s="36">
        <f t="shared" si="73"/>
        <v>7.3003400000000003</v>
      </c>
      <c r="S652" s="36">
        <f t="shared" si="74"/>
        <v>0.36209999999999998</v>
      </c>
      <c r="T652" s="37">
        <f t="shared" si="75"/>
        <v>137.6</v>
      </c>
      <c r="U652" s="36" t="s">
        <v>349</v>
      </c>
      <c r="V652" s="31" t="s">
        <v>125</v>
      </c>
      <c r="W652" s="57">
        <v>7.1692999999999998</v>
      </c>
      <c r="X652" s="38">
        <f t="shared" si="76"/>
        <v>140.120792824962</v>
      </c>
    </row>
    <row r="653" spans="1:24">
      <c r="A653" s="34" t="str">
        <f t="shared" si="70"/>
        <v>2025-2</v>
      </c>
      <c r="B653" s="31" t="s">
        <v>1964</v>
      </c>
      <c r="C653" s="32">
        <v>45713</v>
      </c>
      <c r="D653" s="32">
        <v>45702</v>
      </c>
      <c r="E653" s="31" t="s">
        <v>709</v>
      </c>
      <c r="F653" s="31" t="s">
        <v>710</v>
      </c>
      <c r="H653" s="31" t="s">
        <v>2166</v>
      </c>
      <c r="I653" s="31" t="s">
        <v>1682</v>
      </c>
      <c r="J653" s="31" t="s">
        <v>1683</v>
      </c>
      <c r="K653" s="34" t="str">
        <f t="shared" si="71"/>
        <v>LHDL</v>
      </c>
      <c r="L653" s="31" t="s">
        <v>10</v>
      </c>
      <c r="M653" s="53">
        <v>150</v>
      </c>
      <c r="N653" s="31" t="s">
        <v>1472</v>
      </c>
      <c r="O653" s="31" t="s">
        <v>11</v>
      </c>
      <c r="P653" s="53">
        <v>2.6436000000000002</v>
      </c>
      <c r="Q653" s="35">
        <f t="shared" si="72"/>
        <v>396.54</v>
      </c>
      <c r="R653" s="36">
        <f t="shared" si="73"/>
        <v>7.3003400000000003</v>
      </c>
      <c r="S653" s="36">
        <f t="shared" si="74"/>
        <v>0.36209999999999998</v>
      </c>
      <c r="T653" s="37">
        <f t="shared" si="75"/>
        <v>54.32</v>
      </c>
      <c r="U653" s="36" t="s">
        <v>349</v>
      </c>
      <c r="V653" s="31" t="s">
        <v>125</v>
      </c>
      <c r="W653" s="57">
        <v>7.1692999999999998</v>
      </c>
      <c r="X653" s="38">
        <f t="shared" si="76"/>
        <v>55.310839273011318</v>
      </c>
    </row>
    <row r="654" spans="1:24">
      <c r="A654" s="34" t="str">
        <f t="shared" si="70"/>
        <v>2025-2</v>
      </c>
      <c r="B654" s="31" t="s">
        <v>1965</v>
      </c>
      <c r="C654" s="32">
        <v>45713</v>
      </c>
      <c r="D654" s="32">
        <v>45660</v>
      </c>
      <c r="E654" s="31" t="s">
        <v>709</v>
      </c>
      <c r="F654" s="31" t="s">
        <v>710</v>
      </c>
      <c r="H654" s="31" t="s">
        <v>2166</v>
      </c>
      <c r="I654" s="31" t="s">
        <v>1684</v>
      </c>
      <c r="J654" s="31" t="s">
        <v>1685</v>
      </c>
      <c r="K654" s="34" t="str">
        <f t="shared" si="71"/>
        <v>SHDL</v>
      </c>
      <c r="L654" s="31" t="s">
        <v>10</v>
      </c>
      <c r="M654" s="53">
        <v>1800</v>
      </c>
      <c r="N654" s="31" t="s">
        <v>1472</v>
      </c>
      <c r="O654" s="31" t="s">
        <v>11</v>
      </c>
      <c r="P654" s="53">
        <v>2.6659999999999999</v>
      </c>
      <c r="Q654" s="35">
        <f t="shared" si="72"/>
        <v>4798.8</v>
      </c>
      <c r="R654" s="36">
        <f t="shared" si="73"/>
        <v>7.3003400000000003</v>
      </c>
      <c r="S654" s="36">
        <f t="shared" si="74"/>
        <v>0.36520000000000002</v>
      </c>
      <c r="T654" s="37">
        <f t="shared" si="75"/>
        <v>657.36</v>
      </c>
      <c r="U654" s="36" t="s">
        <v>349</v>
      </c>
      <c r="V654" s="31" t="s">
        <v>722</v>
      </c>
      <c r="W654" s="57">
        <v>7.1692999999999998</v>
      </c>
      <c r="X654" s="38">
        <f t="shared" si="76"/>
        <v>669.35405130207971</v>
      </c>
    </row>
    <row r="655" spans="1:24">
      <c r="A655" s="34" t="str">
        <f t="shared" si="70"/>
        <v>2025-2</v>
      </c>
      <c r="B655" s="31" t="s">
        <v>1966</v>
      </c>
      <c r="C655" s="32">
        <v>45712</v>
      </c>
      <c r="D655" s="32">
        <v>45707</v>
      </c>
      <c r="E655" s="31" t="s">
        <v>2251</v>
      </c>
      <c r="F655" s="31" t="s">
        <v>2252</v>
      </c>
      <c r="H655" s="31" t="s">
        <v>2178</v>
      </c>
      <c r="I655" s="31" t="s">
        <v>1686</v>
      </c>
      <c r="J655" s="31" t="s">
        <v>1687</v>
      </c>
      <c r="K655" s="34" t="str">
        <f t="shared" si="71"/>
        <v>MISC</v>
      </c>
      <c r="L655" s="31" t="s">
        <v>10</v>
      </c>
      <c r="M655" s="53">
        <v>3000</v>
      </c>
      <c r="N655" s="31" t="s">
        <v>1472</v>
      </c>
      <c r="O655" s="31" t="s">
        <v>11</v>
      </c>
      <c r="P655" s="53">
        <v>2.6814</v>
      </c>
      <c r="Q655" s="35">
        <f t="shared" si="72"/>
        <v>8044.2</v>
      </c>
      <c r="R655" s="36">
        <f t="shared" si="73"/>
        <v>7.3003400000000003</v>
      </c>
      <c r="S655" s="36">
        <f t="shared" si="74"/>
        <v>0.36730000000000002</v>
      </c>
      <c r="T655" s="37">
        <f t="shared" si="75"/>
        <v>1101.9000000000001</v>
      </c>
      <c r="U655" s="36" t="s">
        <v>349</v>
      </c>
      <c r="V655" s="31" t="s">
        <v>25</v>
      </c>
      <c r="W655" s="57">
        <v>7.1692999999999998</v>
      </c>
      <c r="X655" s="38">
        <f t="shared" si="76"/>
        <v>1122.0342292831938</v>
      </c>
    </row>
    <row r="656" spans="1:24">
      <c r="A656" s="34" t="str">
        <f t="shared" si="70"/>
        <v>2025-2</v>
      </c>
      <c r="B656" s="31" t="s">
        <v>1967</v>
      </c>
      <c r="C656" s="32">
        <v>45712</v>
      </c>
      <c r="D656" s="32">
        <v>45707</v>
      </c>
      <c r="E656" s="31" t="s">
        <v>2251</v>
      </c>
      <c r="F656" s="31" t="s">
        <v>2252</v>
      </c>
      <c r="H656" s="31" t="s">
        <v>2178</v>
      </c>
      <c r="I656" s="31" t="s">
        <v>1686</v>
      </c>
      <c r="J656" s="31" t="s">
        <v>1687</v>
      </c>
      <c r="K656" s="34" t="str">
        <f t="shared" si="71"/>
        <v>MISC</v>
      </c>
      <c r="L656" s="31" t="s">
        <v>10</v>
      </c>
      <c r="M656" s="53">
        <v>2000</v>
      </c>
      <c r="N656" s="31" t="s">
        <v>1472</v>
      </c>
      <c r="O656" s="31" t="s">
        <v>11</v>
      </c>
      <c r="P656" s="53">
        <v>2.6814</v>
      </c>
      <c r="Q656" s="35">
        <f t="shared" si="72"/>
        <v>5362.8</v>
      </c>
      <c r="R656" s="36">
        <f t="shared" si="73"/>
        <v>7.3003400000000003</v>
      </c>
      <c r="S656" s="36">
        <f t="shared" si="74"/>
        <v>0.36730000000000002</v>
      </c>
      <c r="T656" s="37">
        <f t="shared" si="75"/>
        <v>734.6</v>
      </c>
      <c r="U656" s="36" t="s">
        <v>349</v>
      </c>
      <c r="V656" s="31" t="s">
        <v>25</v>
      </c>
      <c r="W656" s="57">
        <v>7.1692999999999998</v>
      </c>
      <c r="X656" s="38">
        <f t="shared" si="76"/>
        <v>748.02281952212911</v>
      </c>
    </row>
    <row r="657" spans="1:24">
      <c r="A657" s="34" t="str">
        <f t="shared" si="70"/>
        <v>2025-2</v>
      </c>
      <c r="B657" s="31" t="s">
        <v>1968</v>
      </c>
      <c r="C657" s="32">
        <v>45714</v>
      </c>
      <c r="D657" s="32">
        <v>45714</v>
      </c>
      <c r="E657" s="31" t="s">
        <v>898</v>
      </c>
      <c r="F657" s="31" t="s">
        <v>899</v>
      </c>
      <c r="H657" s="31" t="s">
        <v>2179</v>
      </c>
      <c r="I657" s="31" t="s">
        <v>1688</v>
      </c>
      <c r="J657" s="31" t="s">
        <v>1188</v>
      </c>
      <c r="K657" s="34" t="str">
        <f t="shared" si="71"/>
        <v>GLID</v>
      </c>
      <c r="L657" s="31" t="s">
        <v>10</v>
      </c>
      <c r="M657" s="53">
        <v>50</v>
      </c>
      <c r="N657" s="31" t="s">
        <v>1472</v>
      </c>
      <c r="O657" s="31" t="s">
        <v>11</v>
      </c>
      <c r="P657" s="53">
        <v>2.6817000000000002</v>
      </c>
      <c r="Q657" s="35">
        <f t="shared" si="72"/>
        <v>134.09</v>
      </c>
      <c r="R657" s="36">
        <f t="shared" si="73"/>
        <v>7.3003400000000003</v>
      </c>
      <c r="S657" s="36">
        <f t="shared" si="74"/>
        <v>0.36730000000000002</v>
      </c>
      <c r="T657" s="37">
        <f t="shared" si="75"/>
        <v>18.37</v>
      </c>
      <c r="U657" s="36" t="s">
        <v>349</v>
      </c>
      <c r="V657" s="31" t="s">
        <v>78</v>
      </c>
      <c r="W657" s="57">
        <v>7.1692999999999998</v>
      </c>
      <c r="X657" s="38">
        <f t="shared" si="76"/>
        <v>18.702662742527167</v>
      </c>
    </row>
    <row r="658" spans="1:24">
      <c r="A658" s="34" t="str">
        <f t="shared" si="70"/>
        <v>2025-2</v>
      </c>
      <c r="B658" s="31" t="s">
        <v>1969</v>
      </c>
      <c r="C658" s="32">
        <v>45715</v>
      </c>
      <c r="D658" s="32">
        <v>45664</v>
      </c>
      <c r="E658" s="31" t="s">
        <v>149</v>
      </c>
      <c r="F658" s="31" t="s">
        <v>150</v>
      </c>
      <c r="H658" s="31" t="s">
        <v>2180</v>
      </c>
      <c r="I658" s="31" t="s">
        <v>1689</v>
      </c>
      <c r="J658" s="31" t="s">
        <v>1690</v>
      </c>
      <c r="K658" s="34" t="str">
        <f t="shared" si="71"/>
        <v>GLID</v>
      </c>
      <c r="L658" s="31" t="s">
        <v>10</v>
      </c>
      <c r="M658" s="53">
        <v>330</v>
      </c>
      <c r="N658" s="31" t="s">
        <v>1472</v>
      </c>
      <c r="O658" s="31" t="s">
        <v>11</v>
      </c>
      <c r="P658" s="53">
        <v>2.7103999999999999</v>
      </c>
      <c r="Q658" s="35">
        <f t="shared" si="72"/>
        <v>894.43</v>
      </c>
      <c r="R658" s="36">
        <f t="shared" si="73"/>
        <v>7.3003400000000003</v>
      </c>
      <c r="S658" s="36">
        <f t="shared" si="74"/>
        <v>0.37130000000000002</v>
      </c>
      <c r="T658" s="37">
        <f t="shared" si="75"/>
        <v>122.53</v>
      </c>
      <c r="U658" s="36" t="s">
        <v>349</v>
      </c>
      <c r="V658" s="31" t="s">
        <v>78</v>
      </c>
      <c r="W658" s="57">
        <v>7.1692999999999998</v>
      </c>
      <c r="X658" s="38">
        <f t="shared" si="76"/>
        <v>124.7586235755234</v>
      </c>
    </row>
    <row r="659" spans="1:24">
      <c r="A659" s="34" t="str">
        <f t="shared" si="70"/>
        <v>2025-2</v>
      </c>
      <c r="B659" s="31" t="s">
        <v>1969</v>
      </c>
      <c r="C659" s="32">
        <v>45713</v>
      </c>
      <c r="D659" s="32">
        <v>45664</v>
      </c>
      <c r="E659" s="31" t="s">
        <v>149</v>
      </c>
      <c r="F659" s="31" t="s">
        <v>150</v>
      </c>
      <c r="H659" s="31" t="s">
        <v>2181</v>
      </c>
      <c r="I659" s="31" t="s">
        <v>1689</v>
      </c>
      <c r="J659" s="31" t="s">
        <v>1690</v>
      </c>
      <c r="K659" s="34" t="str">
        <f t="shared" si="71"/>
        <v>GLID</v>
      </c>
      <c r="L659" s="31" t="s">
        <v>10</v>
      </c>
      <c r="M659" s="53">
        <v>1200</v>
      </c>
      <c r="N659" s="31" t="s">
        <v>1472</v>
      </c>
      <c r="O659" s="31" t="s">
        <v>11</v>
      </c>
      <c r="P659" s="53">
        <v>2.7103999999999999</v>
      </c>
      <c r="Q659" s="35">
        <f t="shared" si="72"/>
        <v>3252.48</v>
      </c>
      <c r="R659" s="36">
        <f t="shared" si="73"/>
        <v>7.3003400000000003</v>
      </c>
      <c r="S659" s="36">
        <f t="shared" si="74"/>
        <v>0.37130000000000002</v>
      </c>
      <c r="T659" s="37">
        <f t="shared" si="75"/>
        <v>445.56</v>
      </c>
      <c r="U659" s="36" t="s">
        <v>349</v>
      </c>
      <c r="V659" s="31" t="s">
        <v>78</v>
      </c>
      <c r="W659" s="57">
        <v>7.1692999999999998</v>
      </c>
      <c r="X659" s="38">
        <f t="shared" si="76"/>
        <v>453.66772209281237</v>
      </c>
    </row>
    <row r="660" spans="1:24">
      <c r="A660" s="34" t="str">
        <f t="shared" si="70"/>
        <v>2025-2</v>
      </c>
      <c r="B660" s="31" t="s">
        <v>1970</v>
      </c>
      <c r="C660" s="32">
        <v>45713</v>
      </c>
      <c r="D660" s="32">
        <v>45698</v>
      </c>
      <c r="E660" s="31" t="s">
        <v>149</v>
      </c>
      <c r="F660" s="31" t="s">
        <v>150</v>
      </c>
      <c r="H660" s="31" t="s">
        <v>2181</v>
      </c>
      <c r="I660" s="31" t="s">
        <v>786</v>
      </c>
      <c r="J660" s="31" t="s">
        <v>787</v>
      </c>
      <c r="K660" s="34" t="str">
        <f t="shared" si="71"/>
        <v>GLID</v>
      </c>
      <c r="L660" s="31" t="s">
        <v>10</v>
      </c>
      <c r="M660" s="53">
        <v>1530</v>
      </c>
      <c r="N660" s="31" t="s">
        <v>1472</v>
      </c>
      <c r="O660" s="31" t="s">
        <v>11</v>
      </c>
      <c r="P660" s="53">
        <v>2.7494000000000001</v>
      </c>
      <c r="Q660" s="35">
        <f t="shared" si="72"/>
        <v>4206.58</v>
      </c>
      <c r="R660" s="36">
        <f t="shared" si="73"/>
        <v>7.3003400000000003</v>
      </c>
      <c r="S660" s="36">
        <f t="shared" si="74"/>
        <v>0.37659999999999999</v>
      </c>
      <c r="T660" s="37">
        <f t="shared" si="75"/>
        <v>576.20000000000005</v>
      </c>
      <c r="U660" s="36" t="s">
        <v>349</v>
      </c>
      <c r="V660" s="31" t="s">
        <v>78</v>
      </c>
      <c r="W660" s="57">
        <v>7.1692999999999998</v>
      </c>
      <c r="X660" s="38">
        <f t="shared" si="76"/>
        <v>586.74933396565916</v>
      </c>
    </row>
    <row r="661" spans="1:24">
      <c r="A661" s="34" t="str">
        <f t="shared" si="70"/>
        <v>2025-2</v>
      </c>
      <c r="B661" s="31" t="s">
        <v>1971</v>
      </c>
      <c r="C661" s="32">
        <v>45699</v>
      </c>
      <c r="D661" s="32">
        <v>45674</v>
      </c>
      <c r="E661" s="31" t="s">
        <v>569</v>
      </c>
      <c r="F661" s="31" t="s">
        <v>570</v>
      </c>
      <c r="H661" s="31" t="s">
        <v>2148</v>
      </c>
      <c r="I661" s="31" t="s">
        <v>1425</v>
      </c>
      <c r="J661" s="31" t="s">
        <v>1426</v>
      </c>
      <c r="K661" s="34" t="str">
        <f t="shared" si="71"/>
        <v>ANYD</v>
      </c>
      <c r="L661" s="31" t="s">
        <v>10</v>
      </c>
      <c r="M661" s="53">
        <v>1050</v>
      </c>
      <c r="N661" s="31" t="s">
        <v>1472</v>
      </c>
      <c r="O661" s="31" t="s">
        <v>11</v>
      </c>
      <c r="P661" s="53">
        <v>2.75</v>
      </c>
      <c r="Q661" s="35">
        <f t="shared" si="72"/>
        <v>2887.5</v>
      </c>
      <c r="R661" s="36">
        <f t="shared" si="73"/>
        <v>7.3003400000000003</v>
      </c>
      <c r="S661" s="36">
        <f t="shared" si="74"/>
        <v>0.37669999999999998</v>
      </c>
      <c r="T661" s="37">
        <f t="shared" si="75"/>
        <v>395.54</v>
      </c>
      <c r="U661" s="36" t="s">
        <v>349</v>
      </c>
      <c r="V661" s="31" t="s">
        <v>36</v>
      </c>
      <c r="W661" s="57">
        <v>7.1692999999999998</v>
      </c>
      <c r="X661" s="38">
        <f t="shared" si="76"/>
        <v>402.75898623296553</v>
      </c>
    </row>
    <row r="662" spans="1:24">
      <c r="A662" s="34" t="str">
        <f t="shared" si="70"/>
        <v>2025-2</v>
      </c>
      <c r="B662" s="31" t="s">
        <v>1972</v>
      </c>
      <c r="C662" s="32">
        <v>45708</v>
      </c>
      <c r="D662" s="32">
        <v>45677</v>
      </c>
      <c r="E662" s="31" t="s">
        <v>569</v>
      </c>
      <c r="F662" s="31" t="s">
        <v>570</v>
      </c>
      <c r="H662" s="31" t="s">
        <v>2182</v>
      </c>
      <c r="I662" s="31" t="s">
        <v>1425</v>
      </c>
      <c r="J662" s="31" t="s">
        <v>1426</v>
      </c>
      <c r="K662" s="34" t="str">
        <f t="shared" si="71"/>
        <v>ANYD</v>
      </c>
      <c r="L662" s="31" t="s">
        <v>10</v>
      </c>
      <c r="M662" s="53">
        <v>1000</v>
      </c>
      <c r="N662" s="31" t="s">
        <v>1472</v>
      </c>
      <c r="O662" s="31" t="s">
        <v>11</v>
      </c>
      <c r="P662" s="53">
        <v>2.75</v>
      </c>
      <c r="Q662" s="35">
        <f t="shared" si="72"/>
        <v>2750</v>
      </c>
      <c r="R662" s="36">
        <f t="shared" si="73"/>
        <v>7.3003400000000003</v>
      </c>
      <c r="S662" s="36">
        <f t="shared" si="74"/>
        <v>0.37669999999999998</v>
      </c>
      <c r="T662" s="37">
        <f t="shared" si="75"/>
        <v>376.7</v>
      </c>
      <c r="U662" s="36" t="s">
        <v>349</v>
      </c>
      <c r="V662" s="31" t="s">
        <v>36</v>
      </c>
      <c r="W662" s="57">
        <v>7.1692999999999998</v>
      </c>
      <c r="X662" s="38">
        <f t="shared" si="76"/>
        <v>383.5799868885386</v>
      </c>
    </row>
    <row r="663" spans="1:24">
      <c r="A663" s="34" t="str">
        <f t="shared" si="70"/>
        <v>2025-2</v>
      </c>
      <c r="B663" s="31" t="s">
        <v>1973</v>
      </c>
      <c r="C663" s="32">
        <v>45698</v>
      </c>
      <c r="D663" s="32">
        <v>45677</v>
      </c>
      <c r="E663" s="31" t="s">
        <v>5</v>
      </c>
      <c r="F663" s="31" t="s">
        <v>6</v>
      </c>
      <c r="H663" s="31" t="s">
        <v>2174</v>
      </c>
      <c r="I663" s="31" t="s">
        <v>1691</v>
      </c>
      <c r="J663" s="31" t="s">
        <v>1692</v>
      </c>
      <c r="K663" s="34" t="str">
        <f t="shared" si="71"/>
        <v>SHTS</v>
      </c>
      <c r="L663" s="31" t="s">
        <v>10</v>
      </c>
      <c r="M663" s="53">
        <v>1010</v>
      </c>
      <c r="N663" s="31" t="s">
        <v>1472</v>
      </c>
      <c r="O663" s="31" t="s">
        <v>11</v>
      </c>
      <c r="P663" s="53">
        <v>2.8</v>
      </c>
      <c r="Q663" s="35">
        <f t="shared" si="72"/>
        <v>2828</v>
      </c>
      <c r="R663" s="36">
        <f t="shared" si="73"/>
        <v>7.3003400000000003</v>
      </c>
      <c r="S663" s="36">
        <f t="shared" si="74"/>
        <v>0.38350000000000001</v>
      </c>
      <c r="T663" s="37">
        <f t="shared" si="75"/>
        <v>387.34</v>
      </c>
      <c r="U663" s="36" t="s">
        <v>349</v>
      </c>
      <c r="V663" s="31" t="s">
        <v>9</v>
      </c>
      <c r="W663" s="57">
        <v>7.1692999999999998</v>
      </c>
      <c r="X663" s="38">
        <f t="shared" si="76"/>
        <v>394.45971015301353</v>
      </c>
    </row>
    <row r="664" spans="1:24">
      <c r="A664" s="34" t="str">
        <f t="shared" si="70"/>
        <v>2025-2</v>
      </c>
      <c r="B664" s="31" t="s">
        <v>1974</v>
      </c>
      <c r="C664" s="32">
        <v>45707</v>
      </c>
      <c r="D664" s="32">
        <v>45706</v>
      </c>
      <c r="E664" s="31" t="s">
        <v>5</v>
      </c>
      <c r="F664" s="31" t="s">
        <v>6</v>
      </c>
      <c r="H664" s="31" t="s">
        <v>2183</v>
      </c>
      <c r="I664" s="31" t="s">
        <v>1693</v>
      </c>
      <c r="J664" s="31" t="s">
        <v>1694</v>
      </c>
      <c r="K664" s="34" t="str">
        <f t="shared" si="71"/>
        <v>SHTS</v>
      </c>
      <c r="L664" s="31" t="s">
        <v>10</v>
      </c>
      <c r="M664" s="53">
        <v>1010</v>
      </c>
      <c r="N664" s="31" t="s">
        <v>1472</v>
      </c>
      <c r="O664" s="31" t="s">
        <v>11</v>
      </c>
      <c r="P664" s="53">
        <v>2.9</v>
      </c>
      <c r="Q664" s="35">
        <f t="shared" si="72"/>
        <v>2929</v>
      </c>
      <c r="R664" s="36">
        <f t="shared" si="73"/>
        <v>7.3003400000000003</v>
      </c>
      <c r="S664" s="36">
        <f t="shared" si="74"/>
        <v>0.3972</v>
      </c>
      <c r="T664" s="37">
        <f t="shared" si="75"/>
        <v>401.17</v>
      </c>
      <c r="U664" s="36" t="s">
        <v>349</v>
      </c>
      <c r="V664" s="31" t="s">
        <v>9</v>
      </c>
      <c r="W664" s="57">
        <v>7.1692999999999998</v>
      </c>
      <c r="X664" s="38">
        <f t="shared" si="76"/>
        <v>408.54755694419259</v>
      </c>
    </row>
    <row r="665" spans="1:24">
      <c r="A665" s="34" t="str">
        <f t="shared" si="70"/>
        <v>2025-2</v>
      </c>
      <c r="B665" s="31" t="s">
        <v>1975</v>
      </c>
      <c r="C665" s="32">
        <v>45713</v>
      </c>
      <c r="D665" s="32">
        <v>45700</v>
      </c>
      <c r="E665" s="31" t="s">
        <v>149</v>
      </c>
      <c r="F665" s="31" t="s">
        <v>150</v>
      </c>
      <c r="H665" s="31" t="s">
        <v>2181</v>
      </c>
      <c r="I665" s="31" t="s">
        <v>1695</v>
      </c>
      <c r="J665" s="31" t="s">
        <v>1696</v>
      </c>
      <c r="K665" s="34" t="str">
        <f t="shared" si="71"/>
        <v>GLID</v>
      </c>
      <c r="L665" s="31" t="s">
        <v>10</v>
      </c>
      <c r="M665" s="53">
        <v>450</v>
      </c>
      <c r="N665" s="31" t="s">
        <v>1472</v>
      </c>
      <c r="O665" s="31" t="s">
        <v>11</v>
      </c>
      <c r="P665" s="53">
        <v>2.9073000000000002</v>
      </c>
      <c r="Q665" s="35">
        <f t="shared" si="72"/>
        <v>1308.29</v>
      </c>
      <c r="R665" s="36">
        <f t="shared" si="73"/>
        <v>7.3003400000000003</v>
      </c>
      <c r="S665" s="36">
        <f t="shared" si="74"/>
        <v>0.3982</v>
      </c>
      <c r="T665" s="37">
        <f t="shared" si="75"/>
        <v>179.19</v>
      </c>
      <c r="U665" s="36" t="s">
        <v>349</v>
      </c>
      <c r="V665" s="31" t="s">
        <v>78</v>
      </c>
      <c r="W665" s="57">
        <v>7.1692999999999998</v>
      </c>
      <c r="X665" s="38">
        <f t="shared" si="76"/>
        <v>182.4843429623534</v>
      </c>
    </row>
    <row r="666" spans="1:24">
      <c r="A666" s="34" t="str">
        <f t="shared" si="70"/>
        <v>2025-2</v>
      </c>
      <c r="B666" s="31" t="s">
        <v>1976</v>
      </c>
      <c r="C666" s="32">
        <v>45715</v>
      </c>
      <c r="D666" s="32">
        <v>45695</v>
      </c>
      <c r="E666" s="31" t="s">
        <v>1006</v>
      </c>
      <c r="F666" s="31" t="s">
        <v>1007</v>
      </c>
      <c r="H666" s="31" t="s">
        <v>2184</v>
      </c>
      <c r="I666" s="31" t="s">
        <v>1697</v>
      </c>
      <c r="J666" s="31" t="s">
        <v>1698</v>
      </c>
      <c r="K666" s="34" t="str">
        <f t="shared" si="71"/>
        <v>ALM-</v>
      </c>
      <c r="L666" s="31" t="s">
        <v>98</v>
      </c>
      <c r="M666" s="53">
        <v>672</v>
      </c>
      <c r="N666" s="31" t="s">
        <v>186</v>
      </c>
      <c r="O666" s="31" t="s">
        <v>11</v>
      </c>
      <c r="P666" s="53">
        <v>2.9203999999999999</v>
      </c>
      <c r="Q666" s="35">
        <f t="shared" si="72"/>
        <v>1962.51</v>
      </c>
      <c r="R666" s="36">
        <f t="shared" si="73"/>
        <v>7.3003400000000003</v>
      </c>
      <c r="S666" s="36">
        <f t="shared" si="74"/>
        <v>0.4</v>
      </c>
      <c r="T666" s="37">
        <f t="shared" si="75"/>
        <v>268.8</v>
      </c>
      <c r="U666" s="36" t="s">
        <v>349</v>
      </c>
      <c r="V666" s="31" t="s">
        <v>191</v>
      </c>
      <c r="W666" s="57">
        <v>7.1692999999999998</v>
      </c>
      <c r="X666" s="38">
        <f t="shared" si="76"/>
        <v>273.73785446277878</v>
      </c>
    </row>
    <row r="667" spans="1:24">
      <c r="A667" s="34" t="str">
        <f t="shared" si="70"/>
        <v>2025-2</v>
      </c>
      <c r="B667" s="31" t="s">
        <v>1977</v>
      </c>
      <c r="C667" s="32">
        <v>45715</v>
      </c>
      <c r="D667" s="32">
        <v>45695</v>
      </c>
      <c r="E667" s="31" t="s">
        <v>1006</v>
      </c>
      <c r="F667" s="31" t="s">
        <v>1007</v>
      </c>
      <c r="H667" s="31" t="s">
        <v>2184</v>
      </c>
      <c r="I667" s="31" t="s">
        <v>1019</v>
      </c>
      <c r="J667" s="31" t="s">
        <v>1020</v>
      </c>
      <c r="K667" s="34" t="str">
        <f t="shared" si="71"/>
        <v>ALM-</v>
      </c>
      <c r="L667" s="31" t="s">
        <v>98</v>
      </c>
      <c r="M667" s="53">
        <v>2032</v>
      </c>
      <c r="N667" s="31" t="s">
        <v>186</v>
      </c>
      <c r="O667" s="31" t="s">
        <v>11</v>
      </c>
      <c r="P667" s="53">
        <v>2.9203999999999999</v>
      </c>
      <c r="Q667" s="35">
        <f t="shared" si="72"/>
        <v>5934.25</v>
      </c>
      <c r="R667" s="36">
        <f t="shared" si="73"/>
        <v>7.3003400000000003</v>
      </c>
      <c r="S667" s="36">
        <f t="shared" si="74"/>
        <v>0.4</v>
      </c>
      <c r="T667" s="37">
        <f t="shared" si="75"/>
        <v>812.8</v>
      </c>
      <c r="U667" s="36" t="s">
        <v>349</v>
      </c>
      <c r="V667" s="31" t="s">
        <v>191</v>
      </c>
      <c r="W667" s="57">
        <v>7.1692999999999998</v>
      </c>
      <c r="X667" s="38">
        <f t="shared" si="76"/>
        <v>827.73113135173583</v>
      </c>
    </row>
    <row r="668" spans="1:24">
      <c r="A668" s="34" t="str">
        <f t="shared" si="70"/>
        <v>2025-2</v>
      </c>
      <c r="B668" s="31" t="s">
        <v>1978</v>
      </c>
      <c r="C668" s="32">
        <v>45715</v>
      </c>
      <c r="D668" s="32">
        <v>45695</v>
      </c>
      <c r="E668" s="31" t="s">
        <v>1006</v>
      </c>
      <c r="F668" s="31" t="s">
        <v>1007</v>
      </c>
      <c r="H668" s="31" t="s">
        <v>2184</v>
      </c>
      <c r="I668" s="31" t="s">
        <v>1699</v>
      </c>
      <c r="J668" s="31" t="s">
        <v>1700</v>
      </c>
      <c r="K668" s="34" t="str">
        <f t="shared" si="71"/>
        <v>ALM-</v>
      </c>
      <c r="L668" s="31" t="s">
        <v>98</v>
      </c>
      <c r="M668" s="53">
        <v>1564</v>
      </c>
      <c r="N668" s="31" t="s">
        <v>186</v>
      </c>
      <c r="O668" s="31" t="s">
        <v>11</v>
      </c>
      <c r="P668" s="53">
        <v>2.9203999999999999</v>
      </c>
      <c r="Q668" s="35">
        <f t="shared" si="72"/>
        <v>4567.51</v>
      </c>
      <c r="R668" s="36">
        <f t="shared" si="73"/>
        <v>7.3003400000000003</v>
      </c>
      <c r="S668" s="36">
        <f t="shared" si="74"/>
        <v>0.4</v>
      </c>
      <c r="T668" s="37">
        <f t="shared" si="75"/>
        <v>625.6</v>
      </c>
      <c r="U668" s="36" t="s">
        <v>349</v>
      </c>
      <c r="V668" s="31" t="s">
        <v>191</v>
      </c>
      <c r="W668" s="57">
        <v>7.1692999999999998</v>
      </c>
      <c r="X668" s="38">
        <f t="shared" si="76"/>
        <v>637.09226842230066</v>
      </c>
    </row>
    <row r="669" spans="1:24">
      <c r="A669" s="34" t="str">
        <f t="shared" si="70"/>
        <v>2025-2</v>
      </c>
      <c r="B669" s="31" t="s">
        <v>1979</v>
      </c>
      <c r="C669" s="32">
        <v>45715</v>
      </c>
      <c r="D669" s="32">
        <v>45695</v>
      </c>
      <c r="E669" s="31" t="s">
        <v>1006</v>
      </c>
      <c r="F669" s="31" t="s">
        <v>1007</v>
      </c>
      <c r="H669" s="31" t="s">
        <v>2184</v>
      </c>
      <c r="I669" s="31" t="s">
        <v>1701</v>
      </c>
      <c r="J669" s="31" t="s">
        <v>1702</v>
      </c>
      <c r="K669" s="34" t="str">
        <f t="shared" si="71"/>
        <v>ALM-</v>
      </c>
      <c r="L669" s="31" t="s">
        <v>98</v>
      </c>
      <c r="M669" s="53">
        <v>1254</v>
      </c>
      <c r="N669" s="31" t="s">
        <v>186</v>
      </c>
      <c r="O669" s="31" t="s">
        <v>11</v>
      </c>
      <c r="P669" s="53">
        <v>2.9203999999999999</v>
      </c>
      <c r="Q669" s="35">
        <f t="shared" si="72"/>
        <v>3662.18</v>
      </c>
      <c r="R669" s="36">
        <f t="shared" si="73"/>
        <v>7.3003400000000003</v>
      </c>
      <c r="S669" s="36">
        <f t="shared" si="74"/>
        <v>0.4</v>
      </c>
      <c r="T669" s="37">
        <f t="shared" si="75"/>
        <v>501.6</v>
      </c>
      <c r="U669" s="36" t="s">
        <v>349</v>
      </c>
      <c r="V669" s="31" t="s">
        <v>191</v>
      </c>
      <c r="W669" s="57">
        <v>7.1692999999999998</v>
      </c>
      <c r="X669" s="38">
        <f t="shared" si="76"/>
        <v>510.81438913143541</v>
      </c>
    </row>
    <row r="670" spans="1:24">
      <c r="A670" s="34" t="str">
        <f t="shared" si="70"/>
        <v>2025-2</v>
      </c>
      <c r="B670" s="31" t="s">
        <v>1980</v>
      </c>
      <c r="C670" s="32">
        <v>45715</v>
      </c>
      <c r="D670" s="32">
        <v>45698</v>
      </c>
      <c r="E670" s="31" t="s">
        <v>1006</v>
      </c>
      <c r="F670" s="31" t="s">
        <v>1007</v>
      </c>
      <c r="H670" s="31" t="s">
        <v>2184</v>
      </c>
      <c r="I670" s="31" t="s">
        <v>1703</v>
      </c>
      <c r="J670" s="31" t="s">
        <v>1704</v>
      </c>
      <c r="K670" s="34" t="str">
        <f t="shared" si="71"/>
        <v>ALM-</v>
      </c>
      <c r="L670" s="31" t="s">
        <v>98</v>
      </c>
      <c r="M670" s="53">
        <v>628</v>
      </c>
      <c r="N670" s="31" t="s">
        <v>186</v>
      </c>
      <c r="O670" s="31" t="s">
        <v>11</v>
      </c>
      <c r="P670" s="53">
        <v>2.9203999999999999</v>
      </c>
      <c r="Q670" s="35">
        <f t="shared" si="72"/>
        <v>1834.01</v>
      </c>
      <c r="R670" s="36">
        <f t="shared" si="73"/>
        <v>7.3003400000000003</v>
      </c>
      <c r="S670" s="36">
        <f t="shared" si="74"/>
        <v>0.4</v>
      </c>
      <c r="T670" s="37">
        <f t="shared" si="75"/>
        <v>251.2</v>
      </c>
      <c r="U670" s="36" t="s">
        <v>349</v>
      </c>
      <c r="V670" s="31" t="s">
        <v>191</v>
      </c>
      <c r="W670" s="57">
        <v>7.1692999999999998</v>
      </c>
      <c r="X670" s="38">
        <f t="shared" si="76"/>
        <v>255.81454256343017</v>
      </c>
    </row>
    <row r="671" spans="1:24">
      <c r="A671" s="34" t="str">
        <f t="shared" si="70"/>
        <v>2025-2</v>
      </c>
      <c r="B671" s="31" t="s">
        <v>1981</v>
      </c>
      <c r="C671" s="32">
        <v>45715</v>
      </c>
      <c r="D671" s="32">
        <v>45698</v>
      </c>
      <c r="E671" s="31" t="s">
        <v>1006</v>
      </c>
      <c r="F671" s="31" t="s">
        <v>1007</v>
      </c>
      <c r="H671" s="31" t="s">
        <v>2184</v>
      </c>
      <c r="I671" s="31" t="s">
        <v>1705</v>
      </c>
      <c r="J671" s="31" t="s">
        <v>1706</v>
      </c>
      <c r="K671" s="34" t="str">
        <f t="shared" si="71"/>
        <v>ALM-</v>
      </c>
      <c r="L671" s="31" t="s">
        <v>98</v>
      </c>
      <c r="M671" s="53">
        <v>1387</v>
      </c>
      <c r="N671" s="31" t="s">
        <v>186</v>
      </c>
      <c r="O671" s="31" t="s">
        <v>11</v>
      </c>
      <c r="P671" s="53">
        <v>2.9203999999999999</v>
      </c>
      <c r="Q671" s="35">
        <f t="shared" si="72"/>
        <v>4050.59</v>
      </c>
      <c r="R671" s="36">
        <f t="shared" si="73"/>
        <v>7.3003400000000003</v>
      </c>
      <c r="S671" s="36">
        <f t="shared" si="74"/>
        <v>0.4</v>
      </c>
      <c r="T671" s="37">
        <f t="shared" si="75"/>
        <v>554.79999999999995</v>
      </c>
      <c r="U671" s="36" t="s">
        <v>349</v>
      </c>
      <c r="V671" s="31" t="s">
        <v>191</v>
      </c>
      <c r="W671" s="57">
        <v>7.1692999999999998</v>
      </c>
      <c r="X671" s="38">
        <f t="shared" si="76"/>
        <v>564.99167282719372</v>
      </c>
    </row>
    <row r="672" spans="1:24">
      <c r="A672" s="34" t="str">
        <f t="shared" si="70"/>
        <v>2025-2</v>
      </c>
      <c r="B672" s="31" t="s">
        <v>1982</v>
      </c>
      <c r="C672" s="32">
        <v>45715</v>
      </c>
      <c r="D672" s="32">
        <v>45698</v>
      </c>
      <c r="E672" s="31" t="s">
        <v>1006</v>
      </c>
      <c r="F672" s="31" t="s">
        <v>1007</v>
      </c>
      <c r="H672" s="31" t="s">
        <v>2184</v>
      </c>
      <c r="I672" s="31" t="s">
        <v>1699</v>
      </c>
      <c r="J672" s="31" t="s">
        <v>1700</v>
      </c>
      <c r="K672" s="34" t="str">
        <f t="shared" si="71"/>
        <v>ALM-</v>
      </c>
      <c r="L672" s="31" t="s">
        <v>98</v>
      </c>
      <c r="M672" s="53">
        <v>756</v>
      </c>
      <c r="N672" s="31" t="s">
        <v>186</v>
      </c>
      <c r="O672" s="31" t="s">
        <v>11</v>
      </c>
      <c r="P672" s="53">
        <v>2.9203999999999999</v>
      </c>
      <c r="Q672" s="35">
        <f t="shared" si="72"/>
        <v>2207.8200000000002</v>
      </c>
      <c r="R672" s="36">
        <f t="shared" si="73"/>
        <v>7.3003400000000003</v>
      </c>
      <c r="S672" s="36">
        <f t="shared" si="74"/>
        <v>0.4</v>
      </c>
      <c r="T672" s="37">
        <f t="shared" si="75"/>
        <v>302.39999999999998</v>
      </c>
      <c r="U672" s="36" t="s">
        <v>349</v>
      </c>
      <c r="V672" s="31" t="s">
        <v>191</v>
      </c>
      <c r="W672" s="57">
        <v>7.1692999999999998</v>
      </c>
      <c r="X672" s="38">
        <f t="shared" si="76"/>
        <v>307.95508627062611</v>
      </c>
    </row>
    <row r="673" spans="1:24">
      <c r="A673" s="34" t="str">
        <f t="shared" si="70"/>
        <v>2025-2</v>
      </c>
      <c r="B673" s="31" t="s">
        <v>1983</v>
      </c>
      <c r="C673" s="32">
        <v>45707</v>
      </c>
      <c r="D673" s="32">
        <v>45706</v>
      </c>
      <c r="E673" s="31" t="s">
        <v>5</v>
      </c>
      <c r="F673" s="31" t="s">
        <v>6</v>
      </c>
      <c r="H673" s="31" t="s">
        <v>2183</v>
      </c>
      <c r="I673" s="31" t="s">
        <v>1707</v>
      </c>
      <c r="J673" s="31" t="s">
        <v>1708</v>
      </c>
      <c r="K673" s="34" t="str">
        <f t="shared" si="71"/>
        <v>SHTS</v>
      </c>
      <c r="L673" s="31" t="s">
        <v>10</v>
      </c>
      <c r="M673" s="53">
        <v>1010</v>
      </c>
      <c r="N673" s="31" t="s">
        <v>1472</v>
      </c>
      <c r="O673" s="31" t="s">
        <v>11</v>
      </c>
      <c r="P673" s="53">
        <v>2.96</v>
      </c>
      <c r="Q673" s="35">
        <f t="shared" si="72"/>
        <v>2989.6</v>
      </c>
      <c r="R673" s="36">
        <f t="shared" si="73"/>
        <v>7.3003400000000003</v>
      </c>
      <c r="S673" s="36">
        <f t="shared" si="74"/>
        <v>0.40550000000000003</v>
      </c>
      <c r="T673" s="37">
        <f t="shared" si="75"/>
        <v>409.56</v>
      </c>
      <c r="U673" s="36" t="s">
        <v>349</v>
      </c>
      <c r="V673" s="31" t="s">
        <v>9</v>
      </c>
      <c r="W673" s="57">
        <v>7.1692999999999998</v>
      </c>
      <c r="X673" s="38">
        <f t="shared" si="76"/>
        <v>417.00026501890005</v>
      </c>
    </row>
    <row r="674" spans="1:24">
      <c r="A674" s="34" t="str">
        <f t="shared" si="70"/>
        <v>2025-2</v>
      </c>
      <c r="B674" s="31" t="s">
        <v>1984</v>
      </c>
      <c r="C674" s="32">
        <v>45707</v>
      </c>
      <c r="D674" s="32">
        <v>45706</v>
      </c>
      <c r="E674" s="31" t="s">
        <v>5</v>
      </c>
      <c r="F674" s="31" t="s">
        <v>6</v>
      </c>
      <c r="H674" s="31" t="s">
        <v>2173</v>
      </c>
      <c r="I674" s="31" t="s">
        <v>489</v>
      </c>
      <c r="J674" s="31" t="s">
        <v>490</v>
      </c>
      <c r="K674" s="34" t="str">
        <f t="shared" si="71"/>
        <v>SHTS</v>
      </c>
      <c r="L674" s="31" t="s">
        <v>10</v>
      </c>
      <c r="M674" s="53">
        <v>1010</v>
      </c>
      <c r="N674" s="31" t="s">
        <v>1472</v>
      </c>
      <c r="O674" s="31" t="s">
        <v>11</v>
      </c>
      <c r="P674" s="53">
        <v>3</v>
      </c>
      <c r="Q674" s="35">
        <f t="shared" si="72"/>
        <v>3030</v>
      </c>
      <c r="R674" s="36">
        <f t="shared" si="73"/>
        <v>7.3003400000000003</v>
      </c>
      <c r="S674" s="36">
        <f t="shared" si="74"/>
        <v>0.41089999999999999</v>
      </c>
      <c r="T674" s="37">
        <f t="shared" si="75"/>
        <v>415.01</v>
      </c>
      <c r="U674" s="36" t="s">
        <v>349</v>
      </c>
      <c r="V674" s="31" t="s">
        <v>9</v>
      </c>
      <c r="W674" s="57">
        <v>7.1692999999999998</v>
      </c>
      <c r="X674" s="38">
        <f t="shared" si="76"/>
        <v>422.63540373537165</v>
      </c>
    </row>
    <row r="675" spans="1:24">
      <c r="A675" s="34" t="str">
        <f t="shared" si="70"/>
        <v>2025-2</v>
      </c>
      <c r="B675" s="31" t="s">
        <v>1985</v>
      </c>
      <c r="C675" s="32">
        <v>45713</v>
      </c>
      <c r="D675" s="32">
        <v>45664</v>
      </c>
      <c r="E675" s="31" t="s">
        <v>149</v>
      </c>
      <c r="F675" s="31" t="s">
        <v>150</v>
      </c>
      <c r="H675" s="31" t="s">
        <v>2181</v>
      </c>
      <c r="I675" s="31" t="s">
        <v>1709</v>
      </c>
      <c r="J675" s="31" t="s">
        <v>1710</v>
      </c>
      <c r="K675" s="34" t="str">
        <f t="shared" si="71"/>
        <v>GLID</v>
      </c>
      <c r="L675" s="31" t="s">
        <v>10</v>
      </c>
      <c r="M675" s="53">
        <v>520</v>
      </c>
      <c r="N675" s="31" t="s">
        <v>1472</v>
      </c>
      <c r="O675" s="31" t="s">
        <v>11</v>
      </c>
      <c r="P675" s="53">
        <v>3.0331000000000001</v>
      </c>
      <c r="Q675" s="35">
        <f t="shared" si="72"/>
        <v>1577.21</v>
      </c>
      <c r="R675" s="36">
        <f t="shared" si="73"/>
        <v>7.3003400000000003</v>
      </c>
      <c r="S675" s="36">
        <f t="shared" si="74"/>
        <v>0.41549999999999998</v>
      </c>
      <c r="T675" s="37">
        <f t="shared" si="75"/>
        <v>216.06</v>
      </c>
      <c r="U675" s="36" t="s">
        <v>349</v>
      </c>
      <c r="V675" s="31" t="s">
        <v>78</v>
      </c>
      <c r="W675" s="57">
        <v>7.1692999999999998</v>
      </c>
      <c r="X675" s="38">
        <f t="shared" si="76"/>
        <v>219.99525755652576</v>
      </c>
    </row>
    <row r="676" spans="1:24">
      <c r="A676" s="34" t="str">
        <f t="shared" si="70"/>
        <v>2025-2</v>
      </c>
      <c r="B676" s="31" t="s">
        <v>1986</v>
      </c>
      <c r="C676" s="32">
        <v>45707</v>
      </c>
      <c r="D676" s="32">
        <v>45706</v>
      </c>
      <c r="E676" s="31" t="s">
        <v>5</v>
      </c>
      <c r="F676" s="31" t="s">
        <v>6</v>
      </c>
      <c r="H676" s="31" t="s">
        <v>2185</v>
      </c>
      <c r="I676" s="31" t="s">
        <v>459</v>
      </c>
      <c r="J676" s="31" t="s">
        <v>460</v>
      </c>
      <c r="K676" s="34" t="str">
        <f t="shared" si="71"/>
        <v>BOX-</v>
      </c>
      <c r="L676" s="31" t="s">
        <v>10</v>
      </c>
      <c r="M676" s="53">
        <v>2020</v>
      </c>
      <c r="N676" s="31" t="s">
        <v>1472</v>
      </c>
      <c r="O676" s="31" t="s">
        <v>11</v>
      </c>
      <c r="P676" s="53">
        <v>3.05</v>
      </c>
      <c r="Q676" s="35">
        <f t="shared" si="72"/>
        <v>6161</v>
      </c>
      <c r="R676" s="36">
        <f t="shared" si="73"/>
        <v>7.3003400000000003</v>
      </c>
      <c r="S676" s="36">
        <f t="shared" si="74"/>
        <v>0.4178</v>
      </c>
      <c r="T676" s="37">
        <f t="shared" si="75"/>
        <v>843.96</v>
      </c>
      <c r="U676" s="36" t="s">
        <v>349</v>
      </c>
      <c r="V676" s="31" t="s">
        <v>1</v>
      </c>
      <c r="W676" s="57">
        <v>7.1692999999999998</v>
      </c>
      <c r="X676" s="38">
        <f t="shared" si="76"/>
        <v>859.35865426192231</v>
      </c>
    </row>
    <row r="677" spans="1:24">
      <c r="A677" s="34" t="str">
        <f t="shared" si="70"/>
        <v>2025-2</v>
      </c>
      <c r="B677" s="31" t="s">
        <v>1987</v>
      </c>
      <c r="C677" s="32">
        <v>45715</v>
      </c>
      <c r="D677" s="32">
        <v>45714</v>
      </c>
      <c r="E677" s="31" t="s">
        <v>5</v>
      </c>
      <c r="F677" s="31" t="s">
        <v>6</v>
      </c>
      <c r="H677" s="31" t="s">
        <v>2176</v>
      </c>
      <c r="I677" s="31" t="s">
        <v>518</v>
      </c>
      <c r="J677" s="31" t="s">
        <v>519</v>
      </c>
      <c r="K677" s="34" t="str">
        <f t="shared" si="71"/>
        <v>SHTS</v>
      </c>
      <c r="L677" s="31" t="s">
        <v>10</v>
      </c>
      <c r="M677" s="53">
        <v>505</v>
      </c>
      <c r="N677" s="31" t="s">
        <v>1472</v>
      </c>
      <c r="O677" s="31" t="s">
        <v>11</v>
      </c>
      <c r="P677" s="53">
        <v>3.08</v>
      </c>
      <c r="Q677" s="35">
        <f t="shared" si="72"/>
        <v>1555.4</v>
      </c>
      <c r="R677" s="36">
        <f t="shared" si="73"/>
        <v>7.3003400000000003</v>
      </c>
      <c r="S677" s="36">
        <f t="shared" si="74"/>
        <v>0.4219</v>
      </c>
      <c r="T677" s="37">
        <f t="shared" si="75"/>
        <v>213.06</v>
      </c>
      <c r="U677" s="36" t="s">
        <v>349</v>
      </c>
      <c r="V677" s="31" t="s">
        <v>9</v>
      </c>
      <c r="W677" s="57">
        <v>7.1692999999999998</v>
      </c>
      <c r="X677" s="38">
        <f t="shared" si="76"/>
        <v>216.95284058415746</v>
      </c>
    </row>
    <row r="678" spans="1:24">
      <c r="A678" s="34" t="str">
        <f t="shared" si="70"/>
        <v>2025-2</v>
      </c>
      <c r="B678" s="31" t="s">
        <v>1988</v>
      </c>
      <c r="C678" s="32">
        <v>45699</v>
      </c>
      <c r="D678" s="32">
        <v>45677</v>
      </c>
      <c r="E678" s="31" t="s">
        <v>5</v>
      </c>
      <c r="F678" s="31" t="s">
        <v>6</v>
      </c>
      <c r="H678" s="31" t="s">
        <v>2172</v>
      </c>
      <c r="I678" s="31" t="s">
        <v>1711</v>
      </c>
      <c r="J678" s="31" t="s">
        <v>1712</v>
      </c>
      <c r="K678" s="34" t="str">
        <f t="shared" si="71"/>
        <v>SHTS</v>
      </c>
      <c r="L678" s="31" t="s">
        <v>10</v>
      </c>
      <c r="M678" s="53">
        <v>1010</v>
      </c>
      <c r="N678" s="31" t="s">
        <v>1472</v>
      </c>
      <c r="O678" s="31" t="s">
        <v>11</v>
      </c>
      <c r="P678" s="53">
        <v>3.09</v>
      </c>
      <c r="Q678" s="35">
        <f t="shared" si="72"/>
        <v>3120.9</v>
      </c>
      <c r="R678" s="36">
        <f t="shared" si="73"/>
        <v>7.3003400000000003</v>
      </c>
      <c r="S678" s="36">
        <f t="shared" si="74"/>
        <v>0.42330000000000001</v>
      </c>
      <c r="T678" s="37">
        <f t="shared" si="75"/>
        <v>427.53</v>
      </c>
      <c r="U678" s="36" t="s">
        <v>349</v>
      </c>
      <c r="V678" s="31" t="s">
        <v>9</v>
      </c>
      <c r="W678" s="57">
        <v>7.1692999999999998</v>
      </c>
      <c r="X678" s="38">
        <f t="shared" si="76"/>
        <v>435.31446584743281</v>
      </c>
    </row>
    <row r="679" spans="1:24">
      <c r="A679" s="34" t="str">
        <f t="shared" si="70"/>
        <v>2025-2</v>
      </c>
      <c r="B679" s="31" t="s">
        <v>1989</v>
      </c>
      <c r="C679" s="32">
        <v>45715</v>
      </c>
      <c r="D679" s="32">
        <v>45695</v>
      </c>
      <c r="E679" s="31" t="s">
        <v>1006</v>
      </c>
      <c r="F679" s="31" t="s">
        <v>1007</v>
      </c>
      <c r="H679" s="31" t="s">
        <v>2184</v>
      </c>
      <c r="I679" s="31" t="s">
        <v>1713</v>
      </c>
      <c r="J679" s="31" t="s">
        <v>1714</v>
      </c>
      <c r="K679" s="34" t="str">
        <f t="shared" si="71"/>
        <v>ALM-</v>
      </c>
      <c r="L679" s="31" t="s">
        <v>98</v>
      </c>
      <c r="M679" s="53">
        <v>585</v>
      </c>
      <c r="N679" s="31" t="s">
        <v>186</v>
      </c>
      <c r="O679" s="31" t="s">
        <v>11</v>
      </c>
      <c r="P679" s="53">
        <v>3.0973000000000002</v>
      </c>
      <c r="Q679" s="35">
        <f t="shared" si="72"/>
        <v>1811.92</v>
      </c>
      <c r="R679" s="36">
        <f t="shared" si="73"/>
        <v>7.3003400000000003</v>
      </c>
      <c r="S679" s="36">
        <f t="shared" si="74"/>
        <v>0.42430000000000001</v>
      </c>
      <c r="T679" s="37">
        <f t="shared" si="75"/>
        <v>248.22</v>
      </c>
      <c r="U679" s="36" t="s">
        <v>349</v>
      </c>
      <c r="V679" s="31" t="s">
        <v>191</v>
      </c>
      <c r="W679" s="57">
        <v>7.1692999999999998</v>
      </c>
      <c r="X679" s="38">
        <f t="shared" si="76"/>
        <v>252.73325150293616</v>
      </c>
    </row>
    <row r="680" spans="1:24">
      <c r="A680" s="34" t="str">
        <f t="shared" si="70"/>
        <v>2025-2</v>
      </c>
      <c r="B680" s="31" t="s">
        <v>1990</v>
      </c>
      <c r="C680" s="32">
        <v>45715</v>
      </c>
      <c r="D680" s="32">
        <v>45698</v>
      </c>
      <c r="E680" s="31" t="s">
        <v>1006</v>
      </c>
      <c r="F680" s="31" t="s">
        <v>1007</v>
      </c>
      <c r="H680" s="31" t="s">
        <v>2184</v>
      </c>
      <c r="I680" s="31" t="s">
        <v>1016</v>
      </c>
      <c r="J680" s="31" t="s">
        <v>1017</v>
      </c>
      <c r="K680" s="34" t="str">
        <f t="shared" si="71"/>
        <v>ALM-</v>
      </c>
      <c r="L680" s="31" t="s">
        <v>98</v>
      </c>
      <c r="M680" s="53">
        <v>484</v>
      </c>
      <c r="N680" s="31" t="s">
        <v>186</v>
      </c>
      <c r="O680" s="31" t="s">
        <v>11</v>
      </c>
      <c r="P680" s="53">
        <v>3.0973000000000002</v>
      </c>
      <c r="Q680" s="35">
        <f t="shared" si="72"/>
        <v>1499.09</v>
      </c>
      <c r="R680" s="36">
        <f t="shared" si="73"/>
        <v>7.3003400000000003</v>
      </c>
      <c r="S680" s="36">
        <f t="shared" si="74"/>
        <v>0.42430000000000001</v>
      </c>
      <c r="T680" s="37">
        <f t="shared" si="75"/>
        <v>205.36</v>
      </c>
      <c r="U680" s="36" t="s">
        <v>349</v>
      </c>
      <c r="V680" s="31" t="s">
        <v>191</v>
      </c>
      <c r="W680" s="57">
        <v>7.1692999999999998</v>
      </c>
      <c r="X680" s="38">
        <f t="shared" si="76"/>
        <v>209.09896363661727</v>
      </c>
    </row>
    <row r="681" spans="1:24">
      <c r="A681" s="34" t="str">
        <f t="shared" si="70"/>
        <v>2025-2</v>
      </c>
      <c r="B681" s="31" t="s">
        <v>1991</v>
      </c>
      <c r="C681" s="32">
        <v>45699</v>
      </c>
      <c r="D681" s="32">
        <v>45677</v>
      </c>
      <c r="E681" s="31" t="s">
        <v>569</v>
      </c>
      <c r="F681" s="31" t="s">
        <v>570</v>
      </c>
      <c r="H681" s="31" t="s">
        <v>2186</v>
      </c>
      <c r="I681" s="31" t="s">
        <v>1419</v>
      </c>
      <c r="J681" s="31" t="s">
        <v>1420</v>
      </c>
      <c r="K681" s="34" t="str">
        <f t="shared" si="71"/>
        <v>ANYD</v>
      </c>
      <c r="L681" s="31" t="s">
        <v>10</v>
      </c>
      <c r="M681" s="53">
        <v>1000</v>
      </c>
      <c r="N681" s="31" t="s">
        <v>1472</v>
      </c>
      <c r="O681" s="31" t="s">
        <v>11</v>
      </c>
      <c r="P681" s="53">
        <v>3.1</v>
      </c>
      <c r="Q681" s="35">
        <f t="shared" si="72"/>
        <v>3100</v>
      </c>
      <c r="R681" s="36">
        <f t="shared" si="73"/>
        <v>7.3003400000000003</v>
      </c>
      <c r="S681" s="36">
        <f t="shared" si="74"/>
        <v>0.42459999999999998</v>
      </c>
      <c r="T681" s="37">
        <f t="shared" si="75"/>
        <v>424.6</v>
      </c>
      <c r="U681" s="36" t="s">
        <v>349</v>
      </c>
      <c r="V681" s="31" t="s">
        <v>36</v>
      </c>
      <c r="W681" s="57">
        <v>7.1692999999999998</v>
      </c>
      <c r="X681" s="38">
        <f t="shared" si="76"/>
        <v>432.39925794707995</v>
      </c>
    </row>
    <row r="682" spans="1:24">
      <c r="A682" s="34" t="str">
        <f t="shared" si="70"/>
        <v>2025-2</v>
      </c>
      <c r="B682" s="31" t="s">
        <v>1992</v>
      </c>
      <c r="C682" s="32">
        <v>45714</v>
      </c>
      <c r="D682" s="32">
        <v>45671</v>
      </c>
      <c r="E682" s="31" t="s">
        <v>187</v>
      </c>
      <c r="F682" s="31" t="s">
        <v>188</v>
      </c>
      <c r="H682" s="31" t="s">
        <v>2187</v>
      </c>
      <c r="I682" s="31" t="s">
        <v>211</v>
      </c>
      <c r="J682" s="31" t="s">
        <v>212</v>
      </c>
      <c r="K682" s="34" t="str">
        <f t="shared" si="71"/>
        <v>ALM-</v>
      </c>
      <c r="L682" s="31" t="s">
        <v>98</v>
      </c>
      <c r="M682" s="53">
        <v>1200</v>
      </c>
      <c r="N682" s="31" t="s">
        <v>186</v>
      </c>
      <c r="O682" s="31" t="s">
        <v>11</v>
      </c>
      <c r="P682" s="53">
        <v>3.1415999999999999</v>
      </c>
      <c r="Q682" s="35">
        <f t="shared" si="72"/>
        <v>3769.92</v>
      </c>
      <c r="R682" s="36">
        <f t="shared" si="73"/>
        <v>7.3003400000000003</v>
      </c>
      <c r="S682" s="36">
        <f t="shared" si="74"/>
        <v>0.43030000000000002</v>
      </c>
      <c r="T682" s="37">
        <f t="shared" si="75"/>
        <v>516.36</v>
      </c>
      <c r="U682" s="36" t="s">
        <v>349</v>
      </c>
      <c r="V682" s="31" t="s">
        <v>191</v>
      </c>
      <c r="W682" s="57">
        <v>7.1692999999999998</v>
      </c>
      <c r="X682" s="38">
        <f t="shared" si="76"/>
        <v>525.84213242575981</v>
      </c>
    </row>
    <row r="683" spans="1:24">
      <c r="A683" s="34" t="str">
        <f t="shared" si="70"/>
        <v>2025-2</v>
      </c>
      <c r="B683" s="31" t="s">
        <v>1993</v>
      </c>
      <c r="C683" s="32">
        <v>45714</v>
      </c>
      <c r="D683" s="32">
        <v>45671</v>
      </c>
      <c r="E683" s="31" t="s">
        <v>187</v>
      </c>
      <c r="F683" s="31" t="s">
        <v>188</v>
      </c>
      <c r="H683" s="31" t="s">
        <v>2187</v>
      </c>
      <c r="I683" s="31" t="s">
        <v>214</v>
      </c>
      <c r="J683" s="31" t="s">
        <v>215</v>
      </c>
      <c r="K683" s="34" t="str">
        <f t="shared" si="71"/>
        <v>ALM-</v>
      </c>
      <c r="L683" s="31" t="s">
        <v>98</v>
      </c>
      <c r="M683" s="53">
        <v>500</v>
      </c>
      <c r="N683" s="31" t="s">
        <v>186</v>
      </c>
      <c r="O683" s="31" t="s">
        <v>11</v>
      </c>
      <c r="P683" s="53">
        <v>3.1415999999999999</v>
      </c>
      <c r="Q683" s="35">
        <f t="shared" si="72"/>
        <v>1570.8</v>
      </c>
      <c r="R683" s="36">
        <f t="shared" si="73"/>
        <v>7.3003400000000003</v>
      </c>
      <c r="S683" s="36">
        <f t="shared" si="74"/>
        <v>0.43030000000000002</v>
      </c>
      <c r="T683" s="37">
        <f t="shared" si="75"/>
        <v>215.15</v>
      </c>
      <c r="U683" s="36" t="s">
        <v>349</v>
      </c>
      <c r="V683" s="31" t="s">
        <v>191</v>
      </c>
      <c r="W683" s="57">
        <v>7.1692999999999998</v>
      </c>
      <c r="X683" s="38">
        <f t="shared" si="76"/>
        <v>219.10088851073326</v>
      </c>
    </row>
    <row r="684" spans="1:24">
      <c r="A684" s="34" t="str">
        <f t="shared" si="70"/>
        <v>2025-2</v>
      </c>
      <c r="B684" s="31" t="s">
        <v>1994</v>
      </c>
      <c r="C684" s="32">
        <v>45714</v>
      </c>
      <c r="D684" s="32">
        <v>45671</v>
      </c>
      <c r="E684" s="31" t="s">
        <v>187</v>
      </c>
      <c r="F684" s="31" t="s">
        <v>188</v>
      </c>
      <c r="H684" s="31" t="s">
        <v>2187</v>
      </c>
      <c r="I684" s="31" t="s">
        <v>199</v>
      </c>
      <c r="J684" s="31" t="s">
        <v>200</v>
      </c>
      <c r="K684" s="34" t="str">
        <f t="shared" si="71"/>
        <v>ALM-</v>
      </c>
      <c r="L684" s="31" t="s">
        <v>98</v>
      </c>
      <c r="M684" s="53">
        <v>1000</v>
      </c>
      <c r="N684" s="31" t="s">
        <v>186</v>
      </c>
      <c r="O684" s="31" t="s">
        <v>11</v>
      </c>
      <c r="P684" s="53">
        <v>3.1415999999999999</v>
      </c>
      <c r="Q684" s="35">
        <f t="shared" si="72"/>
        <v>3141.6</v>
      </c>
      <c r="R684" s="36">
        <f t="shared" si="73"/>
        <v>7.3003400000000003</v>
      </c>
      <c r="S684" s="36">
        <f t="shared" si="74"/>
        <v>0.43030000000000002</v>
      </c>
      <c r="T684" s="37">
        <f t="shared" si="75"/>
        <v>430.3</v>
      </c>
      <c r="U684" s="36" t="s">
        <v>349</v>
      </c>
      <c r="V684" s="31" t="s">
        <v>191</v>
      </c>
      <c r="W684" s="57">
        <v>7.1692999999999998</v>
      </c>
      <c r="X684" s="38">
        <f t="shared" si="76"/>
        <v>438.20177702146651</v>
      </c>
    </row>
    <row r="685" spans="1:24">
      <c r="A685" s="34" t="str">
        <f t="shared" si="70"/>
        <v>2025-2</v>
      </c>
      <c r="B685" s="31" t="s">
        <v>1995</v>
      </c>
      <c r="C685" s="32">
        <v>45714</v>
      </c>
      <c r="D685" s="32">
        <v>45675</v>
      </c>
      <c r="E685" s="31" t="s">
        <v>187</v>
      </c>
      <c r="F685" s="31" t="s">
        <v>188</v>
      </c>
      <c r="H685" s="31" t="s">
        <v>2187</v>
      </c>
      <c r="I685" s="31" t="s">
        <v>208</v>
      </c>
      <c r="J685" s="31" t="s">
        <v>209</v>
      </c>
      <c r="K685" s="34" t="str">
        <f t="shared" si="71"/>
        <v>ALM-</v>
      </c>
      <c r="L685" s="31" t="s">
        <v>98</v>
      </c>
      <c r="M685" s="53">
        <v>500</v>
      </c>
      <c r="N685" s="31" t="s">
        <v>186</v>
      </c>
      <c r="O685" s="31" t="s">
        <v>11</v>
      </c>
      <c r="P685" s="53">
        <v>3.1415999999999999</v>
      </c>
      <c r="Q685" s="35">
        <f t="shared" si="72"/>
        <v>1570.8</v>
      </c>
      <c r="R685" s="36">
        <f t="shared" si="73"/>
        <v>7.3003400000000003</v>
      </c>
      <c r="S685" s="36">
        <f t="shared" si="74"/>
        <v>0.43030000000000002</v>
      </c>
      <c r="T685" s="37">
        <f t="shared" si="75"/>
        <v>215.15</v>
      </c>
      <c r="U685" s="36" t="s">
        <v>349</v>
      </c>
      <c r="V685" s="31" t="s">
        <v>191</v>
      </c>
      <c r="W685" s="57">
        <v>7.1692999999999998</v>
      </c>
      <c r="X685" s="38">
        <f t="shared" si="76"/>
        <v>219.10088851073326</v>
      </c>
    </row>
    <row r="686" spans="1:24">
      <c r="A686" s="34" t="str">
        <f t="shared" si="70"/>
        <v>2025-2</v>
      </c>
      <c r="B686" s="31" t="s">
        <v>1996</v>
      </c>
      <c r="C686" s="32">
        <v>45714</v>
      </c>
      <c r="D686" s="32">
        <v>45675</v>
      </c>
      <c r="E686" s="31" t="s">
        <v>187</v>
      </c>
      <c r="F686" s="31" t="s">
        <v>188</v>
      </c>
      <c r="H686" s="31" t="s">
        <v>2187</v>
      </c>
      <c r="I686" s="31" t="s">
        <v>202</v>
      </c>
      <c r="J686" s="31" t="s">
        <v>203</v>
      </c>
      <c r="K686" s="34" t="str">
        <f t="shared" si="71"/>
        <v>ALM-</v>
      </c>
      <c r="L686" s="31" t="s">
        <v>98</v>
      </c>
      <c r="M686" s="53">
        <v>300</v>
      </c>
      <c r="N686" s="31" t="s">
        <v>186</v>
      </c>
      <c r="O686" s="31" t="s">
        <v>11</v>
      </c>
      <c r="P686" s="53">
        <v>3.1415999999999999</v>
      </c>
      <c r="Q686" s="35">
        <f t="shared" si="72"/>
        <v>942.48</v>
      </c>
      <c r="R686" s="36">
        <f t="shared" si="73"/>
        <v>7.3003400000000003</v>
      </c>
      <c r="S686" s="36">
        <f t="shared" si="74"/>
        <v>0.43030000000000002</v>
      </c>
      <c r="T686" s="37">
        <f t="shared" si="75"/>
        <v>129.09</v>
      </c>
      <c r="U686" s="36" t="s">
        <v>349</v>
      </c>
      <c r="V686" s="31" t="s">
        <v>191</v>
      </c>
      <c r="W686" s="57">
        <v>7.1692999999999998</v>
      </c>
      <c r="X686" s="38">
        <f t="shared" si="76"/>
        <v>131.46053310643995</v>
      </c>
    </row>
    <row r="687" spans="1:24">
      <c r="A687" s="34" t="str">
        <f t="shared" si="70"/>
        <v>2025-2</v>
      </c>
      <c r="B687" s="31" t="s">
        <v>1997</v>
      </c>
      <c r="C687" s="32">
        <v>45714</v>
      </c>
      <c r="D687" s="32">
        <v>45675</v>
      </c>
      <c r="E687" s="31" t="s">
        <v>187</v>
      </c>
      <c r="F687" s="31" t="s">
        <v>188</v>
      </c>
      <c r="H687" s="31" t="s">
        <v>2187</v>
      </c>
      <c r="I687" s="31" t="s">
        <v>1217</v>
      </c>
      <c r="J687" s="31" t="s">
        <v>1218</v>
      </c>
      <c r="K687" s="34" t="str">
        <f t="shared" si="71"/>
        <v>ALM-</v>
      </c>
      <c r="L687" s="31" t="s">
        <v>98</v>
      </c>
      <c r="M687" s="53">
        <v>250</v>
      </c>
      <c r="N687" s="31" t="s">
        <v>186</v>
      </c>
      <c r="O687" s="31" t="s">
        <v>11</v>
      </c>
      <c r="P687" s="53">
        <v>3.1415999999999999</v>
      </c>
      <c r="Q687" s="35">
        <f t="shared" si="72"/>
        <v>785.4</v>
      </c>
      <c r="R687" s="36">
        <f t="shared" si="73"/>
        <v>7.3003400000000003</v>
      </c>
      <c r="S687" s="36">
        <f t="shared" si="74"/>
        <v>0.43030000000000002</v>
      </c>
      <c r="T687" s="37">
        <f t="shared" si="75"/>
        <v>107.58</v>
      </c>
      <c r="U687" s="36" t="s">
        <v>349</v>
      </c>
      <c r="V687" s="31" t="s">
        <v>191</v>
      </c>
      <c r="W687" s="57">
        <v>7.1692999999999998</v>
      </c>
      <c r="X687" s="38">
        <f t="shared" si="76"/>
        <v>109.55044425536663</v>
      </c>
    </row>
    <row r="688" spans="1:24">
      <c r="A688" s="34" t="str">
        <f t="shared" si="70"/>
        <v>2025-2</v>
      </c>
      <c r="B688" s="31" t="s">
        <v>1998</v>
      </c>
      <c r="C688" s="32">
        <v>45714</v>
      </c>
      <c r="D688" s="32">
        <v>45675</v>
      </c>
      <c r="E688" s="31" t="s">
        <v>187</v>
      </c>
      <c r="F688" s="31" t="s">
        <v>188</v>
      </c>
      <c r="H688" s="31" t="s">
        <v>2188</v>
      </c>
      <c r="I688" s="31" t="s">
        <v>214</v>
      </c>
      <c r="J688" s="31" t="s">
        <v>215</v>
      </c>
      <c r="K688" s="34" t="str">
        <f t="shared" si="71"/>
        <v>ALM-</v>
      </c>
      <c r="L688" s="31" t="s">
        <v>98</v>
      </c>
      <c r="M688" s="53">
        <v>150</v>
      </c>
      <c r="N688" s="31" t="s">
        <v>186</v>
      </c>
      <c r="O688" s="31" t="s">
        <v>11</v>
      </c>
      <c r="P688" s="53">
        <v>3.1415999999999999</v>
      </c>
      <c r="Q688" s="35">
        <f t="shared" si="72"/>
        <v>471.24</v>
      </c>
      <c r="R688" s="36">
        <f t="shared" si="73"/>
        <v>7.3003400000000003</v>
      </c>
      <c r="S688" s="36">
        <f t="shared" si="74"/>
        <v>0.43030000000000002</v>
      </c>
      <c r="T688" s="37">
        <f t="shared" si="75"/>
        <v>64.55</v>
      </c>
      <c r="U688" s="36" t="s">
        <v>349</v>
      </c>
      <c r="V688" s="31" t="s">
        <v>191</v>
      </c>
      <c r="W688" s="57">
        <v>7.1692999999999998</v>
      </c>
      <c r="X688" s="38">
        <f t="shared" si="76"/>
        <v>65.730266553219977</v>
      </c>
    </row>
    <row r="689" spans="1:24">
      <c r="A689" s="34" t="str">
        <f t="shared" si="70"/>
        <v>2025-2</v>
      </c>
      <c r="B689" s="31" t="s">
        <v>1999</v>
      </c>
      <c r="C689" s="32">
        <v>45714</v>
      </c>
      <c r="D689" s="32">
        <v>45698</v>
      </c>
      <c r="E689" s="31" t="s">
        <v>187</v>
      </c>
      <c r="F689" s="31" t="s">
        <v>188</v>
      </c>
      <c r="H689" s="31" t="s">
        <v>2187</v>
      </c>
      <c r="I689" s="31" t="s">
        <v>205</v>
      </c>
      <c r="J689" s="31" t="s">
        <v>206</v>
      </c>
      <c r="K689" s="34" t="str">
        <f t="shared" si="71"/>
        <v>ALM-</v>
      </c>
      <c r="L689" s="31" t="s">
        <v>98</v>
      </c>
      <c r="M689" s="53">
        <v>550</v>
      </c>
      <c r="N689" s="31" t="s">
        <v>186</v>
      </c>
      <c r="O689" s="31" t="s">
        <v>11</v>
      </c>
      <c r="P689" s="53">
        <v>3.1415999999999999</v>
      </c>
      <c r="Q689" s="35">
        <f t="shared" si="72"/>
        <v>1727.88</v>
      </c>
      <c r="R689" s="36">
        <f t="shared" si="73"/>
        <v>7.3003400000000003</v>
      </c>
      <c r="S689" s="36">
        <f t="shared" si="74"/>
        <v>0.43030000000000002</v>
      </c>
      <c r="T689" s="37">
        <f t="shared" si="75"/>
        <v>236.67</v>
      </c>
      <c r="U689" s="36" t="s">
        <v>349</v>
      </c>
      <c r="V689" s="31" t="s">
        <v>191</v>
      </c>
      <c r="W689" s="57">
        <v>7.1692999999999998</v>
      </c>
      <c r="X689" s="38">
        <f t="shared" si="76"/>
        <v>241.01097736180657</v>
      </c>
    </row>
    <row r="690" spans="1:24">
      <c r="A690" s="34" t="str">
        <f t="shared" si="70"/>
        <v>2025-2</v>
      </c>
      <c r="B690" s="31" t="s">
        <v>2000</v>
      </c>
      <c r="C690" s="32">
        <v>45714</v>
      </c>
      <c r="D690" s="32">
        <v>45698</v>
      </c>
      <c r="E690" s="31" t="s">
        <v>187</v>
      </c>
      <c r="F690" s="31" t="s">
        <v>188</v>
      </c>
      <c r="H690" s="31" t="s">
        <v>2187</v>
      </c>
      <c r="I690" s="31" t="s">
        <v>214</v>
      </c>
      <c r="J690" s="31" t="s">
        <v>215</v>
      </c>
      <c r="K690" s="34" t="str">
        <f t="shared" si="71"/>
        <v>ALM-</v>
      </c>
      <c r="L690" s="31" t="s">
        <v>98</v>
      </c>
      <c r="M690" s="53">
        <v>300</v>
      </c>
      <c r="N690" s="31" t="s">
        <v>186</v>
      </c>
      <c r="O690" s="31" t="s">
        <v>11</v>
      </c>
      <c r="P690" s="53">
        <v>3.1415999999999999</v>
      </c>
      <c r="Q690" s="35">
        <f t="shared" si="72"/>
        <v>942.48</v>
      </c>
      <c r="R690" s="36">
        <f t="shared" si="73"/>
        <v>7.3003400000000003</v>
      </c>
      <c r="S690" s="36">
        <f t="shared" si="74"/>
        <v>0.43030000000000002</v>
      </c>
      <c r="T690" s="37">
        <f t="shared" si="75"/>
        <v>129.09</v>
      </c>
      <c r="U690" s="36" t="s">
        <v>349</v>
      </c>
      <c r="V690" s="31" t="s">
        <v>191</v>
      </c>
      <c r="W690" s="57">
        <v>7.1692999999999998</v>
      </c>
      <c r="X690" s="38">
        <f t="shared" si="76"/>
        <v>131.46053310643995</v>
      </c>
    </row>
    <row r="691" spans="1:24">
      <c r="A691" s="34" t="str">
        <f t="shared" si="70"/>
        <v>2025-2</v>
      </c>
      <c r="B691" s="31" t="s">
        <v>2001</v>
      </c>
      <c r="C691" s="32">
        <v>45714</v>
      </c>
      <c r="D691" s="32">
        <v>45698</v>
      </c>
      <c r="E691" s="31" t="s">
        <v>187</v>
      </c>
      <c r="F691" s="31" t="s">
        <v>188</v>
      </c>
      <c r="H691" s="31" t="s">
        <v>2187</v>
      </c>
      <c r="I691" s="31" t="s">
        <v>211</v>
      </c>
      <c r="J691" s="31" t="s">
        <v>212</v>
      </c>
      <c r="K691" s="34" t="str">
        <f t="shared" si="71"/>
        <v>ALM-</v>
      </c>
      <c r="L691" s="31" t="s">
        <v>98</v>
      </c>
      <c r="M691" s="53">
        <v>1000</v>
      </c>
      <c r="N691" s="31" t="s">
        <v>186</v>
      </c>
      <c r="O691" s="31" t="s">
        <v>11</v>
      </c>
      <c r="P691" s="53">
        <v>3.1415999999999999</v>
      </c>
      <c r="Q691" s="35">
        <f t="shared" si="72"/>
        <v>3141.6</v>
      </c>
      <c r="R691" s="36">
        <f t="shared" si="73"/>
        <v>7.3003400000000003</v>
      </c>
      <c r="S691" s="36">
        <f t="shared" si="74"/>
        <v>0.43030000000000002</v>
      </c>
      <c r="T691" s="37">
        <f t="shared" si="75"/>
        <v>430.3</v>
      </c>
      <c r="U691" s="36" t="s">
        <v>349</v>
      </c>
      <c r="V691" s="31" t="s">
        <v>191</v>
      </c>
      <c r="W691" s="57">
        <v>7.1692999999999998</v>
      </c>
      <c r="X691" s="38">
        <f t="shared" si="76"/>
        <v>438.20177702146651</v>
      </c>
    </row>
    <row r="692" spans="1:24">
      <c r="A692" s="34" t="str">
        <f t="shared" si="70"/>
        <v>2025-2</v>
      </c>
      <c r="B692" s="31" t="s">
        <v>2002</v>
      </c>
      <c r="C692" s="32">
        <v>45714</v>
      </c>
      <c r="D692" s="32">
        <v>45698</v>
      </c>
      <c r="E692" s="31" t="s">
        <v>187</v>
      </c>
      <c r="F692" s="31" t="s">
        <v>188</v>
      </c>
      <c r="H692" s="31" t="s">
        <v>2187</v>
      </c>
      <c r="I692" s="31" t="s">
        <v>1715</v>
      </c>
      <c r="J692" s="31" t="s">
        <v>1716</v>
      </c>
      <c r="K692" s="34" t="str">
        <f t="shared" si="71"/>
        <v>ALM-</v>
      </c>
      <c r="L692" s="31" t="s">
        <v>98</v>
      </c>
      <c r="M692" s="53">
        <v>100</v>
      </c>
      <c r="N692" s="31" t="s">
        <v>186</v>
      </c>
      <c r="O692" s="31" t="s">
        <v>11</v>
      </c>
      <c r="P692" s="53">
        <v>3.1415999999999999</v>
      </c>
      <c r="Q692" s="35">
        <f t="shared" si="72"/>
        <v>314.16000000000003</v>
      </c>
      <c r="R692" s="36">
        <f t="shared" si="73"/>
        <v>7.3003400000000003</v>
      </c>
      <c r="S692" s="36">
        <f t="shared" si="74"/>
        <v>0.43030000000000002</v>
      </c>
      <c r="T692" s="37">
        <f t="shared" si="75"/>
        <v>43.03</v>
      </c>
      <c r="U692" s="36" t="s">
        <v>349</v>
      </c>
      <c r="V692" s="31" t="s">
        <v>191</v>
      </c>
      <c r="W692" s="57">
        <v>7.1692999999999998</v>
      </c>
      <c r="X692" s="38">
        <f t="shared" si="76"/>
        <v>43.820177702146651</v>
      </c>
    </row>
    <row r="693" spans="1:24">
      <c r="A693" s="34" t="str">
        <f t="shared" si="70"/>
        <v>2025-2</v>
      </c>
      <c r="B693" s="31" t="s">
        <v>2003</v>
      </c>
      <c r="C693" s="32">
        <v>45714</v>
      </c>
      <c r="D693" s="32">
        <v>45698</v>
      </c>
      <c r="E693" s="31" t="s">
        <v>187</v>
      </c>
      <c r="F693" s="31" t="s">
        <v>188</v>
      </c>
      <c r="H693" s="31" t="s">
        <v>2187</v>
      </c>
      <c r="I693" s="31" t="s">
        <v>1717</v>
      </c>
      <c r="J693" s="31" t="s">
        <v>1214</v>
      </c>
      <c r="K693" s="34" t="str">
        <f t="shared" si="71"/>
        <v>ALM-</v>
      </c>
      <c r="L693" s="31" t="s">
        <v>98</v>
      </c>
      <c r="M693" s="53">
        <v>50</v>
      </c>
      <c r="N693" s="31" t="s">
        <v>186</v>
      </c>
      <c r="O693" s="31" t="s">
        <v>11</v>
      </c>
      <c r="P693" s="53">
        <v>3.1415999999999999</v>
      </c>
      <c r="Q693" s="35">
        <f t="shared" si="72"/>
        <v>157.08000000000001</v>
      </c>
      <c r="R693" s="36">
        <f t="shared" si="73"/>
        <v>7.3003400000000003</v>
      </c>
      <c r="S693" s="36">
        <f t="shared" si="74"/>
        <v>0.43030000000000002</v>
      </c>
      <c r="T693" s="37">
        <f t="shared" si="75"/>
        <v>21.52</v>
      </c>
      <c r="U693" s="36" t="s">
        <v>349</v>
      </c>
      <c r="V693" s="31" t="s">
        <v>191</v>
      </c>
      <c r="W693" s="57">
        <v>7.1692999999999998</v>
      </c>
      <c r="X693" s="38">
        <f t="shared" si="76"/>
        <v>21.910088851073326</v>
      </c>
    </row>
    <row r="694" spans="1:24">
      <c r="A694" s="34" t="str">
        <f t="shared" si="70"/>
        <v>2025-2</v>
      </c>
      <c r="B694" s="31" t="s">
        <v>2004</v>
      </c>
      <c r="C694" s="32">
        <v>45714</v>
      </c>
      <c r="D694" s="32">
        <v>45698</v>
      </c>
      <c r="E694" s="31" t="s">
        <v>187</v>
      </c>
      <c r="F694" s="31" t="s">
        <v>188</v>
      </c>
      <c r="H694" s="31" t="s">
        <v>2187</v>
      </c>
      <c r="I694" s="31" t="s">
        <v>1718</v>
      </c>
      <c r="J694" s="31" t="s">
        <v>1719</v>
      </c>
      <c r="K694" s="34" t="str">
        <f t="shared" si="71"/>
        <v>ALM-</v>
      </c>
      <c r="L694" s="31" t="s">
        <v>98</v>
      </c>
      <c r="M694" s="53">
        <v>300</v>
      </c>
      <c r="N694" s="31" t="s">
        <v>186</v>
      </c>
      <c r="O694" s="31" t="s">
        <v>11</v>
      </c>
      <c r="P694" s="53">
        <v>3.1415999999999999</v>
      </c>
      <c r="Q694" s="35">
        <f t="shared" si="72"/>
        <v>942.48</v>
      </c>
      <c r="R694" s="36">
        <f t="shared" si="73"/>
        <v>7.3003400000000003</v>
      </c>
      <c r="S694" s="36">
        <f t="shared" si="74"/>
        <v>0.43030000000000002</v>
      </c>
      <c r="T694" s="37">
        <f t="shared" si="75"/>
        <v>129.09</v>
      </c>
      <c r="U694" s="36" t="s">
        <v>349</v>
      </c>
      <c r="V694" s="31" t="s">
        <v>191</v>
      </c>
      <c r="W694" s="57">
        <v>7.1692999999999998</v>
      </c>
      <c r="X694" s="38">
        <f t="shared" si="76"/>
        <v>131.46053310643995</v>
      </c>
    </row>
    <row r="695" spans="1:24">
      <c r="A695" s="34" t="str">
        <f t="shared" si="70"/>
        <v>2025-2</v>
      </c>
      <c r="B695" s="31" t="s">
        <v>2005</v>
      </c>
      <c r="C695" s="32">
        <v>45714</v>
      </c>
      <c r="D695" s="32">
        <v>45698</v>
      </c>
      <c r="E695" s="31" t="s">
        <v>187</v>
      </c>
      <c r="F695" s="31" t="s">
        <v>188</v>
      </c>
      <c r="H695" s="31" t="s">
        <v>2187</v>
      </c>
      <c r="I695" s="31" t="s">
        <v>199</v>
      </c>
      <c r="J695" s="31" t="s">
        <v>200</v>
      </c>
      <c r="K695" s="34" t="str">
        <f t="shared" si="71"/>
        <v>ALM-</v>
      </c>
      <c r="L695" s="31" t="s">
        <v>98</v>
      </c>
      <c r="M695" s="53">
        <v>1500</v>
      </c>
      <c r="N695" s="31" t="s">
        <v>186</v>
      </c>
      <c r="O695" s="31" t="s">
        <v>11</v>
      </c>
      <c r="P695" s="53">
        <v>3.1415999999999999</v>
      </c>
      <c r="Q695" s="35">
        <f t="shared" si="72"/>
        <v>4712.3999999999996</v>
      </c>
      <c r="R695" s="36">
        <f t="shared" si="73"/>
        <v>7.3003400000000003</v>
      </c>
      <c r="S695" s="36">
        <f t="shared" si="74"/>
        <v>0.43030000000000002</v>
      </c>
      <c r="T695" s="37">
        <f t="shared" si="75"/>
        <v>645.45000000000005</v>
      </c>
      <c r="U695" s="36" t="s">
        <v>349</v>
      </c>
      <c r="V695" s="31" t="s">
        <v>191</v>
      </c>
      <c r="W695" s="57">
        <v>7.1692999999999998</v>
      </c>
      <c r="X695" s="38">
        <f t="shared" si="76"/>
        <v>657.30266553219974</v>
      </c>
    </row>
    <row r="696" spans="1:24">
      <c r="A696" s="34" t="str">
        <f t="shared" si="70"/>
        <v>2025-2</v>
      </c>
      <c r="B696" s="31" t="s">
        <v>2006</v>
      </c>
      <c r="C696" s="32">
        <v>45714</v>
      </c>
      <c r="D696" s="32">
        <v>45698</v>
      </c>
      <c r="E696" s="31" t="s">
        <v>187</v>
      </c>
      <c r="F696" s="31" t="s">
        <v>188</v>
      </c>
      <c r="H696" s="31" t="s">
        <v>2187</v>
      </c>
      <c r="I696" s="31" t="s">
        <v>1720</v>
      </c>
      <c r="J696" s="31" t="s">
        <v>1721</v>
      </c>
      <c r="K696" s="34" t="str">
        <f t="shared" si="71"/>
        <v>ALM-</v>
      </c>
      <c r="L696" s="31" t="s">
        <v>98</v>
      </c>
      <c r="M696" s="53">
        <v>400</v>
      </c>
      <c r="N696" s="31" t="s">
        <v>186</v>
      </c>
      <c r="O696" s="31" t="s">
        <v>11</v>
      </c>
      <c r="P696" s="53">
        <v>3.1415999999999999</v>
      </c>
      <c r="Q696" s="35">
        <f t="shared" si="72"/>
        <v>1256.6400000000001</v>
      </c>
      <c r="R696" s="36">
        <f t="shared" si="73"/>
        <v>7.3003400000000003</v>
      </c>
      <c r="S696" s="36">
        <f t="shared" si="74"/>
        <v>0.43030000000000002</v>
      </c>
      <c r="T696" s="37">
        <f t="shared" si="75"/>
        <v>172.12</v>
      </c>
      <c r="U696" s="36" t="s">
        <v>349</v>
      </c>
      <c r="V696" s="31" t="s">
        <v>191</v>
      </c>
      <c r="W696" s="57">
        <v>7.1692999999999998</v>
      </c>
      <c r="X696" s="38">
        <f t="shared" si="76"/>
        <v>175.2807108085866</v>
      </c>
    </row>
    <row r="697" spans="1:24">
      <c r="A697" s="34" t="str">
        <f t="shared" si="70"/>
        <v>2025-2</v>
      </c>
      <c r="B697" s="31" t="s">
        <v>2007</v>
      </c>
      <c r="C697" s="32">
        <v>45714</v>
      </c>
      <c r="D697" s="32">
        <v>45698</v>
      </c>
      <c r="E697" s="31" t="s">
        <v>187</v>
      </c>
      <c r="F697" s="31" t="s">
        <v>188</v>
      </c>
      <c r="H697" s="31" t="s">
        <v>2187</v>
      </c>
      <c r="I697" s="31" t="s">
        <v>1722</v>
      </c>
      <c r="J697" s="31" t="s">
        <v>1723</v>
      </c>
      <c r="K697" s="34" t="str">
        <f t="shared" si="71"/>
        <v>ALM-</v>
      </c>
      <c r="L697" s="31" t="s">
        <v>98</v>
      </c>
      <c r="M697" s="53">
        <v>350</v>
      </c>
      <c r="N697" s="31" t="s">
        <v>186</v>
      </c>
      <c r="O697" s="31" t="s">
        <v>11</v>
      </c>
      <c r="P697" s="53">
        <v>3.1415999999999999</v>
      </c>
      <c r="Q697" s="35">
        <f t="shared" si="72"/>
        <v>1099.56</v>
      </c>
      <c r="R697" s="36">
        <f t="shared" si="73"/>
        <v>7.3003400000000003</v>
      </c>
      <c r="S697" s="36">
        <f t="shared" si="74"/>
        <v>0.43030000000000002</v>
      </c>
      <c r="T697" s="37">
        <f t="shared" si="75"/>
        <v>150.61000000000001</v>
      </c>
      <c r="U697" s="36" t="s">
        <v>349</v>
      </c>
      <c r="V697" s="31" t="s">
        <v>191</v>
      </c>
      <c r="W697" s="57">
        <v>7.1692999999999998</v>
      </c>
      <c r="X697" s="38">
        <f t="shared" si="76"/>
        <v>153.37062195751326</v>
      </c>
    </row>
    <row r="698" spans="1:24">
      <c r="A698" s="34" t="str">
        <f t="shared" si="70"/>
        <v>2025-2</v>
      </c>
      <c r="B698" s="31" t="s">
        <v>2008</v>
      </c>
      <c r="C698" s="32">
        <v>45714</v>
      </c>
      <c r="D698" s="32">
        <v>45701</v>
      </c>
      <c r="E698" s="31" t="s">
        <v>187</v>
      </c>
      <c r="F698" s="31" t="s">
        <v>188</v>
      </c>
      <c r="H698" s="31" t="s">
        <v>2189</v>
      </c>
      <c r="I698" s="31" t="s">
        <v>202</v>
      </c>
      <c r="J698" s="31" t="s">
        <v>203</v>
      </c>
      <c r="K698" s="34" t="str">
        <f t="shared" si="71"/>
        <v>ALM-</v>
      </c>
      <c r="L698" s="31" t="s">
        <v>98</v>
      </c>
      <c r="M698" s="53">
        <v>500</v>
      </c>
      <c r="N698" s="31" t="s">
        <v>186</v>
      </c>
      <c r="O698" s="31" t="s">
        <v>11</v>
      </c>
      <c r="P698" s="53">
        <v>3.1415999999999999</v>
      </c>
      <c r="Q698" s="35">
        <f t="shared" si="72"/>
        <v>1570.8</v>
      </c>
      <c r="R698" s="36">
        <f t="shared" si="73"/>
        <v>7.3003400000000003</v>
      </c>
      <c r="S698" s="36">
        <f t="shared" si="74"/>
        <v>0.43030000000000002</v>
      </c>
      <c r="T698" s="37">
        <f t="shared" si="75"/>
        <v>215.15</v>
      </c>
      <c r="U698" s="36" t="s">
        <v>349</v>
      </c>
      <c r="V698" s="31" t="s">
        <v>191</v>
      </c>
      <c r="W698" s="57">
        <v>7.1692999999999998</v>
      </c>
      <c r="X698" s="38">
        <f t="shared" si="76"/>
        <v>219.10088851073326</v>
      </c>
    </row>
    <row r="699" spans="1:24">
      <c r="A699" s="34" t="str">
        <f t="shared" si="70"/>
        <v>2025-2</v>
      </c>
      <c r="B699" s="31" t="s">
        <v>2009</v>
      </c>
      <c r="C699" s="32">
        <v>45714</v>
      </c>
      <c r="D699" s="32">
        <v>45701</v>
      </c>
      <c r="E699" s="31" t="s">
        <v>187</v>
      </c>
      <c r="F699" s="31" t="s">
        <v>188</v>
      </c>
      <c r="H699" s="31" t="s">
        <v>2187</v>
      </c>
      <c r="I699" s="31" t="s">
        <v>205</v>
      </c>
      <c r="J699" s="31" t="s">
        <v>206</v>
      </c>
      <c r="K699" s="34" t="str">
        <f t="shared" si="71"/>
        <v>ALM-</v>
      </c>
      <c r="L699" s="31" t="s">
        <v>98</v>
      </c>
      <c r="M699" s="53">
        <v>550</v>
      </c>
      <c r="N699" s="31" t="s">
        <v>186</v>
      </c>
      <c r="O699" s="31" t="s">
        <v>11</v>
      </c>
      <c r="P699" s="53">
        <v>3.1415999999999999</v>
      </c>
      <c r="Q699" s="35">
        <f t="shared" si="72"/>
        <v>1727.88</v>
      </c>
      <c r="R699" s="36">
        <f t="shared" si="73"/>
        <v>7.3003400000000003</v>
      </c>
      <c r="S699" s="36">
        <f t="shared" si="74"/>
        <v>0.43030000000000002</v>
      </c>
      <c r="T699" s="37">
        <f t="shared" si="75"/>
        <v>236.67</v>
      </c>
      <c r="U699" s="36" t="s">
        <v>349</v>
      </c>
      <c r="V699" s="31" t="s">
        <v>191</v>
      </c>
      <c r="W699" s="57">
        <v>7.1692999999999998</v>
      </c>
      <c r="X699" s="38">
        <f t="shared" si="76"/>
        <v>241.01097736180657</v>
      </c>
    </row>
    <row r="700" spans="1:24">
      <c r="A700" s="34" t="str">
        <f t="shared" si="70"/>
        <v>2025-2</v>
      </c>
      <c r="B700" s="31" t="s">
        <v>2010</v>
      </c>
      <c r="C700" s="32">
        <v>45715</v>
      </c>
      <c r="D700" s="32">
        <v>45714</v>
      </c>
      <c r="E700" s="31" t="s">
        <v>5</v>
      </c>
      <c r="F700" s="31" t="s">
        <v>6</v>
      </c>
      <c r="H700" s="31" t="s">
        <v>2190</v>
      </c>
      <c r="I700" s="31" t="s">
        <v>1724</v>
      </c>
      <c r="J700" s="31" t="s">
        <v>1725</v>
      </c>
      <c r="K700" s="34" t="str">
        <f t="shared" si="71"/>
        <v>BOX-</v>
      </c>
      <c r="L700" s="31" t="s">
        <v>10</v>
      </c>
      <c r="M700" s="53">
        <v>1500</v>
      </c>
      <c r="N700" s="31" t="s">
        <v>1472</v>
      </c>
      <c r="O700" s="31" t="s">
        <v>11</v>
      </c>
      <c r="P700" s="53">
        <v>3.16</v>
      </c>
      <c r="Q700" s="35">
        <f t="shared" si="72"/>
        <v>4740</v>
      </c>
      <c r="R700" s="36">
        <f t="shared" si="73"/>
        <v>7.3003400000000003</v>
      </c>
      <c r="S700" s="36">
        <f t="shared" si="74"/>
        <v>0.43290000000000001</v>
      </c>
      <c r="T700" s="37">
        <f t="shared" si="75"/>
        <v>649.35</v>
      </c>
      <c r="U700" s="36" t="s">
        <v>349</v>
      </c>
      <c r="V700" s="31" t="s">
        <v>1</v>
      </c>
      <c r="W700" s="57">
        <v>7.1692999999999998</v>
      </c>
      <c r="X700" s="38">
        <f t="shared" si="76"/>
        <v>661.1524137642449</v>
      </c>
    </row>
    <row r="701" spans="1:24">
      <c r="A701" s="34" t="str">
        <f t="shared" si="70"/>
        <v>2025-2</v>
      </c>
      <c r="B701" s="31" t="s">
        <v>2011</v>
      </c>
      <c r="C701" s="32">
        <v>45707</v>
      </c>
      <c r="D701" s="32">
        <v>45706</v>
      </c>
      <c r="E701" s="31" t="s">
        <v>5</v>
      </c>
      <c r="F701" s="31" t="s">
        <v>6</v>
      </c>
      <c r="H701" s="31" t="s">
        <v>2173</v>
      </c>
      <c r="I701" s="31" t="s">
        <v>1660</v>
      </c>
      <c r="J701" s="31" t="s">
        <v>1661</v>
      </c>
      <c r="K701" s="34" t="str">
        <f t="shared" si="71"/>
        <v>SHTS</v>
      </c>
      <c r="L701" s="31" t="s">
        <v>10</v>
      </c>
      <c r="M701" s="53">
        <v>1000</v>
      </c>
      <c r="N701" s="31" t="s">
        <v>1472</v>
      </c>
      <c r="O701" s="31" t="s">
        <v>11</v>
      </c>
      <c r="P701" s="53">
        <v>3.18</v>
      </c>
      <c r="Q701" s="35">
        <f t="shared" si="72"/>
        <v>3180</v>
      </c>
      <c r="R701" s="36">
        <f t="shared" si="73"/>
        <v>7.3003400000000003</v>
      </c>
      <c r="S701" s="36">
        <f t="shared" si="74"/>
        <v>0.43559999999999999</v>
      </c>
      <c r="T701" s="37">
        <f t="shared" si="75"/>
        <v>435.6</v>
      </c>
      <c r="U701" s="36" t="s">
        <v>349</v>
      </c>
      <c r="V701" s="31" t="s">
        <v>9</v>
      </c>
      <c r="W701" s="57">
        <v>7.1692999999999998</v>
      </c>
      <c r="X701" s="38">
        <f t="shared" si="76"/>
        <v>443.55794847474652</v>
      </c>
    </row>
    <row r="702" spans="1:24">
      <c r="A702" s="34" t="str">
        <f t="shared" si="70"/>
        <v>2025-2</v>
      </c>
      <c r="B702" s="31" t="s">
        <v>2012</v>
      </c>
      <c r="C702" s="32">
        <v>45714</v>
      </c>
      <c r="D702" s="32">
        <v>45714</v>
      </c>
      <c r="E702" s="31" t="s">
        <v>898</v>
      </c>
      <c r="F702" s="31" t="s">
        <v>899</v>
      </c>
      <c r="H702" s="31" t="s">
        <v>2179</v>
      </c>
      <c r="I702" s="31" t="s">
        <v>1726</v>
      </c>
      <c r="J702" s="31" t="s">
        <v>1727</v>
      </c>
      <c r="K702" s="34" t="str">
        <f t="shared" si="71"/>
        <v>GLID</v>
      </c>
      <c r="L702" s="31" t="s">
        <v>10</v>
      </c>
      <c r="M702" s="53">
        <v>75</v>
      </c>
      <c r="N702" s="31" t="s">
        <v>1472</v>
      </c>
      <c r="O702" s="31" t="s">
        <v>11</v>
      </c>
      <c r="P702" s="53">
        <v>3.1972</v>
      </c>
      <c r="Q702" s="35">
        <f t="shared" si="72"/>
        <v>239.79</v>
      </c>
      <c r="R702" s="36">
        <f t="shared" si="73"/>
        <v>7.3003400000000003</v>
      </c>
      <c r="S702" s="36">
        <f t="shared" si="74"/>
        <v>0.438</v>
      </c>
      <c r="T702" s="37">
        <f t="shared" si="75"/>
        <v>32.85</v>
      </c>
      <c r="U702" s="36" t="s">
        <v>349</v>
      </c>
      <c r="V702" s="31" t="s">
        <v>78</v>
      </c>
      <c r="W702" s="57">
        <v>7.1692999999999998</v>
      </c>
      <c r="X702" s="38">
        <f t="shared" si="76"/>
        <v>33.446780020364614</v>
      </c>
    </row>
    <row r="703" spans="1:24">
      <c r="A703" s="34" t="str">
        <f t="shared" si="70"/>
        <v>2025-2</v>
      </c>
      <c r="B703" s="31" t="s">
        <v>2013</v>
      </c>
      <c r="C703" s="32">
        <v>45716</v>
      </c>
      <c r="D703" s="32">
        <v>45576</v>
      </c>
      <c r="E703" s="31" t="s">
        <v>94</v>
      </c>
      <c r="F703" s="31" t="s">
        <v>95</v>
      </c>
      <c r="H703" s="31" t="s">
        <v>2191</v>
      </c>
      <c r="I703" s="31" t="s">
        <v>1728</v>
      </c>
      <c r="J703" s="31" t="s">
        <v>1729</v>
      </c>
      <c r="K703" s="34" t="str">
        <f t="shared" si="71"/>
        <v>LID-</v>
      </c>
      <c r="L703" s="31" t="s">
        <v>98</v>
      </c>
      <c r="M703" s="53">
        <v>765</v>
      </c>
      <c r="N703" s="31" t="s">
        <v>1472</v>
      </c>
      <c r="O703" s="31" t="s">
        <v>11</v>
      </c>
      <c r="P703" s="53">
        <v>3.3</v>
      </c>
      <c r="Q703" s="35">
        <f t="shared" si="72"/>
        <v>2524.5</v>
      </c>
      <c r="R703" s="36">
        <f t="shared" si="73"/>
        <v>7.3003400000000003</v>
      </c>
      <c r="S703" s="36">
        <f t="shared" si="74"/>
        <v>0.45200000000000001</v>
      </c>
      <c r="T703" s="37">
        <f t="shared" si="75"/>
        <v>345.78</v>
      </c>
      <c r="U703" s="36" t="s">
        <v>349</v>
      </c>
      <c r="V703" s="31" t="s">
        <v>368</v>
      </c>
      <c r="W703" s="57">
        <v>7.1692999999999998</v>
      </c>
      <c r="X703" s="38">
        <f t="shared" si="76"/>
        <v>352.12642796367845</v>
      </c>
    </row>
    <row r="704" spans="1:24">
      <c r="A704" s="34" t="str">
        <f t="shared" si="70"/>
        <v>2025-2</v>
      </c>
      <c r="B704" s="31" t="s">
        <v>2014</v>
      </c>
      <c r="C704" s="32">
        <v>45715</v>
      </c>
      <c r="D704" s="32">
        <v>45664</v>
      </c>
      <c r="E704" s="31" t="s">
        <v>149</v>
      </c>
      <c r="F704" s="31" t="s">
        <v>150</v>
      </c>
      <c r="H704" s="31" t="s">
        <v>2180</v>
      </c>
      <c r="I704" s="31" t="s">
        <v>1730</v>
      </c>
      <c r="J704" s="31" t="s">
        <v>1731</v>
      </c>
      <c r="K704" s="34" t="str">
        <f t="shared" si="71"/>
        <v>GLID</v>
      </c>
      <c r="L704" s="31" t="s">
        <v>10</v>
      </c>
      <c r="M704" s="53">
        <v>1510</v>
      </c>
      <c r="N704" s="31" t="s">
        <v>1472</v>
      </c>
      <c r="O704" s="31" t="s">
        <v>11</v>
      </c>
      <c r="P704" s="53">
        <v>3.3490000000000002</v>
      </c>
      <c r="Q704" s="35">
        <f t="shared" si="72"/>
        <v>5056.99</v>
      </c>
      <c r="R704" s="36">
        <f t="shared" si="73"/>
        <v>7.3003400000000003</v>
      </c>
      <c r="S704" s="36">
        <f t="shared" si="74"/>
        <v>0.4587</v>
      </c>
      <c r="T704" s="37">
        <f t="shared" si="75"/>
        <v>692.64</v>
      </c>
      <c r="U704" s="36" t="s">
        <v>349</v>
      </c>
      <c r="V704" s="31" t="s">
        <v>78</v>
      </c>
      <c r="W704" s="57">
        <v>7.1692999999999998</v>
      </c>
      <c r="X704" s="38">
        <f t="shared" si="76"/>
        <v>705.36733014380764</v>
      </c>
    </row>
    <row r="705" spans="1:24">
      <c r="A705" s="34" t="str">
        <f t="shared" si="70"/>
        <v>2025-2</v>
      </c>
      <c r="B705" s="31" t="s">
        <v>2015</v>
      </c>
      <c r="C705" s="32">
        <v>45712</v>
      </c>
      <c r="D705" s="32">
        <v>45706</v>
      </c>
      <c r="E705" s="31" t="s">
        <v>28</v>
      </c>
      <c r="F705" s="31" t="s">
        <v>29</v>
      </c>
      <c r="H705" s="31" t="s">
        <v>2158</v>
      </c>
      <c r="I705" s="31" t="s">
        <v>1155</v>
      </c>
      <c r="J705" s="31" t="s">
        <v>1156</v>
      </c>
      <c r="K705" s="34" t="str">
        <f t="shared" si="71"/>
        <v>KNOB</v>
      </c>
      <c r="L705" s="31" t="s">
        <v>10</v>
      </c>
      <c r="M705" s="53">
        <v>15</v>
      </c>
      <c r="N705" s="31" t="s">
        <v>1472</v>
      </c>
      <c r="O705" s="31" t="s">
        <v>11</v>
      </c>
      <c r="P705" s="53">
        <v>3.3721999999999999</v>
      </c>
      <c r="Q705" s="35">
        <f t="shared" si="72"/>
        <v>50.58</v>
      </c>
      <c r="R705" s="36">
        <f t="shared" si="73"/>
        <v>7.3003400000000003</v>
      </c>
      <c r="S705" s="36">
        <f t="shared" si="74"/>
        <v>0.46189999999999998</v>
      </c>
      <c r="T705" s="37">
        <f t="shared" si="75"/>
        <v>6.93</v>
      </c>
      <c r="U705" s="36" t="s">
        <v>349</v>
      </c>
      <c r="V705" s="31" t="s">
        <v>32</v>
      </c>
      <c r="W705" s="57">
        <v>7.1692999999999998</v>
      </c>
      <c r="X705" s="38">
        <f t="shared" si="76"/>
        <v>7.055500537011981</v>
      </c>
    </row>
    <row r="706" spans="1:24">
      <c r="A706" s="34" t="str">
        <f t="shared" ref="A706:A769" si="77">+TEXT(C706,"YYYY")&amp;"-"&amp;TEXT(C706,"M")</f>
        <v>2025-2</v>
      </c>
      <c r="B706" s="31" t="s">
        <v>2016</v>
      </c>
      <c r="C706" s="32">
        <v>45715</v>
      </c>
      <c r="D706" s="32">
        <v>45714</v>
      </c>
      <c r="E706" s="31" t="s">
        <v>5</v>
      </c>
      <c r="F706" s="31" t="s">
        <v>6</v>
      </c>
      <c r="H706" s="31" t="s">
        <v>2176</v>
      </c>
      <c r="I706" s="31" t="s">
        <v>1732</v>
      </c>
      <c r="J706" s="31" t="s">
        <v>1733</v>
      </c>
      <c r="K706" s="34" t="str">
        <f t="shared" ref="K706:K769" si="78">+LEFT(V706,4)</f>
        <v>SHTS</v>
      </c>
      <c r="L706" s="31" t="s">
        <v>10</v>
      </c>
      <c r="M706" s="53">
        <v>505</v>
      </c>
      <c r="N706" s="31" t="s">
        <v>1472</v>
      </c>
      <c r="O706" s="31" t="s">
        <v>11</v>
      </c>
      <c r="P706" s="53">
        <v>3.4</v>
      </c>
      <c r="Q706" s="35">
        <f t="shared" ref="Q706:Q769" si="79">ROUND(P706*M706,2)</f>
        <v>1717</v>
      </c>
      <c r="R706" s="36">
        <f t="shared" ref="R706:R769" si="80">IF(O706="HKD",7.8,IF(O706="CNY",7.30034,1))</f>
        <v>7.3003400000000003</v>
      </c>
      <c r="S706" s="36">
        <f t="shared" ref="S706:S769" si="81">+ROUND(P706/R706,4)</f>
        <v>0.4657</v>
      </c>
      <c r="T706" s="37">
        <f t="shared" ref="T706:T769" si="82">ROUND(S706*M706,2)</f>
        <v>235.18</v>
      </c>
      <c r="U706" s="36" t="s">
        <v>349</v>
      </c>
      <c r="V706" s="31" t="s">
        <v>9</v>
      </c>
      <c r="W706" s="57">
        <v>7.1692999999999998</v>
      </c>
      <c r="X706" s="38">
        <f t="shared" ref="X706:X769" si="83">IF(O706="CNY",P706/W706*M706,1)</f>
        <v>239.49339545004395</v>
      </c>
    </row>
    <row r="707" spans="1:24">
      <c r="A707" s="34" t="str">
        <f t="shared" si="77"/>
        <v>2025-2</v>
      </c>
      <c r="B707" s="31" t="s">
        <v>2017</v>
      </c>
      <c r="C707" s="32">
        <v>45707</v>
      </c>
      <c r="D707" s="32">
        <v>45636</v>
      </c>
      <c r="E707" s="31" t="s">
        <v>94</v>
      </c>
      <c r="F707" s="31" t="s">
        <v>95</v>
      </c>
      <c r="H707" s="31" t="s">
        <v>2192</v>
      </c>
      <c r="I707" s="31" t="s">
        <v>1001</v>
      </c>
      <c r="J707" s="31" t="s">
        <v>1002</v>
      </c>
      <c r="K707" s="34" t="str">
        <f t="shared" si="78"/>
        <v>LID-</v>
      </c>
      <c r="L707" s="31" t="s">
        <v>369</v>
      </c>
      <c r="M707" s="53">
        <v>760</v>
      </c>
      <c r="N707" s="31" t="s">
        <v>1472</v>
      </c>
      <c r="O707" s="31" t="s">
        <v>11</v>
      </c>
      <c r="P707" s="53">
        <v>3.42</v>
      </c>
      <c r="Q707" s="35">
        <f t="shared" si="79"/>
        <v>2599.1999999999998</v>
      </c>
      <c r="R707" s="36">
        <f t="shared" si="80"/>
        <v>7.3003400000000003</v>
      </c>
      <c r="S707" s="36">
        <f t="shared" si="81"/>
        <v>0.46850000000000003</v>
      </c>
      <c r="T707" s="37">
        <f t="shared" si="82"/>
        <v>356.06</v>
      </c>
      <c r="U707" s="36" t="s">
        <v>349</v>
      </c>
      <c r="V707" s="31" t="s">
        <v>368</v>
      </c>
      <c r="W707" s="57">
        <v>7.1692999999999998</v>
      </c>
      <c r="X707" s="38">
        <f t="shared" si="83"/>
        <v>362.54585524388716</v>
      </c>
    </row>
    <row r="708" spans="1:24">
      <c r="A708" s="34" t="str">
        <f t="shared" si="77"/>
        <v>2025-2</v>
      </c>
      <c r="B708" s="31" t="s">
        <v>2017</v>
      </c>
      <c r="C708" s="32">
        <v>45705</v>
      </c>
      <c r="D708" s="32">
        <v>45636</v>
      </c>
      <c r="E708" s="31" t="s">
        <v>94</v>
      </c>
      <c r="F708" s="31" t="s">
        <v>95</v>
      </c>
      <c r="H708" s="31" t="s">
        <v>2193</v>
      </c>
      <c r="I708" s="31" t="s">
        <v>1001</v>
      </c>
      <c r="J708" s="31" t="s">
        <v>1002</v>
      </c>
      <c r="K708" s="34" t="str">
        <f t="shared" si="78"/>
        <v>LID-</v>
      </c>
      <c r="L708" s="31" t="s">
        <v>369</v>
      </c>
      <c r="M708" s="53">
        <v>3360</v>
      </c>
      <c r="N708" s="31" t="s">
        <v>1472</v>
      </c>
      <c r="O708" s="31" t="s">
        <v>11</v>
      </c>
      <c r="P708" s="53">
        <v>3.42</v>
      </c>
      <c r="Q708" s="35">
        <f t="shared" si="79"/>
        <v>11491.2</v>
      </c>
      <c r="R708" s="36">
        <f t="shared" si="80"/>
        <v>7.3003400000000003</v>
      </c>
      <c r="S708" s="36">
        <f t="shared" si="81"/>
        <v>0.46850000000000003</v>
      </c>
      <c r="T708" s="37">
        <f t="shared" si="82"/>
        <v>1574.16</v>
      </c>
      <c r="U708" s="36" t="s">
        <v>349</v>
      </c>
      <c r="V708" s="31" t="s">
        <v>368</v>
      </c>
      <c r="W708" s="57">
        <v>7.1692999999999998</v>
      </c>
      <c r="X708" s="38">
        <f t="shared" si="83"/>
        <v>1602.8343073940275</v>
      </c>
    </row>
    <row r="709" spans="1:24">
      <c r="A709" s="34" t="str">
        <f t="shared" si="77"/>
        <v>2025-2</v>
      </c>
      <c r="B709" s="31" t="s">
        <v>2018</v>
      </c>
      <c r="C709" s="32">
        <v>45707</v>
      </c>
      <c r="D709" s="32">
        <v>45636</v>
      </c>
      <c r="E709" s="31" t="s">
        <v>94</v>
      </c>
      <c r="F709" s="31" t="s">
        <v>95</v>
      </c>
      <c r="H709" s="31" t="s">
        <v>2192</v>
      </c>
      <c r="I709" s="31" t="s">
        <v>1001</v>
      </c>
      <c r="J709" s="31" t="s">
        <v>1002</v>
      </c>
      <c r="K709" s="34" t="str">
        <f t="shared" si="78"/>
        <v>LID-</v>
      </c>
      <c r="L709" s="31" t="s">
        <v>369</v>
      </c>
      <c r="M709" s="53">
        <v>1030</v>
      </c>
      <c r="N709" s="31" t="s">
        <v>1472</v>
      </c>
      <c r="O709" s="31" t="s">
        <v>11</v>
      </c>
      <c r="P709" s="53">
        <v>3.42</v>
      </c>
      <c r="Q709" s="35">
        <f t="shared" si="79"/>
        <v>3522.6</v>
      </c>
      <c r="R709" s="36">
        <f t="shared" si="80"/>
        <v>7.3003400000000003</v>
      </c>
      <c r="S709" s="36">
        <f t="shared" si="81"/>
        <v>0.46850000000000003</v>
      </c>
      <c r="T709" s="37">
        <f t="shared" si="82"/>
        <v>482.56</v>
      </c>
      <c r="U709" s="36" t="s">
        <v>349</v>
      </c>
      <c r="V709" s="31" t="s">
        <v>368</v>
      </c>
      <c r="W709" s="57">
        <v>7.1692999999999998</v>
      </c>
      <c r="X709" s="38">
        <f t="shared" si="83"/>
        <v>491.34504065947863</v>
      </c>
    </row>
    <row r="710" spans="1:24">
      <c r="A710" s="34" t="str">
        <f t="shared" si="77"/>
        <v>2025-2</v>
      </c>
      <c r="B710" s="31" t="s">
        <v>2019</v>
      </c>
      <c r="C710" s="32">
        <v>45716</v>
      </c>
      <c r="D710" s="32">
        <v>45700</v>
      </c>
      <c r="E710" s="31" t="s">
        <v>94</v>
      </c>
      <c r="F710" s="31" t="s">
        <v>95</v>
      </c>
      <c r="H710" s="31" t="s">
        <v>2191</v>
      </c>
      <c r="I710" s="31" t="s">
        <v>1001</v>
      </c>
      <c r="J710" s="31" t="s">
        <v>1002</v>
      </c>
      <c r="K710" s="34" t="str">
        <f t="shared" si="78"/>
        <v>LID-</v>
      </c>
      <c r="L710" s="31" t="s">
        <v>369</v>
      </c>
      <c r="M710" s="53">
        <v>331</v>
      </c>
      <c r="N710" s="31" t="s">
        <v>1472</v>
      </c>
      <c r="O710" s="31" t="s">
        <v>11</v>
      </c>
      <c r="P710" s="53">
        <v>3.42</v>
      </c>
      <c r="Q710" s="35">
        <f t="shared" si="79"/>
        <v>1132.02</v>
      </c>
      <c r="R710" s="36">
        <f t="shared" si="80"/>
        <v>7.3003400000000003</v>
      </c>
      <c r="S710" s="36">
        <f t="shared" si="81"/>
        <v>0.46850000000000003</v>
      </c>
      <c r="T710" s="37">
        <f t="shared" si="82"/>
        <v>155.07</v>
      </c>
      <c r="U710" s="36" t="s">
        <v>349</v>
      </c>
      <c r="V710" s="31" t="s">
        <v>368</v>
      </c>
      <c r="W710" s="57">
        <v>7.1692999999999998</v>
      </c>
      <c r="X710" s="38">
        <f t="shared" si="83"/>
        <v>157.898260639114</v>
      </c>
    </row>
    <row r="711" spans="1:24">
      <c r="A711" s="34" t="str">
        <f t="shared" si="77"/>
        <v>2025-2</v>
      </c>
      <c r="B711" s="31" t="s">
        <v>2020</v>
      </c>
      <c r="C711" s="32">
        <v>45708</v>
      </c>
      <c r="D711" s="32">
        <v>45636</v>
      </c>
      <c r="E711" s="31" t="s">
        <v>94</v>
      </c>
      <c r="F711" s="31" t="s">
        <v>95</v>
      </c>
      <c r="H711" s="31" t="s">
        <v>2194</v>
      </c>
      <c r="I711" s="31" t="s">
        <v>1734</v>
      </c>
      <c r="J711" s="31" t="s">
        <v>1735</v>
      </c>
      <c r="K711" s="34" t="str">
        <f t="shared" si="78"/>
        <v>LID-</v>
      </c>
      <c r="L711" s="31" t="s">
        <v>369</v>
      </c>
      <c r="M711" s="53">
        <v>1410</v>
      </c>
      <c r="N711" s="31" t="s">
        <v>1472</v>
      </c>
      <c r="O711" s="31" t="s">
        <v>11</v>
      </c>
      <c r="P711" s="53">
        <v>3.53</v>
      </c>
      <c r="Q711" s="35">
        <f t="shared" si="79"/>
        <v>4977.3</v>
      </c>
      <c r="R711" s="36">
        <f t="shared" si="80"/>
        <v>7.3003400000000003</v>
      </c>
      <c r="S711" s="36">
        <f t="shared" si="81"/>
        <v>0.48349999999999999</v>
      </c>
      <c r="T711" s="37">
        <f t="shared" si="82"/>
        <v>681.74</v>
      </c>
      <c r="U711" s="36" t="s">
        <v>349</v>
      </c>
      <c r="V711" s="31" t="s">
        <v>368</v>
      </c>
      <c r="W711" s="57">
        <v>7.1692999999999998</v>
      </c>
      <c r="X711" s="38">
        <f t="shared" si="83"/>
        <v>694.25187954193575</v>
      </c>
    </row>
    <row r="712" spans="1:24">
      <c r="A712" s="34" t="str">
        <f t="shared" si="77"/>
        <v>2025-2</v>
      </c>
      <c r="B712" s="31" t="s">
        <v>2020</v>
      </c>
      <c r="C712" s="32">
        <v>45707</v>
      </c>
      <c r="D712" s="32">
        <v>45636</v>
      </c>
      <c r="E712" s="31" t="s">
        <v>94</v>
      </c>
      <c r="F712" s="31" t="s">
        <v>95</v>
      </c>
      <c r="H712" s="31" t="s">
        <v>2192</v>
      </c>
      <c r="I712" s="31" t="s">
        <v>1734</v>
      </c>
      <c r="J712" s="31" t="s">
        <v>1735</v>
      </c>
      <c r="K712" s="34" t="str">
        <f t="shared" si="78"/>
        <v>LID-</v>
      </c>
      <c r="L712" s="31" t="s">
        <v>369</v>
      </c>
      <c r="M712" s="53">
        <v>1680</v>
      </c>
      <c r="N712" s="31" t="s">
        <v>1472</v>
      </c>
      <c r="O712" s="31" t="s">
        <v>11</v>
      </c>
      <c r="P712" s="53">
        <v>3.53</v>
      </c>
      <c r="Q712" s="35">
        <f t="shared" si="79"/>
        <v>5930.4</v>
      </c>
      <c r="R712" s="36">
        <f t="shared" si="80"/>
        <v>7.3003400000000003</v>
      </c>
      <c r="S712" s="36">
        <f t="shared" si="81"/>
        <v>0.48349999999999999</v>
      </c>
      <c r="T712" s="37">
        <f t="shared" si="82"/>
        <v>812.28</v>
      </c>
      <c r="U712" s="36" t="s">
        <v>349</v>
      </c>
      <c r="V712" s="31" t="s">
        <v>368</v>
      </c>
      <c r="W712" s="57">
        <v>7.1692999999999998</v>
      </c>
      <c r="X712" s="38">
        <f t="shared" si="83"/>
        <v>827.19372881592346</v>
      </c>
    </row>
    <row r="713" spans="1:24">
      <c r="A713" s="34" t="str">
        <f t="shared" si="77"/>
        <v>2025-2</v>
      </c>
      <c r="B713" s="31" t="s">
        <v>2021</v>
      </c>
      <c r="C713" s="32">
        <v>45708</v>
      </c>
      <c r="D713" s="32">
        <v>45636</v>
      </c>
      <c r="E713" s="31" t="s">
        <v>94</v>
      </c>
      <c r="F713" s="31" t="s">
        <v>95</v>
      </c>
      <c r="H713" s="31" t="s">
        <v>2194</v>
      </c>
      <c r="I713" s="31" t="s">
        <v>1734</v>
      </c>
      <c r="J713" s="31" t="s">
        <v>1735</v>
      </c>
      <c r="K713" s="34" t="str">
        <f t="shared" si="78"/>
        <v>LID-</v>
      </c>
      <c r="L713" s="31" t="s">
        <v>369</v>
      </c>
      <c r="M713" s="53">
        <v>1030</v>
      </c>
      <c r="N713" s="31" t="s">
        <v>1472</v>
      </c>
      <c r="O713" s="31" t="s">
        <v>11</v>
      </c>
      <c r="P713" s="53">
        <v>3.53</v>
      </c>
      <c r="Q713" s="35">
        <f t="shared" si="79"/>
        <v>3635.9</v>
      </c>
      <c r="R713" s="36">
        <f t="shared" si="80"/>
        <v>7.3003400000000003</v>
      </c>
      <c r="S713" s="36">
        <f t="shared" si="81"/>
        <v>0.48349999999999999</v>
      </c>
      <c r="T713" s="37">
        <f t="shared" si="82"/>
        <v>498.01</v>
      </c>
      <c r="U713" s="36" t="s">
        <v>349</v>
      </c>
      <c r="V713" s="31" t="s">
        <v>368</v>
      </c>
      <c r="W713" s="57">
        <v>7.1692999999999998</v>
      </c>
      <c r="X713" s="38">
        <f t="shared" si="83"/>
        <v>507.1485361192864</v>
      </c>
    </row>
    <row r="714" spans="1:24">
      <c r="A714" s="34" t="str">
        <f t="shared" si="77"/>
        <v>2025-2</v>
      </c>
      <c r="B714" s="31" t="s">
        <v>2022</v>
      </c>
      <c r="C714" s="32">
        <v>45713</v>
      </c>
      <c r="D714" s="32">
        <v>45671</v>
      </c>
      <c r="E714" s="31" t="s">
        <v>121</v>
      </c>
      <c r="F714" s="31" t="s">
        <v>122</v>
      </c>
      <c r="H714" s="31" t="s">
        <v>2195</v>
      </c>
      <c r="I714" s="31" t="s">
        <v>357</v>
      </c>
      <c r="J714" s="31" t="s">
        <v>358</v>
      </c>
      <c r="K714" s="34" t="str">
        <f t="shared" si="78"/>
        <v>HDL-</v>
      </c>
      <c r="L714" s="31" t="s">
        <v>10</v>
      </c>
      <c r="M714" s="53">
        <v>195</v>
      </c>
      <c r="N714" s="31" t="s">
        <v>1472</v>
      </c>
      <c r="O714" s="31" t="s">
        <v>11</v>
      </c>
      <c r="P714" s="53">
        <v>3.5398000000000001</v>
      </c>
      <c r="Q714" s="35">
        <f t="shared" si="79"/>
        <v>690.26</v>
      </c>
      <c r="R714" s="36">
        <f t="shared" si="80"/>
        <v>7.3003400000000003</v>
      </c>
      <c r="S714" s="36">
        <f t="shared" si="81"/>
        <v>0.4849</v>
      </c>
      <c r="T714" s="37">
        <f t="shared" si="82"/>
        <v>94.56</v>
      </c>
      <c r="U714" s="36" t="s">
        <v>349</v>
      </c>
      <c r="V714" s="31" t="s">
        <v>228</v>
      </c>
      <c r="W714" s="57">
        <v>7.1692999999999998</v>
      </c>
      <c r="X714" s="38">
        <f t="shared" si="83"/>
        <v>96.280111028970751</v>
      </c>
    </row>
    <row r="715" spans="1:24">
      <c r="A715" s="34" t="str">
        <f t="shared" si="77"/>
        <v>2025-2</v>
      </c>
      <c r="B715" s="31" t="s">
        <v>2023</v>
      </c>
      <c r="C715" s="32">
        <v>45714</v>
      </c>
      <c r="D715" s="32">
        <v>45675</v>
      </c>
      <c r="E715" s="31" t="s">
        <v>187</v>
      </c>
      <c r="F715" s="31" t="s">
        <v>188</v>
      </c>
      <c r="H715" s="31" t="s">
        <v>2187</v>
      </c>
      <c r="I715" s="31" t="s">
        <v>192</v>
      </c>
      <c r="J715" s="31" t="s">
        <v>193</v>
      </c>
      <c r="K715" s="34" t="str">
        <f t="shared" si="78"/>
        <v>ALM-</v>
      </c>
      <c r="L715" s="31" t="s">
        <v>98</v>
      </c>
      <c r="M715" s="53">
        <v>50</v>
      </c>
      <c r="N715" s="31" t="s">
        <v>186</v>
      </c>
      <c r="O715" s="31" t="s">
        <v>11</v>
      </c>
      <c r="P715" s="53">
        <v>3.6282999999999999</v>
      </c>
      <c r="Q715" s="35">
        <f t="shared" si="79"/>
        <v>181.42</v>
      </c>
      <c r="R715" s="36">
        <f t="shared" si="80"/>
        <v>7.3003400000000003</v>
      </c>
      <c r="S715" s="36">
        <f t="shared" si="81"/>
        <v>0.497</v>
      </c>
      <c r="T715" s="37">
        <f t="shared" si="82"/>
        <v>24.85</v>
      </c>
      <c r="U715" s="36" t="s">
        <v>349</v>
      </c>
      <c r="V715" s="31" t="s">
        <v>191</v>
      </c>
      <c r="W715" s="57">
        <v>7.1692999999999998</v>
      </c>
      <c r="X715" s="38">
        <f t="shared" si="83"/>
        <v>25.304423025957906</v>
      </c>
    </row>
    <row r="716" spans="1:24">
      <c r="A716" s="34" t="str">
        <f t="shared" si="77"/>
        <v>2025-2</v>
      </c>
      <c r="B716" s="31" t="s">
        <v>2024</v>
      </c>
      <c r="C716" s="32">
        <v>45714</v>
      </c>
      <c r="D716" s="32">
        <v>45675</v>
      </c>
      <c r="E716" s="31" t="s">
        <v>187</v>
      </c>
      <c r="F716" s="31" t="s">
        <v>188</v>
      </c>
      <c r="H716" s="31" t="s">
        <v>2187</v>
      </c>
      <c r="I716" s="31" t="s">
        <v>1736</v>
      </c>
      <c r="J716" s="31" t="s">
        <v>1737</v>
      </c>
      <c r="K716" s="34" t="str">
        <f t="shared" si="78"/>
        <v>ALM-</v>
      </c>
      <c r="L716" s="31" t="s">
        <v>98</v>
      </c>
      <c r="M716" s="53">
        <v>50</v>
      </c>
      <c r="N716" s="31" t="s">
        <v>186</v>
      </c>
      <c r="O716" s="31" t="s">
        <v>11</v>
      </c>
      <c r="P716" s="53">
        <v>3.6282999999999999</v>
      </c>
      <c r="Q716" s="35">
        <f t="shared" si="79"/>
        <v>181.42</v>
      </c>
      <c r="R716" s="36">
        <f t="shared" si="80"/>
        <v>7.3003400000000003</v>
      </c>
      <c r="S716" s="36">
        <f t="shared" si="81"/>
        <v>0.497</v>
      </c>
      <c r="T716" s="37">
        <f t="shared" si="82"/>
        <v>24.85</v>
      </c>
      <c r="U716" s="36" t="s">
        <v>349</v>
      </c>
      <c r="V716" s="31" t="s">
        <v>191</v>
      </c>
      <c r="W716" s="57">
        <v>7.1692999999999998</v>
      </c>
      <c r="X716" s="38">
        <f t="shared" si="83"/>
        <v>25.304423025957906</v>
      </c>
    </row>
    <row r="717" spans="1:24">
      <c r="A717" s="34" t="str">
        <f t="shared" si="77"/>
        <v>2025-2</v>
      </c>
      <c r="B717" s="31" t="s">
        <v>2025</v>
      </c>
      <c r="C717" s="32">
        <v>45714</v>
      </c>
      <c r="D717" s="32">
        <v>45675</v>
      </c>
      <c r="E717" s="31" t="s">
        <v>187</v>
      </c>
      <c r="F717" s="31" t="s">
        <v>188</v>
      </c>
      <c r="H717" s="31" t="s">
        <v>2187</v>
      </c>
      <c r="I717" s="31" t="s">
        <v>1200</v>
      </c>
      <c r="J717" s="31" t="s">
        <v>1201</v>
      </c>
      <c r="K717" s="34" t="str">
        <f t="shared" si="78"/>
        <v>ALM-</v>
      </c>
      <c r="L717" s="31" t="s">
        <v>98</v>
      </c>
      <c r="M717" s="53">
        <v>80</v>
      </c>
      <c r="N717" s="31" t="s">
        <v>186</v>
      </c>
      <c r="O717" s="31" t="s">
        <v>11</v>
      </c>
      <c r="P717" s="53">
        <v>3.6282999999999999</v>
      </c>
      <c r="Q717" s="35">
        <f t="shared" si="79"/>
        <v>290.26</v>
      </c>
      <c r="R717" s="36">
        <f t="shared" si="80"/>
        <v>7.3003400000000003</v>
      </c>
      <c r="S717" s="36">
        <f t="shared" si="81"/>
        <v>0.497</v>
      </c>
      <c r="T717" s="37">
        <f t="shared" si="82"/>
        <v>39.76</v>
      </c>
      <c r="U717" s="36" t="s">
        <v>349</v>
      </c>
      <c r="V717" s="31" t="s">
        <v>191</v>
      </c>
      <c r="W717" s="57">
        <v>7.1692999999999998</v>
      </c>
      <c r="X717" s="38">
        <f t="shared" si="83"/>
        <v>40.487076841532648</v>
      </c>
    </row>
    <row r="718" spans="1:24">
      <c r="A718" s="34" t="str">
        <f t="shared" si="77"/>
        <v>2025-2</v>
      </c>
      <c r="B718" s="31" t="s">
        <v>2026</v>
      </c>
      <c r="C718" s="32">
        <v>45714</v>
      </c>
      <c r="D718" s="32">
        <v>45675</v>
      </c>
      <c r="E718" s="31" t="s">
        <v>187</v>
      </c>
      <c r="F718" s="31" t="s">
        <v>188</v>
      </c>
      <c r="H718" s="31" t="s">
        <v>2187</v>
      </c>
      <c r="I718" s="31" t="s">
        <v>1226</v>
      </c>
      <c r="J718" s="31" t="s">
        <v>1227</v>
      </c>
      <c r="K718" s="34" t="str">
        <f t="shared" si="78"/>
        <v>ALM-</v>
      </c>
      <c r="L718" s="31" t="s">
        <v>98</v>
      </c>
      <c r="M718" s="53">
        <v>170</v>
      </c>
      <c r="N718" s="31" t="s">
        <v>186</v>
      </c>
      <c r="O718" s="31" t="s">
        <v>11</v>
      </c>
      <c r="P718" s="53">
        <v>3.6282999999999999</v>
      </c>
      <c r="Q718" s="35">
        <f t="shared" si="79"/>
        <v>616.80999999999995</v>
      </c>
      <c r="R718" s="36">
        <f t="shared" si="80"/>
        <v>7.3003400000000003</v>
      </c>
      <c r="S718" s="36">
        <f t="shared" si="81"/>
        <v>0.497</v>
      </c>
      <c r="T718" s="37">
        <f t="shared" si="82"/>
        <v>84.49</v>
      </c>
      <c r="U718" s="36" t="s">
        <v>349</v>
      </c>
      <c r="V718" s="31" t="s">
        <v>191</v>
      </c>
      <c r="W718" s="57">
        <v>7.1692999999999998</v>
      </c>
      <c r="X718" s="38">
        <f t="shared" si="83"/>
        <v>86.035038288256885</v>
      </c>
    </row>
    <row r="719" spans="1:24">
      <c r="A719" s="34" t="str">
        <f t="shared" si="77"/>
        <v>2025-2</v>
      </c>
      <c r="B719" s="31" t="s">
        <v>2027</v>
      </c>
      <c r="C719" s="32">
        <v>45714</v>
      </c>
      <c r="D719" s="32">
        <v>45698</v>
      </c>
      <c r="E719" s="31" t="s">
        <v>187</v>
      </c>
      <c r="F719" s="31" t="s">
        <v>188</v>
      </c>
      <c r="H719" s="31" t="s">
        <v>2187</v>
      </c>
      <c r="I719" s="31" t="s">
        <v>1736</v>
      </c>
      <c r="J719" s="31" t="s">
        <v>1737</v>
      </c>
      <c r="K719" s="34" t="str">
        <f t="shared" si="78"/>
        <v>ALM-</v>
      </c>
      <c r="L719" s="31" t="s">
        <v>98</v>
      </c>
      <c r="M719" s="53">
        <v>50</v>
      </c>
      <c r="N719" s="31" t="s">
        <v>186</v>
      </c>
      <c r="O719" s="31" t="s">
        <v>11</v>
      </c>
      <c r="P719" s="53">
        <v>3.6282999999999999</v>
      </c>
      <c r="Q719" s="35">
        <f t="shared" si="79"/>
        <v>181.42</v>
      </c>
      <c r="R719" s="36">
        <f t="shared" si="80"/>
        <v>7.3003400000000003</v>
      </c>
      <c r="S719" s="36">
        <f t="shared" si="81"/>
        <v>0.497</v>
      </c>
      <c r="T719" s="37">
        <f t="shared" si="82"/>
        <v>24.85</v>
      </c>
      <c r="U719" s="36" t="s">
        <v>349</v>
      </c>
      <c r="V719" s="31" t="s">
        <v>191</v>
      </c>
      <c r="W719" s="57">
        <v>7.1692999999999998</v>
      </c>
      <c r="X719" s="38">
        <f t="shared" si="83"/>
        <v>25.304423025957906</v>
      </c>
    </row>
    <row r="720" spans="1:24">
      <c r="A720" s="34" t="str">
        <f t="shared" si="77"/>
        <v>2025-2</v>
      </c>
      <c r="B720" s="31" t="s">
        <v>2028</v>
      </c>
      <c r="C720" s="32">
        <v>45714</v>
      </c>
      <c r="D720" s="32">
        <v>45698</v>
      </c>
      <c r="E720" s="31" t="s">
        <v>187</v>
      </c>
      <c r="F720" s="31" t="s">
        <v>188</v>
      </c>
      <c r="H720" s="31" t="s">
        <v>2187</v>
      </c>
      <c r="I720" s="31" t="s">
        <v>1738</v>
      </c>
      <c r="J720" s="31" t="s">
        <v>1739</v>
      </c>
      <c r="K720" s="34" t="str">
        <f t="shared" si="78"/>
        <v>ALM-</v>
      </c>
      <c r="L720" s="31" t="s">
        <v>98</v>
      </c>
      <c r="M720" s="53">
        <v>100</v>
      </c>
      <c r="N720" s="31" t="s">
        <v>186</v>
      </c>
      <c r="O720" s="31" t="s">
        <v>11</v>
      </c>
      <c r="P720" s="53">
        <v>3.6282999999999999</v>
      </c>
      <c r="Q720" s="35">
        <f t="shared" si="79"/>
        <v>362.83</v>
      </c>
      <c r="R720" s="36">
        <f t="shared" si="80"/>
        <v>7.3003400000000003</v>
      </c>
      <c r="S720" s="36">
        <f t="shared" si="81"/>
        <v>0.497</v>
      </c>
      <c r="T720" s="37">
        <f t="shared" si="82"/>
        <v>49.7</v>
      </c>
      <c r="U720" s="36" t="s">
        <v>349</v>
      </c>
      <c r="V720" s="31" t="s">
        <v>191</v>
      </c>
      <c r="W720" s="57">
        <v>7.1692999999999998</v>
      </c>
      <c r="X720" s="38">
        <f t="shared" si="83"/>
        <v>50.608846051915812</v>
      </c>
    </row>
    <row r="721" spans="1:24">
      <c r="A721" s="34" t="str">
        <f t="shared" si="77"/>
        <v>2025-2</v>
      </c>
      <c r="B721" s="31" t="s">
        <v>2029</v>
      </c>
      <c r="C721" s="32">
        <v>45714</v>
      </c>
      <c r="D721" s="32">
        <v>45698</v>
      </c>
      <c r="E721" s="31" t="s">
        <v>187</v>
      </c>
      <c r="F721" s="31" t="s">
        <v>188</v>
      </c>
      <c r="H721" s="31" t="s">
        <v>2187</v>
      </c>
      <c r="I721" s="31" t="s">
        <v>1740</v>
      </c>
      <c r="J721" s="31" t="s">
        <v>1741</v>
      </c>
      <c r="K721" s="34" t="str">
        <f t="shared" si="78"/>
        <v>ALM-</v>
      </c>
      <c r="L721" s="31" t="s">
        <v>98</v>
      </c>
      <c r="M721" s="53">
        <v>150</v>
      </c>
      <c r="N721" s="31" t="s">
        <v>186</v>
      </c>
      <c r="O721" s="31" t="s">
        <v>11</v>
      </c>
      <c r="P721" s="53">
        <v>3.6282999999999999</v>
      </c>
      <c r="Q721" s="35">
        <f t="shared" si="79"/>
        <v>544.25</v>
      </c>
      <c r="R721" s="36">
        <f t="shared" si="80"/>
        <v>7.3003400000000003</v>
      </c>
      <c r="S721" s="36">
        <f t="shared" si="81"/>
        <v>0.497</v>
      </c>
      <c r="T721" s="37">
        <f t="shared" si="82"/>
        <v>74.55</v>
      </c>
      <c r="U721" s="36" t="s">
        <v>349</v>
      </c>
      <c r="V721" s="31" t="s">
        <v>191</v>
      </c>
      <c r="W721" s="57">
        <v>7.1692999999999998</v>
      </c>
      <c r="X721" s="38">
        <f t="shared" si="83"/>
        <v>75.913269077873721</v>
      </c>
    </row>
    <row r="722" spans="1:24">
      <c r="A722" s="34" t="str">
        <f t="shared" si="77"/>
        <v>2025-2</v>
      </c>
      <c r="B722" s="31" t="s">
        <v>2030</v>
      </c>
      <c r="C722" s="32">
        <v>45709</v>
      </c>
      <c r="D722" s="32">
        <v>45636</v>
      </c>
      <c r="E722" s="31" t="s">
        <v>94</v>
      </c>
      <c r="F722" s="31" t="s">
        <v>95</v>
      </c>
      <c r="H722" s="31" t="s">
        <v>2196</v>
      </c>
      <c r="I722" s="31" t="s">
        <v>997</v>
      </c>
      <c r="J722" s="31" t="s">
        <v>998</v>
      </c>
      <c r="K722" s="34" t="str">
        <f t="shared" si="78"/>
        <v>LID-</v>
      </c>
      <c r="L722" s="31" t="s">
        <v>369</v>
      </c>
      <c r="M722" s="53">
        <v>860</v>
      </c>
      <c r="N722" s="31" t="s">
        <v>1472</v>
      </c>
      <c r="O722" s="31" t="s">
        <v>11</v>
      </c>
      <c r="P722" s="53">
        <v>3.64</v>
      </c>
      <c r="Q722" s="35">
        <f t="shared" si="79"/>
        <v>3130.4</v>
      </c>
      <c r="R722" s="36">
        <f t="shared" si="80"/>
        <v>7.3003400000000003</v>
      </c>
      <c r="S722" s="36">
        <f t="shared" si="81"/>
        <v>0.49859999999999999</v>
      </c>
      <c r="T722" s="37">
        <f t="shared" si="82"/>
        <v>428.8</v>
      </c>
      <c r="U722" s="36" t="s">
        <v>349</v>
      </c>
      <c r="V722" s="31" t="s">
        <v>368</v>
      </c>
      <c r="W722" s="57">
        <v>7.1692999999999998</v>
      </c>
      <c r="X722" s="38">
        <f t="shared" si="83"/>
        <v>436.63956034759326</v>
      </c>
    </row>
    <row r="723" spans="1:24">
      <c r="A723" s="34" t="str">
        <f t="shared" si="77"/>
        <v>2025-2</v>
      </c>
      <c r="B723" s="31" t="s">
        <v>2030</v>
      </c>
      <c r="C723" s="32">
        <v>45707</v>
      </c>
      <c r="D723" s="32">
        <v>45636</v>
      </c>
      <c r="E723" s="31" t="s">
        <v>94</v>
      </c>
      <c r="F723" s="31" t="s">
        <v>95</v>
      </c>
      <c r="H723" s="31" t="s">
        <v>2192</v>
      </c>
      <c r="I723" s="31" t="s">
        <v>997</v>
      </c>
      <c r="J723" s="31" t="s">
        <v>998</v>
      </c>
      <c r="K723" s="34" t="str">
        <f t="shared" si="78"/>
        <v>LID-</v>
      </c>
      <c r="L723" s="31" t="s">
        <v>369</v>
      </c>
      <c r="M723" s="53">
        <v>1200</v>
      </c>
      <c r="N723" s="31" t="s">
        <v>1472</v>
      </c>
      <c r="O723" s="31" t="s">
        <v>11</v>
      </c>
      <c r="P723" s="53">
        <v>3.64</v>
      </c>
      <c r="Q723" s="35">
        <f t="shared" si="79"/>
        <v>4368</v>
      </c>
      <c r="R723" s="36">
        <f t="shared" si="80"/>
        <v>7.3003400000000003</v>
      </c>
      <c r="S723" s="36">
        <f t="shared" si="81"/>
        <v>0.49859999999999999</v>
      </c>
      <c r="T723" s="37">
        <f t="shared" si="82"/>
        <v>598.32000000000005</v>
      </c>
      <c r="U723" s="36" t="s">
        <v>349</v>
      </c>
      <c r="V723" s="31" t="s">
        <v>368</v>
      </c>
      <c r="W723" s="57">
        <v>7.1692999999999998</v>
      </c>
      <c r="X723" s="38">
        <f t="shared" si="83"/>
        <v>609.26450281059522</v>
      </c>
    </row>
    <row r="724" spans="1:24">
      <c r="A724" s="34" t="str">
        <f t="shared" si="77"/>
        <v>2025-2</v>
      </c>
      <c r="B724" s="31" t="s">
        <v>2031</v>
      </c>
      <c r="C724" s="32">
        <v>45712</v>
      </c>
      <c r="D724" s="32">
        <v>45636</v>
      </c>
      <c r="E724" s="31" t="s">
        <v>94</v>
      </c>
      <c r="F724" s="31" t="s">
        <v>95</v>
      </c>
      <c r="H724" s="31" t="s">
        <v>2197</v>
      </c>
      <c r="I724" s="31" t="s">
        <v>997</v>
      </c>
      <c r="J724" s="31" t="s">
        <v>998</v>
      </c>
      <c r="K724" s="34" t="str">
        <f t="shared" si="78"/>
        <v>LID-</v>
      </c>
      <c r="L724" s="31" t="s">
        <v>369</v>
      </c>
      <c r="M724" s="53">
        <v>1250</v>
      </c>
      <c r="N724" s="31" t="s">
        <v>1472</v>
      </c>
      <c r="O724" s="31" t="s">
        <v>11</v>
      </c>
      <c r="P724" s="53">
        <v>3.64</v>
      </c>
      <c r="Q724" s="35">
        <f t="shared" si="79"/>
        <v>4550</v>
      </c>
      <c r="R724" s="36">
        <f t="shared" si="80"/>
        <v>7.3003400000000003</v>
      </c>
      <c r="S724" s="36">
        <f t="shared" si="81"/>
        <v>0.49859999999999999</v>
      </c>
      <c r="T724" s="37">
        <f t="shared" si="82"/>
        <v>623.25</v>
      </c>
      <c r="U724" s="36" t="s">
        <v>349</v>
      </c>
      <c r="V724" s="31" t="s">
        <v>368</v>
      </c>
      <c r="W724" s="57">
        <v>7.1692999999999998</v>
      </c>
      <c r="X724" s="38">
        <f t="shared" si="83"/>
        <v>634.65052376103665</v>
      </c>
    </row>
    <row r="725" spans="1:24">
      <c r="A725" s="34" t="str">
        <f t="shared" si="77"/>
        <v>2025-2</v>
      </c>
      <c r="B725" s="31" t="s">
        <v>2031</v>
      </c>
      <c r="C725" s="32">
        <v>45709</v>
      </c>
      <c r="D725" s="32">
        <v>45636</v>
      </c>
      <c r="E725" s="31" t="s">
        <v>94</v>
      </c>
      <c r="F725" s="31" t="s">
        <v>95</v>
      </c>
      <c r="H725" s="31" t="s">
        <v>2196</v>
      </c>
      <c r="I725" s="31" t="s">
        <v>997</v>
      </c>
      <c r="J725" s="31" t="s">
        <v>998</v>
      </c>
      <c r="K725" s="34" t="str">
        <f t="shared" si="78"/>
        <v>LID-</v>
      </c>
      <c r="L725" s="31" t="s">
        <v>369</v>
      </c>
      <c r="M725" s="53">
        <v>1840</v>
      </c>
      <c r="N725" s="31" t="s">
        <v>1472</v>
      </c>
      <c r="O725" s="31" t="s">
        <v>11</v>
      </c>
      <c r="P725" s="53">
        <v>3.64</v>
      </c>
      <c r="Q725" s="35">
        <f t="shared" si="79"/>
        <v>6697.6</v>
      </c>
      <c r="R725" s="36">
        <f t="shared" si="80"/>
        <v>7.3003400000000003</v>
      </c>
      <c r="S725" s="36">
        <f t="shared" si="81"/>
        <v>0.49859999999999999</v>
      </c>
      <c r="T725" s="37">
        <f t="shared" si="82"/>
        <v>917.42</v>
      </c>
      <c r="U725" s="36" t="s">
        <v>349</v>
      </c>
      <c r="V725" s="31" t="s">
        <v>368</v>
      </c>
      <c r="W725" s="57">
        <v>7.1692999999999998</v>
      </c>
      <c r="X725" s="38">
        <f t="shared" si="83"/>
        <v>934.20557097624601</v>
      </c>
    </row>
    <row r="726" spans="1:24">
      <c r="A726" s="34" t="str">
        <f t="shared" si="77"/>
        <v>2025-2</v>
      </c>
      <c r="B726" s="31" t="s">
        <v>2032</v>
      </c>
      <c r="C726" s="32">
        <v>45698</v>
      </c>
      <c r="D726" s="32">
        <v>45636</v>
      </c>
      <c r="E726" s="31" t="s">
        <v>94</v>
      </c>
      <c r="F726" s="31" t="s">
        <v>95</v>
      </c>
      <c r="H726" s="31" t="s">
        <v>2198</v>
      </c>
      <c r="I726" s="31" t="s">
        <v>1742</v>
      </c>
      <c r="J726" s="31" t="s">
        <v>1743</v>
      </c>
      <c r="K726" s="34" t="str">
        <f t="shared" si="78"/>
        <v>LID-</v>
      </c>
      <c r="L726" s="31" t="s">
        <v>369</v>
      </c>
      <c r="M726" s="53">
        <v>3090</v>
      </c>
      <c r="N726" s="31" t="s">
        <v>1472</v>
      </c>
      <c r="O726" s="31" t="s">
        <v>11</v>
      </c>
      <c r="P726" s="53">
        <v>3.75</v>
      </c>
      <c r="Q726" s="35">
        <f t="shared" si="79"/>
        <v>11587.5</v>
      </c>
      <c r="R726" s="36">
        <f t="shared" si="80"/>
        <v>7.3003400000000003</v>
      </c>
      <c r="S726" s="36">
        <f t="shared" si="81"/>
        <v>0.51370000000000005</v>
      </c>
      <c r="T726" s="37">
        <f t="shared" si="82"/>
        <v>1587.33</v>
      </c>
      <c r="U726" s="36" t="s">
        <v>349</v>
      </c>
      <c r="V726" s="31" t="s">
        <v>368</v>
      </c>
      <c r="W726" s="57">
        <v>7.1692999999999998</v>
      </c>
      <c r="X726" s="38">
        <f t="shared" si="83"/>
        <v>1616.266581116706</v>
      </c>
    </row>
    <row r="727" spans="1:24">
      <c r="A727" s="34" t="str">
        <f t="shared" si="77"/>
        <v>2025-2</v>
      </c>
      <c r="B727" s="31" t="s">
        <v>2033</v>
      </c>
      <c r="C727" s="32">
        <v>45698</v>
      </c>
      <c r="D727" s="32">
        <v>45636</v>
      </c>
      <c r="E727" s="31" t="s">
        <v>94</v>
      </c>
      <c r="F727" s="31" t="s">
        <v>95</v>
      </c>
      <c r="H727" s="31" t="s">
        <v>2198</v>
      </c>
      <c r="I727" s="31" t="s">
        <v>1742</v>
      </c>
      <c r="J727" s="31" t="s">
        <v>1743</v>
      </c>
      <c r="K727" s="34" t="str">
        <f t="shared" si="78"/>
        <v>LID-</v>
      </c>
      <c r="L727" s="31" t="s">
        <v>369</v>
      </c>
      <c r="M727" s="53">
        <v>1030</v>
      </c>
      <c r="N727" s="31" t="s">
        <v>1472</v>
      </c>
      <c r="O727" s="31" t="s">
        <v>11</v>
      </c>
      <c r="P727" s="53">
        <v>3.75</v>
      </c>
      <c r="Q727" s="35">
        <f t="shared" si="79"/>
        <v>3862.5</v>
      </c>
      <c r="R727" s="36">
        <f t="shared" si="80"/>
        <v>7.3003400000000003</v>
      </c>
      <c r="S727" s="36">
        <f t="shared" si="81"/>
        <v>0.51370000000000005</v>
      </c>
      <c r="T727" s="37">
        <f t="shared" si="82"/>
        <v>529.11</v>
      </c>
      <c r="U727" s="36" t="s">
        <v>349</v>
      </c>
      <c r="V727" s="31" t="s">
        <v>368</v>
      </c>
      <c r="W727" s="57">
        <v>7.1692999999999998</v>
      </c>
      <c r="X727" s="38">
        <f t="shared" si="83"/>
        <v>538.75552703890196</v>
      </c>
    </row>
    <row r="728" spans="1:24">
      <c r="A728" s="34" t="str">
        <f t="shared" si="77"/>
        <v>2025-2</v>
      </c>
      <c r="B728" s="31" t="s">
        <v>2034</v>
      </c>
      <c r="C728" s="32">
        <v>45706</v>
      </c>
      <c r="D728" s="32">
        <v>45609</v>
      </c>
      <c r="E728" s="31" t="s">
        <v>128</v>
      </c>
      <c r="F728" s="31" t="s">
        <v>129</v>
      </c>
      <c r="H728" s="31" t="s">
        <v>2199</v>
      </c>
      <c r="I728" s="31" t="s">
        <v>1744</v>
      </c>
      <c r="J728" s="31" t="s">
        <v>1745</v>
      </c>
      <c r="K728" s="34" t="str">
        <f t="shared" si="78"/>
        <v>HDL-</v>
      </c>
      <c r="L728" s="31" t="s">
        <v>10</v>
      </c>
      <c r="M728" s="53">
        <v>-18</v>
      </c>
      <c r="N728" s="31" t="s">
        <v>1472</v>
      </c>
      <c r="O728" s="31" t="s">
        <v>11</v>
      </c>
      <c r="P728" s="53">
        <v>3.7610000000000001</v>
      </c>
      <c r="Q728" s="35">
        <f t="shared" si="79"/>
        <v>-67.7</v>
      </c>
      <c r="R728" s="36">
        <f t="shared" si="80"/>
        <v>7.3003400000000003</v>
      </c>
      <c r="S728" s="36">
        <f t="shared" si="81"/>
        <v>0.51519999999999999</v>
      </c>
      <c r="T728" s="37">
        <f t="shared" si="82"/>
        <v>-9.27</v>
      </c>
      <c r="U728" s="36" t="s">
        <v>349</v>
      </c>
      <c r="V728" s="31" t="s">
        <v>228</v>
      </c>
      <c r="W728" s="57">
        <v>7.1692999999999998</v>
      </c>
      <c r="X728" s="38">
        <f t="shared" si="83"/>
        <v>-9.4427628917746507</v>
      </c>
    </row>
    <row r="729" spans="1:24">
      <c r="A729" s="34" t="str">
        <f t="shared" si="77"/>
        <v>2025-2</v>
      </c>
      <c r="B729" s="31" t="s">
        <v>2035</v>
      </c>
      <c r="C729" s="32">
        <v>45713</v>
      </c>
      <c r="D729" s="32">
        <v>45674</v>
      </c>
      <c r="E729" s="31" t="s">
        <v>149</v>
      </c>
      <c r="F729" s="31" t="s">
        <v>150</v>
      </c>
      <c r="H729" s="31" t="s">
        <v>2181</v>
      </c>
      <c r="I729" s="31" t="s">
        <v>1746</v>
      </c>
      <c r="J729" s="31" t="s">
        <v>1747</v>
      </c>
      <c r="K729" s="34" t="str">
        <f t="shared" si="78"/>
        <v>GLID</v>
      </c>
      <c r="L729" s="31" t="s">
        <v>10</v>
      </c>
      <c r="M729" s="53">
        <v>510</v>
      </c>
      <c r="N729" s="31" t="s">
        <v>1472</v>
      </c>
      <c r="O729" s="31" t="s">
        <v>11</v>
      </c>
      <c r="P729" s="53">
        <v>3.8246000000000002</v>
      </c>
      <c r="Q729" s="35">
        <f t="shared" si="79"/>
        <v>1950.55</v>
      </c>
      <c r="R729" s="36">
        <f t="shared" si="80"/>
        <v>7.3003400000000003</v>
      </c>
      <c r="S729" s="36">
        <f t="shared" si="81"/>
        <v>0.52390000000000003</v>
      </c>
      <c r="T729" s="37">
        <f t="shared" si="82"/>
        <v>267.19</v>
      </c>
      <c r="U729" s="36" t="s">
        <v>349</v>
      </c>
      <c r="V729" s="31" t="s">
        <v>78</v>
      </c>
      <c r="W729" s="57">
        <v>7.1692999999999998</v>
      </c>
      <c r="X729" s="38">
        <f t="shared" si="83"/>
        <v>272.0692396747242</v>
      </c>
    </row>
    <row r="730" spans="1:24">
      <c r="A730" s="34" t="str">
        <f t="shared" si="77"/>
        <v>2025-2</v>
      </c>
      <c r="B730" s="31" t="s">
        <v>2036</v>
      </c>
      <c r="C730" s="32">
        <v>45708</v>
      </c>
      <c r="D730" s="32">
        <v>45674</v>
      </c>
      <c r="E730" s="31" t="s">
        <v>696</v>
      </c>
      <c r="F730" s="31" t="s">
        <v>697</v>
      </c>
      <c r="H730" s="31" t="s">
        <v>2200</v>
      </c>
      <c r="I730" s="31" t="s">
        <v>1537</v>
      </c>
      <c r="J730" s="31" t="s">
        <v>1538</v>
      </c>
      <c r="K730" s="34" t="str">
        <f t="shared" si="78"/>
        <v>ANYD</v>
      </c>
      <c r="L730" s="31" t="s">
        <v>10</v>
      </c>
      <c r="M730" s="53">
        <v>1050</v>
      </c>
      <c r="N730" s="31" t="s">
        <v>1472</v>
      </c>
      <c r="O730" s="31" t="s">
        <v>11</v>
      </c>
      <c r="P730" s="53">
        <v>3.85</v>
      </c>
      <c r="Q730" s="35">
        <f t="shared" si="79"/>
        <v>4042.5</v>
      </c>
      <c r="R730" s="36">
        <f t="shared" si="80"/>
        <v>7.3003400000000003</v>
      </c>
      <c r="S730" s="36">
        <f t="shared" si="81"/>
        <v>0.52739999999999998</v>
      </c>
      <c r="T730" s="37">
        <f t="shared" si="82"/>
        <v>553.77</v>
      </c>
      <c r="U730" s="36" t="s">
        <v>349</v>
      </c>
      <c r="V730" s="31" t="s">
        <v>36</v>
      </c>
      <c r="W730" s="57">
        <v>7.1692999999999998</v>
      </c>
      <c r="X730" s="38">
        <f t="shared" si="83"/>
        <v>563.8625807261518</v>
      </c>
    </row>
    <row r="731" spans="1:24">
      <c r="A731" s="34" t="str">
        <f t="shared" si="77"/>
        <v>2025-2</v>
      </c>
      <c r="B731" s="31" t="s">
        <v>2037</v>
      </c>
      <c r="C731" s="32">
        <v>45708</v>
      </c>
      <c r="D731" s="32">
        <v>45677</v>
      </c>
      <c r="E731" s="31" t="s">
        <v>696</v>
      </c>
      <c r="F731" s="31" t="s">
        <v>697</v>
      </c>
      <c r="H731" s="31" t="s">
        <v>2200</v>
      </c>
      <c r="I731" s="31" t="s">
        <v>1537</v>
      </c>
      <c r="J731" s="31" t="s">
        <v>1538</v>
      </c>
      <c r="K731" s="34" t="str">
        <f t="shared" si="78"/>
        <v>ANYD</v>
      </c>
      <c r="L731" s="31" t="s">
        <v>10</v>
      </c>
      <c r="M731" s="53">
        <v>1000</v>
      </c>
      <c r="N731" s="31" t="s">
        <v>1472</v>
      </c>
      <c r="O731" s="31" t="s">
        <v>11</v>
      </c>
      <c r="P731" s="53">
        <v>3.85</v>
      </c>
      <c r="Q731" s="35">
        <f t="shared" si="79"/>
        <v>3850</v>
      </c>
      <c r="R731" s="36">
        <f t="shared" si="80"/>
        <v>7.3003400000000003</v>
      </c>
      <c r="S731" s="36">
        <f t="shared" si="81"/>
        <v>0.52739999999999998</v>
      </c>
      <c r="T731" s="37">
        <f t="shared" si="82"/>
        <v>527.4</v>
      </c>
      <c r="U731" s="36" t="s">
        <v>349</v>
      </c>
      <c r="V731" s="31" t="s">
        <v>36</v>
      </c>
      <c r="W731" s="57">
        <v>7.1692999999999998</v>
      </c>
      <c r="X731" s="38">
        <f t="shared" si="83"/>
        <v>537.01198164395419</v>
      </c>
    </row>
    <row r="732" spans="1:24">
      <c r="A732" s="34" t="str">
        <f t="shared" si="77"/>
        <v>2025-2</v>
      </c>
      <c r="B732" s="31" t="s">
        <v>2038</v>
      </c>
      <c r="C732" s="32">
        <v>45708</v>
      </c>
      <c r="D732" s="32">
        <v>45680</v>
      </c>
      <c r="E732" s="31" t="s">
        <v>696</v>
      </c>
      <c r="F732" s="31" t="s">
        <v>697</v>
      </c>
      <c r="H732" s="31" t="s">
        <v>2200</v>
      </c>
      <c r="I732" s="31" t="s">
        <v>1537</v>
      </c>
      <c r="J732" s="31" t="s">
        <v>1538</v>
      </c>
      <c r="K732" s="34" t="str">
        <f t="shared" si="78"/>
        <v>ANYD</v>
      </c>
      <c r="L732" s="31" t="s">
        <v>10</v>
      </c>
      <c r="M732" s="53">
        <v>1600</v>
      </c>
      <c r="N732" s="31" t="s">
        <v>1472</v>
      </c>
      <c r="O732" s="31" t="s">
        <v>11</v>
      </c>
      <c r="P732" s="53">
        <v>3.85</v>
      </c>
      <c r="Q732" s="35">
        <f t="shared" si="79"/>
        <v>6160</v>
      </c>
      <c r="R732" s="36">
        <f t="shared" si="80"/>
        <v>7.3003400000000003</v>
      </c>
      <c r="S732" s="36">
        <f t="shared" si="81"/>
        <v>0.52739999999999998</v>
      </c>
      <c r="T732" s="37">
        <f t="shared" si="82"/>
        <v>843.84</v>
      </c>
      <c r="U732" s="36" t="s">
        <v>349</v>
      </c>
      <c r="V732" s="31" t="s">
        <v>36</v>
      </c>
      <c r="W732" s="57">
        <v>7.1692999999999998</v>
      </c>
      <c r="X732" s="38">
        <f t="shared" si="83"/>
        <v>859.21917063032663</v>
      </c>
    </row>
    <row r="733" spans="1:24">
      <c r="A733" s="34" t="str">
        <f t="shared" si="77"/>
        <v>2025-2</v>
      </c>
      <c r="B733" s="31" t="s">
        <v>2039</v>
      </c>
      <c r="C733" s="32">
        <v>45707</v>
      </c>
      <c r="D733" s="32">
        <v>45706</v>
      </c>
      <c r="E733" s="31" t="s">
        <v>5</v>
      </c>
      <c r="F733" s="31" t="s">
        <v>6</v>
      </c>
      <c r="H733" s="31" t="s">
        <v>2185</v>
      </c>
      <c r="I733" s="31" t="s">
        <v>1748</v>
      </c>
      <c r="J733" s="31" t="s">
        <v>1749</v>
      </c>
      <c r="K733" s="34" t="str">
        <f t="shared" si="78"/>
        <v>BOX-</v>
      </c>
      <c r="L733" s="31" t="s">
        <v>10</v>
      </c>
      <c r="M733" s="53">
        <v>2020</v>
      </c>
      <c r="N733" s="31" t="s">
        <v>1472</v>
      </c>
      <c r="O733" s="31" t="s">
        <v>11</v>
      </c>
      <c r="P733" s="53">
        <v>3.87</v>
      </c>
      <c r="Q733" s="35">
        <f t="shared" si="79"/>
        <v>7817.4</v>
      </c>
      <c r="R733" s="36">
        <f t="shared" si="80"/>
        <v>7.3003400000000003</v>
      </c>
      <c r="S733" s="36">
        <f t="shared" si="81"/>
        <v>0.53010000000000002</v>
      </c>
      <c r="T733" s="37">
        <f t="shared" si="82"/>
        <v>1070.8</v>
      </c>
      <c r="U733" s="36" t="s">
        <v>349</v>
      </c>
      <c r="V733" s="31" t="s">
        <v>1</v>
      </c>
      <c r="W733" s="57">
        <v>7.1692999999999998</v>
      </c>
      <c r="X733" s="38">
        <f t="shared" si="83"/>
        <v>1090.3993416372589</v>
      </c>
    </row>
    <row r="734" spans="1:24">
      <c r="A734" s="34" t="str">
        <f t="shared" si="77"/>
        <v>2025-2</v>
      </c>
      <c r="B734" s="31" t="s">
        <v>2040</v>
      </c>
      <c r="C734" s="32">
        <v>45716</v>
      </c>
      <c r="D734" s="32">
        <v>45636</v>
      </c>
      <c r="E734" s="31" t="s">
        <v>94</v>
      </c>
      <c r="F734" s="31" t="s">
        <v>95</v>
      </c>
      <c r="H734" s="31" t="s">
        <v>2201</v>
      </c>
      <c r="I734" s="31" t="s">
        <v>1750</v>
      </c>
      <c r="J734" s="31" t="s">
        <v>1751</v>
      </c>
      <c r="K734" s="34" t="str">
        <f t="shared" si="78"/>
        <v>LID-</v>
      </c>
      <c r="L734" s="31" t="s">
        <v>369</v>
      </c>
      <c r="M734" s="53">
        <v>2060</v>
      </c>
      <c r="N734" s="31" t="s">
        <v>1472</v>
      </c>
      <c r="O734" s="31" t="s">
        <v>11</v>
      </c>
      <c r="P734" s="53">
        <v>3.92</v>
      </c>
      <c r="Q734" s="35">
        <f t="shared" si="79"/>
        <v>8075.2</v>
      </c>
      <c r="R734" s="36">
        <f t="shared" si="80"/>
        <v>7.3003400000000003</v>
      </c>
      <c r="S734" s="36">
        <f t="shared" si="81"/>
        <v>0.53700000000000003</v>
      </c>
      <c r="T734" s="37">
        <f t="shared" si="82"/>
        <v>1106.22</v>
      </c>
      <c r="U734" s="36" t="s">
        <v>349</v>
      </c>
      <c r="V734" s="31" t="s">
        <v>368</v>
      </c>
      <c r="W734" s="57">
        <v>7.1692999999999998</v>
      </c>
      <c r="X734" s="38">
        <f t="shared" si="83"/>
        <v>1126.3582218626645</v>
      </c>
    </row>
    <row r="735" spans="1:24">
      <c r="A735" s="34" t="str">
        <f t="shared" si="77"/>
        <v>2025-2</v>
      </c>
      <c r="B735" s="31" t="s">
        <v>2040</v>
      </c>
      <c r="C735" s="32">
        <v>45715</v>
      </c>
      <c r="D735" s="32">
        <v>45636</v>
      </c>
      <c r="E735" s="31" t="s">
        <v>94</v>
      </c>
      <c r="F735" s="31" t="s">
        <v>95</v>
      </c>
      <c r="H735" s="31" t="s">
        <v>2202</v>
      </c>
      <c r="I735" s="31" t="s">
        <v>1750</v>
      </c>
      <c r="J735" s="31" t="s">
        <v>1751</v>
      </c>
      <c r="K735" s="34" t="str">
        <f t="shared" si="78"/>
        <v>LID-</v>
      </c>
      <c r="L735" s="31" t="s">
        <v>369</v>
      </c>
      <c r="M735" s="53">
        <v>2450</v>
      </c>
      <c r="N735" s="31" t="s">
        <v>1472</v>
      </c>
      <c r="O735" s="31" t="s">
        <v>11</v>
      </c>
      <c r="P735" s="53">
        <v>3.92</v>
      </c>
      <c r="Q735" s="35">
        <f t="shared" si="79"/>
        <v>9604</v>
      </c>
      <c r="R735" s="36">
        <f t="shared" si="80"/>
        <v>7.3003400000000003</v>
      </c>
      <c r="S735" s="36">
        <f t="shared" si="81"/>
        <v>0.53700000000000003</v>
      </c>
      <c r="T735" s="37">
        <f t="shared" si="82"/>
        <v>1315.65</v>
      </c>
      <c r="U735" s="36" t="s">
        <v>349</v>
      </c>
      <c r="V735" s="31" t="s">
        <v>368</v>
      </c>
      <c r="W735" s="57">
        <v>7.1692999999999998</v>
      </c>
      <c r="X735" s="38">
        <f t="shared" si="83"/>
        <v>1339.6007978463729</v>
      </c>
    </row>
    <row r="736" spans="1:24">
      <c r="A736" s="34" t="str">
        <f t="shared" si="77"/>
        <v>2025-2</v>
      </c>
      <c r="B736" s="31" t="s">
        <v>2040</v>
      </c>
      <c r="C736" s="32">
        <v>45714</v>
      </c>
      <c r="D736" s="32">
        <v>45636</v>
      </c>
      <c r="E736" s="31" t="s">
        <v>94</v>
      </c>
      <c r="F736" s="31" t="s">
        <v>95</v>
      </c>
      <c r="H736" s="31" t="s">
        <v>2203</v>
      </c>
      <c r="I736" s="31" t="s">
        <v>1750</v>
      </c>
      <c r="J736" s="31" t="s">
        <v>1751</v>
      </c>
      <c r="K736" s="34" t="str">
        <f t="shared" si="78"/>
        <v>LID-</v>
      </c>
      <c r="L736" s="31" t="s">
        <v>369</v>
      </c>
      <c r="M736" s="53">
        <v>640</v>
      </c>
      <c r="N736" s="31" t="s">
        <v>1472</v>
      </c>
      <c r="O736" s="31" t="s">
        <v>11</v>
      </c>
      <c r="P736" s="53">
        <v>3.92</v>
      </c>
      <c r="Q736" s="35">
        <f t="shared" si="79"/>
        <v>2508.8000000000002</v>
      </c>
      <c r="R736" s="36">
        <f t="shared" si="80"/>
        <v>7.3003400000000003</v>
      </c>
      <c r="S736" s="36">
        <f t="shared" si="81"/>
        <v>0.53700000000000003</v>
      </c>
      <c r="T736" s="37">
        <f t="shared" si="82"/>
        <v>343.68</v>
      </c>
      <c r="U736" s="36" t="s">
        <v>349</v>
      </c>
      <c r="V736" s="31" t="s">
        <v>368</v>
      </c>
      <c r="W736" s="57">
        <v>7.1692999999999998</v>
      </c>
      <c r="X736" s="38">
        <f t="shared" si="83"/>
        <v>349.9365349476239</v>
      </c>
    </row>
    <row r="737" spans="1:24">
      <c r="A737" s="34" t="str">
        <f t="shared" si="77"/>
        <v>2025-2</v>
      </c>
      <c r="B737" s="31" t="s">
        <v>2041</v>
      </c>
      <c r="C737" s="32">
        <v>45716</v>
      </c>
      <c r="D737" s="32">
        <v>45636</v>
      </c>
      <c r="E737" s="31" t="s">
        <v>94</v>
      </c>
      <c r="F737" s="31" t="s">
        <v>95</v>
      </c>
      <c r="H737" s="31" t="s">
        <v>2191</v>
      </c>
      <c r="I737" s="31" t="s">
        <v>1750</v>
      </c>
      <c r="J737" s="31" t="s">
        <v>1751</v>
      </c>
      <c r="K737" s="34" t="str">
        <f t="shared" si="78"/>
        <v>LID-</v>
      </c>
      <c r="L737" s="31" t="s">
        <v>369</v>
      </c>
      <c r="M737" s="53">
        <v>484</v>
      </c>
      <c r="N737" s="31" t="s">
        <v>1472</v>
      </c>
      <c r="O737" s="31" t="s">
        <v>11</v>
      </c>
      <c r="P737" s="53">
        <v>3.92</v>
      </c>
      <c r="Q737" s="35">
        <f t="shared" si="79"/>
        <v>1897.28</v>
      </c>
      <c r="R737" s="36">
        <f t="shared" si="80"/>
        <v>7.3003400000000003</v>
      </c>
      <c r="S737" s="36">
        <f t="shared" si="81"/>
        <v>0.53700000000000003</v>
      </c>
      <c r="T737" s="37">
        <f t="shared" si="82"/>
        <v>259.91000000000003</v>
      </c>
      <c r="U737" s="36" t="s">
        <v>349</v>
      </c>
      <c r="V737" s="31" t="s">
        <v>368</v>
      </c>
      <c r="W737" s="57">
        <v>7.1692999999999998</v>
      </c>
      <c r="X737" s="38">
        <f t="shared" si="83"/>
        <v>264.63950455414056</v>
      </c>
    </row>
    <row r="738" spans="1:24">
      <c r="A738" s="34" t="str">
        <f t="shared" si="77"/>
        <v>2025-2</v>
      </c>
      <c r="B738" s="31" t="s">
        <v>2041</v>
      </c>
      <c r="C738" s="32">
        <v>45716</v>
      </c>
      <c r="D738" s="32">
        <v>45636</v>
      </c>
      <c r="E738" s="31" t="s">
        <v>94</v>
      </c>
      <c r="F738" s="31" t="s">
        <v>95</v>
      </c>
      <c r="H738" s="31" t="s">
        <v>2201</v>
      </c>
      <c r="I738" s="31" t="s">
        <v>1750</v>
      </c>
      <c r="J738" s="31" t="s">
        <v>1751</v>
      </c>
      <c r="K738" s="34" t="str">
        <f t="shared" si="78"/>
        <v>LID-</v>
      </c>
      <c r="L738" s="31" t="s">
        <v>369</v>
      </c>
      <c r="M738" s="53">
        <v>500</v>
      </c>
      <c r="N738" s="31" t="s">
        <v>1472</v>
      </c>
      <c r="O738" s="31" t="s">
        <v>11</v>
      </c>
      <c r="P738" s="53">
        <v>3.92</v>
      </c>
      <c r="Q738" s="35">
        <f t="shared" si="79"/>
        <v>1960</v>
      </c>
      <c r="R738" s="36">
        <f t="shared" si="80"/>
        <v>7.3003400000000003</v>
      </c>
      <c r="S738" s="36">
        <f t="shared" si="81"/>
        <v>0.53700000000000003</v>
      </c>
      <c r="T738" s="37">
        <f t="shared" si="82"/>
        <v>268.5</v>
      </c>
      <c r="U738" s="36" t="s">
        <v>349</v>
      </c>
      <c r="V738" s="31" t="s">
        <v>368</v>
      </c>
      <c r="W738" s="57">
        <v>7.1692999999999998</v>
      </c>
      <c r="X738" s="38">
        <f t="shared" si="83"/>
        <v>273.38791792783115</v>
      </c>
    </row>
    <row r="739" spans="1:24">
      <c r="A739" s="34" t="str">
        <f t="shared" si="77"/>
        <v>2025-2</v>
      </c>
      <c r="B739" s="31" t="s">
        <v>2042</v>
      </c>
      <c r="C739" s="32">
        <v>45714</v>
      </c>
      <c r="D739" s="32">
        <v>45576</v>
      </c>
      <c r="E739" s="31" t="s">
        <v>94</v>
      </c>
      <c r="F739" s="31" t="s">
        <v>95</v>
      </c>
      <c r="H739" s="31" t="s">
        <v>2203</v>
      </c>
      <c r="I739" s="31" t="s">
        <v>1752</v>
      </c>
      <c r="J739" s="31" t="s">
        <v>1753</v>
      </c>
      <c r="K739" s="34" t="str">
        <f t="shared" si="78"/>
        <v>LID-</v>
      </c>
      <c r="L739" s="31" t="s">
        <v>98</v>
      </c>
      <c r="M739" s="53">
        <v>427</v>
      </c>
      <c r="N739" s="31" t="s">
        <v>1472</v>
      </c>
      <c r="O739" s="31" t="s">
        <v>11</v>
      </c>
      <c r="P739" s="53">
        <v>4</v>
      </c>
      <c r="Q739" s="35">
        <f t="shared" si="79"/>
        <v>1708</v>
      </c>
      <c r="R739" s="36">
        <f t="shared" si="80"/>
        <v>7.3003400000000003</v>
      </c>
      <c r="S739" s="36">
        <f t="shared" si="81"/>
        <v>0.54790000000000005</v>
      </c>
      <c r="T739" s="37">
        <f t="shared" si="82"/>
        <v>233.95</v>
      </c>
      <c r="U739" s="36" t="s">
        <v>349</v>
      </c>
      <c r="V739" s="31" t="s">
        <v>368</v>
      </c>
      <c r="W739" s="57">
        <v>7.1692999999999998</v>
      </c>
      <c r="X739" s="38">
        <f t="shared" si="83"/>
        <v>238.23804276568146</v>
      </c>
    </row>
    <row r="740" spans="1:24">
      <c r="A740" s="34" t="str">
        <f t="shared" si="77"/>
        <v>2025-2</v>
      </c>
      <c r="B740" s="31" t="s">
        <v>2043</v>
      </c>
      <c r="C740" s="32">
        <v>45698</v>
      </c>
      <c r="D740" s="32">
        <v>45677</v>
      </c>
      <c r="E740" s="31" t="s">
        <v>5</v>
      </c>
      <c r="F740" s="31" t="s">
        <v>6</v>
      </c>
      <c r="H740" s="31" t="s">
        <v>2174</v>
      </c>
      <c r="I740" s="31" t="s">
        <v>1754</v>
      </c>
      <c r="J740" s="31" t="s">
        <v>1755</v>
      </c>
      <c r="K740" s="34" t="str">
        <f t="shared" si="78"/>
        <v>SHTS</v>
      </c>
      <c r="L740" s="31" t="s">
        <v>10</v>
      </c>
      <c r="M740" s="53">
        <v>1010</v>
      </c>
      <c r="N740" s="31" t="s">
        <v>1472</v>
      </c>
      <c r="O740" s="31" t="s">
        <v>11</v>
      </c>
      <c r="P740" s="53">
        <v>4.0199999999999996</v>
      </c>
      <c r="Q740" s="35">
        <f t="shared" si="79"/>
        <v>4060.2</v>
      </c>
      <c r="R740" s="36">
        <f t="shared" si="80"/>
        <v>7.3003400000000003</v>
      </c>
      <c r="S740" s="36">
        <f t="shared" si="81"/>
        <v>0.55069999999999997</v>
      </c>
      <c r="T740" s="37">
        <f t="shared" si="82"/>
        <v>556.21</v>
      </c>
      <c r="U740" s="36" t="s">
        <v>349</v>
      </c>
      <c r="V740" s="31" t="s">
        <v>9</v>
      </c>
      <c r="W740" s="57">
        <v>7.1692999999999998</v>
      </c>
      <c r="X740" s="38">
        <f t="shared" si="83"/>
        <v>566.33144100539801</v>
      </c>
    </row>
    <row r="741" spans="1:24">
      <c r="A741" s="34" t="str">
        <f t="shared" si="77"/>
        <v>2025-2</v>
      </c>
      <c r="B741" s="31" t="s">
        <v>2044</v>
      </c>
      <c r="C741" s="32">
        <v>45708</v>
      </c>
      <c r="D741" s="32">
        <v>45677</v>
      </c>
      <c r="E741" s="31" t="s">
        <v>696</v>
      </c>
      <c r="F741" s="31" t="s">
        <v>697</v>
      </c>
      <c r="H741" s="31" t="s">
        <v>2200</v>
      </c>
      <c r="I741" s="31" t="s">
        <v>1539</v>
      </c>
      <c r="J741" s="31" t="s">
        <v>1540</v>
      </c>
      <c r="K741" s="34" t="str">
        <f t="shared" si="78"/>
        <v>ANYD</v>
      </c>
      <c r="L741" s="31" t="s">
        <v>10</v>
      </c>
      <c r="M741" s="53">
        <v>1000</v>
      </c>
      <c r="N741" s="31" t="s">
        <v>1472</v>
      </c>
      <c r="O741" s="31" t="s">
        <v>11</v>
      </c>
      <c r="P741" s="53">
        <v>4.04</v>
      </c>
      <c r="Q741" s="35">
        <f t="shared" si="79"/>
        <v>4040</v>
      </c>
      <c r="R741" s="36">
        <f t="shared" si="80"/>
        <v>7.3003400000000003</v>
      </c>
      <c r="S741" s="36">
        <f t="shared" si="81"/>
        <v>0.5534</v>
      </c>
      <c r="T741" s="37">
        <f t="shared" si="82"/>
        <v>553.4</v>
      </c>
      <c r="U741" s="36" t="s">
        <v>349</v>
      </c>
      <c r="V741" s="31" t="s">
        <v>36</v>
      </c>
      <c r="W741" s="57">
        <v>7.1692999999999998</v>
      </c>
      <c r="X741" s="38">
        <f t="shared" si="83"/>
        <v>563.51387164716232</v>
      </c>
    </row>
    <row r="742" spans="1:24">
      <c r="A742" s="34" t="str">
        <f t="shared" si="77"/>
        <v>2025-2</v>
      </c>
      <c r="B742" s="31" t="s">
        <v>2045</v>
      </c>
      <c r="C742" s="32">
        <v>45708</v>
      </c>
      <c r="D742" s="32">
        <v>45680</v>
      </c>
      <c r="E742" s="31" t="s">
        <v>696</v>
      </c>
      <c r="F742" s="31" t="s">
        <v>697</v>
      </c>
      <c r="H742" s="31" t="s">
        <v>2200</v>
      </c>
      <c r="I742" s="31" t="s">
        <v>1539</v>
      </c>
      <c r="J742" s="31" t="s">
        <v>1540</v>
      </c>
      <c r="K742" s="34" t="str">
        <f t="shared" si="78"/>
        <v>ANYD</v>
      </c>
      <c r="L742" s="31" t="s">
        <v>10</v>
      </c>
      <c r="M742" s="53">
        <v>2200</v>
      </c>
      <c r="N742" s="31" t="s">
        <v>1472</v>
      </c>
      <c r="O742" s="31" t="s">
        <v>11</v>
      </c>
      <c r="P742" s="53">
        <v>4.04</v>
      </c>
      <c r="Q742" s="35">
        <f t="shared" si="79"/>
        <v>8888</v>
      </c>
      <c r="R742" s="36">
        <f t="shared" si="80"/>
        <v>7.3003400000000003</v>
      </c>
      <c r="S742" s="36">
        <f t="shared" si="81"/>
        <v>0.5534</v>
      </c>
      <c r="T742" s="37">
        <f t="shared" si="82"/>
        <v>1217.48</v>
      </c>
      <c r="U742" s="36" t="s">
        <v>349</v>
      </c>
      <c r="V742" s="31" t="s">
        <v>36</v>
      </c>
      <c r="W742" s="57">
        <v>7.1692999999999998</v>
      </c>
      <c r="X742" s="38">
        <f t="shared" si="83"/>
        <v>1239.7305176237569</v>
      </c>
    </row>
    <row r="743" spans="1:24">
      <c r="A743" s="34" t="str">
        <f t="shared" si="77"/>
        <v>2025-2</v>
      </c>
      <c r="B743" s="31" t="s">
        <v>2046</v>
      </c>
      <c r="C743" s="32">
        <v>45713</v>
      </c>
      <c r="D743" s="32">
        <v>45698</v>
      </c>
      <c r="E743" s="31" t="s">
        <v>709</v>
      </c>
      <c r="F743" s="31" t="s">
        <v>710</v>
      </c>
      <c r="H743" s="31" t="s">
        <v>2166</v>
      </c>
      <c r="I743" s="31" t="s">
        <v>1756</v>
      </c>
      <c r="J743" s="31" t="s">
        <v>1757</v>
      </c>
      <c r="K743" s="34" t="str">
        <f t="shared" si="78"/>
        <v>HDL-</v>
      </c>
      <c r="L743" s="31" t="s">
        <v>10</v>
      </c>
      <c r="M743" s="53">
        <v>400</v>
      </c>
      <c r="N743" s="31" t="s">
        <v>1472</v>
      </c>
      <c r="O743" s="31" t="s">
        <v>11</v>
      </c>
      <c r="P743" s="53">
        <v>4.0471000000000004</v>
      </c>
      <c r="Q743" s="35">
        <f t="shared" si="79"/>
        <v>1618.84</v>
      </c>
      <c r="R743" s="36">
        <f t="shared" si="80"/>
        <v>7.3003400000000003</v>
      </c>
      <c r="S743" s="36">
        <f t="shared" si="81"/>
        <v>0.5544</v>
      </c>
      <c r="T743" s="37">
        <f t="shared" si="82"/>
        <v>221.76</v>
      </c>
      <c r="U743" s="36" t="s">
        <v>349</v>
      </c>
      <c r="V743" s="31" t="s">
        <v>228</v>
      </c>
      <c r="W743" s="57">
        <v>7.1692999999999998</v>
      </c>
      <c r="X743" s="38">
        <f t="shared" si="83"/>
        <v>225.80168217259708</v>
      </c>
    </row>
    <row r="744" spans="1:24">
      <c r="A744" s="34" t="str">
        <f t="shared" si="77"/>
        <v>2025-2</v>
      </c>
      <c r="B744" s="31" t="s">
        <v>2047</v>
      </c>
      <c r="C744" s="32">
        <v>45715</v>
      </c>
      <c r="D744" s="32">
        <v>45664</v>
      </c>
      <c r="E744" s="31" t="s">
        <v>149</v>
      </c>
      <c r="F744" s="31" t="s">
        <v>150</v>
      </c>
      <c r="H744" s="31" t="s">
        <v>2180</v>
      </c>
      <c r="I744" s="31" t="s">
        <v>1758</v>
      </c>
      <c r="J744" s="31" t="s">
        <v>1759</v>
      </c>
      <c r="K744" s="34" t="str">
        <f t="shared" si="78"/>
        <v>GLID</v>
      </c>
      <c r="L744" s="31" t="s">
        <v>10</v>
      </c>
      <c r="M744" s="53">
        <v>1020</v>
      </c>
      <c r="N744" s="31" t="s">
        <v>1472</v>
      </c>
      <c r="O744" s="31" t="s">
        <v>11</v>
      </c>
      <c r="P744" s="53">
        <v>4.1127000000000002</v>
      </c>
      <c r="Q744" s="35">
        <f t="shared" si="79"/>
        <v>4194.95</v>
      </c>
      <c r="R744" s="36">
        <f t="shared" si="80"/>
        <v>7.3003400000000003</v>
      </c>
      <c r="S744" s="36">
        <f t="shared" si="81"/>
        <v>0.56340000000000001</v>
      </c>
      <c r="T744" s="37">
        <f t="shared" si="82"/>
        <v>574.66999999999996</v>
      </c>
      <c r="U744" s="36" t="s">
        <v>349</v>
      </c>
      <c r="V744" s="31" t="s">
        <v>78</v>
      </c>
      <c r="W744" s="57">
        <v>7.1692999999999998</v>
      </c>
      <c r="X744" s="38">
        <f t="shared" si="83"/>
        <v>585.12741829746278</v>
      </c>
    </row>
    <row r="745" spans="1:24">
      <c r="A745" s="34" t="str">
        <f t="shared" si="77"/>
        <v>2025-2</v>
      </c>
      <c r="B745" s="31" t="s">
        <v>2048</v>
      </c>
      <c r="C745" s="32">
        <v>45708</v>
      </c>
      <c r="D745" s="32">
        <v>45674</v>
      </c>
      <c r="E745" s="31" t="s">
        <v>569</v>
      </c>
      <c r="F745" s="31" t="s">
        <v>570</v>
      </c>
      <c r="H745" s="31" t="s">
        <v>2182</v>
      </c>
      <c r="I745" s="31" t="s">
        <v>1503</v>
      </c>
      <c r="J745" s="31" t="s">
        <v>1504</v>
      </c>
      <c r="K745" s="34" t="str">
        <f t="shared" si="78"/>
        <v>ANYD</v>
      </c>
      <c r="L745" s="31" t="s">
        <v>10</v>
      </c>
      <c r="M745" s="53">
        <v>1000</v>
      </c>
      <c r="N745" s="31" t="s">
        <v>1472</v>
      </c>
      <c r="O745" s="31" t="s">
        <v>11</v>
      </c>
      <c r="P745" s="53">
        <v>4.2</v>
      </c>
      <c r="Q745" s="35">
        <f t="shared" si="79"/>
        <v>4200</v>
      </c>
      <c r="R745" s="36">
        <f t="shared" si="80"/>
        <v>7.3003400000000003</v>
      </c>
      <c r="S745" s="36">
        <f t="shared" si="81"/>
        <v>0.57530000000000003</v>
      </c>
      <c r="T745" s="37">
        <f t="shared" si="82"/>
        <v>575.29999999999995</v>
      </c>
      <c r="U745" s="36" t="s">
        <v>349</v>
      </c>
      <c r="V745" s="31" t="s">
        <v>36</v>
      </c>
      <c r="W745" s="57">
        <v>7.1692999999999998</v>
      </c>
      <c r="X745" s="38">
        <f t="shared" si="83"/>
        <v>585.83125270249536</v>
      </c>
    </row>
    <row r="746" spans="1:24">
      <c r="A746" s="34" t="str">
        <f t="shared" si="77"/>
        <v>2025-2</v>
      </c>
      <c r="B746" s="31" t="s">
        <v>2049</v>
      </c>
      <c r="C746" s="32">
        <v>45698</v>
      </c>
      <c r="D746" s="32">
        <v>45630</v>
      </c>
      <c r="E746" s="31" t="s">
        <v>651</v>
      </c>
      <c r="F746" s="31" t="s">
        <v>652</v>
      </c>
      <c r="H746" s="31" t="s">
        <v>2204</v>
      </c>
      <c r="I746" s="31" t="s">
        <v>1760</v>
      </c>
      <c r="J746" s="31" t="s">
        <v>1761</v>
      </c>
      <c r="K746" s="34" t="str">
        <f t="shared" si="78"/>
        <v>KNOB</v>
      </c>
      <c r="L746" s="31" t="s">
        <v>10</v>
      </c>
      <c r="M746" s="53">
        <v>19000</v>
      </c>
      <c r="N746" s="31" t="s">
        <v>1472</v>
      </c>
      <c r="O746" s="31" t="s">
        <v>11</v>
      </c>
      <c r="P746" s="53">
        <v>4.4320000000000004</v>
      </c>
      <c r="Q746" s="35">
        <f t="shared" si="79"/>
        <v>84208</v>
      </c>
      <c r="R746" s="36">
        <f t="shared" si="80"/>
        <v>7.3003400000000003</v>
      </c>
      <c r="S746" s="36">
        <f t="shared" si="81"/>
        <v>0.60709999999999997</v>
      </c>
      <c r="T746" s="37">
        <f t="shared" si="82"/>
        <v>11534.9</v>
      </c>
      <c r="U746" s="36" t="s">
        <v>349</v>
      </c>
      <c r="V746" s="31" t="s">
        <v>32</v>
      </c>
      <c r="W746" s="57">
        <v>7.1692999999999998</v>
      </c>
      <c r="X746" s="38">
        <f t="shared" si="83"/>
        <v>11745.637649421842</v>
      </c>
    </row>
    <row r="747" spans="1:24">
      <c r="A747" s="34" t="str">
        <f t="shared" si="77"/>
        <v>2025-2</v>
      </c>
      <c r="B747" s="31" t="s">
        <v>2050</v>
      </c>
      <c r="C747" s="32">
        <v>45698</v>
      </c>
      <c r="D747" s="32">
        <v>45646</v>
      </c>
      <c r="E747" s="31" t="s">
        <v>651</v>
      </c>
      <c r="F747" s="31" t="s">
        <v>652</v>
      </c>
      <c r="H747" s="31" t="s">
        <v>2204</v>
      </c>
      <c r="I747" s="31" t="s">
        <v>1760</v>
      </c>
      <c r="J747" s="31" t="s">
        <v>1761</v>
      </c>
      <c r="K747" s="34" t="str">
        <f t="shared" si="78"/>
        <v>KNOB</v>
      </c>
      <c r="L747" s="31" t="s">
        <v>10</v>
      </c>
      <c r="M747" s="53">
        <v>13500</v>
      </c>
      <c r="N747" s="31" t="s">
        <v>1472</v>
      </c>
      <c r="O747" s="31" t="s">
        <v>11</v>
      </c>
      <c r="P747" s="53">
        <v>4.4320000000000004</v>
      </c>
      <c r="Q747" s="35">
        <f t="shared" si="79"/>
        <v>59832</v>
      </c>
      <c r="R747" s="36">
        <f t="shared" si="80"/>
        <v>7.3003400000000003</v>
      </c>
      <c r="S747" s="36">
        <f t="shared" si="81"/>
        <v>0.60709999999999997</v>
      </c>
      <c r="T747" s="37">
        <f t="shared" si="82"/>
        <v>8195.85</v>
      </c>
      <c r="U747" s="36" t="s">
        <v>349</v>
      </c>
      <c r="V747" s="31" t="s">
        <v>32</v>
      </c>
      <c r="W747" s="57">
        <v>7.1692999999999998</v>
      </c>
      <c r="X747" s="38">
        <f t="shared" si="83"/>
        <v>8345.5846456418349</v>
      </c>
    </row>
    <row r="748" spans="1:24">
      <c r="A748" s="34" t="str">
        <f t="shared" si="77"/>
        <v>2025-2</v>
      </c>
      <c r="B748" s="31" t="s">
        <v>2051</v>
      </c>
      <c r="C748" s="32">
        <v>45707</v>
      </c>
      <c r="D748" s="32">
        <v>45706</v>
      </c>
      <c r="E748" s="31" t="s">
        <v>5</v>
      </c>
      <c r="F748" s="31" t="s">
        <v>6</v>
      </c>
      <c r="H748" s="31" t="s">
        <v>2173</v>
      </c>
      <c r="I748" s="31" t="s">
        <v>1680</v>
      </c>
      <c r="J748" s="31" t="s">
        <v>1681</v>
      </c>
      <c r="K748" s="34" t="str">
        <f t="shared" si="78"/>
        <v>SHTS</v>
      </c>
      <c r="L748" s="31" t="s">
        <v>10</v>
      </c>
      <c r="M748" s="53">
        <v>1010</v>
      </c>
      <c r="N748" s="31" t="s">
        <v>1472</v>
      </c>
      <c r="O748" s="31" t="s">
        <v>11</v>
      </c>
      <c r="P748" s="53">
        <v>4.47</v>
      </c>
      <c r="Q748" s="35">
        <f t="shared" si="79"/>
        <v>4514.7</v>
      </c>
      <c r="R748" s="36">
        <f t="shared" si="80"/>
        <v>7.3003400000000003</v>
      </c>
      <c r="S748" s="36">
        <f t="shared" si="81"/>
        <v>0.61229999999999996</v>
      </c>
      <c r="T748" s="37">
        <f t="shared" si="82"/>
        <v>618.41999999999996</v>
      </c>
      <c r="U748" s="36" t="s">
        <v>349</v>
      </c>
      <c r="V748" s="31" t="s">
        <v>9</v>
      </c>
      <c r="W748" s="57">
        <v>7.1692999999999998</v>
      </c>
      <c r="X748" s="38">
        <f t="shared" si="83"/>
        <v>629.72675156570381</v>
      </c>
    </row>
    <row r="749" spans="1:24">
      <c r="A749" s="34" t="str">
        <f t="shared" si="77"/>
        <v>2025-2</v>
      </c>
      <c r="B749" s="31" t="s">
        <v>2052</v>
      </c>
      <c r="C749" s="32">
        <v>45699</v>
      </c>
      <c r="D749" s="32">
        <v>45677</v>
      </c>
      <c r="E749" s="31" t="s">
        <v>5</v>
      </c>
      <c r="F749" s="31" t="s">
        <v>6</v>
      </c>
      <c r="H749" s="31" t="s">
        <v>2172</v>
      </c>
      <c r="I749" s="31" t="s">
        <v>1081</v>
      </c>
      <c r="J749" s="31" t="s">
        <v>1082</v>
      </c>
      <c r="K749" s="34" t="str">
        <f t="shared" si="78"/>
        <v>SHTS</v>
      </c>
      <c r="L749" s="31" t="s">
        <v>10</v>
      </c>
      <c r="M749" s="53">
        <v>1010</v>
      </c>
      <c r="N749" s="31" t="s">
        <v>1472</v>
      </c>
      <c r="O749" s="31" t="s">
        <v>11</v>
      </c>
      <c r="P749" s="53">
        <v>4.5199999999999996</v>
      </c>
      <c r="Q749" s="35">
        <f t="shared" si="79"/>
        <v>4565.2</v>
      </c>
      <c r="R749" s="36">
        <f t="shared" si="80"/>
        <v>7.3003400000000003</v>
      </c>
      <c r="S749" s="36">
        <f t="shared" si="81"/>
        <v>0.61909999999999998</v>
      </c>
      <c r="T749" s="37">
        <f t="shared" si="82"/>
        <v>625.29</v>
      </c>
      <c r="U749" s="36" t="s">
        <v>349</v>
      </c>
      <c r="V749" s="31" t="s">
        <v>9</v>
      </c>
      <c r="W749" s="57">
        <v>7.1692999999999998</v>
      </c>
      <c r="X749" s="38">
        <f t="shared" si="83"/>
        <v>636.77067496129325</v>
      </c>
    </row>
    <row r="750" spans="1:24">
      <c r="A750" s="34" t="str">
        <f t="shared" si="77"/>
        <v>2025-2</v>
      </c>
      <c r="B750" s="31" t="s">
        <v>2053</v>
      </c>
      <c r="C750" s="32">
        <v>45706</v>
      </c>
      <c r="D750" s="32">
        <v>45350</v>
      </c>
      <c r="E750" s="31" t="s">
        <v>128</v>
      </c>
      <c r="F750" s="31" t="s">
        <v>129</v>
      </c>
      <c r="H750" s="31" t="s">
        <v>2199</v>
      </c>
      <c r="I750" s="31" t="s">
        <v>1762</v>
      </c>
      <c r="J750" s="31" t="s">
        <v>1763</v>
      </c>
      <c r="K750" s="34" t="str">
        <f t="shared" si="78"/>
        <v>HDL-</v>
      </c>
      <c r="L750" s="31" t="s">
        <v>10</v>
      </c>
      <c r="M750" s="53">
        <v>-1820</v>
      </c>
      <c r="N750" s="31" t="s">
        <v>1472</v>
      </c>
      <c r="O750" s="31" t="s">
        <v>11</v>
      </c>
      <c r="P750" s="53">
        <v>4.5491999999999999</v>
      </c>
      <c r="Q750" s="35">
        <f t="shared" si="79"/>
        <v>-8279.5400000000009</v>
      </c>
      <c r="R750" s="36">
        <f t="shared" si="80"/>
        <v>7.3003400000000003</v>
      </c>
      <c r="S750" s="36">
        <f t="shared" si="81"/>
        <v>0.62309999999999999</v>
      </c>
      <c r="T750" s="37">
        <f t="shared" si="82"/>
        <v>-1134.04</v>
      </c>
      <c r="U750" s="36" t="s">
        <v>349</v>
      </c>
      <c r="V750" s="31" t="s">
        <v>228</v>
      </c>
      <c r="W750" s="57">
        <v>7.1692999999999998</v>
      </c>
      <c r="X750" s="38">
        <f t="shared" si="83"/>
        <v>-1154.8608650774831</v>
      </c>
    </row>
    <row r="751" spans="1:24">
      <c r="A751" s="34" t="str">
        <f t="shared" si="77"/>
        <v>2025-2</v>
      </c>
      <c r="B751" s="31" t="s">
        <v>2054</v>
      </c>
      <c r="C751" s="32">
        <v>45716</v>
      </c>
      <c r="D751" s="32">
        <v>45656</v>
      </c>
      <c r="E751" s="31" t="s">
        <v>128</v>
      </c>
      <c r="F751" s="31" t="s">
        <v>129</v>
      </c>
      <c r="H751" s="31" t="s">
        <v>2164</v>
      </c>
      <c r="I751" s="31" t="s">
        <v>1762</v>
      </c>
      <c r="J751" s="31" t="s">
        <v>1763</v>
      </c>
      <c r="K751" s="34" t="str">
        <f t="shared" si="78"/>
        <v>HDL-</v>
      </c>
      <c r="L751" s="31" t="s">
        <v>10</v>
      </c>
      <c r="M751" s="53">
        <v>1050</v>
      </c>
      <c r="N751" s="31" t="s">
        <v>1472</v>
      </c>
      <c r="O751" s="31" t="s">
        <v>11</v>
      </c>
      <c r="P751" s="53">
        <v>4.5491999999999999</v>
      </c>
      <c r="Q751" s="35">
        <f t="shared" si="79"/>
        <v>4776.66</v>
      </c>
      <c r="R751" s="36">
        <f t="shared" si="80"/>
        <v>7.3003400000000003</v>
      </c>
      <c r="S751" s="36">
        <f t="shared" si="81"/>
        <v>0.62309999999999999</v>
      </c>
      <c r="T751" s="37">
        <f t="shared" si="82"/>
        <v>654.26</v>
      </c>
      <c r="U751" s="36" t="s">
        <v>349</v>
      </c>
      <c r="V751" s="31" t="s">
        <v>228</v>
      </c>
      <c r="W751" s="57">
        <v>7.1692999999999998</v>
      </c>
      <c r="X751" s="38">
        <f t="shared" si="83"/>
        <v>666.26588369854801</v>
      </c>
    </row>
    <row r="752" spans="1:24">
      <c r="A752" s="34" t="str">
        <f t="shared" si="77"/>
        <v>2025-2</v>
      </c>
      <c r="B752" s="31" t="s">
        <v>2054</v>
      </c>
      <c r="C752" s="32">
        <v>45714</v>
      </c>
      <c r="D752" s="32">
        <v>45656</v>
      </c>
      <c r="E752" s="31" t="s">
        <v>128</v>
      </c>
      <c r="F752" s="31" t="s">
        <v>129</v>
      </c>
      <c r="H752" s="31" t="s">
        <v>2167</v>
      </c>
      <c r="I752" s="31" t="s">
        <v>1762</v>
      </c>
      <c r="J752" s="31" t="s">
        <v>1763</v>
      </c>
      <c r="K752" s="34" t="str">
        <f t="shared" si="78"/>
        <v>HDL-</v>
      </c>
      <c r="L752" s="31" t="s">
        <v>10</v>
      </c>
      <c r="M752" s="53">
        <v>1050</v>
      </c>
      <c r="N752" s="31" t="s">
        <v>1472</v>
      </c>
      <c r="O752" s="31" t="s">
        <v>11</v>
      </c>
      <c r="P752" s="53">
        <v>4.5491999999999999</v>
      </c>
      <c r="Q752" s="35">
        <f t="shared" si="79"/>
        <v>4776.66</v>
      </c>
      <c r="R752" s="36">
        <f t="shared" si="80"/>
        <v>7.3003400000000003</v>
      </c>
      <c r="S752" s="36">
        <f t="shared" si="81"/>
        <v>0.62309999999999999</v>
      </c>
      <c r="T752" s="37">
        <f t="shared" si="82"/>
        <v>654.26</v>
      </c>
      <c r="U752" s="36" t="s">
        <v>349</v>
      </c>
      <c r="V752" s="31" t="s">
        <v>228</v>
      </c>
      <c r="W752" s="57">
        <v>7.1692999999999998</v>
      </c>
      <c r="X752" s="38">
        <f t="shared" si="83"/>
        <v>666.26588369854801</v>
      </c>
    </row>
    <row r="753" spans="1:24">
      <c r="A753" s="34" t="str">
        <f t="shared" si="77"/>
        <v>2025-2</v>
      </c>
      <c r="B753" s="31" t="s">
        <v>2055</v>
      </c>
      <c r="C753" s="32">
        <v>45708</v>
      </c>
      <c r="D753" s="32">
        <v>45646</v>
      </c>
      <c r="E753" s="31" t="s">
        <v>569</v>
      </c>
      <c r="F753" s="31" t="s">
        <v>570</v>
      </c>
      <c r="H753" s="31" t="s">
        <v>2182</v>
      </c>
      <c r="I753" s="31" t="s">
        <v>1764</v>
      </c>
      <c r="J753" s="31" t="s">
        <v>1765</v>
      </c>
      <c r="K753" s="34" t="str">
        <f t="shared" si="78"/>
        <v>MISC</v>
      </c>
      <c r="L753" s="31" t="s">
        <v>10</v>
      </c>
      <c r="M753" s="53">
        <v>2010</v>
      </c>
      <c r="N753" s="31" t="s">
        <v>1472</v>
      </c>
      <c r="O753" s="31" t="s">
        <v>11</v>
      </c>
      <c r="P753" s="53">
        <v>4.5961999999999996</v>
      </c>
      <c r="Q753" s="35">
        <f t="shared" si="79"/>
        <v>9238.36</v>
      </c>
      <c r="R753" s="36">
        <f t="shared" si="80"/>
        <v>7.3003400000000003</v>
      </c>
      <c r="S753" s="36">
        <f t="shared" si="81"/>
        <v>0.62960000000000005</v>
      </c>
      <c r="T753" s="37">
        <f t="shared" si="82"/>
        <v>1265.5</v>
      </c>
      <c r="U753" s="36" t="s">
        <v>349</v>
      </c>
      <c r="V753" s="31" t="s">
        <v>25</v>
      </c>
      <c r="W753" s="57">
        <v>7.1692999999999998</v>
      </c>
      <c r="X753" s="38">
        <f t="shared" si="83"/>
        <v>1288.6002817569358</v>
      </c>
    </row>
    <row r="754" spans="1:24">
      <c r="A754" s="34" t="str">
        <f t="shared" si="77"/>
        <v>2025-2</v>
      </c>
      <c r="B754" s="31" t="s">
        <v>2056</v>
      </c>
      <c r="C754" s="32">
        <v>45699</v>
      </c>
      <c r="D754" s="32">
        <v>45630</v>
      </c>
      <c r="E754" s="31" t="s">
        <v>569</v>
      </c>
      <c r="F754" s="31" t="s">
        <v>570</v>
      </c>
      <c r="H754" s="31" t="s">
        <v>2148</v>
      </c>
      <c r="I754" s="31" t="s">
        <v>1764</v>
      </c>
      <c r="J754" s="31" t="s">
        <v>1765</v>
      </c>
      <c r="K754" s="34" t="str">
        <f t="shared" si="78"/>
        <v>MISC</v>
      </c>
      <c r="L754" s="31" t="s">
        <v>10</v>
      </c>
      <c r="M754" s="53">
        <v>1000</v>
      </c>
      <c r="N754" s="31" t="s">
        <v>1472</v>
      </c>
      <c r="O754" s="31" t="s">
        <v>11</v>
      </c>
      <c r="P754" s="53">
        <v>4.6900000000000004</v>
      </c>
      <c r="Q754" s="35">
        <f t="shared" si="79"/>
        <v>4690</v>
      </c>
      <c r="R754" s="36">
        <f t="shared" si="80"/>
        <v>7.3003400000000003</v>
      </c>
      <c r="S754" s="36">
        <f t="shared" si="81"/>
        <v>0.64239999999999997</v>
      </c>
      <c r="T754" s="37">
        <f t="shared" si="82"/>
        <v>642.4</v>
      </c>
      <c r="U754" s="36" t="s">
        <v>349</v>
      </c>
      <c r="V754" s="31" t="s">
        <v>25</v>
      </c>
      <c r="W754" s="57">
        <v>7.1692999999999998</v>
      </c>
      <c r="X754" s="38">
        <f t="shared" si="83"/>
        <v>654.17823218445324</v>
      </c>
    </row>
    <row r="755" spans="1:24">
      <c r="A755" s="34" t="str">
        <f t="shared" si="77"/>
        <v>2025-2</v>
      </c>
      <c r="B755" s="31" t="s">
        <v>2057</v>
      </c>
      <c r="C755" s="32">
        <v>45707</v>
      </c>
      <c r="D755" s="32">
        <v>45706</v>
      </c>
      <c r="E755" s="31" t="s">
        <v>5</v>
      </c>
      <c r="F755" s="31" t="s">
        <v>6</v>
      </c>
      <c r="H755" s="31" t="s">
        <v>2205</v>
      </c>
      <c r="I755" s="31" t="s">
        <v>427</v>
      </c>
      <c r="J755" s="31" t="s">
        <v>428</v>
      </c>
      <c r="K755" s="34" t="str">
        <f t="shared" si="78"/>
        <v>BOX-</v>
      </c>
      <c r="L755" s="31" t="s">
        <v>10</v>
      </c>
      <c r="M755" s="53">
        <v>2020</v>
      </c>
      <c r="N755" s="31" t="s">
        <v>1472</v>
      </c>
      <c r="O755" s="31" t="s">
        <v>11</v>
      </c>
      <c r="P755" s="53">
        <v>4.7699999999999996</v>
      </c>
      <c r="Q755" s="35">
        <f t="shared" si="79"/>
        <v>9635.4</v>
      </c>
      <c r="R755" s="36">
        <f t="shared" si="80"/>
        <v>7.3003400000000003</v>
      </c>
      <c r="S755" s="36">
        <f t="shared" si="81"/>
        <v>0.65339999999999998</v>
      </c>
      <c r="T755" s="37">
        <f t="shared" si="82"/>
        <v>1319.87</v>
      </c>
      <c r="U755" s="36" t="s">
        <v>349</v>
      </c>
      <c r="V755" s="31" t="s">
        <v>1</v>
      </c>
      <c r="W755" s="57">
        <v>7.1692999999999998</v>
      </c>
      <c r="X755" s="38">
        <f t="shared" si="83"/>
        <v>1343.9805838784816</v>
      </c>
    </row>
    <row r="756" spans="1:24">
      <c r="A756" s="34" t="str">
        <f t="shared" si="77"/>
        <v>2025-2</v>
      </c>
      <c r="B756" s="31" t="s">
        <v>2058</v>
      </c>
      <c r="C756" s="32">
        <v>45699</v>
      </c>
      <c r="D756" s="32">
        <v>45674</v>
      </c>
      <c r="E756" s="31" t="s">
        <v>569</v>
      </c>
      <c r="F756" s="31" t="s">
        <v>570</v>
      </c>
      <c r="H756" s="31" t="s">
        <v>2186</v>
      </c>
      <c r="I756" s="31" t="s">
        <v>769</v>
      </c>
      <c r="J756" s="31" t="s">
        <v>770</v>
      </c>
      <c r="K756" s="34" t="str">
        <f t="shared" si="78"/>
        <v>ANYD</v>
      </c>
      <c r="L756" s="31" t="s">
        <v>10</v>
      </c>
      <c r="M756" s="53">
        <v>2100</v>
      </c>
      <c r="N756" s="31" t="s">
        <v>1472</v>
      </c>
      <c r="O756" s="31" t="s">
        <v>11</v>
      </c>
      <c r="P756" s="53">
        <v>4.9000000000000004</v>
      </c>
      <c r="Q756" s="35">
        <f t="shared" si="79"/>
        <v>10290</v>
      </c>
      <c r="R756" s="36">
        <f t="shared" si="80"/>
        <v>7.3003400000000003</v>
      </c>
      <c r="S756" s="36">
        <f t="shared" si="81"/>
        <v>0.67120000000000002</v>
      </c>
      <c r="T756" s="37">
        <f t="shared" si="82"/>
        <v>1409.52</v>
      </c>
      <c r="U756" s="36" t="s">
        <v>349</v>
      </c>
      <c r="V756" s="31" t="s">
        <v>36</v>
      </c>
      <c r="W756" s="57">
        <v>7.1692999999999998</v>
      </c>
      <c r="X756" s="38">
        <f t="shared" si="83"/>
        <v>1435.2865691211139</v>
      </c>
    </row>
    <row r="757" spans="1:24">
      <c r="A757" s="34" t="str">
        <f t="shared" si="77"/>
        <v>2025-2</v>
      </c>
      <c r="B757" s="31" t="s">
        <v>2059</v>
      </c>
      <c r="C757" s="32">
        <v>45709</v>
      </c>
      <c r="D757" s="32">
        <v>45630</v>
      </c>
      <c r="E757" s="31" t="s">
        <v>830</v>
      </c>
      <c r="F757" s="31" t="s">
        <v>831</v>
      </c>
      <c r="H757" s="31" t="s">
        <v>2206</v>
      </c>
      <c r="I757" s="31" t="s">
        <v>834</v>
      </c>
      <c r="J757" s="31" t="s">
        <v>835</v>
      </c>
      <c r="K757" s="34" t="str">
        <f t="shared" si="78"/>
        <v>SKU-</v>
      </c>
      <c r="L757" s="31" t="s">
        <v>98</v>
      </c>
      <c r="M757" s="53">
        <v>800</v>
      </c>
      <c r="N757" s="31" t="s">
        <v>1472</v>
      </c>
      <c r="O757" s="31" t="s">
        <v>11</v>
      </c>
      <c r="P757" s="53">
        <v>4.9154</v>
      </c>
      <c r="Q757" s="35">
        <f t="shared" si="79"/>
        <v>3932.32</v>
      </c>
      <c r="R757" s="36">
        <f t="shared" si="80"/>
        <v>7.3003400000000003</v>
      </c>
      <c r="S757" s="36">
        <f t="shared" si="81"/>
        <v>0.67330000000000001</v>
      </c>
      <c r="T757" s="37">
        <f t="shared" si="82"/>
        <v>538.64</v>
      </c>
      <c r="U757" s="36" t="s">
        <v>349</v>
      </c>
      <c r="V757" s="31" t="s">
        <v>2</v>
      </c>
      <c r="W757" s="57">
        <v>7.1692999999999998</v>
      </c>
      <c r="X757" s="38">
        <f t="shared" si="83"/>
        <v>548.49427419692302</v>
      </c>
    </row>
    <row r="758" spans="1:24">
      <c r="A758" s="34" t="str">
        <f t="shared" si="77"/>
        <v>2025-2</v>
      </c>
      <c r="B758" s="31" t="s">
        <v>2060</v>
      </c>
      <c r="C758" s="32">
        <v>45708</v>
      </c>
      <c r="D758" s="32">
        <v>45674</v>
      </c>
      <c r="E758" s="31" t="s">
        <v>696</v>
      </c>
      <c r="F758" s="31" t="s">
        <v>697</v>
      </c>
      <c r="H758" s="31" t="s">
        <v>2200</v>
      </c>
      <c r="I758" s="31" t="s">
        <v>890</v>
      </c>
      <c r="J758" s="31" t="s">
        <v>891</v>
      </c>
      <c r="K758" s="34" t="str">
        <f t="shared" si="78"/>
        <v>ANYD</v>
      </c>
      <c r="L758" s="31" t="s">
        <v>10</v>
      </c>
      <c r="M758" s="53">
        <v>1050</v>
      </c>
      <c r="N758" s="31" t="s">
        <v>1472</v>
      </c>
      <c r="O758" s="31" t="s">
        <v>11</v>
      </c>
      <c r="P758" s="53">
        <v>5</v>
      </c>
      <c r="Q758" s="35">
        <f t="shared" si="79"/>
        <v>5250</v>
      </c>
      <c r="R758" s="36">
        <f t="shared" si="80"/>
        <v>7.3003400000000003</v>
      </c>
      <c r="S758" s="36">
        <f t="shared" si="81"/>
        <v>0.68489999999999995</v>
      </c>
      <c r="T758" s="37">
        <f t="shared" si="82"/>
        <v>719.15</v>
      </c>
      <c r="U758" s="36" t="s">
        <v>349</v>
      </c>
      <c r="V758" s="31" t="s">
        <v>36</v>
      </c>
      <c r="W758" s="57">
        <v>7.1692999999999998</v>
      </c>
      <c r="X758" s="38">
        <f t="shared" si="83"/>
        <v>732.28906587811923</v>
      </c>
    </row>
    <row r="759" spans="1:24">
      <c r="A759" s="34" t="str">
        <f t="shared" si="77"/>
        <v>2025-2</v>
      </c>
      <c r="B759" s="31" t="s">
        <v>2061</v>
      </c>
      <c r="C759" s="32">
        <v>45699</v>
      </c>
      <c r="D759" s="32">
        <v>45677</v>
      </c>
      <c r="E759" s="31" t="s">
        <v>5</v>
      </c>
      <c r="F759" s="31" t="s">
        <v>6</v>
      </c>
      <c r="H759" s="31" t="s">
        <v>2172</v>
      </c>
      <c r="I759" s="31" t="s">
        <v>1766</v>
      </c>
      <c r="J759" s="31" t="s">
        <v>1767</v>
      </c>
      <c r="K759" s="34" t="str">
        <f t="shared" si="78"/>
        <v>SHTS</v>
      </c>
      <c r="L759" s="31" t="s">
        <v>10</v>
      </c>
      <c r="M759" s="53">
        <v>1010</v>
      </c>
      <c r="N759" s="31" t="s">
        <v>1472</v>
      </c>
      <c r="O759" s="31" t="s">
        <v>11</v>
      </c>
      <c r="P759" s="53">
        <v>5.0199999999999996</v>
      </c>
      <c r="Q759" s="35">
        <f t="shared" si="79"/>
        <v>5070.2</v>
      </c>
      <c r="R759" s="36">
        <f t="shared" si="80"/>
        <v>7.3003400000000003</v>
      </c>
      <c r="S759" s="36">
        <f t="shared" si="81"/>
        <v>0.68759999999999999</v>
      </c>
      <c r="T759" s="37">
        <f t="shared" si="82"/>
        <v>694.48</v>
      </c>
      <c r="U759" s="36" t="s">
        <v>349</v>
      </c>
      <c r="V759" s="31" t="s">
        <v>9</v>
      </c>
      <c r="W759" s="57">
        <v>7.1692999999999998</v>
      </c>
      <c r="X759" s="38">
        <f t="shared" si="83"/>
        <v>707.2099089171885</v>
      </c>
    </row>
    <row r="760" spans="1:24">
      <c r="A760" s="34" t="str">
        <f t="shared" si="77"/>
        <v>2025-2</v>
      </c>
      <c r="B760" s="31" t="s">
        <v>2062</v>
      </c>
      <c r="C760" s="32">
        <v>45707</v>
      </c>
      <c r="D760" s="32">
        <v>45677</v>
      </c>
      <c r="E760" s="31" t="s">
        <v>5</v>
      </c>
      <c r="F760" s="31" t="s">
        <v>6</v>
      </c>
      <c r="H760" s="31" t="s">
        <v>2173</v>
      </c>
      <c r="I760" s="31" t="s">
        <v>1768</v>
      </c>
      <c r="J760" s="31" t="s">
        <v>1769</v>
      </c>
      <c r="K760" s="34" t="str">
        <f t="shared" si="78"/>
        <v>SHTS</v>
      </c>
      <c r="L760" s="31" t="s">
        <v>10</v>
      </c>
      <c r="M760" s="53">
        <v>1010</v>
      </c>
      <c r="N760" s="31" t="s">
        <v>1472</v>
      </c>
      <c r="O760" s="31" t="s">
        <v>11</v>
      </c>
      <c r="P760" s="53">
        <v>5.03</v>
      </c>
      <c r="Q760" s="35">
        <f t="shared" si="79"/>
        <v>5080.3</v>
      </c>
      <c r="R760" s="36">
        <f t="shared" si="80"/>
        <v>7.3003400000000003</v>
      </c>
      <c r="S760" s="36">
        <f t="shared" si="81"/>
        <v>0.68899999999999995</v>
      </c>
      <c r="T760" s="37">
        <f t="shared" si="82"/>
        <v>695.89</v>
      </c>
      <c r="U760" s="36" t="s">
        <v>349</v>
      </c>
      <c r="V760" s="31" t="s">
        <v>9</v>
      </c>
      <c r="W760" s="57">
        <v>7.1692999999999998</v>
      </c>
      <c r="X760" s="38">
        <f t="shared" si="83"/>
        <v>708.61869359630657</v>
      </c>
    </row>
    <row r="761" spans="1:24">
      <c r="A761" s="34" t="str">
        <f t="shared" si="77"/>
        <v>2025-2</v>
      </c>
      <c r="B761" s="31" t="s">
        <v>2063</v>
      </c>
      <c r="C761" s="32">
        <v>45707</v>
      </c>
      <c r="D761" s="32">
        <v>45706</v>
      </c>
      <c r="E761" s="31" t="s">
        <v>5</v>
      </c>
      <c r="F761" s="31" t="s">
        <v>6</v>
      </c>
      <c r="H761" s="31" t="s">
        <v>2185</v>
      </c>
      <c r="I761" s="31" t="s">
        <v>1770</v>
      </c>
      <c r="J761" s="31" t="s">
        <v>1771</v>
      </c>
      <c r="K761" s="34" t="str">
        <f t="shared" si="78"/>
        <v>BOX-</v>
      </c>
      <c r="L761" s="31" t="s">
        <v>10</v>
      </c>
      <c r="M761" s="53">
        <v>2020</v>
      </c>
      <c r="N761" s="31" t="s">
        <v>1472</v>
      </c>
      <c r="O761" s="31" t="s">
        <v>11</v>
      </c>
      <c r="P761" s="53">
        <v>5.04</v>
      </c>
      <c r="Q761" s="35">
        <f t="shared" si="79"/>
        <v>10180.799999999999</v>
      </c>
      <c r="R761" s="36">
        <f t="shared" si="80"/>
        <v>7.3003400000000003</v>
      </c>
      <c r="S761" s="36">
        <f t="shared" si="81"/>
        <v>0.69040000000000001</v>
      </c>
      <c r="T761" s="37">
        <f t="shared" si="82"/>
        <v>1394.61</v>
      </c>
      <c r="U761" s="36" t="s">
        <v>349</v>
      </c>
      <c r="V761" s="31" t="s">
        <v>1</v>
      </c>
      <c r="W761" s="57">
        <v>7.1692999999999998</v>
      </c>
      <c r="X761" s="38">
        <f t="shared" si="83"/>
        <v>1420.0549565508488</v>
      </c>
    </row>
    <row r="762" spans="1:24">
      <c r="A762" s="34" t="str">
        <f t="shared" si="77"/>
        <v>2025-2</v>
      </c>
      <c r="B762" s="31" t="s">
        <v>2064</v>
      </c>
      <c r="C762" s="32">
        <v>45716</v>
      </c>
      <c r="D762" s="32">
        <v>45630</v>
      </c>
      <c r="E762" s="31" t="s">
        <v>830</v>
      </c>
      <c r="F762" s="31" t="s">
        <v>831</v>
      </c>
      <c r="H762" s="31" t="s">
        <v>2207</v>
      </c>
      <c r="I762" s="31" t="s">
        <v>828</v>
      </c>
      <c r="J762" s="31" t="s">
        <v>829</v>
      </c>
      <c r="K762" s="34" t="str">
        <f t="shared" si="78"/>
        <v>SKU-</v>
      </c>
      <c r="L762" s="31" t="s">
        <v>98</v>
      </c>
      <c r="M762" s="53">
        <v>4600</v>
      </c>
      <c r="N762" s="31" t="s">
        <v>1472</v>
      </c>
      <c r="O762" s="31" t="s">
        <v>11</v>
      </c>
      <c r="P762" s="53">
        <v>5.0862999999999996</v>
      </c>
      <c r="Q762" s="35">
        <f t="shared" si="79"/>
        <v>23396.98</v>
      </c>
      <c r="R762" s="36">
        <f t="shared" si="80"/>
        <v>7.3003400000000003</v>
      </c>
      <c r="S762" s="36">
        <f t="shared" si="81"/>
        <v>0.69669999999999999</v>
      </c>
      <c r="T762" s="37">
        <f t="shared" si="82"/>
        <v>3204.82</v>
      </c>
      <c r="U762" s="36" t="s">
        <v>349</v>
      </c>
      <c r="V762" s="31" t="s">
        <v>2</v>
      </c>
      <c r="W762" s="57">
        <v>7.1692999999999998</v>
      </c>
      <c r="X762" s="38">
        <f t="shared" si="83"/>
        <v>3263.4957387750546</v>
      </c>
    </row>
    <row r="763" spans="1:24">
      <c r="A763" s="34" t="str">
        <f t="shared" si="77"/>
        <v>2025-2</v>
      </c>
      <c r="B763" s="31" t="s">
        <v>2064</v>
      </c>
      <c r="C763" s="32">
        <v>45709</v>
      </c>
      <c r="D763" s="32">
        <v>45630</v>
      </c>
      <c r="E763" s="31" t="s">
        <v>830</v>
      </c>
      <c r="F763" s="31" t="s">
        <v>831</v>
      </c>
      <c r="H763" s="31" t="s">
        <v>2206</v>
      </c>
      <c r="I763" s="31" t="s">
        <v>828</v>
      </c>
      <c r="J763" s="31" t="s">
        <v>829</v>
      </c>
      <c r="K763" s="34" t="str">
        <f t="shared" si="78"/>
        <v>SKU-</v>
      </c>
      <c r="L763" s="31" t="s">
        <v>98</v>
      </c>
      <c r="M763" s="53">
        <v>1200</v>
      </c>
      <c r="N763" s="31" t="s">
        <v>1472</v>
      </c>
      <c r="O763" s="31" t="s">
        <v>11</v>
      </c>
      <c r="P763" s="53">
        <v>5.0862999999999996</v>
      </c>
      <c r="Q763" s="35">
        <f t="shared" si="79"/>
        <v>6103.56</v>
      </c>
      <c r="R763" s="36">
        <f t="shared" si="80"/>
        <v>7.3003400000000003</v>
      </c>
      <c r="S763" s="36">
        <f t="shared" si="81"/>
        <v>0.69669999999999999</v>
      </c>
      <c r="T763" s="37">
        <f t="shared" si="82"/>
        <v>836.04</v>
      </c>
      <c r="U763" s="36" t="s">
        <v>349</v>
      </c>
      <c r="V763" s="31" t="s">
        <v>2</v>
      </c>
      <c r="W763" s="57">
        <v>7.1692999999999998</v>
      </c>
      <c r="X763" s="38">
        <f t="shared" si="83"/>
        <v>851.34671446305776</v>
      </c>
    </row>
    <row r="764" spans="1:24">
      <c r="A764" s="34" t="str">
        <f t="shared" si="77"/>
        <v>2025-2</v>
      </c>
      <c r="B764" s="31" t="s">
        <v>2065</v>
      </c>
      <c r="C764" s="32">
        <v>45705</v>
      </c>
      <c r="D764" s="32">
        <v>45630</v>
      </c>
      <c r="E764" s="31" t="s">
        <v>143</v>
      </c>
      <c r="F764" s="31" t="s">
        <v>144</v>
      </c>
      <c r="H764" s="31" t="s">
        <v>2147</v>
      </c>
      <c r="I764" s="31" t="s">
        <v>141</v>
      </c>
      <c r="J764" s="31" t="s">
        <v>142</v>
      </c>
      <c r="K764" s="34" t="str">
        <f t="shared" si="78"/>
        <v>KNOB</v>
      </c>
      <c r="L764" s="31" t="s">
        <v>10</v>
      </c>
      <c r="M764" s="53">
        <v>12360</v>
      </c>
      <c r="N764" s="31" t="s">
        <v>1472</v>
      </c>
      <c r="O764" s="31" t="s">
        <v>11</v>
      </c>
      <c r="P764" s="53">
        <v>5.0999999999999996</v>
      </c>
      <c r="Q764" s="35">
        <f t="shared" si="79"/>
        <v>63036</v>
      </c>
      <c r="R764" s="36">
        <f t="shared" si="80"/>
        <v>7.3003400000000003</v>
      </c>
      <c r="S764" s="36">
        <f t="shared" si="81"/>
        <v>0.6986</v>
      </c>
      <c r="T764" s="37">
        <f t="shared" si="82"/>
        <v>8634.7000000000007</v>
      </c>
      <c r="U764" s="36" t="s">
        <v>349</v>
      </c>
      <c r="V764" s="31" t="s">
        <v>32</v>
      </c>
      <c r="W764" s="57">
        <v>7.1692999999999998</v>
      </c>
      <c r="X764" s="38">
        <f t="shared" si="83"/>
        <v>8792.4902012748789</v>
      </c>
    </row>
    <row r="765" spans="1:24">
      <c r="A765" s="34" t="str">
        <f t="shared" si="77"/>
        <v>2025-2</v>
      </c>
      <c r="B765" s="31" t="s">
        <v>2065</v>
      </c>
      <c r="C765" s="32">
        <v>45702</v>
      </c>
      <c r="D765" s="32">
        <v>45630</v>
      </c>
      <c r="E765" s="31" t="s">
        <v>143</v>
      </c>
      <c r="F765" s="31" t="s">
        <v>144</v>
      </c>
      <c r="H765" s="31" t="s">
        <v>2208</v>
      </c>
      <c r="I765" s="31" t="s">
        <v>141</v>
      </c>
      <c r="J765" s="31" t="s">
        <v>142</v>
      </c>
      <c r="K765" s="34" t="str">
        <f t="shared" si="78"/>
        <v>KNOB</v>
      </c>
      <c r="L765" s="31" t="s">
        <v>10</v>
      </c>
      <c r="M765" s="53">
        <v>8540</v>
      </c>
      <c r="N765" s="31" t="s">
        <v>1472</v>
      </c>
      <c r="O765" s="31" t="s">
        <v>11</v>
      </c>
      <c r="P765" s="53">
        <v>5.0999999999999996</v>
      </c>
      <c r="Q765" s="35">
        <f t="shared" si="79"/>
        <v>43554</v>
      </c>
      <c r="R765" s="36">
        <f t="shared" si="80"/>
        <v>7.3003400000000003</v>
      </c>
      <c r="S765" s="36">
        <f t="shared" si="81"/>
        <v>0.6986</v>
      </c>
      <c r="T765" s="37">
        <f t="shared" si="82"/>
        <v>5966.04</v>
      </c>
      <c r="U765" s="36" t="s">
        <v>349</v>
      </c>
      <c r="V765" s="31" t="s">
        <v>32</v>
      </c>
      <c r="W765" s="57">
        <v>7.1692999999999998</v>
      </c>
      <c r="X765" s="38">
        <f t="shared" si="83"/>
        <v>6075.0700905248768</v>
      </c>
    </row>
    <row r="766" spans="1:24">
      <c r="A766" s="34" t="str">
        <f t="shared" si="77"/>
        <v>2025-2</v>
      </c>
      <c r="B766" s="31" t="s">
        <v>2066</v>
      </c>
      <c r="C766" s="32">
        <v>45714</v>
      </c>
      <c r="D766" s="32">
        <v>45713</v>
      </c>
      <c r="E766" s="31" t="s">
        <v>5</v>
      </c>
      <c r="F766" s="31" t="s">
        <v>6</v>
      </c>
      <c r="H766" s="31" t="s">
        <v>2209</v>
      </c>
      <c r="I766" s="31" t="s">
        <v>1772</v>
      </c>
      <c r="J766" s="31" t="s">
        <v>1773</v>
      </c>
      <c r="K766" s="34" t="str">
        <f t="shared" si="78"/>
        <v>BOX-</v>
      </c>
      <c r="L766" s="31" t="s">
        <v>10</v>
      </c>
      <c r="M766" s="53">
        <v>505</v>
      </c>
      <c r="N766" s="31" t="s">
        <v>1472</v>
      </c>
      <c r="O766" s="31" t="s">
        <v>11</v>
      </c>
      <c r="P766" s="53">
        <v>5.17</v>
      </c>
      <c r="Q766" s="35">
        <f t="shared" si="79"/>
        <v>2610.85</v>
      </c>
      <c r="R766" s="36">
        <f t="shared" si="80"/>
        <v>7.3003400000000003</v>
      </c>
      <c r="S766" s="36">
        <f t="shared" si="81"/>
        <v>0.70820000000000005</v>
      </c>
      <c r="T766" s="37">
        <f t="shared" si="82"/>
        <v>357.64</v>
      </c>
      <c r="U766" s="36" t="s">
        <v>349</v>
      </c>
      <c r="V766" s="31" t="s">
        <v>1</v>
      </c>
      <c r="W766" s="57">
        <v>7.1692999999999998</v>
      </c>
      <c r="X766" s="38">
        <f t="shared" si="83"/>
        <v>364.17083955197859</v>
      </c>
    </row>
    <row r="767" spans="1:24">
      <c r="A767" s="34" t="str">
        <f t="shared" si="77"/>
        <v>2025-2</v>
      </c>
      <c r="B767" s="31" t="s">
        <v>2067</v>
      </c>
      <c r="C767" s="32">
        <v>45706</v>
      </c>
      <c r="D767" s="32">
        <v>45677</v>
      </c>
      <c r="E767" s="31" t="s">
        <v>5</v>
      </c>
      <c r="F767" s="31" t="s">
        <v>6</v>
      </c>
      <c r="H767" s="31" t="s">
        <v>2210</v>
      </c>
      <c r="I767" s="31" t="s">
        <v>1774</v>
      </c>
      <c r="J767" s="31" t="s">
        <v>1775</v>
      </c>
      <c r="K767" s="34" t="str">
        <f t="shared" si="78"/>
        <v>BOX-</v>
      </c>
      <c r="L767" s="31" t="s">
        <v>10</v>
      </c>
      <c r="M767" s="53">
        <v>500</v>
      </c>
      <c r="N767" s="31" t="s">
        <v>1472</v>
      </c>
      <c r="O767" s="31" t="s">
        <v>11</v>
      </c>
      <c r="P767" s="53">
        <v>5.18</v>
      </c>
      <c r="Q767" s="35">
        <f t="shared" si="79"/>
        <v>2590</v>
      </c>
      <c r="R767" s="36">
        <f t="shared" si="80"/>
        <v>7.3003400000000003</v>
      </c>
      <c r="S767" s="36">
        <f t="shared" si="81"/>
        <v>0.70960000000000001</v>
      </c>
      <c r="T767" s="37">
        <f t="shared" si="82"/>
        <v>354.8</v>
      </c>
      <c r="U767" s="36" t="s">
        <v>349</v>
      </c>
      <c r="V767" s="31" t="s">
        <v>1</v>
      </c>
      <c r="W767" s="57">
        <v>7.1692999999999998</v>
      </c>
      <c r="X767" s="38">
        <f t="shared" si="83"/>
        <v>361.26260583320544</v>
      </c>
    </row>
    <row r="768" spans="1:24">
      <c r="A768" s="34" t="str">
        <f t="shared" si="77"/>
        <v>2025-2</v>
      </c>
      <c r="B768" s="31" t="s">
        <v>2067</v>
      </c>
      <c r="C768" s="32">
        <v>45698</v>
      </c>
      <c r="D768" s="32">
        <v>45677</v>
      </c>
      <c r="E768" s="31" t="s">
        <v>5</v>
      </c>
      <c r="F768" s="31" t="s">
        <v>6</v>
      </c>
      <c r="H768" s="31" t="s">
        <v>2211</v>
      </c>
      <c r="I768" s="31" t="s">
        <v>1774</v>
      </c>
      <c r="J768" s="31" t="s">
        <v>1775</v>
      </c>
      <c r="K768" s="34" t="str">
        <f t="shared" si="78"/>
        <v>BOX-</v>
      </c>
      <c r="L768" s="31" t="s">
        <v>10</v>
      </c>
      <c r="M768" s="53">
        <v>505</v>
      </c>
      <c r="N768" s="31" t="s">
        <v>1472</v>
      </c>
      <c r="O768" s="31" t="s">
        <v>11</v>
      </c>
      <c r="P768" s="53">
        <v>5.18</v>
      </c>
      <c r="Q768" s="35">
        <f t="shared" si="79"/>
        <v>2615.9</v>
      </c>
      <c r="R768" s="36">
        <f t="shared" si="80"/>
        <v>7.3003400000000003</v>
      </c>
      <c r="S768" s="36">
        <f t="shared" si="81"/>
        <v>0.70960000000000001</v>
      </c>
      <c r="T768" s="37">
        <f t="shared" si="82"/>
        <v>358.35</v>
      </c>
      <c r="U768" s="36" t="s">
        <v>349</v>
      </c>
      <c r="V768" s="31" t="s">
        <v>1</v>
      </c>
      <c r="W768" s="57">
        <v>7.1692999999999998</v>
      </c>
      <c r="X768" s="38">
        <f t="shared" si="83"/>
        <v>364.87523189153751</v>
      </c>
    </row>
    <row r="769" spans="1:24">
      <c r="A769" s="34" t="str">
        <f t="shared" si="77"/>
        <v>2025-2</v>
      </c>
      <c r="B769" s="31" t="s">
        <v>2068</v>
      </c>
      <c r="C769" s="32">
        <v>45712</v>
      </c>
      <c r="D769" s="32">
        <v>45698</v>
      </c>
      <c r="E769" s="31" t="s">
        <v>268</v>
      </c>
      <c r="F769" s="31" t="s">
        <v>269</v>
      </c>
      <c r="H769" s="31" t="s">
        <v>2168</v>
      </c>
      <c r="I769" s="31" t="s">
        <v>1077</v>
      </c>
      <c r="J769" s="31" t="s">
        <v>1078</v>
      </c>
      <c r="K769" s="34" t="str">
        <f t="shared" si="78"/>
        <v>MISC</v>
      </c>
      <c r="L769" s="31" t="s">
        <v>10</v>
      </c>
      <c r="M769" s="53">
        <v>50</v>
      </c>
      <c r="N769" s="31" t="s">
        <v>136</v>
      </c>
      <c r="O769" s="31" t="s">
        <v>11</v>
      </c>
      <c r="P769" s="53">
        <v>5.18</v>
      </c>
      <c r="Q769" s="35">
        <f t="shared" si="79"/>
        <v>259</v>
      </c>
      <c r="R769" s="36">
        <f t="shared" si="80"/>
        <v>7.3003400000000003</v>
      </c>
      <c r="S769" s="36">
        <f t="shared" si="81"/>
        <v>0.70960000000000001</v>
      </c>
      <c r="T769" s="37">
        <f t="shared" si="82"/>
        <v>35.479999999999997</v>
      </c>
      <c r="U769" s="36" t="s">
        <v>349</v>
      </c>
      <c r="V769" s="31" t="s">
        <v>25</v>
      </c>
      <c r="W769" s="57">
        <v>7.1692999999999998</v>
      </c>
      <c r="X769" s="38">
        <f t="shared" si="83"/>
        <v>36.126260583320544</v>
      </c>
    </row>
    <row r="770" spans="1:24">
      <c r="A770" s="34" t="str">
        <f t="shared" ref="A770:A833" si="84">+TEXT(C770,"YYYY")&amp;"-"&amp;TEXT(C770,"M")</f>
        <v>2025-2</v>
      </c>
      <c r="B770" s="31" t="s">
        <v>2069</v>
      </c>
      <c r="C770" s="32">
        <v>45705</v>
      </c>
      <c r="D770" s="32">
        <v>45646</v>
      </c>
      <c r="E770" s="31" t="s">
        <v>866</v>
      </c>
      <c r="F770" s="31" t="s">
        <v>867</v>
      </c>
      <c r="H770" s="31" t="s">
        <v>2212</v>
      </c>
      <c r="I770" s="31" t="s">
        <v>34</v>
      </c>
      <c r="J770" s="31" t="s">
        <v>35</v>
      </c>
      <c r="K770" s="34" t="str">
        <f t="shared" ref="K770:K833" si="85">+LEFT(V770,4)</f>
        <v>ANYD</v>
      </c>
      <c r="L770" s="31" t="s">
        <v>10</v>
      </c>
      <c r="M770" s="53">
        <v>12000</v>
      </c>
      <c r="N770" s="31" t="s">
        <v>1472</v>
      </c>
      <c r="O770" s="31" t="s">
        <v>11</v>
      </c>
      <c r="P770" s="53">
        <v>5.2389000000000001</v>
      </c>
      <c r="Q770" s="35">
        <f t="shared" ref="Q770:Q833" si="86">ROUND(P770*M770,2)</f>
        <v>62866.8</v>
      </c>
      <c r="R770" s="36">
        <f t="shared" ref="R770:R833" si="87">IF(O770="HKD",7.8,IF(O770="CNY",7.30034,1))</f>
        <v>7.3003400000000003</v>
      </c>
      <c r="S770" s="36">
        <f t="shared" ref="S770:S833" si="88">+ROUND(P770/R770,4)</f>
        <v>0.71760000000000002</v>
      </c>
      <c r="T770" s="37">
        <f t="shared" ref="T770:T833" si="89">ROUND(S770*M770,2)</f>
        <v>8611.2000000000007</v>
      </c>
      <c r="U770" s="36" t="s">
        <v>349</v>
      </c>
      <c r="V770" s="31" t="s">
        <v>36</v>
      </c>
      <c r="W770" s="57">
        <v>7.1692999999999998</v>
      </c>
      <c r="X770" s="38">
        <f t="shared" ref="X770:X833" si="90">IF(O770="CNY",P770/W770*M770,1)</f>
        <v>8768.8895708088658</v>
      </c>
    </row>
    <row r="771" spans="1:24">
      <c r="A771" s="34" t="str">
        <f t="shared" si="84"/>
        <v>2025-2</v>
      </c>
      <c r="B771" s="31" t="s">
        <v>2070</v>
      </c>
      <c r="C771" s="32">
        <v>45705</v>
      </c>
      <c r="D771" s="32">
        <v>45309</v>
      </c>
      <c r="E771" s="31" t="s">
        <v>866</v>
      </c>
      <c r="F771" s="31" t="s">
        <v>867</v>
      </c>
      <c r="H771" s="31" t="s">
        <v>2183</v>
      </c>
      <c r="I771" s="31" t="s">
        <v>1497</v>
      </c>
      <c r="J771" s="31" t="s">
        <v>1498</v>
      </c>
      <c r="K771" s="34" t="str">
        <f t="shared" si="85"/>
        <v>ANYD</v>
      </c>
      <c r="L771" s="31" t="s">
        <v>10</v>
      </c>
      <c r="M771" s="53">
        <v>2000</v>
      </c>
      <c r="N771" s="31" t="s">
        <v>1472</v>
      </c>
      <c r="O771" s="31" t="s">
        <v>11</v>
      </c>
      <c r="P771" s="53">
        <v>5.3574999999999999</v>
      </c>
      <c r="Q771" s="35">
        <f t="shared" si="86"/>
        <v>10715</v>
      </c>
      <c r="R771" s="36">
        <f t="shared" si="87"/>
        <v>7.3003400000000003</v>
      </c>
      <c r="S771" s="36">
        <f t="shared" si="88"/>
        <v>0.7339</v>
      </c>
      <c r="T771" s="37">
        <f t="shared" si="89"/>
        <v>1467.8</v>
      </c>
      <c r="U771" s="36" t="s">
        <v>349</v>
      </c>
      <c r="V771" s="31" t="s">
        <v>36</v>
      </c>
      <c r="W771" s="57">
        <v>7.1692999999999998</v>
      </c>
      <c r="X771" s="38">
        <f t="shared" si="90"/>
        <v>1494.5671125493423</v>
      </c>
    </row>
    <row r="772" spans="1:24">
      <c r="A772" s="34" t="str">
        <f t="shared" si="84"/>
        <v>2025-2</v>
      </c>
      <c r="B772" s="31" t="s">
        <v>910</v>
      </c>
      <c r="C772" s="32">
        <v>45705</v>
      </c>
      <c r="D772" s="32">
        <v>45287</v>
      </c>
      <c r="E772" s="31" t="s">
        <v>866</v>
      </c>
      <c r="F772" s="31" t="s">
        <v>867</v>
      </c>
      <c r="H772" s="31" t="s">
        <v>2213</v>
      </c>
      <c r="I772" s="31" t="s">
        <v>908</v>
      </c>
      <c r="J772" s="31" t="s">
        <v>909</v>
      </c>
      <c r="K772" s="34" t="str">
        <f t="shared" si="85"/>
        <v>ANYD</v>
      </c>
      <c r="L772" s="31" t="s">
        <v>10</v>
      </c>
      <c r="M772" s="53">
        <v>2016</v>
      </c>
      <c r="N772" s="31" t="s">
        <v>1472</v>
      </c>
      <c r="O772" s="31" t="s">
        <v>11</v>
      </c>
      <c r="P772" s="53">
        <v>5.3804999999999996</v>
      </c>
      <c r="Q772" s="35">
        <f t="shared" si="86"/>
        <v>10847.09</v>
      </c>
      <c r="R772" s="36">
        <f t="shared" si="87"/>
        <v>7.3003400000000003</v>
      </c>
      <c r="S772" s="36">
        <f t="shared" si="88"/>
        <v>0.73699999999999999</v>
      </c>
      <c r="T772" s="37">
        <f t="shared" si="89"/>
        <v>1485.79</v>
      </c>
      <c r="U772" s="36" t="s">
        <v>349</v>
      </c>
      <c r="V772" s="31" t="s">
        <v>36</v>
      </c>
      <c r="W772" s="57">
        <v>7.1692999999999998</v>
      </c>
      <c r="X772" s="38">
        <f t="shared" si="90"/>
        <v>1512.9912264795726</v>
      </c>
    </row>
    <row r="773" spans="1:24">
      <c r="A773" s="34" t="str">
        <f t="shared" si="84"/>
        <v>2025-2</v>
      </c>
      <c r="B773" s="31" t="s">
        <v>2071</v>
      </c>
      <c r="C773" s="32">
        <v>45707</v>
      </c>
      <c r="D773" s="32">
        <v>45706</v>
      </c>
      <c r="E773" s="31" t="s">
        <v>5</v>
      </c>
      <c r="F773" s="31" t="s">
        <v>6</v>
      </c>
      <c r="H773" s="31" t="s">
        <v>2173</v>
      </c>
      <c r="I773" s="31" t="s">
        <v>1776</v>
      </c>
      <c r="J773" s="31" t="s">
        <v>1777</v>
      </c>
      <c r="K773" s="34" t="str">
        <f t="shared" si="85"/>
        <v>SHTS</v>
      </c>
      <c r="L773" s="31" t="s">
        <v>10</v>
      </c>
      <c r="M773" s="53">
        <v>505</v>
      </c>
      <c r="N773" s="31" t="s">
        <v>1472</v>
      </c>
      <c r="O773" s="31" t="s">
        <v>11</v>
      </c>
      <c r="P773" s="53">
        <v>5.41</v>
      </c>
      <c r="Q773" s="35">
        <f t="shared" si="86"/>
        <v>2732.05</v>
      </c>
      <c r="R773" s="36">
        <f t="shared" si="87"/>
        <v>7.3003400000000003</v>
      </c>
      <c r="S773" s="36">
        <f t="shared" si="88"/>
        <v>0.74109999999999998</v>
      </c>
      <c r="T773" s="37">
        <f t="shared" si="89"/>
        <v>374.26</v>
      </c>
      <c r="U773" s="36" t="s">
        <v>349</v>
      </c>
      <c r="V773" s="31" t="s">
        <v>9</v>
      </c>
      <c r="W773" s="57">
        <v>7.1692999999999998</v>
      </c>
      <c r="X773" s="38">
        <f t="shared" si="90"/>
        <v>381.07625570139345</v>
      </c>
    </row>
    <row r="774" spans="1:24">
      <c r="A774" s="34" t="str">
        <f t="shared" si="84"/>
        <v>2025-2</v>
      </c>
      <c r="B774" s="31" t="s">
        <v>2072</v>
      </c>
      <c r="C774" s="32">
        <v>45708</v>
      </c>
      <c r="D774" s="32">
        <v>45673</v>
      </c>
      <c r="E774" s="31" t="s">
        <v>696</v>
      </c>
      <c r="F774" s="31" t="s">
        <v>697</v>
      </c>
      <c r="H774" s="31" t="s">
        <v>2214</v>
      </c>
      <c r="I774" s="31" t="s">
        <v>694</v>
      </c>
      <c r="J774" s="31" t="s">
        <v>695</v>
      </c>
      <c r="K774" s="34" t="str">
        <f t="shared" si="85"/>
        <v>ANYD</v>
      </c>
      <c r="L774" s="31" t="s">
        <v>10</v>
      </c>
      <c r="M774" s="53">
        <v>2000</v>
      </c>
      <c r="N774" s="31" t="s">
        <v>1472</v>
      </c>
      <c r="O774" s="31" t="s">
        <v>11</v>
      </c>
      <c r="P774" s="53">
        <v>5.49</v>
      </c>
      <c r="Q774" s="35">
        <f t="shared" si="86"/>
        <v>10980</v>
      </c>
      <c r="R774" s="36">
        <f t="shared" si="87"/>
        <v>7.3003400000000003</v>
      </c>
      <c r="S774" s="36">
        <f t="shared" si="88"/>
        <v>0.752</v>
      </c>
      <c r="T774" s="37">
        <f t="shared" si="89"/>
        <v>1504</v>
      </c>
      <c r="U774" s="36" t="s">
        <v>349</v>
      </c>
      <c r="V774" s="31" t="s">
        <v>36</v>
      </c>
      <c r="W774" s="57">
        <v>7.1692999999999998</v>
      </c>
      <c r="X774" s="38">
        <f t="shared" si="90"/>
        <v>1531.5302749222378</v>
      </c>
    </row>
    <row r="775" spans="1:24">
      <c r="A775" s="34" t="str">
        <f t="shared" si="84"/>
        <v>2025-2</v>
      </c>
      <c r="B775" s="31" t="s">
        <v>2073</v>
      </c>
      <c r="C775" s="32">
        <v>45698</v>
      </c>
      <c r="D775" s="32">
        <v>45677</v>
      </c>
      <c r="E775" s="31" t="s">
        <v>5</v>
      </c>
      <c r="F775" s="31" t="s">
        <v>6</v>
      </c>
      <c r="H775" s="31" t="s">
        <v>2211</v>
      </c>
      <c r="I775" s="31" t="s">
        <v>459</v>
      </c>
      <c r="J775" s="31" t="s">
        <v>460</v>
      </c>
      <c r="K775" s="34" t="str">
        <f t="shared" si="85"/>
        <v>BOX-</v>
      </c>
      <c r="L775" s="31" t="s">
        <v>10</v>
      </c>
      <c r="M775" s="53">
        <v>500</v>
      </c>
      <c r="N775" s="31" t="s">
        <v>1472</v>
      </c>
      <c r="O775" s="31" t="s">
        <v>11</v>
      </c>
      <c r="P775" s="53">
        <v>5.55</v>
      </c>
      <c r="Q775" s="35">
        <f t="shared" si="86"/>
        <v>2775</v>
      </c>
      <c r="R775" s="36">
        <f t="shared" si="87"/>
        <v>7.3003400000000003</v>
      </c>
      <c r="S775" s="36">
        <f t="shared" si="88"/>
        <v>0.76019999999999999</v>
      </c>
      <c r="T775" s="37">
        <f t="shared" si="89"/>
        <v>380.1</v>
      </c>
      <c r="U775" s="36" t="s">
        <v>349</v>
      </c>
      <c r="V775" s="31" t="s">
        <v>1</v>
      </c>
      <c r="W775" s="57">
        <v>7.1692999999999998</v>
      </c>
      <c r="X775" s="38">
        <f t="shared" si="90"/>
        <v>387.06707767843443</v>
      </c>
    </row>
    <row r="776" spans="1:24">
      <c r="A776" s="34" t="str">
        <f t="shared" si="84"/>
        <v>2025-2</v>
      </c>
      <c r="B776" s="31" t="s">
        <v>2074</v>
      </c>
      <c r="C776" s="32">
        <v>45707</v>
      </c>
      <c r="D776" s="32">
        <v>45677</v>
      </c>
      <c r="E776" s="31" t="s">
        <v>5</v>
      </c>
      <c r="F776" s="31" t="s">
        <v>6</v>
      </c>
      <c r="H776" s="31" t="s">
        <v>2173</v>
      </c>
      <c r="I776" s="31" t="s">
        <v>1778</v>
      </c>
      <c r="J776" s="31" t="s">
        <v>1779</v>
      </c>
      <c r="K776" s="34" t="str">
        <f t="shared" si="85"/>
        <v>SHTS</v>
      </c>
      <c r="L776" s="31" t="s">
        <v>10</v>
      </c>
      <c r="M776" s="53">
        <v>1010</v>
      </c>
      <c r="N776" s="31" t="s">
        <v>1472</v>
      </c>
      <c r="O776" s="31" t="s">
        <v>11</v>
      </c>
      <c r="P776" s="53">
        <v>5.62</v>
      </c>
      <c r="Q776" s="35">
        <f t="shared" si="86"/>
        <v>5676.2</v>
      </c>
      <c r="R776" s="36">
        <f t="shared" si="87"/>
        <v>7.3003400000000003</v>
      </c>
      <c r="S776" s="36">
        <f t="shared" si="88"/>
        <v>0.76980000000000004</v>
      </c>
      <c r="T776" s="37">
        <f t="shared" si="89"/>
        <v>777.5</v>
      </c>
      <c r="U776" s="36" t="s">
        <v>349</v>
      </c>
      <c r="V776" s="31" t="s">
        <v>9</v>
      </c>
      <c r="W776" s="57">
        <v>7.1692999999999998</v>
      </c>
      <c r="X776" s="38">
        <f t="shared" si="90"/>
        <v>791.73698966426286</v>
      </c>
    </row>
    <row r="777" spans="1:24">
      <c r="A777" s="34" t="str">
        <f t="shared" si="84"/>
        <v>2025-2</v>
      </c>
      <c r="B777" s="31" t="s">
        <v>2075</v>
      </c>
      <c r="C777" s="32">
        <v>45708</v>
      </c>
      <c r="D777" s="32">
        <v>45674</v>
      </c>
      <c r="E777" s="31" t="s">
        <v>569</v>
      </c>
      <c r="F777" s="31" t="s">
        <v>570</v>
      </c>
      <c r="H777" s="31" t="s">
        <v>2182</v>
      </c>
      <c r="I777" s="31" t="s">
        <v>766</v>
      </c>
      <c r="J777" s="31" t="s">
        <v>767</v>
      </c>
      <c r="K777" s="34" t="str">
        <f t="shared" si="85"/>
        <v>ANYD</v>
      </c>
      <c r="L777" s="31" t="s">
        <v>10</v>
      </c>
      <c r="M777" s="53">
        <v>800</v>
      </c>
      <c r="N777" s="31" t="s">
        <v>1472</v>
      </c>
      <c r="O777" s="31" t="s">
        <v>11</v>
      </c>
      <c r="P777" s="53">
        <v>5.7</v>
      </c>
      <c r="Q777" s="35">
        <f t="shared" si="86"/>
        <v>4560</v>
      </c>
      <c r="R777" s="36">
        <f t="shared" si="87"/>
        <v>7.3003400000000003</v>
      </c>
      <c r="S777" s="36">
        <f t="shared" si="88"/>
        <v>0.78080000000000005</v>
      </c>
      <c r="T777" s="37">
        <f t="shared" si="89"/>
        <v>624.64</v>
      </c>
      <c r="U777" s="36" t="s">
        <v>349</v>
      </c>
      <c r="V777" s="31" t="s">
        <v>36</v>
      </c>
      <c r="W777" s="57">
        <v>7.1692999999999998</v>
      </c>
      <c r="X777" s="38">
        <f t="shared" si="90"/>
        <v>636.04536007699494</v>
      </c>
    </row>
    <row r="778" spans="1:24">
      <c r="A778" s="34" t="str">
        <f t="shared" si="84"/>
        <v>2025-2</v>
      </c>
      <c r="B778" s="31" t="s">
        <v>2075</v>
      </c>
      <c r="C778" s="32">
        <v>45699</v>
      </c>
      <c r="D778" s="32">
        <v>45674</v>
      </c>
      <c r="E778" s="31" t="s">
        <v>569</v>
      </c>
      <c r="F778" s="31" t="s">
        <v>570</v>
      </c>
      <c r="H778" s="31" t="s">
        <v>2186</v>
      </c>
      <c r="I778" s="31" t="s">
        <v>766</v>
      </c>
      <c r="J778" s="31" t="s">
        <v>767</v>
      </c>
      <c r="K778" s="34" t="str">
        <f t="shared" si="85"/>
        <v>ANYD</v>
      </c>
      <c r="L778" s="31" t="s">
        <v>10</v>
      </c>
      <c r="M778" s="53">
        <v>1300</v>
      </c>
      <c r="N778" s="31" t="s">
        <v>1472</v>
      </c>
      <c r="O778" s="31" t="s">
        <v>11</v>
      </c>
      <c r="P778" s="53">
        <v>5.7</v>
      </c>
      <c r="Q778" s="35">
        <f t="shared" si="86"/>
        <v>7410</v>
      </c>
      <c r="R778" s="36">
        <f t="shared" si="87"/>
        <v>7.3003400000000003</v>
      </c>
      <c r="S778" s="36">
        <f t="shared" si="88"/>
        <v>0.78080000000000005</v>
      </c>
      <c r="T778" s="37">
        <f t="shared" si="89"/>
        <v>1015.04</v>
      </c>
      <c r="U778" s="36" t="s">
        <v>349</v>
      </c>
      <c r="V778" s="31" t="s">
        <v>36</v>
      </c>
      <c r="W778" s="57">
        <v>7.1692999999999998</v>
      </c>
      <c r="X778" s="38">
        <f t="shared" si="90"/>
        <v>1033.5737101251168</v>
      </c>
    </row>
    <row r="779" spans="1:24">
      <c r="A779" s="34" t="str">
        <f t="shared" si="84"/>
        <v>2025-2</v>
      </c>
      <c r="B779" s="31" t="s">
        <v>2076</v>
      </c>
      <c r="C779" s="32">
        <v>45708</v>
      </c>
      <c r="D779" s="32">
        <v>45677</v>
      </c>
      <c r="E779" s="31" t="s">
        <v>569</v>
      </c>
      <c r="F779" s="31" t="s">
        <v>570</v>
      </c>
      <c r="H779" s="31" t="s">
        <v>2182</v>
      </c>
      <c r="I779" s="31" t="s">
        <v>766</v>
      </c>
      <c r="J779" s="31" t="s">
        <v>767</v>
      </c>
      <c r="K779" s="34" t="str">
        <f t="shared" si="85"/>
        <v>ANYD</v>
      </c>
      <c r="L779" s="31" t="s">
        <v>10</v>
      </c>
      <c r="M779" s="53">
        <v>500</v>
      </c>
      <c r="N779" s="31" t="s">
        <v>1472</v>
      </c>
      <c r="O779" s="31" t="s">
        <v>11</v>
      </c>
      <c r="P779" s="53">
        <v>5.7</v>
      </c>
      <c r="Q779" s="35">
        <f t="shared" si="86"/>
        <v>2850</v>
      </c>
      <c r="R779" s="36">
        <f t="shared" si="87"/>
        <v>7.3003400000000003</v>
      </c>
      <c r="S779" s="36">
        <f t="shared" si="88"/>
        <v>0.78080000000000005</v>
      </c>
      <c r="T779" s="37">
        <f t="shared" si="89"/>
        <v>390.4</v>
      </c>
      <c r="U779" s="36" t="s">
        <v>349</v>
      </c>
      <c r="V779" s="31" t="s">
        <v>36</v>
      </c>
      <c r="W779" s="57">
        <v>7.1692999999999998</v>
      </c>
      <c r="X779" s="38">
        <f t="shared" si="90"/>
        <v>397.52835004812187</v>
      </c>
    </row>
    <row r="780" spans="1:24">
      <c r="A780" s="34" t="str">
        <f t="shared" si="84"/>
        <v>2025-2</v>
      </c>
      <c r="B780" s="31" t="s">
        <v>2077</v>
      </c>
      <c r="C780" s="32">
        <v>45706</v>
      </c>
      <c r="D780" s="32">
        <v>45639</v>
      </c>
      <c r="E780" s="31" t="s">
        <v>149</v>
      </c>
      <c r="F780" s="31" t="s">
        <v>150</v>
      </c>
      <c r="H780" s="31" t="s">
        <v>2215</v>
      </c>
      <c r="I780" s="31" t="s">
        <v>274</v>
      </c>
      <c r="J780" s="31" t="s">
        <v>275</v>
      </c>
      <c r="K780" s="34" t="str">
        <f t="shared" si="85"/>
        <v>SKU-</v>
      </c>
      <c r="L780" s="31" t="s">
        <v>98</v>
      </c>
      <c r="M780" s="53">
        <v>5000</v>
      </c>
      <c r="N780" s="31" t="s">
        <v>1472</v>
      </c>
      <c r="O780" s="31" t="s">
        <v>11</v>
      </c>
      <c r="P780" s="53">
        <v>5.7253999999999996</v>
      </c>
      <c r="Q780" s="35">
        <f t="shared" si="86"/>
        <v>28627</v>
      </c>
      <c r="R780" s="36">
        <f t="shared" si="87"/>
        <v>7.3003400000000003</v>
      </c>
      <c r="S780" s="36">
        <f t="shared" si="88"/>
        <v>0.7843</v>
      </c>
      <c r="T780" s="37">
        <f t="shared" si="89"/>
        <v>3921.5</v>
      </c>
      <c r="U780" s="36" t="s">
        <v>349</v>
      </c>
      <c r="V780" s="31" t="s">
        <v>2</v>
      </c>
      <c r="W780" s="57">
        <v>7.1692999999999998</v>
      </c>
      <c r="X780" s="38">
        <f t="shared" si="90"/>
        <v>3992.9979216938896</v>
      </c>
    </row>
    <row r="781" spans="1:24">
      <c r="A781" s="34" t="str">
        <f t="shared" si="84"/>
        <v>2025-2</v>
      </c>
      <c r="B781" s="31" t="s">
        <v>2078</v>
      </c>
      <c r="C781" s="32">
        <v>45706</v>
      </c>
      <c r="D781" s="32">
        <v>45644</v>
      </c>
      <c r="E781" s="31" t="s">
        <v>149</v>
      </c>
      <c r="F781" s="31" t="s">
        <v>150</v>
      </c>
      <c r="H781" s="31" t="s">
        <v>2215</v>
      </c>
      <c r="I781" s="31" t="s">
        <v>274</v>
      </c>
      <c r="J781" s="31" t="s">
        <v>275</v>
      </c>
      <c r="K781" s="34" t="str">
        <f t="shared" si="85"/>
        <v>SKU-</v>
      </c>
      <c r="L781" s="31" t="s">
        <v>98</v>
      </c>
      <c r="M781" s="53">
        <v>4000</v>
      </c>
      <c r="N781" s="31" t="s">
        <v>1472</v>
      </c>
      <c r="O781" s="31" t="s">
        <v>11</v>
      </c>
      <c r="P781" s="53">
        <v>5.7253999999999996</v>
      </c>
      <c r="Q781" s="35">
        <f t="shared" si="86"/>
        <v>22901.599999999999</v>
      </c>
      <c r="R781" s="36">
        <f t="shared" si="87"/>
        <v>7.3003400000000003</v>
      </c>
      <c r="S781" s="36">
        <f t="shared" si="88"/>
        <v>0.7843</v>
      </c>
      <c r="T781" s="37">
        <f t="shared" si="89"/>
        <v>3137.2</v>
      </c>
      <c r="U781" s="36" t="s">
        <v>349</v>
      </c>
      <c r="V781" s="31" t="s">
        <v>2</v>
      </c>
      <c r="W781" s="57">
        <v>7.1692999999999998</v>
      </c>
      <c r="X781" s="38">
        <f t="shared" si="90"/>
        <v>3194.3983373551114</v>
      </c>
    </row>
    <row r="782" spans="1:24">
      <c r="A782" s="34" t="str">
        <f t="shared" si="84"/>
        <v>2025-2</v>
      </c>
      <c r="B782" s="31" t="s">
        <v>2079</v>
      </c>
      <c r="C782" s="32">
        <v>45699</v>
      </c>
      <c r="D782" s="32">
        <v>45630</v>
      </c>
      <c r="E782" s="31" t="s">
        <v>569</v>
      </c>
      <c r="F782" s="31" t="s">
        <v>570</v>
      </c>
      <c r="H782" s="31" t="s">
        <v>2148</v>
      </c>
      <c r="I782" s="31" t="s">
        <v>1780</v>
      </c>
      <c r="J782" s="31" t="s">
        <v>1781</v>
      </c>
      <c r="K782" s="34" t="str">
        <f t="shared" si="85"/>
        <v>MISC</v>
      </c>
      <c r="L782" s="31" t="s">
        <v>10</v>
      </c>
      <c r="M782" s="53">
        <v>6030</v>
      </c>
      <c r="N782" s="31" t="s">
        <v>1472</v>
      </c>
      <c r="O782" s="31" t="s">
        <v>11</v>
      </c>
      <c r="P782" s="53">
        <v>5.8394000000000004</v>
      </c>
      <c r="Q782" s="35">
        <f t="shared" si="86"/>
        <v>35211.58</v>
      </c>
      <c r="R782" s="36">
        <f t="shared" si="87"/>
        <v>7.3003400000000003</v>
      </c>
      <c r="S782" s="36">
        <f t="shared" si="88"/>
        <v>0.79990000000000006</v>
      </c>
      <c r="T782" s="37">
        <f t="shared" si="89"/>
        <v>4823.3999999999996</v>
      </c>
      <c r="U782" s="36" t="s">
        <v>349</v>
      </c>
      <c r="V782" s="31" t="s">
        <v>25</v>
      </c>
      <c r="W782" s="57">
        <v>7.1692999999999998</v>
      </c>
      <c r="X782" s="38">
        <f t="shared" si="90"/>
        <v>4911.439331594438</v>
      </c>
    </row>
    <row r="783" spans="1:24">
      <c r="A783" s="34" t="str">
        <f t="shared" si="84"/>
        <v>2025-2</v>
      </c>
      <c r="B783" s="31" t="s">
        <v>2080</v>
      </c>
      <c r="C783" s="32">
        <v>45699</v>
      </c>
      <c r="D783" s="32">
        <v>45646</v>
      </c>
      <c r="E783" s="31" t="s">
        <v>569</v>
      </c>
      <c r="F783" s="31" t="s">
        <v>570</v>
      </c>
      <c r="H783" s="31" t="s">
        <v>2148</v>
      </c>
      <c r="I783" s="31" t="s">
        <v>1780</v>
      </c>
      <c r="J783" s="31" t="s">
        <v>1781</v>
      </c>
      <c r="K783" s="34" t="str">
        <f t="shared" si="85"/>
        <v>MISC</v>
      </c>
      <c r="L783" s="31" t="s">
        <v>10</v>
      </c>
      <c r="M783" s="53">
        <v>3520</v>
      </c>
      <c r="N783" s="31" t="s">
        <v>1472</v>
      </c>
      <c r="O783" s="31" t="s">
        <v>11</v>
      </c>
      <c r="P783" s="53">
        <v>5.8996000000000004</v>
      </c>
      <c r="Q783" s="35">
        <f t="shared" si="86"/>
        <v>20766.59</v>
      </c>
      <c r="R783" s="36">
        <f t="shared" si="87"/>
        <v>7.3003400000000003</v>
      </c>
      <c r="S783" s="36">
        <f t="shared" si="88"/>
        <v>0.80810000000000004</v>
      </c>
      <c r="T783" s="37">
        <f t="shared" si="89"/>
        <v>2844.51</v>
      </c>
      <c r="U783" s="36" t="s">
        <v>349</v>
      </c>
      <c r="V783" s="31" t="s">
        <v>25</v>
      </c>
      <c r="W783" s="57">
        <v>7.1692999999999998</v>
      </c>
      <c r="X783" s="38">
        <f t="shared" si="90"/>
        <v>2896.5996680289568</v>
      </c>
    </row>
    <row r="784" spans="1:24">
      <c r="A784" s="34" t="str">
        <f t="shared" si="84"/>
        <v>2025-2</v>
      </c>
      <c r="B784" s="31" t="s">
        <v>2081</v>
      </c>
      <c r="C784" s="32">
        <v>45708</v>
      </c>
      <c r="D784" s="32">
        <v>45673</v>
      </c>
      <c r="E784" s="31" t="s">
        <v>696</v>
      </c>
      <c r="F784" s="31" t="s">
        <v>697</v>
      </c>
      <c r="H784" s="31" t="s">
        <v>2214</v>
      </c>
      <c r="I784" s="31" t="s">
        <v>700</v>
      </c>
      <c r="J784" s="31" t="s">
        <v>701</v>
      </c>
      <c r="K784" s="34" t="str">
        <f t="shared" si="85"/>
        <v>ANYD</v>
      </c>
      <c r="L784" s="31" t="s">
        <v>10</v>
      </c>
      <c r="M784" s="53">
        <v>3000</v>
      </c>
      <c r="N784" s="31" t="s">
        <v>1472</v>
      </c>
      <c r="O784" s="31" t="s">
        <v>11</v>
      </c>
      <c r="P784" s="53">
        <v>6.01</v>
      </c>
      <c r="Q784" s="35">
        <f t="shared" si="86"/>
        <v>18030</v>
      </c>
      <c r="R784" s="36">
        <f t="shared" si="87"/>
        <v>7.3003400000000003</v>
      </c>
      <c r="S784" s="36">
        <f t="shared" si="88"/>
        <v>0.82320000000000004</v>
      </c>
      <c r="T784" s="37">
        <f t="shared" si="89"/>
        <v>2469.6</v>
      </c>
      <c r="U784" s="36" t="s">
        <v>349</v>
      </c>
      <c r="V784" s="31" t="s">
        <v>36</v>
      </c>
      <c r="W784" s="57">
        <v>7.1692999999999998</v>
      </c>
      <c r="X784" s="38">
        <f t="shared" si="90"/>
        <v>2514.8898776728552</v>
      </c>
    </row>
    <row r="785" spans="1:24">
      <c r="A785" s="34" t="str">
        <f t="shared" si="84"/>
        <v>2025-2</v>
      </c>
      <c r="B785" s="31" t="s">
        <v>868</v>
      </c>
      <c r="C785" s="32">
        <v>45705</v>
      </c>
      <c r="D785" s="32">
        <v>45309</v>
      </c>
      <c r="E785" s="31" t="s">
        <v>866</v>
      </c>
      <c r="F785" s="31" t="s">
        <v>867</v>
      </c>
      <c r="H785" s="31" t="s">
        <v>2183</v>
      </c>
      <c r="I785" s="31" t="s">
        <v>864</v>
      </c>
      <c r="J785" s="31" t="s">
        <v>865</v>
      </c>
      <c r="K785" s="34" t="str">
        <f t="shared" si="85"/>
        <v>ANYD</v>
      </c>
      <c r="L785" s="31" t="s">
        <v>10</v>
      </c>
      <c r="M785" s="53">
        <v>3520</v>
      </c>
      <c r="N785" s="31" t="s">
        <v>1472</v>
      </c>
      <c r="O785" s="31" t="s">
        <v>11</v>
      </c>
      <c r="P785" s="53">
        <v>6.0212000000000003</v>
      </c>
      <c r="Q785" s="35">
        <f t="shared" si="86"/>
        <v>21194.62</v>
      </c>
      <c r="R785" s="36">
        <f t="shared" si="87"/>
        <v>7.3003400000000003</v>
      </c>
      <c r="S785" s="36">
        <f t="shared" si="88"/>
        <v>0.82479999999999998</v>
      </c>
      <c r="T785" s="37">
        <f t="shared" si="89"/>
        <v>2903.3</v>
      </c>
      <c r="U785" s="36" t="s">
        <v>349</v>
      </c>
      <c r="V785" s="31" t="s">
        <v>36</v>
      </c>
      <c r="W785" s="57">
        <v>7.1692999999999998</v>
      </c>
      <c r="X785" s="38">
        <f t="shared" si="90"/>
        <v>2956.3031258281844</v>
      </c>
    </row>
    <row r="786" spans="1:24">
      <c r="A786" s="34" t="str">
        <f t="shared" si="84"/>
        <v>2025-2</v>
      </c>
      <c r="B786" s="31" t="s">
        <v>2082</v>
      </c>
      <c r="C786" s="32">
        <v>45712</v>
      </c>
      <c r="D786" s="32">
        <v>45707</v>
      </c>
      <c r="E786" s="31" t="s">
        <v>2253</v>
      </c>
      <c r="F786" s="31" t="s">
        <v>2254</v>
      </c>
      <c r="H786" s="31" t="s">
        <v>2216</v>
      </c>
      <c r="I786" s="31" t="s">
        <v>1782</v>
      </c>
      <c r="J786" s="31" t="s">
        <v>1783</v>
      </c>
      <c r="K786" s="34" t="str">
        <f t="shared" si="85"/>
        <v>MISC</v>
      </c>
      <c r="L786" s="31" t="s">
        <v>10</v>
      </c>
      <c r="M786" s="53">
        <v>2000</v>
      </c>
      <c r="N786" s="31" t="s">
        <v>186</v>
      </c>
      <c r="O786" s="31" t="s">
        <v>11</v>
      </c>
      <c r="P786" s="53">
        <v>6.0620000000000003</v>
      </c>
      <c r="Q786" s="35">
        <f t="shared" si="86"/>
        <v>12124</v>
      </c>
      <c r="R786" s="36">
        <f t="shared" si="87"/>
        <v>7.3003400000000003</v>
      </c>
      <c r="S786" s="36">
        <f t="shared" si="88"/>
        <v>0.83040000000000003</v>
      </c>
      <c r="T786" s="37">
        <f t="shared" si="89"/>
        <v>1660.8</v>
      </c>
      <c r="U786" s="36" t="s">
        <v>349</v>
      </c>
      <c r="V786" s="31" t="s">
        <v>25</v>
      </c>
      <c r="W786" s="57">
        <v>7.1692999999999998</v>
      </c>
      <c r="X786" s="38">
        <f t="shared" si="90"/>
        <v>1691.09954946787</v>
      </c>
    </row>
    <row r="787" spans="1:24">
      <c r="A787" s="34" t="str">
        <f t="shared" si="84"/>
        <v>2025-2</v>
      </c>
      <c r="B787" s="31" t="s">
        <v>2083</v>
      </c>
      <c r="C787" s="32">
        <v>45708</v>
      </c>
      <c r="D787" s="32">
        <v>45671</v>
      </c>
      <c r="E787" s="31" t="s">
        <v>696</v>
      </c>
      <c r="F787" s="31" t="s">
        <v>697</v>
      </c>
      <c r="H787" s="31" t="s">
        <v>2217</v>
      </c>
      <c r="I787" s="31" t="s">
        <v>1784</v>
      </c>
      <c r="J787" s="31" t="s">
        <v>1785</v>
      </c>
      <c r="K787" s="34" t="str">
        <f t="shared" si="85"/>
        <v>GLID</v>
      </c>
      <c r="L787" s="31" t="s">
        <v>10</v>
      </c>
      <c r="M787" s="53">
        <v>2040</v>
      </c>
      <c r="N787" s="31" t="s">
        <v>1472</v>
      </c>
      <c r="O787" s="31" t="s">
        <v>11</v>
      </c>
      <c r="P787" s="53">
        <v>6.08</v>
      </c>
      <c r="Q787" s="35">
        <f t="shared" si="86"/>
        <v>12403.2</v>
      </c>
      <c r="R787" s="36">
        <f t="shared" si="87"/>
        <v>7.3003400000000003</v>
      </c>
      <c r="S787" s="36">
        <f t="shared" si="88"/>
        <v>0.83279999999999998</v>
      </c>
      <c r="T787" s="37">
        <f t="shared" si="89"/>
        <v>1698.91</v>
      </c>
      <c r="U787" s="36" t="s">
        <v>349</v>
      </c>
      <c r="V787" s="31" t="s">
        <v>78</v>
      </c>
      <c r="W787" s="57">
        <v>7.1692999999999998</v>
      </c>
      <c r="X787" s="38">
        <f t="shared" si="90"/>
        <v>1730.0433794094265</v>
      </c>
    </row>
    <row r="788" spans="1:24">
      <c r="A788" s="34" t="str">
        <f t="shared" si="84"/>
        <v>2025-2</v>
      </c>
      <c r="B788" s="31" t="s">
        <v>2084</v>
      </c>
      <c r="C788" s="32">
        <v>45705</v>
      </c>
      <c r="D788" s="32">
        <v>45677</v>
      </c>
      <c r="E788" s="31" t="s">
        <v>5</v>
      </c>
      <c r="F788" s="31" t="s">
        <v>6</v>
      </c>
      <c r="H788" s="31" t="s">
        <v>2211</v>
      </c>
      <c r="I788" s="31" t="s">
        <v>455</v>
      </c>
      <c r="J788" s="31" t="s">
        <v>456</v>
      </c>
      <c r="K788" s="34" t="str">
        <f t="shared" si="85"/>
        <v>SHTS</v>
      </c>
      <c r="L788" s="31" t="s">
        <v>10</v>
      </c>
      <c r="M788" s="53">
        <v>500</v>
      </c>
      <c r="N788" s="31" t="s">
        <v>1472</v>
      </c>
      <c r="O788" s="31" t="s">
        <v>11</v>
      </c>
      <c r="P788" s="53">
        <v>6.47</v>
      </c>
      <c r="Q788" s="35">
        <f t="shared" si="86"/>
        <v>3235</v>
      </c>
      <c r="R788" s="36">
        <f t="shared" si="87"/>
        <v>7.3003400000000003</v>
      </c>
      <c r="S788" s="36">
        <f t="shared" si="88"/>
        <v>0.88629999999999998</v>
      </c>
      <c r="T788" s="37">
        <f t="shared" si="89"/>
        <v>443.15</v>
      </c>
      <c r="U788" s="36" t="s">
        <v>349</v>
      </c>
      <c r="V788" s="31" t="s">
        <v>9</v>
      </c>
      <c r="W788" s="57">
        <v>7.1692999999999998</v>
      </c>
      <c r="X788" s="38">
        <f t="shared" si="90"/>
        <v>451.22954821251727</v>
      </c>
    </row>
    <row r="789" spans="1:24">
      <c r="A789" s="34" t="str">
        <f t="shared" si="84"/>
        <v>2025-2</v>
      </c>
      <c r="B789" s="31" t="s">
        <v>2085</v>
      </c>
      <c r="C789" s="32">
        <v>45712</v>
      </c>
      <c r="D789" s="32">
        <v>45673</v>
      </c>
      <c r="E789" s="31" t="s">
        <v>268</v>
      </c>
      <c r="F789" s="31" t="s">
        <v>269</v>
      </c>
      <c r="H789" s="31" t="s">
        <v>2168</v>
      </c>
      <c r="I789" s="31" t="s">
        <v>1073</v>
      </c>
      <c r="J789" s="31" t="s">
        <v>1074</v>
      </c>
      <c r="K789" s="34" t="str">
        <f t="shared" si="85"/>
        <v>MISC</v>
      </c>
      <c r="L789" s="31" t="s">
        <v>10</v>
      </c>
      <c r="M789" s="53">
        <v>100</v>
      </c>
      <c r="N789" s="31" t="s">
        <v>136</v>
      </c>
      <c r="O789" s="31" t="s">
        <v>11</v>
      </c>
      <c r="P789" s="53">
        <v>6.64</v>
      </c>
      <c r="Q789" s="35">
        <f t="shared" si="86"/>
        <v>664</v>
      </c>
      <c r="R789" s="36">
        <f t="shared" si="87"/>
        <v>7.3003400000000003</v>
      </c>
      <c r="S789" s="36">
        <f t="shared" si="88"/>
        <v>0.90949999999999998</v>
      </c>
      <c r="T789" s="37">
        <f t="shared" si="89"/>
        <v>90.95</v>
      </c>
      <c r="U789" s="36" t="s">
        <v>349</v>
      </c>
      <c r="V789" s="31" t="s">
        <v>25</v>
      </c>
      <c r="W789" s="57">
        <v>7.1692999999999998</v>
      </c>
      <c r="X789" s="38">
        <f t="shared" si="90"/>
        <v>92.617131379632596</v>
      </c>
    </row>
    <row r="790" spans="1:24">
      <c r="A790" s="34" t="str">
        <f t="shared" si="84"/>
        <v>2025-2</v>
      </c>
      <c r="B790" s="31" t="s">
        <v>2086</v>
      </c>
      <c r="C790" s="32">
        <v>45712</v>
      </c>
      <c r="D790" s="32">
        <v>45698</v>
      </c>
      <c r="E790" s="31" t="s">
        <v>268</v>
      </c>
      <c r="F790" s="31" t="s">
        <v>269</v>
      </c>
      <c r="H790" s="31" t="s">
        <v>2168</v>
      </c>
      <c r="I790" s="31" t="s">
        <v>1073</v>
      </c>
      <c r="J790" s="31" t="s">
        <v>1074</v>
      </c>
      <c r="K790" s="34" t="str">
        <f t="shared" si="85"/>
        <v>MISC</v>
      </c>
      <c r="L790" s="31" t="s">
        <v>10</v>
      </c>
      <c r="M790" s="53">
        <v>50</v>
      </c>
      <c r="N790" s="31" t="s">
        <v>136</v>
      </c>
      <c r="O790" s="31" t="s">
        <v>11</v>
      </c>
      <c r="P790" s="53">
        <v>6.64</v>
      </c>
      <c r="Q790" s="35">
        <f t="shared" si="86"/>
        <v>332</v>
      </c>
      <c r="R790" s="36">
        <f t="shared" si="87"/>
        <v>7.3003400000000003</v>
      </c>
      <c r="S790" s="36">
        <f t="shared" si="88"/>
        <v>0.90949999999999998</v>
      </c>
      <c r="T790" s="37">
        <f t="shared" si="89"/>
        <v>45.48</v>
      </c>
      <c r="U790" s="36" t="s">
        <v>349</v>
      </c>
      <c r="V790" s="31" t="s">
        <v>25</v>
      </c>
      <c r="W790" s="57">
        <v>7.1692999999999998</v>
      </c>
      <c r="X790" s="38">
        <f t="shared" si="90"/>
        <v>46.308565689816298</v>
      </c>
    </row>
    <row r="791" spans="1:24">
      <c r="A791" s="34" t="str">
        <f t="shared" si="84"/>
        <v>2025-2</v>
      </c>
      <c r="B791" s="31" t="s">
        <v>2087</v>
      </c>
      <c r="C791" s="32">
        <v>45713</v>
      </c>
      <c r="D791" s="32">
        <v>45609</v>
      </c>
      <c r="E791" s="31" t="s">
        <v>149</v>
      </c>
      <c r="F791" s="31" t="s">
        <v>150</v>
      </c>
      <c r="H791" s="31" t="s">
        <v>2181</v>
      </c>
      <c r="I791" s="31" t="s">
        <v>1786</v>
      </c>
      <c r="J791" s="31" t="s">
        <v>1787</v>
      </c>
      <c r="K791" s="34" t="str">
        <f t="shared" si="85"/>
        <v>GLID</v>
      </c>
      <c r="L791" s="31" t="s">
        <v>10</v>
      </c>
      <c r="M791" s="53">
        <v>74</v>
      </c>
      <c r="N791" s="31" t="s">
        <v>1472</v>
      </c>
      <c r="O791" s="31" t="s">
        <v>11</v>
      </c>
      <c r="P791" s="53">
        <v>6.65</v>
      </c>
      <c r="Q791" s="35">
        <f t="shared" si="86"/>
        <v>492.1</v>
      </c>
      <c r="R791" s="36">
        <f t="shared" si="87"/>
        <v>7.3003400000000003</v>
      </c>
      <c r="S791" s="36">
        <f t="shared" si="88"/>
        <v>0.91090000000000004</v>
      </c>
      <c r="T791" s="37">
        <f t="shared" si="89"/>
        <v>67.41</v>
      </c>
      <c r="U791" s="36" t="s">
        <v>349</v>
      </c>
      <c r="V791" s="31" t="s">
        <v>78</v>
      </c>
      <c r="W791" s="57">
        <v>7.1692999999999998</v>
      </c>
      <c r="X791" s="38">
        <f t="shared" si="90"/>
        <v>68.639895108309048</v>
      </c>
    </row>
    <row r="792" spans="1:24">
      <c r="A792" s="34" t="str">
        <f t="shared" si="84"/>
        <v>2025-2</v>
      </c>
      <c r="B792" s="31" t="s">
        <v>2087</v>
      </c>
      <c r="C792" s="32">
        <v>45706</v>
      </c>
      <c r="D792" s="32">
        <v>45609</v>
      </c>
      <c r="E792" s="31" t="s">
        <v>149</v>
      </c>
      <c r="F792" s="31" t="s">
        <v>150</v>
      </c>
      <c r="H792" s="31" t="s">
        <v>2218</v>
      </c>
      <c r="I792" s="31" t="s">
        <v>1786</v>
      </c>
      <c r="J792" s="31" t="s">
        <v>1787</v>
      </c>
      <c r="K792" s="34" t="str">
        <f t="shared" si="85"/>
        <v>GLID</v>
      </c>
      <c r="L792" s="31" t="s">
        <v>10</v>
      </c>
      <c r="M792" s="53">
        <v>-74</v>
      </c>
      <c r="N792" s="31" t="s">
        <v>1472</v>
      </c>
      <c r="O792" s="31" t="s">
        <v>11</v>
      </c>
      <c r="P792" s="53">
        <v>6.65</v>
      </c>
      <c r="Q792" s="35">
        <f t="shared" si="86"/>
        <v>-492.1</v>
      </c>
      <c r="R792" s="36">
        <f t="shared" si="87"/>
        <v>7.3003400000000003</v>
      </c>
      <c r="S792" s="36">
        <f t="shared" si="88"/>
        <v>0.91090000000000004</v>
      </c>
      <c r="T792" s="37">
        <f t="shared" si="89"/>
        <v>-67.41</v>
      </c>
      <c r="U792" s="36" t="s">
        <v>349</v>
      </c>
      <c r="V792" s="31" t="s">
        <v>78</v>
      </c>
      <c r="W792" s="57">
        <v>7.1692999999999998</v>
      </c>
      <c r="X792" s="38">
        <f t="shared" si="90"/>
        <v>-68.639895108309048</v>
      </c>
    </row>
    <row r="793" spans="1:24">
      <c r="A793" s="34" t="str">
        <f t="shared" si="84"/>
        <v>2025-2</v>
      </c>
      <c r="B793" s="31" t="s">
        <v>876</v>
      </c>
      <c r="C793" s="32">
        <v>45705</v>
      </c>
      <c r="D793" s="32">
        <v>45287</v>
      </c>
      <c r="E793" s="31" t="s">
        <v>866</v>
      </c>
      <c r="F793" s="31" t="s">
        <v>867</v>
      </c>
      <c r="H793" s="31" t="s">
        <v>2213</v>
      </c>
      <c r="I793" s="31" t="s">
        <v>874</v>
      </c>
      <c r="J793" s="31" t="s">
        <v>875</v>
      </c>
      <c r="K793" s="34" t="str">
        <f t="shared" si="85"/>
        <v>ANYD</v>
      </c>
      <c r="L793" s="31" t="s">
        <v>10</v>
      </c>
      <c r="M793" s="53">
        <v>1000</v>
      </c>
      <c r="N793" s="31" t="s">
        <v>1472</v>
      </c>
      <c r="O793" s="31" t="s">
        <v>11</v>
      </c>
      <c r="P793" s="53">
        <v>6.6637000000000004</v>
      </c>
      <c r="Q793" s="35">
        <f t="shared" si="86"/>
        <v>6663.7</v>
      </c>
      <c r="R793" s="36">
        <f t="shared" si="87"/>
        <v>7.3003400000000003</v>
      </c>
      <c r="S793" s="36">
        <f t="shared" si="88"/>
        <v>0.91279999999999994</v>
      </c>
      <c r="T793" s="37">
        <f t="shared" si="89"/>
        <v>912.8</v>
      </c>
      <c r="U793" s="36" t="s">
        <v>349</v>
      </c>
      <c r="V793" s="31" t="s">
        <v>36</v>
      </c>
      <c r="W793" s="57">
        <v>7.1692999999999998</v>
      </c>
      <c r="X793" s="38">
        <f t="shared" si="90"/>
        <v>929.4770758651473</v>
      </c>
    </row>
    <row r="794" spans="1:24">
      <c r="A794" s="34" t="str">
        <f t="shared" si="84"/>
        <v>2025-2</v>
      </c>
      <c r="B794" s="31" t="s">
        <v>2088</v>
      </c>
      <c r="C794" s="32">
        <v>45707</v>
      </c>
      <c r="D794" s="32">
        <v>45706</v>
      </c>
      <c r="E794" s="31" t="s">
        <v>5</v>
      </c>
      <c r="F794" s="31" t="s">
        <v>6</v>
      </c>
      <c r="H794" s="31" t="s">
        <v>2205</v>
      </c>
      <c r="I794" s="31" t="s">
        <v>390</v>
      </c>
      <c r="J794" s="31" t="s">
        <v>391</v>
      </c>
      <c r="K794" s="34" t="str">
        <f t="shared" si="85"/>
        <v>BOX-</v>
      </c>
      <c r="L794" s="31" t="s">
        <v>10</v>
      </c>
      <c r="M794" s="53">
        <v>1200</v>
      </c>
      <c r="N794" s="31" t="s">
        <v>1472</v>
      </c>
      <c r="O794" s="31" t="s">
        <v>11</v>
      </c>
      <c r="P794" s="53">
        <v>6.88</v>
      </c>
      <c r="Q794" s="35">
        <f t="shared" si="86"/>
        <v>8256</v>
      </c>
      <c r="R794" s="36">
        <f t="shared" si="87"/>
        <v>7.3003400000000003</v>
      </c>
      <c r="S794" s="36">
        <f t="shared" si="88"/>
        <v>0.94240000000000002</v>
      </c>
      <c r="T794" s="37">
        <f t="shared" si="89"/>
        <v>1130.8800000000001</v>
      </c>
      <c r="U794" s="36" t="s">
        <v>349</v>
      </c>
      <c r="V794" s="31" t="s">
        <v>1</v>
      </c>
      <c r="W794" s="57">
        <v>7.1692999999999998</v>
      </c>
      <c r="X794" s="38">
        <f t="shared" si="90"/>
        <v>1151.5768624551908</v>
      </c>
    </row>
    <row r="795" spans="1:24">
      <c r="A795" s="34" t="str">
        <f t="shared" si="84"/>
        <v>2025-2</v>
      </c>
      <c r="B795" s="31" t="s">
        <v>2089</v>
      </c>
      <c r="C795" s="32">
        <v>45707</v>
      </c>
      <c r="D795" s="32">
        <v>45706</v>
      </c>
      <c r="E795" s="31" t="s">
        <v>5</v>
      </c>
      <c r="F795" s="31" t="s">
        <v>6</v>
      </c>
      <c r="H795" s="31" t="s">
        <v>2205</v>
      </c>
      <c r="I795" s="31" t="s">
        <v>424</v>
      </c>
      <c r="J795" s="31" t="s">
        <v>425</v>
      </c>
      <c r="K795" s="34" t="str">
        <f t="shared" si="85"/>
        <v>BOX-</v>
      </c>
      <c r="L795" s="31" t="s">
        <v>10</v>
      </c>
      <c r="M795" s="53">
        <v>2020</v>
      </c>
      <c r="N795" s="31" t="s">
        <v>1472</v>
      </c>
      <c r="O795" s="31" t="s">
        <v>11</v>
      </c>
      <c r="P795" s="53">
        <v>7.13</v>
      </c>
      <c r="Q795" s="35">
        <f t="shared" si="86"/>
        <v>14402.6</v>
      </c>
      <c r="R795" s="36">
        <f t="shared" si="87"/>
        <v>7.3003400000000003</v>
      </c>
      <c r="S795" s="36">
        <f t="shared" si="88"/>
        <v>0.97670000000000001</v>
      </c>
      <c r="T795" s="37">
        <f t="shared" si="89"/>
        <v>1972.93</v>
      </c>
      <c r="U795" s="36" t="s">
        <v>349</v>
      </c>
      <c r="V795" s="31" t="s">
        <v>1</v>
      </c>
      <c r="W795" s="57">
        <v>7.1692999999999998</v>
      </c>
      <c r="X795" s="38">
        <f t="shared" si="90"/>
        <v>2008.9269524221334</v>
      </c>
    </row>
    <row r="796" spans="1:24">
      <c r="A796" s="34" t="str">
        <f t="shared" si="84"/>
        <v>2025-2</v>
      </c>
      <c r="B796" s="31" t="s">
        <v>2090</v>
      </c>
      <c r="C796" s="32">
        <v>45701</v>
      </c>
      <c r="D796" s="32">
        <v>45630</v>
      </c>
      <c r="E796" s="31" t="s">
        <v>252</v>
      </c>
      <c r="F796" s="31" t="s">
        <v>253</v>
      </c>
      <c r="H796" s="31" t="s">
        <v>2219</v>
      </c>
      <c r="I796" s="31" t="s">
        <v>1788</v>
      </c>
      <c r="J796" s="31" t="s">
        <v>1789</v>
      </c>
      <c r="K796" s="34" t="str">
        <f t="shared" si="85"/>
        <v>MISC</v>
      </c>
      <c r="L796" s="31" t="s">
        <v>10</v>
      </c>
      <c r="M796" s="53">
        <v>11350</v>
      </c>
      <c r="N796" s="31" t="s">
        <v>1472</v>
      </c>
      <c r="O796" s="31" t="s">
        <v>11</v>
      </c>
      <c r="P796" s="53">
        <v>7.2556000000000003</v>
      </c>
      <c r="Q796" s="35">
        <f t="shared" si="86"/>
        <v>82351.06</v>
      </c>
      <c r="R796" s="36">
        <f t="shared" si="87"/>
        <v>7.3003400000000003</v>
      </c>
      <c r="S796" s="36">
        <f t="shared" si="88"/>
        <v>0.99390000000000001</v>
      </c>
      <c r="T796" s="37">
        <f t="shared" si="89"/>
        <v>11280.77</v>
      </c>
      <c r="U796" s="36" t="s">
        <v>349</v>
      </c>
      <c r="V796" s="31" t="s">
        <v>25</v>
      </c>
      <c r="W796" s="57">
        <v>7.1692999999999998</v>
      </c>
      <c r="X796" s="38">
        <f t="shared" si="90"/>
        <v>11486.624914566277</v>
      </c>
    </row>
    <row r="797" spans="1:24">
      <c r="A797" s="34" t="str">
        <f t="shared" si="84"/>
        <v>2025-2</v>
      </c>
      <c r="B797" s="31" t="s">
        <v>2091</v>
      </c>
      <c r="C797" s="32">
        <v>45709</v>
      </c>
      <c r="D797" s="32">
        <v>45646</v>
      </c>
      <c r="E797" s="31" t="s">
        <v>252</v>
      </c>
      <c r="F797" s="31" t="s">
        <v>253</v>
      </c>
      <c r="H797" s="31" t="s">
        <v>2169</v>
      </c>
      <c r="I797" s="31" t="s">
        <v>1788</v>
      </c>
      <c r="J797" s="31" t="s">
        <v>1789</v>
      </c>
      <c r="K797" s="34" t="str">
        <f t="shared" si="85"/>
        <v>MISC</v>
      </c>
      <c r="L797" s="31" t="s">
        <v>10</v>
      </c>
      <c r="M797" s="53">
        <v>6030</v>
      </c>
      <c r="N797" s="31" t="s">
        <v>1472</v>
      </c>
      <c r="O797" s="31" t="s">
        <v>11</v>
      </c>
      <c r="P797" s="53">
        <v>7.2556000000000003</v>
      </c>
      <c r="Q797" s="35">
        <f t="shared" si="86"/>
        <v>43751.27</v>
      </c>
      <c r="R797" s="36">
        <f t="shared" si="87"/>
        <v>7.3003400000000003</v>
      </c>
      <c r="S797" s="36">
        <f t="shared" si="88"/>
        <v>0.99390000000000001</v>
      </c>
      <c r="T797" s="37">
        <f t="shared" si="89"/>
        <v>5993.22</v>
      </c>
      <c r="U797" s="36" t="s">
        <v>349</v>
      </c>
      <c r="V797" s="31" t="s">
        <v>25</v>
      </c>
      <c r="W797" s="57">
        <v>7.1692999999999998</v>
      </c>
      <c r="X797" s="38">
        <f t="shared" si="90"/>
        <v>6102.5857475625244</v>
      </c>
    </row>
    <row r="798" spans="1:24">
      <c r="A798" s="34" t="str">
        <f t="shared" si="84"/>
        <v>2025-2</v>
      </c>
      <c r="B798" s="31" t="s">
        <v>2092</v>
      </c>
      <c r="C798" s="32">
        <v>45713</v>
      </c>
      <c r="D798" s="32">
        <v>45576</v>
      </c>
      <c r="E798" s="31" t="s">
        <v>121</v>
      </c>
      <c r="F798" s="31" t="s">
        <v>122</v>
      </c>
      <c r="H798" s="31" t="s">
        <v>2195</v>
      </c>
      <c r="I798" s="31" t="s">
        <v>1790</v>
      </c>
      <c r="J798" s="31" t="s">
        <v>1791</v>
      </c>
      <c r="K798" s="34" t="str">
        <f t="shared" si="85"/>
        <v>LHDL</v>
      </c>
      <c r="L798" s="31" t="s">
        <v>10</v>
      </c>
      <c r="M798" s="53">
        <v>1520</v>
      </c>
      <c r="N798" s="31" t="s">
        <v>1472</v>
      </c>
      <c r="O798" s="31" t="s">
        <v>11</v>
      </c>
      <c r="P798" s="53">
        <v>7.3506999999999998</v>
      </c>
      <c r="Q798" s="35">
        <f t="shared" si="86"/>
        <v>11173.06</v>
      </c>
      <c r="R798" s="36">
        <f t="shared" si="87"/>
        <v>7.3003400000000003</v>
      </c>
      <c r="S798" s="36">
        <f t="shared" si="88"/>
        <v>1.0068999999999999</v>
      </c>
      <c r="T798" s="37">
        <f t="shared" si="89"/>
        <v>1530.49</v>
      </c>
      <c r="U798" s="36" t="s">
        <v>349</v>
      </c>
      <c r="V798" s="31" t="s">
        <v>125</v>
      </c>
      <c r="W798" s="57">
        <v>7.1692999999999998</v>
      </c>
      <c r="X798" s="38">
        <f t="shared" si="90"/>
        <v>1558.4595427726556</v>
      </c>
    </row>
    <row r="799" spans="1:24">
      <c r="A799" s="34" t="str">
        <f t="shared" si="84"/>
        <v>2025-2</v>
      </c>
      <c r="B799" s="31" t="s">
        <v>2093</v>
      </c>
      <c r="C799" s="32">
        <v>45713</v>
      </c>
      <c r="D799" s="32">
        <v>45576</v>
      </c>
      <c r="E799" s="31" t="s">
        <v>121</v>
      </c>
      <c r="F799" s="31" t="s">
        <v>122</v>
      </c>
      <c r="H799" s="31" t="s">
        <v>2195</v>
      </c>
      <c r="I799" s="31" t="s">
        <v>1792</v>
      </c>
      <c r="J799" s="31" t="s">
        <v>1793</v>
      </c>
      <c r="K799" s="34" t="str">
        <f t="shared" si="85"/>
        <v>LHDL</v>
      </c>
      <c r="L799" s="31" t="s">
        <v>10</v>
      </c>
      <c r="M799" s="53">
        <v>1420</v>
      </c>
      <c r="N799" s="31" t="s">
        <v>1472</v>
      </c>
      <c r="O799" s="31" t="s">
        <v>11</v>
      </c>
      <c r="P799" s="53">
        <v>7.3506999999999998</v>
      </c>
      <c r="Q799" s="35">
        <f t="shared" si="86"/>
        <v>10437.99</v>
      </c>
      <c r="R799" s="36">
        <f t="shared" si="87"/>
        <v>7.3003400000000003</v>
      </c>
      <c r="S799" s="36">
        <f t="shared" si="88"/>
        <v>1.0068999999999999</v>
      </c>
      <c r="T799" s="37">
        <f t="shared" si="89"/>
        <v>1429.8</v>
      </c>
      <c r="U799" s="36" t="s">
        <v>349</v>
      </c>
      <c r="V799" s="31" t="s">
        <v>125</v>
      </c>
      <c r="W799" s="57">
        <v>7.1692999999999998</v>
      </c>
      <c r="X799" s="38">
        <f t="shared" si="90"/>
        <v>1455.9293096955071</v>
      </c>
    </row>
    <row r="800" spans="1:24">
      <c r="A800" s="34" t="str">
        <f t="shared" si="84"/>
        <v>2025-2</v>
      </c>
      <c r="B800" s="31" t="s">
        <v>2094</v>
      </c>
      <c r="C800" s="32">
        <v>45715</v>
      </c>
      <c r="D800" s="32">
        <v>45639</v>
      </c>
      <c r="E800" s="31" t="s">
        <v>149</v>
      </c>
      <c r="F800" s="31" t="s">
        <v>150</v>
      </c>
      <c r="H800" s="31" t="s">
        <v>2220</v>
      </c>
      <c r="I800" s="31" t="s">
        <v>345</v>
      </c>
      <c r="J800" s="31" t="s">
        <v>346</v>
      </c>
      <c r="K800" s="34" t="str">
        <f t="shared" si="85"/>
        <v>SKU-</v>
      </c>
      <c r="L800" s="31" t="s">
        <v>98</v>
      </c>
      <c r="M800" s="53">
        <v>2980</v>
      </c>
      <c r="N800" s="31" t="s">
        <v>1472</v>
      </c>
      <c r="O800" s="31" t="s">
        <v>11</v>
      </c>
      <c r="P800" s="53">
        <v>7.4157999999999999</v>
      </c>
      <c r="Q800" s="35">
        <f t="shared" si="86"/>
        <v>22099.08</v>
      </c>
      <c r="R800" s="36">
        <f t="shared" si="87"/>
        <v>7.3003400000000003</v>
      </c>
      <c r="S800" s="36">
        <f t="shared" si="88"/>
        <v>1.0158</v>
      </c>
      <c r="T800" s="37">
        <f t="shared" si="89"/>
        <v>3027.08</v>
      </c>
      <c r="U800" s="36" t="s">
        <v>349</v>
      </c>
      <c r="V800" s="31" t="s">
        <v>2</v>
      </c>
      <c r="W800" s="57">
        <v>7.1692999999999998</v>
      </c>
      <c r="X800" s="38">
        <f t="shared" si="90"/>
        <v>3082.4604912613504</v>
      </c>
    </row>
    <row r="801" spans="1:24">
      <c r="A801" s="34" t="str">
        <f t="shared" si="84"/>
        <v>2025-2</v>
      </c>
      <c r="B801" s="31" t="s">
        <v>2094</v>
      </c>
      <c r="C801" s="32">
        <v>45713</v>
      </c>
      <c r="D801" s="32">
        <v>45639</v>
      </c>
      <c r="E801" s="31" t="s">
        <v>149</v>
      </c>
      <c r="F801" s="31" t="s">
        <v>150</v>
      </c>
      <c r="H801" s="31" t="s">
        <v>2221</v>
      </c>
      <c r="I801" s="31" t="s">
        <v>345</v>
      </c>
      <c r="J801" s="31" t="s">
        <v>346</v>
      </c>
      <c r="K801" s="34" t="str">
        <f t="shared" si="85"/>
        <v>SKU-</v>
      </c>
      <c r="L801" s="31" t="s">
        <v>98</v>
      </c>
      <c r="M801" s="53">
        <v>4020</v>
      </c>
      <c r="N801" s="31" t="s">
        <v>1472</v>
      </c>
      <c r="O801" s="31" t="s">
        <v>11</v>
      </c>
      <c r="P801" s="53">
        <v>7.4157999999999999</v>
      </c>
      <c r="Q801" s="35">
        <f t="shared" si="86"/>
        <v>29811.52</v>
      </c>
      <c r="R801" s="36">
        <f t="shared" si="87"/>
        <v>7.3003400000000003</v>
      </c>
      <c r="S801" s="36">
        <f t="shared" si="88"/>
        <v>1.0158</v>
      </c>
      <c r="T801" s="37">
        <f t="shared" si="89"/>
        <v>4083.52</v>
      </c>
      <c r="U801" s="36" t="s">
        <v>349</v>
      </c>
      <c r="V801" s="31" t="s">
        <v>2</v>
      </c>
      <c r="W801" s="57">
        <v>7.1692999999999998</v>
      </c>
      <c r="X801" s="38">
        <f t="shared" si="90"/>
        <v>4158.2185150572577</v>
      </c>
    </row>
    <row r="802" spans="1:24">
      <c r="A802" s="34" t="str">
        <f t="shared" si="84"/>
        <v>2025-2</v>
      </c>
      <c r="B802" s="31" t="s">
        <v>2095</v>
      </c>
      <c r="C802" s="32">
        <v>45713</v>
      </c>
      <c r="D802" s="32">
        <v>45644</v>
      </c>
      <c r="E802" s="31" t="s">
        <v>149</v>
      </c>
      <c r="F802" s="31" t="s">
        <v>150</v>
      </c>
      <c r="H802" s="31" t="s">
        <v>2221</v>
      </c>
      <c r="I802" s="31" t="s">
        <v>345</v>
      </c>
      <c r="J802" s="31" t="s">
        <v>346</v>
      </c>
      <c r="K802" s="34" t="str">
        <f t="shared" si="85"/>
        <v>SKU-</v>
      </c>
      <c r="L802" s="31" t="s">
        <v>98</v>
      </c>
      <c r="M802" s="53">
        <v>1740</v>
      </c>
      <c r="N802" s="31" t="s">
        <v>1472</v>
      </c>
      <c r="O802" s="31" t="s">
        <v>11</v>
      </c>
      <c r="P802" s="53">
        <v>7.4157999999999999</v>
      </c>
      <c r="Q802" s="35">
        <f t="shared" si="86"/>
        <v>12903.49</v>
      </c>
      <c r="R802" s="36">
        <f t="shared" si="87"/>
        <v>7.3003400000000003</v>
      </c>
      <c r="S802" s="36">
        <f t="shared" si="88"/>
        <v>1.0158</v>
      </c>
      <c r="T802" s="37">
        <f t="shared" si="89"/>
        <v>1767.49</v>
      </c>
      <c r="U802" s="36" t="s">
        <v>349</v>
      </c>
      <c r="V802" s="31" t="s">
        <v>2</v>
      </c>
      <c r="W802" s="57">
        <v>7.1692999999999998</v>
      </c>
      <c r="X802" s="38">
        <f t="shared" si="90"/>
        <v>1799.8259244277683</v>
      </c>
    </row>
    <row r="803" spans="1:24">
      <c r="A803" s="34" t="str">
        <f t="shared" si="84"/>
        <v>2025-2</v>
      </c>
      <c r="B803" s="31" t="s">
        <v>2095</v>
      </c>
      <c r="C803" s="32">
        <v>45708</v>
      </c>
      <c r="D803" s="32">
        <v>45644</v>
      </c>
      <c r="E803" s="31" t="s">
        <v>149</v>
      </c>
      <c r="F803" s="31" t="s">
        <v>150</v>
      </c>
      <c r="H803" s="31" t="s">
        <v>2222</v>
      </c>
      <c r="I803" s="31" t="s">
        <v>345</v>
      </c>
      <c r="J803" s="31" t="s">
        <v>346</v>
      </c>
      <c r="K803" s="34" t="str">
        <f t="shared" si="85"/>
        <v>SKU-</v>
      </c>
      <c r="L803" s="31" t="s">
        <v>98</v>
      </c>
      <c r="M803" s="53">
        <v>1460</v>
      </c>
      <c r="N803" s="31" t="s">
        <v>1472</v>
      </c>
      <c r="O803" s="31" t="s">
        <v>11</v>
      </c>
      <c r="P803" s="53">
        <v>7.4157999999999999</v>
      </c>
      <c r="Q803" s="35">
        <f t="shared" si="86"/>
        <v>10827.07</v>
      </c>
      <c r="R803" s="36">
        <f t="shared" si="87"/>
        <v>7.3003400000000003</v>
      </c>
      <c r="S803" s="36">
        <f t="shared" si="88"/>
        <v>1.0158</v>
      </c>
      <c r="T803" s="37">
        <f t="shared" si="89"/>
        <v>1483.07</v>
      </c>
      <c r="U803" s="36" t="s">
        <v>349</v>
      </c>
      <c r="V803" s="31" t="s">
        <v>2</v>
      </c>
      <c r="W803" s="57">
        <v>7.1692999999999998</v>
      </c>
      <c r="X803" s="38">
        <f t="shared" si="90"/>
        <v>1510.1987641750241</v>
      </c>
    </row>
    <row r="804" spans="1:24">
      <c r="A804" s="34" t="str">
        <f t="shared" si="84"/>
        <v>2025-2</v>
      </c>
      <c r="B804" s="31" t="s">
        <v>2096</v>
      </c>
      <c r="C804" s="32">
        <v>45713</v>
      </c>
      <c r="D804" s="32">
        <v>45576</v>
      </c>
      <c r="E804" s="31" t="s">
        <v>121</v>
      </c>
      <c r="F804" s="31" t="s">
        <v>122</v>
      </c>
      <c r="H804" s="31" t="s">
        <v>2195</v>
      </c>
      <c r="I804" s="31" t="s">
        <v>1794</v>
      </c>
      <c r="J804" s="31" t="s">
        <v>1795</v>
      </c>
      <c r="K804" s="34" t="str">
        <f t="shared" si="85"/>
        <v>LHDL</v>
      </c>
      <c r="L804" s="31" t="s">
        <v>10</v>
      </c>
      <c r="M804" s="53">
        <v>1010</v>
      </c>
      <c r="N804" s="31" t="s">
        <v>1472</v>
      </c>
      <c r="O804" s="31" t="s">
        <v>11</v>
      </c>
      <c r="P804" s="53">
        <v>7.4212999999999996</v>
      </c>
      <c r="Q804" s="35">
        <f t="shared" si="86"/>
        <v>7495.51</v>
      </c>
      <c r="R804" s="36">
        <f t="shared" si="87"/>
        <v>7.3003400000000003</v>
      </c>
      <c r="S804" s="36">
        <f t="shared" si="88"/>
        <v>1.0165999999999999</v>
      </c>
      <c r="T804" s="37">
        <f t="shared" si="89"/>
        <v>1026.77</v>
      </c>
      <c r="U804" s="36" t="s">
        <v>349</v>
      </c>
      <c r="V804" s="31" t="s">
        <v>125</v>
      </c>
      <c r="W804" s="57">
        <v>7.1692999999999998</v>
      </c>
      <c r="X804" s="38">
        <f t="shared" si="90"/>
        <v>1045.5013739137712</v>
      </c>
    </row>
    <row r="805" spans="1:24">
      <c r="A805" s="34" t="str">
        <f t="shared" si="84"/>
        <v>2025-2</v>
      </c>
      <c r="B805" s="31" t="s">
        <v>2097</v>
      </c>
      <c r="C805" s="32">
        <v>45707</v>
      </c>
      <c r="D805" s="32">
        <v>45670</v>
      </c>
      <c r="E805" s="31" t="s">
        <v>2255</v>
      </c>
      <c r="F805" s="31" t="s">
        <v>2256</v>
      </c>
      <c r="H805" s="31" t="s">
        <v>2223</v>
      </c>
      <c r="I805" s="31" t="s">
        <v>1796</v>
      </c>
      <c r="J805" s="31" t="s">
        <v>1797</v>
      </c>
      <c r="K805" s="34" t="str">
        <f t="shared" si="85"/>
        <v>GLID</v>
      </c>
      <c r="L805" s="31" t="s">
        <v>10</v>
      </c>
      <c r="M805" s="53">
        <v>310</v>
      </c>
      <c r="N805" s="31" t="s">
        <v>1472</v>
      </c>
      <c r="O805" s="31" t="s">
        <v>11</v>
      </c>
      <c r="P805" s="53">
        <v>7.4503000000000004</v>
      </c>
      <c r="Q805" s="35">
        <f t="shared" si="86"/>
        <v>2309.59</v>
      </c>
      <c r="R805" s="36">
        <f t="shared" si="87"/>
        <v>7.3003400000000003</v>
      </c>
      <c r="S805" s="36">
        <f t="shared" si="88"/>
        <v>1.0205</v>
      </c>
      <c r="T805" s="37">
        <f t="shared" si="89"/>
        <v>316.36</v>
      </c>
      <c r="U805" s="36" t="s">
        <v>349</v>
      </c>
      <c r="V805" s="31" t="s">
        <v>78</v>
      </c>
      <c r="W805" s="57">
        <v>7.1692999999999998</v>
      </c>
      <c r="X805" s="38">
        <f t="shared" si="90"/>
        <v>322.15041914831295</v>
      </c>
    </row>
    <row r="806" spans="1:24">
      <c r="A806" s="34" t="str">
        <f t="shared" si="84"/>
        <v>2025-2</v>
      </c>
      <c r="B806" s="31" t="s">
        <v>2098</v>
      </c>
      <c r="C806" s="32">
        <v>45714</v>
      </c>
      <c r="D806" s="32">
        <v>45713</v>
      </c>
      <c r="E806" s="31" t="s">
        <v>2257</v>
      </c>
      <c r="F806" s="31" t="s">
        <v>2258</v>
      </c>
      <c r="H806" s="31" t="s">
        <v>2224</v>
      </c>
      <c r="I806" s="31" t="s">
        <v>1798</v>
      </c>
      <c r="J806" s="31" t="s">
        <v>1799</v>
      </c>
      <c r="K806" s="34" t="str">
        <f t="shared" si="85"/>
        <v>HDL-</v>
      </c>
      <c r="L806" s="31" t="s">
        <v>10</v>
      </c>
      <c r="M806" s="53">
        <v>2700</v>
      </c>
      <c r="N806" s="31" t="s">
        <v>1472</v>
      </c>
      <c r="O806" s="31" t="s">
        <v>11</v>
      </c>
      <c r="P806" s="53">
        <v>7.4931000000000001</v>
      </c>
      <c r="Q806" s="35">
        <f t="shared" si="86"/>
        <v>20231.37</v>
      </c>
      <c r="R806" s="36">
        <f t="shared" si="87"/>
        <v>7.3003400000000003</v>
      </c>
      <c r="S806" s="36">
        <f t="shared" si="88"/>
        <v>1.0264</v>
      </c>
      <c r="T806" s="37">
        <f t="shared" si="89"/>
        <v>2771.28</v>
      </c>
      <c r="U806" s="36" t="s">
        <v>349</v>
      </c>
      <c r="V806" s="31" t="s">
        <v>228</v>
      </c>
      <c r="W806" s="57">
        <v>7.1692999999999998</v>
      </c>
      <c r="X806" s="38">
        <f t="shared" si="90"/>
        <v>2821.9449597589723</v>
      </c>
    </row>
    <row r="807" spans="1:24">
      <c r="A807" s="34" t="str">
        <f t="shared" si="84"/>
        <v>2025-2</v>
      </c>
      <c r="B807" s="31" t="s">
        <v>2099</v>
      </c>
      <c r="C807" s="32">
        <v>45714</v>
      </c>
      <c r="D807" s="32">
        <v>45713</v>
      </c>
      <c r="E807" s="31" t="s">
        <v>2257</v>
      </c>
      <c r="F807" s="31" t="s">
        <v>2258</v>
      </c>
      <c r="H807" s="31" t="s">
        <v>2224</v>
      </c>
      <c r="I807" s="31" t="s">
        <v>1798</v>
      </c>
      <c r="J807" s="31" t="s">
        <v>1799</v>
      </c>
      <c r="K807" s="34" t="str">
        <f t="shared" si="85"/>
        <v>HDL-</v>
      </c>
      <c r="L807" s="31" t="s">
        <v>10</v>
      </c>
      <c r="M807" s="53">
        <v>2200</v>
      </c>
      <c r="N807" s="31" t="s">
        <v>1472</v>
      </c>
      <c r="O807" s="31" t="s">
        <v>11</v>
      </c>
      <c r="P807" s="53">
        <v>7.4931000000000001</v>
      </c>
      <c r="Q807" s="35">
        <f t="shared" si="86"/>
        <v>16484.82</v>
      </c>
      <c r="R807" s="36">
        <f t="shared" si="87"/>
        <v>7.3003400000000003</v>
      </c>
      <c r="S807" s="36">
        <f t="shared" si="88"/>
        <v>1.0264</v>
      </c>
      <c r="T807" s="37">
        <f t="shared" si="89"/>
        <v>2258.08</v>
      </c>
      <c r="U807" s="36" t="s">
        <v>349</v>
      </c>
      <c r="V807" s="31" t="s">
        <v>228</v>
      </c>
      <c r="W807" s="57">
        <v>7.1692999999999998</v>
      </c>
      <c r="X807" s="38">
        <f t="shared" si="90"/>
        <v>2299.3625598036069</v>
      </c>
    </row>
    <row r="808" spans="1:24">
      <c r="A808" s="34" t="str">
        <f t="shared" si="84"/>
        <v>2025-2</v>
      </c>
      <c r="B808" s="31" t="s">
        <v>2100</v>
      </c>
      <c r="C808" s="32">
        <v>45714</v>
      </c>
      <c r="D808" s="32">
        <v>45713</v>
      </c>
      <c r="E808" s="31" t="s">
        <v>2257</v>
      </c>
      <c r="F808" s="31" t="s">
        <v>2258</v>
      </c>
      <c r="H808" s="31" t="s">
        <v>2224</v>
      </c>
      <c r="I808" s="31" t="s">
        <v>1800</v>
      </c>
      <c r="J808" s="31" t="s">
        <v>1801</v>
      </c>
      <c r="K808" s="34" t="str">
        <f t="shared" si="85"/>
        <v>HDL-</v>
      </c>
      <c r="L808" s="31" t="s">
        <v>10</v>
      </c>
      <c r="M808" s="53">
        <v>200</v>
      </c>
      <c r="N808" s="31" t="s">
        <v>1472</v>
      </c>
      <c r="O808" s="31" t="s">
        <v>11</v>
      </c>
      <c r="P808" s="53">
        <v>7.4931000000000001</v>
      </c>
      <c r="Q808" s="35">
        <f t="shared" si="86"/>
        <v>1498.62</v>
      </c>
      <c r="R808" s="36">
        <f t="shared" si="87"/>
        <v>7.3003400000000003</v>
      </c>
      <c r="S808" s="36">
        <f t="shared" si="88"/>
        <v>1.0264</v>
      </c>
      <c r="T808" s="37">
        <f t="shared" si="89"/>
        <v>205.28</v>
      </c>
      <c r="U808" s="36" t="s">
        <v>349</v>
      </c>
      <c r="V808" s="31" t="s">
        <v>228</v>
      </c>
      <c r="W808" s="57">
        <v>7.1692999999999998</v>
      </c>
      <c r="X808" s="38">
        <f t="shared" si="90"/>
        <v>209.03295998214611</v>
      </c>
    </row>
    <row r="809" spans="1:24">
      <c r="A809" s="34" t="str">
        <f t="shared" si="84"/>
        <v>2025-2</v>
      </c>
      <c r="B809" s="31" t="s">
        <v>2101</v>
      </c>
      <c r="C809" s="32">
        <v>45714</v>
      </c>
      <c r="D809" s="32">
        <v>45713</v>
      </c>
      <c r="E809" s="31" t="s">
        <v>2257</v>
      </c>
      <c r="F809" s="31" t="s">
        <v>2258</v>
      </c>
      <c r="H809" s="31" t="s">
        <v>2225</v>
      </c>
      <c r="I809" s="31" t="s">
        <v>1800</v>
      </c>
      <c r="J809" s="31" t="s">
        <v>1801</v>
      </c>
      <c r="K809" s="34" t="str">
        <f t="shared" si="85"/>
        <v>HDL-</v>
      </c>
      <c r="L809" s="31" t="s">
        <v>10</v>
      </c>
      <c r="M809" s="53">
        <v>3100</v>
      </c>
      <c r="N809" s="31" t="s">
        <v>1472</v>
      </c>
      <c r="O809" s="31" t="s">
        <v>11</v>
      </c>
      <c r="P809" s="53">
        <v>7.4931000000000001</v>
      </c>
      <c r="Q809" s="35">
        <f t="shared" si="86"/>
        <v>23228.61</v>
      </c>
      <c r="R809" s="36">
        <f t="shared" si="87"/>
        <v>7.3003400000000003</v>
      </c>
      <c r="S809" s="36">
        <f t="shared" si="88"/>
        <v>1.0264</v>
      </c>
      <c r="T809" s="37">
        <f t="shared" si="89"/>
        <v>3181.84</v>
      </c>
      <c r="U809" s="36" t="s">
        <v>349</v>
      </c>
      <c r="V809" s="31" t="s">
        <v>228</v>
      </c>
      <c r="W809" s="57">
        <v>7.1692999999999998</v>
      </c>
      <c r="X809" s="38">
        <f t="shared" si="90"/>
        <v>3240.0108797232647</v>
      </c>
    </row>
    <row r="810" spans="1:24">
      <c r="A810" s="34" t="str">
        <f t="shared" si="84"/>
        <v>2025-2</v>
      </c>
      <c r="B810" s="31" t="s">
        <v>2102</v>
      </c>
      <c r="C810" s="32">
        <v>45714</v>
      </c>
      <c r="D810" s="32">
        <v>45713</v>
      </c>
      <c r="E810" s="31" t="s">
        <v>2257</v>
      </c>
      <c r="F810" s="31" t="s">
        <v>2258</v>
      </c>
      <c r="H810" s="31" t="s">
        <v>2225</v>
      </c>
      <c r="I810" s="31" t="s">
        <v>1800</v>
      </c>
      <c r="J810" s="31" t="s">
        <v>1801</v>
      </c>
      <c r="K810" s="34" t="str">
        <f t="shared" si="85"/>
        <v>HDL-</v>
      </c>
      <c r="L810" s="31" t="s">
        <v>10</v>
      </c>
      <c r="M810" s="53">
        <v>2200</v>
      </c>
      <c r="N810" s="31" t="s">
        <v>1472</v>
      </c>
      <c r="O810" s="31" t="s">
        <v>11</v>
      </c>
      <c r="P810" s="53">
        <v>7.4931000000000001</v>
      </c>
      <c r="Q810" s="35">
        <f t="shared" si="86"/>
        <v>16484.82</v>
      </c>
      <c r="R810" s="36">
        <f t="shared" si="87"/>
        <v>7.3003400000000003</v>
      </c>
      <c r="S810" s="36">
        <f t="shared" si="88"/>
        <v>1.0264</v>
      </c>
      <c r="T810" s="37">
        <f t="shared" si="89"/>
        <v>2258.08</v>
      </c>
      <c r="U810" s="36" t="s">
        <v>349</v>
      </c>
      <c r="V810" s="31" t="s">
        <v>228</v>
      </c>
      <c r="W810" s="57">
        <v>7.1692999999999998</v>
      </c>
      <c r="X810" s="38">
        <f t="shared" si="90"/>
        <v>2299.3625598036069</v>
      </c>
    </row>
    <row r="811" spans="1:24">
      <c r="A811" s="34" t="str">
        <f t="shared" si="84"/>
        <v>2025-2</v>
      </c>
      <c r="B811" s="31" t="s">
        <v>2103</v>
      </c>
      <c r="C811" s="32">
        <v>45714</v>
      </c>
      <c r="D811" s="32">
        <v>45713</v>
      </c>
      <c r="E811" s="31" t="s">
        <v>2257</v>
      </c>
      <c r="F811" s="31" t="s">
        <v>2258</v>
      </c>
      <c r="H811" s="31" t="s">
        <v>2225</v>
      </c>
      <c r="I811" s="31" t="s">
        <v>1802</v>
      </c>
      <c r="J811" s="31" t="s">
        <v>1803</v>
      </c>
      <c r="K811" s="34" t="str">
        <f t="shared" si="85"/>
        <v>HDL-</v>
      </c>
      <c r="L811" s="31" t="s">
        <v>10</v>
      </c>
      <c r="M811" s="53">
        <v>2600</v>
      </c>
      <c r="N811" s="31" t="s">
        <v>1472</v>
      </c>
      <c r="O811" s="31" t="s">
        <v>11</v>
      </c>
      <c r="P811" s="53">
        <v>7.4931000000000001</v>
      </c>
      <c r="Q811" s="35">
        <f t="shared" si="86"/>
        <v>19482.060000000001</v>
      </c>
      <c r="R811" s="36">
        <f t="shared" si="87"/>
        <v>7.3003400000000003</v>
      </c>
      <c r="S811" s="36">
        <f t="shared" si="88"/>
        <v>1.0264</v>
      </c>
      <c r="T811" s="37">
        <f t="shared" si="89"/>
        <v>2668.64</v>
      </c>
      <c r="U811" s="36" t="s">
        <v>349</v>
      </c>
      <c r="V811" s="31" t="s">
        <v>228</v>
      </c>
      <c r="W811" s="57">
        <v>7.1692999999999998</v>
      </c>
      <c r="X811" s="38">
        <f t="shared" si="90"/>
        <v>2717.4284797678993</v>
      </c>
    </row>
    <row r="812" spans="1:24">
      <c r="A812" s="34" t="str">
        <f t="shared" si="84"/>
        <v>2025-2</v>
      </c>
      <c r="B812" s="31" t="s">
        <v>2104</v>
      </c>
      <c r="C812" s="32">
        <v>45714</v>
      </c>
      <c r="D812" s="32">
        <v>45713</v>
      </c>
      <c r="E812" s="31" t="s">
        <v>2257</v>
      </c>
      <c r="F812" s="31" t="s">
        <v>2258</v>
      </c>
      <c r="H812" s="31" t="s">
        <v>2225</v>
      </c>
      <c r="I812" s="31" t="s">
        <v>1802</v>
      </c>
      <c r="J812" s="31" t="s">
        <v>1803</v>
      </c>
      <c r="K812" s="34" t="str">
        <f t="shared" si="85"/>
        <v>HDL-</v>
      </c>
      <c r="L812" s="31" t="s">
        <v>10</v>
      </c>
      <c r="M812" s="53">
        <v>2600</v>
      </c>
      <c r="N812" s="31" t="s">
        <v>1472</v>
      </c>
      <c r="O812" s="31" t="s">
        <v>11</v>
      </c>
      <c r="P812" s="53">
        <v>7.4931000000000001</v>
      </c>
      <c r="Q812" s="35">
        <f t="shared" si="86"/>
        <v>19482.060000000001</v>
      </c>
      <c r="R812" s="36">
        <f t="shared" si="87"/>
        <v>7.3003400000000003</v>
      </c>
      <c r="S812" s="36">
        <f t="shared" si="88"/>
        <v>1.0264</v>
      </c>
      <c r="T812" s="37">
        <f t="shared" si="89"/>
        <v>2668.64</v>
      </c>
      <c r="U812" s="36" t="s">
        <v>349</v>
      </c>
      <c r="V812" s="31" t="s">
        <v>228</v>
      </c>
      <c r="W812" s="57">
        <v>7.1692999999999998</v>
      </c>
      <c r="X812" s="38">
        <f t="shared" si="90"/>
        <v>2717.4284797678993</v>
      </c>
    </row>
    <row r="813" spans="1:24">
      <c r="A813" s="34" t="str">
        <f t="shared" si="84"/>
        <v>2025-2</v>
      </c>
      <c r="B813" s="31" t="s">
        <v>2105</v>
      </c>
      <c r="C813" s="32">
        <v>45714</v>
      </c>
      <c r="D813" s="32">
        <v>45713</v>
      </c>
      <c r="E813" s="31" t="s">
        <v>2257</v>
      </c>
      <c r="F813" s="31" t="s">
        <v>2258</v>
      </c>
      <c r="H813" s="31" t="s">
        <v>2225</v>
      </c>
      <c r="I813" s="31" t="s">
        <v>1802</v>
      </c>
      <c r="J813" s="31" t="s">
        <v>1803</v>
      </c>
      <c r="K813" s="34" t="str">
        <f t="shared" si="85"/>
        <v>HDL-</v>
      </c>
      <c r="L813" s="31" t="s">
        <v>10</v>
      </c>
      <c r="M813" s="53">
        <v>1400</v>
      </c>
      <c r="N813" s="31" t="s">
        <v>1472</v>
      </c>
      <c r="O813" s="31" t="s">
        <v>11</v>
      </c>
      <c r="P813" s="53">
        <v>7.4931000000000001</v>
      </c>
      <c r="Q813" s="35">
        <f t="shared" si="86"/>
        <v>10490.34</v>
      </c>
      <c r="R813" s="36">
        <f t="shared" si="87"/>
        <v>7.3003400000000003</v>
      </c>
      <c r="S813" s="36">
        <f t="shared" si="88"/>
        <v>1.0264</v>
      </c>
      <c r="T813" s="37">
        <f t="shared" si="89"/>
        <v>1436.96</v>
      </c>
      <c r="U813" s="36" t="s">
        <v>349</v>
      </c>
      <c r="V813" s="31" t="s">
        <v>228</v>
      </c>
      <c r="W813" s="57">
        <v>7.1692999999999998</v>
      </c>
      <c r="X813" s="38">
        <f t="shared" si="90"/>
        <v>1463.2307198750227</v>
      </c>
    </row>
    <row r="814" spans="1:24">
      <c r="A814" s="34" t="str">
        <f t="shared" si="84"/>
        <v>2025-2</v>
      </c>
      <c r="B814" s="31" t="s">
        <v>2106</v>
      </c>
      <c r="C814" s="32">
        <v>45712</v>
      </c>
      <c r="D814" s="32">
        <v>45673</v>
      </c>
      <c r="E814" s="31" t="s">
        <v>287</v>
      </c>
      <c r="F814" s="31" t="s">
        <v>288</v>
      </c>
      <c r="H814" s="31" t="s">
        <v>2226</v>
      </c>
      <c r="I814" s="31" t="s">
        <v>71</v>
      </c>
      <c r="J814" s="31" t="s">
        <v>72</v>
      </c>
      <c r="K814" s="34" t="str">
        <f t="shared" si="85"/>
        <v>ANYD</v>
      </c>
      <c r="L814" s="31" t="s">
        <v>10</v>
      </c>
      <c r="M814" s="53">
        <v>1000</v>
      </c>
      <c r="N814" s="31" t="s">
        <v>1472</v>
      </c>
      <c r="O814" s="31" t="s">
        <v>11</v>
      </c>
      <c r="P814" s="53">
        <v>8.15</v>
      </c>
      <c r="Q814" s="35">
        <f t="shared" si="86"/>
        <v>8150</v>
      </c>
      <c r="R814" s="36">
        <f t="shared" si="87"/>
        <v>7.3003400000000003</v>
      </c>
      <c r="S814" s="36">
        <f t="shared" si="88"/>
        <v>1.1164000000000001</v>
      </c>
      <c r="T814" s="37">
        <f t="shared" si="89"/>
        <v>1116.4000000000001</v>
      </c>
      <c r="U814" s="36" t="s">
        <v>349</v>
      </c>
      <c r="V814" s="31" t="s">
        <v>36</v>
      </c>
      <c r="W814" s="57">
        <v>7.1692999999999998</v>
      </c>
      <c r="X814" s="38">
        <f t="shared" si="90"/>
        <v>1136.7915975060328</v>
      </c>
    </row>
    <row r="815" spans="1:24">
      <c r="A815" s="34" t="str">
        <f t="shared" si="84"/>
        <v>2025-2</v>
      </c>
      <c r="B815" s="31" t="s">
        <v>882</v>
      </c>
      <c r="C815" s="32">
        <v>45705</v>
      </c>
      <c r="D815" s="32">
        <v>45287</v>
      </c>
      <c r="E815" s="31" t="s">
        <v>866</v>
      </c>
      <c r="F815" s="31" t="s">
        <v>867</v>
      </c>
      <c r="H815" s="31" t="s">
        <v>2213</v>
      </c>
      <c r="I815" s="31" t="s">
        <v>880</v>
      </c>
      <c r="J815" s="31" t="s">
        <v>881</v>
      </c>
      <c r="K815" s="34" t="str">
        <f t="shared" si="85"/>
        <v>ANYD</v>
      </c>
      <c r="L815" s="31" t="s">
        <v>10</v>
      </c>
      <c r="M815" s="53">
        <v>2000</v>
      </c>
      <c r="N815" s="31" t="s">
        <v>1472</v>
      </c>
      <c r="O815" s="31" t="s">
        <v>11</v>
      </c>
      <c r="P815" s="53">
        <v>8.1858000000000004</v>
      </c>
      <c r="Q815" s="35">
        <f t="shared" si="86"/>
        <v>16371.6</v>
      </c>
      <c r="R815" s="36">
        <f t="shared" si="87"/>
        <v>7.3003400000000003</v>
      </c>
      <c r="S815" s="36">
        <f t="shared" si="88"/>
        <v>1.1213</v>
      </c>
      <c r="T815" s="37">
        <f t="shared" si="89"/>
        <v>2242.6</v>
      </c>
      <c r="U815" s="36" t="s">
        <v>349</v>
      </c>
      <c r="V815" s="31" t="s">
        <v>36</v>
      </c>
      <c r="W815" s="57">
        <v>7.1692999999999998</v>
      </c>
      <c r="X815" s="38">
        <f t="shared" si="90"/>
        <v>2283.5702230343272</v>
      </c>
    </row>
    <row r="816" spans="1:24">
      <c r="A816" s="34" t="str">
        <f t="shared" si="84"/>
        <v>2025-2</v>
      </c>
      <c r="B816" s="31" t="s">
        <v>2107</v>
      </c>
      <c r="C816" s="32">
        <v>45707</v>
      </c>
      <c r="D816" s="32">
        <v>45677</v>
      </c>
      <c r="E816" s="31" t="s">
        <v>5</v>
      </c>
      <c r="F816" s="31" t="s">
        <v>6</v>
      </c>
      <c r="H816" s="31" t="s">
        <v>2185</v>
      </c>
      <c r="I816" s="31" t="s">
        <v>1804</v>
      </c>
      <c r="J816" s="31" t="s">
        <v>1805</v>
      </c>
      <c r="K816" s="34" t="str">
        <f t="shared" si="85"/>
        <v>BOX-</v>
      </c>
      <c r="L816" s="31" t="s">
        <v>10</v>
      </c>
      <c r="M816" s="53">
        <v>1010</v>
      </c>
      <c r="N816" s="31" t="s">
        <v>1472</v>
      </c>
      <c r="O816" s="31" t="s">
        <v>11</v>
      </c>
      <c r="P816" s="53">
        <v>8.2200000000000006</v>
      </c>
      <c r="Q816" s="35">
        <f t="shared" si="86"/>
        <v>8302.2000000000007</v>
      </c>
      <c r="R816" s="36">
        <f t="shared" si="87"/>
        <v>7.3003400000000003</v>
      </c>
      <c r="S816" s="36">
        <f t="shared" si="88"/>
        <v>1.1259999999999999</v>
      </c>
      <c r="T816" s="37">
        <f t="shared" si="89"/>
        <v>1137.26</v>
      </c>
      <c r="U816" s="36" t="s">
        <v>349</v>
      </c>
      <c r="V816" s="31" t="s">
        <v>1</v>
      </c>
      <c r="W816" s="57">
        <v>7.1692999999999998</v>
      </c>
      <c r="X816" s="38">
        <f t="shared" si="90"/>
        <v>1158.0210062349183</v>
      </c>
    </row>
    <row r="817" spans="1:24">
      <c r="A817" s="34" t="str">
        <f t="shared" si="84"/>
        <v>2025-2</v>
      </c>
      <c r="B817" s="31" t="s">
        <v>2108</v>
      </c>
      <c r="C817" s="32">
        <v>45707</v>
      </c>
      <c r="D817" s="32">
        <v>45677</v>
      </c>
      <c r="E817" s="31" t="s">
        <v>5</v>
      </c>
      <c r="F817" s="31" t="s">
        <v>6</v>
      </c>
      <c r="H817" s="31" t="s">
        <v>2185</v>
      </c>
      <c r="I817" s="31" t="s">
        <v>1804</v>
      </c>
      <c r="J817" s="31" t="s">
        <v>1805</v>
      </c>
      <c r="K817" s="34" t="str">
        <f t="shared" si="85"/>
        <v>BOX-</v>
      </c>
      <c r="L817" s="31" t="s">
        <v>10</v>
      </c>
      <c r="M817" s="53">
        <v>1010</v>
      </c>
      <c r="N817" s="31" t="s">
        <v>1472</v>
      </c>
      <c r="O817" s="31" t="s">
        <v>11</v>
      </c>
      <c r="P817" s="53">
        <v>8.2200000000000006</v>
      </c>
      <c r="Q817" s="35">
        <f t="shared" si="86"/>
        <v>8302.2000000000007</v>
      </c>
      <c r="R817" s="36">
        <f t="shared" si="87"/>
        <v>7.3003400000000003</v>
      </c>
      <c r="S817" s="36">
        <f t="shared" si="88"/>
        <v>1.1259999999999999</v>
      </c>
      <c r="T817" s="37">
        <f t="shared" si="89"/>
        <v>1137.26</v>
      </c>
      <c r="U817" s="36" t="s">
        <v>349</v>
      </c>
      <c r="V817" s="31" t="s">
        <v>1</v>
      </c>
      <c r="W817" s="57">
        <v>7.1692999999999998</v>
      </c>
      <c r="X817" s="38">
        <f t="shared" si="90"/>
        <v>1158.0210062349183</v>
      </c>
    </row>
    <row r="818" spans="1:24">
      <c r="A818" s="34" t="str">
        <f t="shared" si="84"/>
        <v>2025-2</v>
      </c>
      <c r="B818" s="31" t="s">
        <v>258</v>
      </c>
      <c r="C818" s="32">
        <v>45706</v>
      </c>
      <c r="D818" s="32">
        <v>45639</v>
      </c>
      <c r="E818" s="31" t="s">
        <v>252</v>
      </c>
      <c r="F818" s="31" t="s">
        <v>253</v>
      </c>
      <c r="H818" s="31" t="s">
        <v>2227</v>
      </c>
      <c r="I818" s="31" t="s">
        <v>256</v>
      </c>
      <c r="J818" s="31" t="s">
        <v>257</v>
      </c>
      <c r="K818" s="34" t="str">
        <f t="shared" si="85"/>
        <v>GLID</v>
      </c>
      <c r="L818" s="31" t="s">
        <v>10</v>
      </c>
      <c r="M818" s="53">
        <v>3470</v>
      </c>
      <c r="N818" s="31" t="s">
        <v>1472</v>
      </c>
      <c r="O818" s="31" t="s">
        <v>11</v>
      </c>
      <c r="P818" s="53">
        <v>8.6329999999999991</v>
      </c>
      <c r="Q818" s="35">
        <f t="shared" si="86"/>
        <v>29956.51</v>
      </c>
      <c r="R818" s="36">
        <f t="shared" si="87"/>
        <v>7.3003400000000003</v>
      </c>
      <c r="S818" s="36">
        <f t="shared" si="88"/>
        <v>1.1825000000000001</v>
      </c>
      <c r="T818" s="37">
        <f t="shared" si="89"/>
        <v>4103.28</v>
      </c>
      <c r="U818" s="36" t="s">
        <v>349</v>
      </c>
      <c r="V818" s="31" t="s">
        <v>78</v>
      </c>
      <c r="W818" s="57">
        <v>7.1692999999999998</v>
      </c>
      <c r="X818" s="38">
        <f t="shared" si="90"/>
        <v>4178.4428047368638</v>
      </c>
    </row>
    <row r="819" spans="1:24">
      <c r="A819" s="34" t="str">
        <f t="shared" si="84"/>
        <v>2025-2</v>
      </c>
      <c r="B819" s="31" t="s">
        <v>2109</v>
      </c>
      <c r="C819" s="32">
        <v>45708</v>
      </c>
      <c r="D819" s="32">
        <v>45639</v>
      </c>
      <c r="E819" s="31" t="s">
        <v>149</v>
      </c>
      <c r="F819" s="31" t="s">
        <v>150</v>
      </c>
      <c r="H819" s="31" t="s">
        <v>2222</v>
      </c>
      <c r="I819" s="31" t="s">
        <v>147</v>
      </c>
      <c r="J819" s="31" t="s">
        <v>148</v>
      </c>
      <c r="K819" s="34" t="str">
        <f t="shared" si="85"/>
        <v>SKU-</v>
      </c>
      <c r="L819" s="31" t="s">
        <v>98</v>
      </c>
      <c r="M819" s="53">
        <v>1000</v>
      </c>
      <c r="N819" s="31" t="s">
        <v>1472</v>
      </c>
      <c r="O819" s="31" t="s">
        <v>11</v>
      </c>
      <c r="P819" s="53">
        <v>8.6722999999999999</v>
      </c>
      <c r="Q819" s="35">
        <f t="shared" si="86"/>
        <v>8672.2999999999993</v>
      </c>
      <c r="R819" s="36">
        <f t="shared" si="87"/>
        <v>7.3003400000000003</v>
      </c>
      <c r="S819" s="36">
        <f t="shared" si="88"/>
        <v>1.1879</v>
      </c>
      <c r="T819" s="37">
        <f t="shared" si="89"/>
        <v>1187.9000000000001</v>
      </c>
      <c r="U819" s="36" t="s">
        <v>349</v>
      </c>
      <c r="V819" s="31" t="s">
        <v>2</v>
      </c>
      <c r="W819" s="57">
        <v>7.1692999999999998</v>
      </c>
      <c r="X819" s="38">
        <f t="shared" si="90"/>
        <v>1209.6438982885359</v>
      </c>
    </row>
    <row r="820" spans="1:24">
      <c r="A820" s="34" t="str">
        <f t="shared" si="84"/>
        <v>2025-2</v>
      </c>
      <c r="B820" s="31" t="s">
        <v>2110</v>
      </c>
      <c r="C820" s="32">
        <v>45708</v>
      </c>
      <c r="D820" s="32">
        <v>45644</v>
      </c>
      <c r="E820" s="31" t="s">
        <v>149</v>
      </c>
      <c r="F820" s="31" t="s">
        <v>150</v>
      </c>
      <c r="H820" s="31" t="s">
        <v>2222</v>
      </c>
      <c r="I820" s="31" t="s">
        <v>147</v>
      </c>
      <c r="J820" s="31" t="s">
        <v>148</v>
      </c>
      <c r="K820" s="34" t="str">
        <f t="shared" si="85"/>
        <v>SKU-</v>
      </c>
      <c r="L820" s="31" t="s">
        <v>98</v>
      </c>
      <c r="M820" s="53">
        <v>2220</v>
      </c>
      <c r="N820" s="31" t="s">
        <v>1472</v>
      </c>
      <c r="O820" s="31" t="s">
        <v>11</v>
      </c>
      <c r="P820" s="53">
        <v>8.6722999999999999</v>
      </c>
      <c r="Q820" s="35">
        <f t="shared" si="86"/>
        <v>19252.509999999998</v>
      </c>
      <c r="R820" s="36">
        <f t="shared" si="87"/>
        <v>7.3003400000000003</v>
      </c>
      <c r="S820" s="36">
        <f t="shared" si="88"/>
        <v>1.1879</v>
      </c>
      <c r="T820" s="37">
        <f t="shared" si="89"/>
        <v>2637.14</v>
      </c>
      <c r="U820" s="36" t="s">
        <v>349</v>
      </c>
      <c r="V820" s="31" t="s">
        <v>2</v>
      </c>
      <c r="W820" s="57">
        <v>7.1692999999999998</v>
      </c>
      <c r="X820" s="38">
        <f t="shared" si="90"/>
        <v>2685.4094542005496</v>
      </c>
    </row>
    <row r="821" spans="1:24">
      <c r="A821" s="34" t="str">
        <f t="shared" si="84"/>
        <v>2025-2</v>
      </c>
      <c r="B821" s="31" t="s">
        <v>2110</v>
      </c>
      <c r="C821" s="32">
        <v>45706</v>
      </c>
      <c r="D821" s="32">
        <v>45644</v>
      </c>
      <c r="E821" s="31" t="s">
        <v>149</v>
      </c>
      <c r="F821" s="31" t="s">
        <v>150</v>
      </c>
      <c r="H821" s="31" t="s">
        <v>2215</v>
      </c>
      <c r="I821" s="31" t="s">
        <v>147</v>
      </c>
      <c r="J821" s="31" t="s">
        <v>148</v>
      </c>
      <c r="K821" s="34" t="str">
        <f t="shared" si="85"/>
        <v>SKU-</v>
      </c>
      <c r="L821" s="31" t="s">
        <v>98</v>
      </c>
      <c r="M821" s="53">
        <v>280</v>
      </c>
      <c r="N821" s="31" t="s">
        <v>1472</v>
      </c>
      <c r="O821" s="31" t="s">
        <v>11</v>
      </c>
      <c r="P821" s="53">
        <v>8.6722999999999999</v>
      </c>
      <c r="Q821" s="35">
        <f t="shared" si="86"/>
        <v>2428.2399999999998</v>
      </c>
      <c r="R821" s="36">
        <f t="shared" si="87"/>
        <v>7.3003400000000003</v>
      </c>
      <c r="S821" s="36">
        <f t="shared" si="88"/>
        <v>1.1879</v>
      </c>
      <c r="T821" s="37">
        <f t="shared" si="89"/>
        <v>332.61</v>
      </c>
      <c r="U821" s="36" t="s">
        <v>349</v>
      </c>
      <c r="V821" s="31" t="s">
        <v>2</v>
      </c>
      <c r="W821" s="57">
        <v>7.1692999999999998</v>
      </c>
      <c r="X821" s="38">
        <f t="shared" si="90"/>
        <v>338.70029152079002</v>
      </c>
    </row>
    <row r="822" spans="1:24">
      <c r="A822" s="34" t="str">
        <f t="shared" si="84"/>
        <v>2025-2</v>
      </c>
      <c r="B822" s="31" t="s">
        <v>872</v>
      </c>
      <c r="C822" s="32">
        <v>45705</v>
      </c>
      <c r="D822" s="32">
        <v>45287</v>
      </c>
      <c r="E822" s="31" t="s">
        <v>866</v>
      </c>
      <c r="F822" s="31" t="s">
        <v>867</v>
      </c>
      <c r="H822" s="31" t="s">
        <v>2213</v>
      </c>
      <c r="I822" s="31" t="s">
        <v>870</v>
      </c>
      <c r="J822" s="31" t="s">
        <v>871</v>
      </c>
      <c r="K822" s="34" t="str">
        <f t="shared" si="85"/>
        <v>ANYD</v>
      </c>
      <c r="L822" s="31" t="s">
        <v>10</v>
      </c>
      <c r="M822" s="53">
        <v>1000</v>
      </c>
      <c r="N822" s="31" t="s">
        <v>1472</v>
      </c>
      <c r="O822" s="31" t="s">
        <v>11</v>
      </c>
      <c r="P822" s="53">
        <v>8.8053000000000008</v>
      </c>
      <c r="Q822" s="35">
        <f t="shared" si="86"/>
        <v>8805.2999999999993</v>
      </c>
      <c r="R822" s="36">
        <f t="shared" si="87"/>
        <v>7.3003400000000003</v>
      </c>
      <c r="S822" s="36">
        <f t="shared" si="88"/>
        <v>1.2060999999999999</v>
      </c>
      <c r="T822" s="37">
        <f t="shared" si="89"/>
        <v>1206.0999999999999</v>
      </c>
      <c r="U822" s="36" t="s">
        <v>349</v>
      </c>
      <c r="V822" s="31" t="s">
        <v>36</v>
      </c>
      <c r="W822" s="57">
        <v>7.1692999999999998</v>
      </c>
      <c r="X822" s="38">
        <f t="shared" si="90"/>
        <v>1228.1952212907815</v>
      </c>
    </row>
    <row r="823" spans="1:24">
      <c r="A823" s="34" t="str">
        <f t="shared" si="84"/>
        <v>2025-2</v>
      </c>
      <c r="B823" s="31" t="s">
        <v>889</v>
      </c>
      <c r="C823" s="32">
        <v>45705</v>
      </c>
      <c r="D823" s="32">
        <v>45526</v>
      </c>
      <c r="E823" s="31" t="s">
        <v>866</v>
      </c>
      <c r="F823" s="31" t="s">
        <v>867</v>
      </c>
      <c r="H823" s="31" t="s">
        <v>2228</v>
      </c>
      <c r="I823" s="31" t="s">
        <v>887</v>
      </c>
      <c r="J823" s="31" t="s">
        <v>888</v>
      </c>
      <c r="K823" s="34" t="str">
        <f t="shared" si="85"/>
        <v>ANYD</v>
      </c>
      <c r="L823" s="31" t="s">
        <v>10</v>
      </c>
      <c r="M823" s="53">
        <v>3008</v>
      </c>
      <c r="N823" s="31" t="s">
        <v>1472</v>
      </c>
      <c r="O823" s="31" t="s">
        <v>11</v>
      </c>
      <c r="P823" s="53">
        <v>9.2124000000000006</v>
      </c>
      <c r="Q823" s="35">
        <f t="shared" si="86"/>
        <v>27710.9</v>
      </c>
      <c r="R823" s="36">
        <f t="shared" si="87"/>
        <v>7.3003400000000003</v>
      </c>
      <c r="S823" s="36">
        <f t="shared" si="88"/>
        <v>1.2619</v>
      </c>
      <c r="T823" s="37">
        <f t="shared" si="89"/>
        <v>3795.8</v>
      </c>
      <c r="U823" s="36" t="s">
        <v>349</v>
      </c>
      <c r="V823" s="31" t="s">
        <v>36</v>
      </c>
      <c r="W823" s="57">
        <v>7.1692999999999998</v>
      </c>
      <c r="X823" s="38">
        <f t="shared" si="90"/>
        <v>3865.2168552020421</v>
      </c>
    </row>
    <row r="824" spans="1:24">
      <c r="A824" s="34" t="str">
        <f t="shared" si="84"/>
        <v>2025-2</v>
      </c>
      <c r="B824" s="31" t="s">
        <v>2111</v>
      </c>
      <c r="C824" s="32">
        <v>45699</v>
      </c>
      <c r="D824" s="32">
        <v>45630</v>
      </c>
      <c r="E824" s="31" t="s">
        <v>569</v>
      </c>
      <c r="F824" s="31" t="s">
        <v>570</v>
      </c>
      <c r="H824" s="31" t="s">
        <v>2148</v>
      </c>
      <c r="I824" s="31" t="s">
        <v>1806</v>
      </c>
      <c r="J824" s="31" t="s">
        <v>1807</v>
      </c>
      <c r="K824" s="34" t="str">
        <f t="shared" si="85"/>
        <v>MISC</v>
      </c>
      <c r="L824" s="31" t="s">
        <v>10</v>
      </c>
      <c r="M824" s="53">
        <v>2520</v>
      </c>
      <c r="N824" s="31" t="s">
        <v>1472</v>
      </c>
      <c r="O824" s="31" t="s">
        <v>11</v>
      </c>
      <c r="P824" s="53">
        <v>10.632999999999999</v>
      </c>
      <c r="Q824" s="35">
        <f t="shared" si="86"/>
        <v>26795.16</v>
      </c>
      <c r="R824" s="36">
        <f t="shared" si="87"/>
        <v>7.3003400000000003</v>
      </c>
      <c r="S824" s="36">
        <f t="shared" si="88"/>
        <v>1.4564999999999999</v>
      </c>
      <c r="T824" s="37">
        <f t="shared" si="89"/>
        <v>3670.38</v>
      </c>
      <c r="U824" s="36" t="s">
        <v>349</v>
      </c>
      <c r="V824" s="31" t="s">
        <v>25</v>
      </c>
      <c r="W824" s="57">
        <v>7.1692999999999998</v>
      </c>
      <c r="X824" s="38">
        <f t="shared" si="90"/>
        <v>3737.4862259913798</v>
      </c>
    </row>
    <row r="825" spans="1:24">
      <c r="A825" s="34" t="str">
        <f t="shared" si="84"/>
        <v>2025-2</v>
      </c>
      <c r="B825" s="31" t="s">
        <v>2112</v>
      </c>
      <c r="C825" s="32">
        <v>45699</v>
      </c>
      <c r="D825" s="32">
        <v>45646</v>
      </c>
      <c r="E825" s="31" t="s">
        <v>569</v>
      </c>
      <c r="F825" s="31" t="s">
        <v>570</v>
      </c>
      <c r="H825" s="31" t="s">
        <v>2148</v>
      </c>
      <c r="I825" s="31" t="s">
        <v>1806</v>
      </c>
      <c r="J825" s="31" t="s">
        <v>1807</v>
      </c>
      <c r="K825" s="34" t="str">
        <f t="shared" si="85"/>
        <v>MISC</v>
      </c>
      <c r="L825" s="31" t="s">
        <v>10</v>
      </c>
      <c r="M825" s="53">
        <v>2000</v>
      </c>
      <c r="N825" s="31" t="s">
        <v>1472</v>
      </c>
      <c r="O825" s="31" t="s">
        <v>11</v>
      </c>
      <c r="P825" s="53">
        <v>10.632999999999999</v>
      </c>
      <c r="Q825" s="35">
        <f t="shared" si="86"/>
        <v>21266</v>
      </c>
      <c r="R825" s="36">
        <f t="shared" si="87"/>
        <v>7.3003400000000003</v>
      </c>
      <c r="S825" s="36">
        <f t="shared" si="88"/>
        <v>1.4564999999999999</v>
      </c>
      <c r="T825" s="37">
        <f t="shared" si="89"/>
        <v>2913</v>
      </c>
      <c r="U825" s="36" t="s">
        <v>349</v>
      </c>
      <c r="V825" s="31" t="s">
        <v>25</v>
      </c>
      <c r="W825" s="57">
        <v>7.1692999999999998</v>
      </c>
      <c r="X825" s="38">
        <f t="shared" si="90"/>
        <v>2966.2589095169683</v>
      </c>
    </row>
    <row r="826" spans="1:24">
      <c r="A826" s="34" t="str">
        <f t="shared" si="84"/>
        <v>2025-2</v>
      </c>
      <c r="B826" s="31" t="s">
        <v>254</v>
      </c>
      <c r="C826" s="32">
        <v>45706</v>
      </c>
      <c r="D826" s="32">
        <v>45639</v>
      </c>
      <c r="E826" s="31" t="s">
        <v>252</v>
      </c>
      <c r="F826" s="31" t="s">
        <v>253</v>
      </c>
      <c r="H826" s="31" t="s">
        <v>2227</v>
      </c>
      <c r="I826" s="31" t="s">
        <v>250</v>
      </c>
      <c r="J826" s="31" t="s">
        <v>251</v>
      </c>
      <c r="K826" s="34" t="str">
        <f t="shared" si="85"/>
        <v>GLID</v>
      </c>
      <c r="L826" s="31" t="s">
        <v>10</v>
      </c>
      <c r="M826" s="53">
        <v>6390</v>
      </c>
      <c r="N826" s="31" t="s">
        <v>1472</v>
      </c>
      <c r="O826" s="31" t="s">
        <v>11</v>
      </c>
      <c r="P826" s="53">
        <v>10.7476</v>
      </c>
      <c r="Q826" s="35">
        <f t="shared" si="86"/>
        <v>68677.16</v>
      </c>
      <c r="R826" s="36">
        <f t="shared" si="87"/>
        <v>7.3003400000000003</v>
      </c>
      <c r="S826" s="36">
        <f t="shared" si="88"/>
        <v>1.4722</v>
      </c>
      <c r="T826" s="37">
        <f t="shared" si="89"/>
        <v>9407.36</v>
      </c>
      <c r="U826" s="36" t="s">
        <v>349</v>
      </c>
      <c r="V826" s="31" t="s">
        <v>78</v>
      </c>
      <c r="W826" s="57">
        <v>7.1692999999999998</v>
      </c>
      <c r="X826" s="38">
        <f t="shared" si="90"/>
        <v>9579.3402424225515</v>
      </c>
    </row>
    <row r="827" spans="1:24">
      <c r="A827" s="34" t="str">
        <f t="shared" si="84"/>
        <v>2025-2</v>
      </c>
      <c r="B827" s="31" t="s">
        <v>2113</v>
      </c>
      <c r="C827" s="32">
        <v>45701</v>
      </c>
      <c r="D827" s="32">
        <v>45695</v>
      </c>
      <c r="E827" s="31" t="s">
        <v>898</v>
      </c>
      <c r="F827" s="31" t="s">
        <v>899</v>
      </c>
      <c r="H827" s="31" t="s">
        <v>2229</v>
      </c>
      <c r="I827" s="31" t="s">
        <v>902</v>
      </c>
      <c r="J827" s="31" t="s">
        <v>903</v>
      </c>
      <c r="K827" s="34" t="str">
        <f t="shared" si="85"/>
        <v>GLID</v>
      </c>
      <c r="L827" s="31" t="s">
        <v>10</v>
      </c>
      <c r="M827" s="53">
        <v>400</v>
      </c>
      <c r="N827" s="31" t="s">
        <v>1472</v>
      </c>
      <c r="O827" s="31" t="s">
        <v>11</v>
      </c>
      <c r="P827" s="53">
        <v>10.7965</v>
      </c>
      <c r="Q827" s="35">
        <f t="shared" si="86"/>
        <v>4318.6000000000004</v>
      </c>
      <c r="R827" s="36">
        <f t="shared" si="87"/>
        <v>7.3003400000000003</v>
      </c>
      <c r="S827" s="36">
        <f t="shared" si="88"/>
        <v>1.4789000000000001</v>
      </c>
      <c r="T827" s="37">
        <f t="shared" si="89"/>
        <v>591.55999999999995</v>
      </c>
      <c r="U827" s="36" t="s">
        <v>349</v>
      </c>
      <c r="V827" s="31" t="s">
        <v>78</v>
      </c>
      <c r="W827" s="57">
        <v>7.1692999999999998</v>
      </c>
      <c r="X827" s="38">
        <f t="shared" si="90"/>
        <v>602.37401140976101</v>
      </c>
    </row>
    <row r="828" spans="1:24">
      <c r="A828" s="34" t="str">
        <f t="shared" si="84"/>
        <v>2025-2</v>
      </c>
      <c r="B828" s="31" t="s">
        <v>879</v>
      </c>
      <c r="C828" s="32">
        <v>45705</v>
      </c>
      <c r="D828" s="32">
        <v>45287</v>
      </c>
      <c r="E828" s="31" t="s">
        <v>866</v>
      </c>
      <c r="F828" s="31" t="s">
        <v>867</v>
      </c>
      <c r="H828" s="31" t="s">
        <v>2213</v>
      </c>
      <c r="I828" s="31" t="s">
        <v>877</v>
      </c>
      <c r="J828" s="31" t="s">
        <v>878</v>
      </c>
      <c r="K828" s="34" t="str">
        <f t="shared" si="85"/>
        <v>ANYD</v>
      </c>
      <c r="L828" s="31" t="s">
        <v>10</v>
      </c>
      <c r="M828" s="53">
        <v>2004</v>
      </c>
      <c r="N828" s="31" t="s">
        <v>1472</v>
      </c>
      <c r="O828" s="31" t="s">
        <v>11</v>
      </c>
      <c r="P828" s="53">
        <v>11.672599999999999</v>
      </c>
      <c r="Q828" s="35">
        <f t="shared" si="86"/>
        <v>23391.89</v>
      </c>
      <c r="R828" s="36">
        <f t="shared" si="87"/>
        <v>7.3003400000000003</v>
      </c>
      <c r="S828" s="36">
        <f t="shared" si="88"/>
        <v>1.5989</v>
      </c>
      <c r="T828" s="37">
        <f t="shared" si="89"/>
        <v>3204.2</v>
      </c>
      <c r="U828" s="36" t="s">
        <v>349</v>
      </c>
      <c r="V828" s="31" t="s">
        <v>36</v>
      </c>
      <c r="W828" s="57">
        <v>7.1692999999999998</v>
      </c>
      <c r="X828" s="38">
        <f t="shared" si="90"/>
        <v>3262.7858228836844</v>
      </c>
    </row>
    <row r="829" spans="1:24">
      <c r="A829" s="34" t="str">
        <f t="shared" si="84"/>
        <v>2025-2</v>
      </c>
      <c r="B829" s="31" t="s">
        <v>2114</v>
      </c>
      <c r="C829" s="32">
        <v>45709</v>
      </c>
      <c r="D829" s="32">
        <v>45701</v>
      </c>
      <c r="E829" s="31" t="s">
        <v>2259</v>
      </c>
      <c r="F829" s="31" t="s">
        <v>2260</v>
      </c>
      <c r="H829" s="31" t="s">
        <v>2230</v>
      </c>
      <c r="I829" s="31" t="s">
        <v>1808</v>
      </c>
      <c r="J829" s="31" t="s">
        <v>1809</v>
      </c>
      <c r="K829" s="34" t="str">
        <f t="shared" si="85"/>
        <v>SSM-</v>
      </c>
      <c r="L829" s="31" t="s">
        <v>10</v>
      </c>
      <c r="M829" s="53">
        <v>54331</v>
      </c>
      <c r="N829" s="31" t="s">
        <v>186</v>
      </c>
      <c r="O829" s="31" t="s">
        <v>11</v>
      </c>
      <c r="P829" s="53">
        <v>11.7699</v>
      </c>
      <c r="Q829" s="35">
        <f t="shared" si="86"/>
        <v>639470.43999999994</v>
      </c>
      <c r="R829" s="36">
        <f t="shared" si="87"/>
        <v>7.3003400000000003</v>
      </c>
      <c r="S829" s="36">
        <f t="shared" si="88"/>
        <v>1.6122000000000001</v>
      </c>
      <c r="T829" s="37">
        <f t="shared" si="89"/>
        <v>87592.44</v>
      </c>
      <c r="U829" s="36" t="s">
        <v>349</v>
      </c>
      <c r="V829" s="31" t="s">
        <v>33</v>
      </c>
      <c r="W829" s="57">
        <v>7.1692999999999998</v>
      </c>
      <c r="X829" s="38">
        <f t="shared" si="90"/>
        <v>89195.658836985487</v>
      </c>
    </row>
    <row r="830" spans="1:24">
      <c r="A830" s="34" t="str">
        <f t="shared" si="84"/>
        <v>2025-2</v>
      </c>
      <c r="B830" s="31" t="s">
        <v>2115</v>
      </c>
      <c r="C830" s="32">
        <v>45709</v>
      </c>
      <c r="D830" s="32">
        <v>45701</v>
      </c>
      <c r="E830" s="31" t="s">
        <v>2259</v>
      </c>
      <c r="F830" s="31" t="s">
        <v>2260</v>
      </c>
      <c r="H830" s="31" t="s">
        <v>2230</v>
      </c>
      <c r="I830" s="31" t="s">
        <v>1810</v>
      </c>
      <c r="J830" s="31" t="s">
        <v>1811</v>
      </c>
      <c r="K830" s="34" t="str">
        <f t="shared" si="85"/>
        <v>SSM-</v>
      </c>
      <c r="L830" s="31" t="s">
        <v>10</v>
      </c>
      <c r="M830" s="53">
        <v>11071</v>
      </c>
      <c r="N830" s="31" t="s">
        <v>186</v>
      </c>
      <c r="O830" s="31" t="s">
        <v>11</v>
      </c>
      <c r="P830" s="53">
        <v>12.035399999999999</v>
      </c>
      <c r="Q830" s="35">
        <f t="shared" si="86"/>
        <v>133243.91</v>
      </c>
      <c r="R830" s="36">
        <f t="shared" si="87"/>
        <v>7.3003400000000003</v>
      </c>
      <c r="S830" s="36">
        <f t="shared" si="88"/>
        <v>1.6486000000000001</v>
      </c>
      <c r="T830" s="37">
        <f t="shared" si="89"/>
        <v>18251.650000000001</v>
      </c>
      <c r="U830" s="36" t="s">
        <v>349</v>
      </c>
      <c r="V830" s="31" t="s">
        <v>33</v>
      </c>
      <c r="W830" s="57">
        <v>7.1692999999999998</v>
      </c>
      <c r="X830" s="38">
        <f t="shared" si="90"/>
        <v>18585.344929072573</v>
      </c>
    </row>
    <row r="831" spans="1:24">
      <c r="A831" s="34" t="str">
        <f t="shared" si="84"/>
        <v>2025-2</v>
      </c>
      <c r="B831" s="31" t="s">
        <v>2115</v>
      </c>
      <c r="C831" s="32">
        <v>45707</v>
      </c>
      <c r="D831" s="32">
        <v>45701</v>
      </c>
      <c r="E831" s="31" t="s">
        <v>2259</v>
      </c>
      <c r="F831" s="31" t="s">
        <v>2260</v>
      </c>
      <c r="H831" s="31" t="s">
        <v>2231</v>
      </c>
      <c r="I831" s="31" t="s">
        <v>1810</v>
      </c>
      <c r="J831" s="31" t="s">
        <v>1811</v>
      </c>
      <c r="K831" s="34" t="str">
        <f t="shared" si="85"/>
        <v>SSM-</v>
      </c>
      <c r="L831" s="31" t="s">
        <v>10</v>
      </c>
      <c r="M831" s="53">
        <v>10874</v>
      </c>
      <c r="N831" s="31" t="s">
        <v>186</v>
      </c>
      <c r="O831" s="31" t="s">
        <v>11</v>
      </c>
      <c r="P831" s="53">
        <v>12.035399999999999</v>
      </c>
      <c r="Q831" s="35">
        <f t="shared" si="86"/>
        <v>130872.94</v>
      </c>
      <c r="R831" s="36">
        <f t="shared" si="87"/>
        <v>7.3003400000000003</v>
      </c>
      <c r="S831" s="36">
        <f t="shared" si="88"/>
        <v>1.6486000000000001</v>
      </c>
      <c r="T831" s="37">
        <f t="shared" si="89"/>
        <v>17926.88</v>
      </c>
      <c r="U831" s="36" t="s">
        <v>349</v>
      </c>
      <c r="V831" s="31" t="s">
        <v>33</v>
      </c>
      <c r="W831" s="57">
        <v>7.1692999999999998</v>
      </c>
      <c r="X831" s="38">
        <f t="shared" si="90"/>
        <v>18254.632893030004</v>
      </c>
    </row>
    <row r="832" spans="1:24">
      <c r="A832" s="34" t="str">
        <f t="shared" si="84"/>
        <v>2025-2</v>
      </c>
      <c r="B832" s="31" t="s">
        <v>2116</v>
      </c>
      <c r="C832" s="32">
        <v>45713</v>
      </c>
      <c r="D832" s="32">
        <v>45709</v>
      </c>
      <c r="E832" s="31" t="s">
        <v>5</v>
      </c>
      <c r="F832" s="31" t="s">
        <v>6</v>
      </c>
      <c r="H832" s="31" t="s">
        <v>2232</v>
      </c>
      <c r="I832" s="31" t="s">
        <v>1812</v>
      </c>
      <c r="J832" s="31" t="s">
        <v>1813</v>
      </c>
      <c r="K832" s="34" t="str">
        <f t="shared" si="85"/>
        <v>BOX-</v>
      </c>
      <c r="L832" s="31" t="s">
        <v>10</v>
      </c>
      <c r="M832" s="53">
        <v>505</v>
      </c>
      <c r="N832" s="31" t="s">
        <v>1472</v>
      </c>
      <c r="O832" s="31" t="s">
        <v>11</v>
      </c>
      <c r="P832" s="53">
        <v>12.21</v>
      </c>
      <c r="Q832" s="35">
        <f t="shared" si="86"/>
        <v>6166.05</v>
      </c>
      <c r="R832" s="36">
        <f t="shared" si="87"/>
        <v>7.3003400000000003</v>
      </c>
      <c r="S832" s="36">
        <f t="shared" si="88"/>
        <v>1.6725000000000001</v>
      </c>
      <c r="T832" s="37">
        <f t="shared" si="89"/>
        <v>844.61</v>
      </c>
      <c r="U832" s="36" t="s">
        <v>349</v>
      </c>
      <c r="V832" s="31" t="s">
        <v>1</v>
      </c>
      <c r="W832" s="57">
        <v>7.1692999999999998</v>
      </c>
      <c r="X832" s="38">
        <f t="shared" si="90"/>
        <v>860.06304660148135</v>
      </c>
    </row>
    <row r="833" spans="1:24">
      <c r="A833" s="34" t="str">
        <f t="shared" si="84"/>
        <v>2025-2</v>
      </c>
      <c r="B833" s="31" t="s">
        <v>2117</v>
      </c>
      <c r="C833" s="32">
        <v>45707</v>
      </c>
      <c r="D833" s="32">
        <v>45701</v>
      </c>
      <c r="E833" s="31" t="s">
        <v>2259</v>
      </c>
      <c r="F833" s="31" t="s">
        <v>2260</v>
      </c>
      <c r="H833" s="31" t="s">
        <v>2231</v>
      </c>
      <c r="I833" s="31" t="s">
        <v>1814</v>
      </c>
      <c r="J833" s="31" t="s">
        <v>1815</v>
      </c>
      <c r="K833" s="34" t="str">
        <f t="shared" si="85"/>
        <v>SSM-</v>
      </c>
      <c r="L833" s="31" t="s">
        <v>10</v>
      </c>
      <c r="M833" s="53">
        <v>21993</v>
      </c>
      <c r="N833" s="31" t="s">
        <v>186</v>
      </c>
      <c r="O833" s="31" t="s">
        <v>11</v>
      </c>
      <c r="P833" s="53">
        <v>12.212400000000001</v>
      </c>
      <c r="Q833" s="35">
        <f t="shared" si="86"/>
        <v>268587.31</v>
      </c>
      <c r="R833" s="36">
        <f t="shared" si="87"/>
        <v>7.3003400000000003</v>
      </c>
      <c r="S833" s="36">
        <f t="shared" si="88"/>
        <v>1.6729000000000001</v>
      </c>
      <c r="T833" s="37">
        <f t="shared" si="89"/>
        <v>36792.089999999997</v>
      </c>
      <c r="U833" s="36" t="s">
        <v>349</v>
      </c>
      <c r="V833" s="31" t="s">
        <v>33</v>
      </c>
      <c r="W833" s="57">
        <v>7.1692999999999998</v>
      </c>
      <c r="X833" s="38">
        <f t="shared" si="90"/>
        <v>37463.533845703212</v>
      </c>
    </row>
    <row r="834" spans="1:24">
      <c r="A834" s="34" t="str">
        <f t="shared" ref="A834:A897" si="91">+TEXT(C834,"YYYY")&amp;"-"&amp;TEXT(C834,"M")</f>
        <v>2025-2</v>
      </c>
      <c r="B834" s="31" t="s">
        <v>2118</v>
      </c>
      <c r="C834" s="32">
        <v>45707</v>
      </c>
      <c r="D834" s="32">
        <v>45706</v>
      </c>
      <c r="E834" s="31" t="s">
        <v>5</v>
      </c>
      <c r="F834" s="31" t="s">
        <v>6</v>
      </c>
      <c r="H834" s="31" t="s">
        <v>2185</v>
      </c>
      <c r="I834" s="31" t="s">
        <v>1816</v>
      </c>
      <c r="J834" s="31" t="s">
        <v>1817</v>
      </c>
      <c r="K834" s="34" t="str">
        <f t="shared" ref="K834:K852" si="92">+LEFT(V834,4)</f>
        <v>BOX-</v>
      </c>
      <c r="L834" s="31" t="s">
        <v>10</v>
      </c>
      <c r="M834" s="53">
        <v>1010</v>
      </c>
      <c r="N834" s="31" t="s">
        <v>1472</v>
      </c>
      <c r="O834" s="31" t="s">
        <v>11</v>
      </c>
      <c r="P834" s="53">
        <v>12.85</v>
      </c>
      <c r="Q834" s="35">
        <f t="shared" ref="Q834:Q897" si="93">ROUND(P834*M834,2)</f>
        <v>12978.5</v>
      </c>
      <c r="R834" s="36">
        <f t="shared" ref="R834:R852" si="94">IF(O834="HKD",7.8,IF(O834="CNY",7.30034,1))</f>
        <v>7.3003400000000003</v>
      </c>
      <c r="S834" s="36">
        <f t="shared" ref="S834:S852" si="95">+ROUND(P834/R834,4)</f>
        <v>1.7602</v>
      </c>
      <c r="T834" s="37">
        <f t="shared" ref="T834:T852" si="96">ROUND(S834*M834,2)</f>
        <v>1777.8</v>
      </c>
      <c r="U834" s="36" t="s">
        <v>349</v>
      </c>
      <c r="V834" s="31" t="s">
        <v>1</v>
      </c>
      <c r="W834" s="57">
        <v>7.1692999999999998</v>
      </c>
      <c r="X834" s="38">
        <f t="shared" ref="X834:X897" si="97">IF(O834="CNY",P834/W834*M834,1)</f>
        <v>1810.2883126665085</v>
      </c>
    </row>
    <row r="835" spans="1:24">
      <c r="A835" s="34" t="str">
        <f t="shared" si="91"/>
        <v>2025-2</v>
      </c>
      <c r="B835" s="31" t="s">
        <v>2119</v>
      </c>
      <c r="C835" s="32">
        <v>45707</v>
      </c>
      <c r="D835" s="32">
        <v>45706</v>
      </c>
      <c r="E835" s="31" t="s">
        <v>5</v>
      </c>
      <c r="F835" s="31" t="s">
        <v>6</v>
      </c>
      <c r="H835" s="31" t="s">
        <v>2185</v>
      </c>
      <c r="I835" s="31" t="s">
        <v>1804</v>
      </c>
      <c r="J835" s="31" t="s">
        <v>1805</v>
      </c>
      <c r="K835" s="34" t="str">
        <f t="shared" si="92"/>
        <v>BOX-</v>
      </c>
      <c r="L835" s="31" t="s">
        <v>10</v>
      </c>
      <c r="M835" s="53">
        <v>1010</v>
      </c>
      <c r="N835" s="31" t="s">
        <v>1472</v>
      </c>
      <c r="O835" s="31" t="s">
        <v>11</v>
      </c>
      <c r="P835" s="53">
        <v>12.95</v>
      </c>
      <c r="Q835" s="35">
        <f t="shared" si="93"/>
        <v>13079.5</v>
      </c>
      <c r="R835" s="36">
        <f t="shared" si="94"/>
        <v>7.3003400000000003</v>
      </c>
      <c r="S835" s="36">
        <f t="shared" si="95"/>
        <v>1.7739</v>
      </c>
      <c r="T835" s="37">
        <f t="shared" si="96"/>
        <v>1791.64</v>
      </c>
      <c r="U835" s="36" t="s">
        <v>349</v>
      </c>
      <c r="V835" s="31" t="s">
        <v>1</v>
      </c>
      <c r="W835" s="57">
        <v>7.1692999999999998</v>
      </c>
      <c r="X835" s="38">
        <f t="shared" si="97"/>
        <v>1824.3761594576877</v>
      </c>
    </row>
    <row r="836" spans="1:24">
      <c r="A836" s="34" t="str">
        <f t="shared" si="91"/>
        <v>2025-2</v>
      </c>
      <c r="B836" s="31" t="s">
        <v>2120</v>
      </c>
      <c r="C836" s="32">
        <v>45705</v>
      </c>
      <c r="D836" s="32">
        <v>45646</v>
      </c>
      <c r="E836" s="31" t="s">
        <v>866</v>
      </c>
      <c r="F836" s="31" t="s">
        <v>867</v>
      </c>
      <c r="H836" s="31" t="s">
        <v>2212</v>
      </c>
      <c r="I836" s="31" t="s">
        <v>1546</v>
      </c>
      <c r="J836" s="31" t="s">
        <v>1818</v>
      </c>
      <c r="K836" s="34" t="str">
        <f t="shared" si="92"/>
        <v>ANYD</v>
      </c>
      <c r="L836" s="31" t="s">
        <v>10</v>
      </c>
      <c r="M836" s="53">
        <v>2004</v>
      </c>
      <c r="N836" s="31" t="s">
        <v>1472</v>
      </c>
      <c r="O836" s="31" t="s">
        <v>11</v>
      </c>
      <c r="P836" s="53">
        <v>17.805299999999999</v>
      </c>
      <c r="Q836" s="35">
        <f t="shared" si="93"/>
        <v>35681.82</v>
      </c>
      <c r="R836" s="36">
        <f t="shared" si="94"/>
        <v>7.3003400000000003</v>
      </c>
      <c r="S836" s="36">
        <f t="shared" si="95"/>
        <v>2.4390000000000001</v>
      </c>
      <c r="T836" s="37">
        <f t="shared" si="96"/>
        <v>4887.76</v>
      </c>
      <c r="U836" s="36" t="s">
        <v>349</v>
      </c>
      <c r="V836" s="31" t="s">
        <v>36</v>
      </c>
      <c r="W836" s="57">
        <v>7.1692999999999998</v>
      </c>
      <c r="X836" s="38">
        <f t="shared" si="97"/>
        <v>4977.0300029291566</v>
      </c>
    </row>
    <row r="837" spans="1:24">
      <c r="A837" s="34" t="str">
        <f t="shared" si="91"/>
        <v>2025-2</v>
      </c>
      <c r="B837" s="31" t="s">
        <v>2121</v>
      </c>
      <c r="C837" s="32">
        <v>45712</v>
      </c>
      <c r="D837" s="32">
        <v>45709</v>
      </c>
      <c r="E837" s="31" t="s">
        <v>2261</v>
      </c>
      <c r="F837" s="31" t="s">
        <v>2262</v>
      </c>
      <c r="H837" s="31" t="s">
        <v>2233</v>
      </c>
      <c r="I837" s="31" t="s">
        <v>1819</v>
      </c>
      <c r="J837" s="31" t="s">
        <v>1820</v>
      </c>
      <c r="K837" s="34" t="str">
        <f t="shared" si="92"/>
        <v>ALM-</v>
      </c>
      <c r="L837" s="31" t="s">
        <v>10</v>
      </c>
      <c r="M837" s="53">
        <v>34295</v>
      </c>
      <c r="N837" s="31" t="s">
        <v>186</v>
      </c>
      <c r="O837" s="31" t="s">
        <v>11</v>
      </c>
      <c r="P837" s="53">
        <v>18.380500000000001</v>
      </c>
      <c r="Q837" s="35">
        <f t="shared" si="93"/>
        <v>630359.25</v>
      </c>
      <c r="R837" s="36">
        <f t="shared" si="94"/>
        <v>7.3003400000000003</v>
      </c>
      <c r="S837" s="36">
        <f t="shared" si="95"/>
        <v>2.5177999999999998</v>
      </c>
      <c r="T837" s="37">
        <f t="shared" si="96"/>
        <v>86347.95</v>
      </c>
      <c r="U837" s="36" t="s">
        <v>349</v>
      </c>
      <c r="V837" s="31" t="s">
        <v>191</v>
      </c>
      <c r="W837" s="57">
        <v>7.1692999999999998</v>
      </c>
      <c r="X837" s="38">
        <f t="shared" si="97"/>
        <v>87924.79705131604</v>
      </c>
    </row>
    <row r="838" spans="1:24">
      <c r="A838" s="34" t="str">
        <f t="shared" si="91"/>
        <v>2025-2</v>
      </c>
      <c r="B838" s="31" t="s">
        <v>2122</v>
      </c>
      <c r="C838" s="32">
        <v>45699</v>
      </c>
      <c r="D838" s="32">
        <v>45664</v>
      </c>
      <c r="E838" s="31" t="s">
        <v>2263</v>
      </c>
      <c r="F838" s="31" t="s">
        <v>2264</v>
      </c>
      <c r="H838" s="31" t="s">
        <v>2234</v>
      </c>
      <c r="I838" s="31" t="s">
        <v>1821</v>
      </c>
      <c r="J838" s="31" t="s">
        <v>1822</v>
      </c>
      <c r="K838" s="34" t="str">
        <f t="shared" si="92"/>
        <v>INM-</v>
      </c>
      <c r="L838" s="31" t="s">
        <v>10</v>
      </c>
      <c r="M838" s="53">
        <v>113.29300000000001</v>
      </c>
      <c r="N838" s="31" t="s">
        <v>186</v>
      </c>
      <c r="O838" s="31" t="s">
        <v>2246</v>
      </c>
      <c r="P838" s="53">
        <v>21.21</v>
      </c>
      <c r="Q838" s="35">
        <f t="shared" si="93"/>
        <v>2402.94</v>
      </c>
      <c r="R838" s="36">
        <f t="shared" si="94"/>
        <v>1</v>
      </c>
      <c r="S838" s="36">
        <f t="shared" si="95"/>
        <v>21.21</v>
      </c>
      <c r="T838" s="37">
        <f t="shared" si="96"/>
        <v>2402.94</v>
      </c>
      <c r="U838" s="36" t="s">
        <v>349</v>
      </c>
      <c r="V838" s="31" t="s">
        <v>327</v>
      </c>
      <c r="W838" s="57">
        <v>7.1692999999999998</v>
      </c>
      <c r="X838" s="38">
        <f t="shared" si="97"/>
        <v>1</v>
      </c>
    </row>
    <row r="839" spans="1:24">
      <c r="A839" s="34" t="str">
        <f t="shared" si="91"/>
        <v>2025-2</v>
      </c>
      <c r="B839" s="31" t="s">
        <v>2123</v>
      </c>
      <c r="C839" s="32">
        <v>45712</v>
      </c>
      <c r="D839" s="32">
        <v>45671</v>
      </c>
      <c r="E839" s="31" t="s">
        <v>311</v>
      </c>
      <c r="F839" s="31" t="s">
        <v>312</v>
      </c>
      <c r="H839" s="31" t="s">
        <v>2235</v>
      </c>
      <c r="I839" s="31" t="s">
        <v>341</v>
      </c>
      <c r="J839" s="31" t="s">
        <v>342</v>
      </c>
      <c r="K839" s="34" t="str">
        <f t="shared" si="92"/>
        <v>INM-</v>
      </c>
      <c r="L839" s="31" t="s">
        <v>10</v>
      </c>
      <c r="M839" s="53">
        <v>50</v>
      </c>
      <c r="N839" s="31" t="s">
        <v>186</v>
      </c>
      <c r="O839" s="31" t="s">
        <v>11</v>
      </c>
      <c r="P839" s="53">
        <v>63.008800000000001</v>
      </c>
      <c r="Q839" s="35">
        <f t="shared" si="93"/>
        <v>3150.44</v>
      </c>
      <c r="R839" s="36">
        <f t="shared" si="94"/>
        <v>7.3003400000000003</v>
      </c>
      <c r="S839" s="36">
        <f t="shared" si="95"/>
        <v>8.6309000000000005</v>
      </c>
      <c r="T839" s="37">
        <f t="shared" si="96"/>
        <v>431.55</v>
      </c>
      <c r="U839" s="36" t="s">
        <v>349</v>
      </c>
      <c r="V839" s="31" t="s">
        <v>327</v>
      </c>
      <c r="W839" s="57">
        <v>7.1692999999999998</v>
      </c>
      <c r="X839" s="38">
        <f t="shared" si="97"/>
        <v>439.4348123247737</v>
      </c>
    </row>
    <row r="840" spans="1:24">
      <c r="A840" s="34" t="str">
        <f t="shared" si="91"/>
        <v>2025-2</v>
      </c>
      <c r="B840" s="31" t="s">
        <v>2124</v>
      </c>
      <c r="C840" s="32">
        <v>45712</v>
      </c>
      <c r="D840" s="32">
        <v>45699</v>
      </c>
      <c r="E840" s="31" t="s">
        <v>311</v>
      </c>
      <c r="F840" s="31" t="s">
        <v>312</v>
      </c>
      <c r="H840" s="31" t="s">
        <v>2236</v>
      </c>
      <c r="I840" s="31" t="s">
        <v>341</v>
      </c>
      <c r="J840" s="31" t="s">
        <v>342</v>
      </c>
      <c r="K840" s="34" t="str">
        <f t="shared" si="92"/>
        <v>INM-</v>
      </c>
      <c r="L840" s="31" t="s">
        <v>10</v>
      </c>
      <c r="M840" s="53">
        <v>50</v>
      </c>
      <c r="N840" s="31" t="s">
        <v>186</v>
      </c>
      <c r="O840" s="31" t="s">
        <v>11</v>
      </c>
      <c r="P840" s="53">
        <v>63.008800000000001</v>
      </c>
      <c r="Q840" s="35">
        <f t="shared" si="93"/>
        <v>3150.44</v>
      </c>
      <c r="R840" s="36">
        <f t="shared" si="94"/>
        <v>7.3003400000000003</v>
      </c>
      <c r="S840" s="36">
        <f t="shared" si="95"/>
        <v>8.6309000000000005</v>
      </c>
      <c r="T840" s="37">
        <f t="shared" si="96"/>
        <v>431.55</v>
      </c>
      <c r="U840" s="36" t="s">
        <v>349</v>
      </c>
      <c r="V840" s="31" t="s">
        <v>327</v>
      </c>
      <c r="W840" s="57">
        <v>7.1692999999999998</v>
      </c>
      <c r="X840" s="38">
        <f t="shared" si="97"/>
        <v>439.4348123247737</v>
      </c>
    </row>
    <row r="841" spans="1:24">
      <c r="A841" s="34" t="str">
        <f t="shared" si="91"/>
        <v>2025-2</v>
      </c>
      <c r="B841" s="31" t="s">
        <v>2125</v>
      </c>
      <c r="C841" s="32">
        <v>45705</v>
      </c>
      <c r="D841" s="32">
        <v>45672</v>
      </c>
      <c r="E841" s="31" t="s">
        <v>311</v>
      </c>
      <c r="F841" s="31" t="s">
        <v>312</v>
      </c>
      <c r="H841" s="31" t="s">
        <v>2237</v>
      </c>
      <c r="I841" s="31" t="s">
        <v>323</v>
      </c>
      <c r="J841" s="31" t="s">
        <v>324</v>
      </c>
      <c r="K841" s="34" t="str">
        <f t="shared" si="92"/>
        <v>INM-</v>
      </c>
      <c r="L841" s="31" t="s">
        <v>10</v>
      </c>
      <c r="M841" s="53">
        <v>25</v>
      </c>
      <c r="N841" s="31" t="s">
        <v>186</v>
      </c>
      <c r="O841" s="31" t="s">
        <v>11</v>
      </c>
      <c r="P841" s="53">
        <v>69.026499999999999</v>
      </c>
      <c r="Q841" s="35">
        <f t="shared" si="93"/>
        <v>1725.66</v>
      </c>
      <c r="R841" s="36">
        <f t="shared" si="94"/>
        <v>7.3003400000000003</v>
      </c>
      <c r="S841" s="36">
        <f t="shared" si="95"/>
        <v>9.4551999999999996</v>
      </c>
      <c r="T841" s="37">
        <f t="shared" si="96"/>
        <v>236.38</v>
      </c>
      <c r="U841" s="36" t="s">
        <v>349</v>
      </c>
      <c r="V841" s="31" t="s">
        <v>327</v>
      </c>
      <c r="W841" s="57">
        <v>7.1692999999999998</v>
      </c>
      <c r="X841" s="38">
        <f t="shared" si="97"/>
        <v>240.70167240874284</v>
      </c>
    </row>
    <row r="842" spans="1:24">
      <c r="A842" s="34" t="str">
        <f t="shared" si="91"/>
        <v>2025-2</v>
      </c>
      <c r="B842" s="31" t="s">
        <v>2126</v>
      </c>
      <c r="C842" s="32">
        <v>45712</v>
      </c>
      <c r="D842" s="32">
        <v>45698</v>
      </c>
      <c r="E842" s="31" t="s">
        <v>2265</v>
      </c>
      <c r="F842" s="31" t="s">
        <v>312</v>
      </c>
      <c r="H842" s="31" t="s">
        <v>2238</v>
      </c>
      <c r="I842" s="31" t="s">
        <v>1823</v>
      </c>
      <c r="J842" s="31" t="s">
        <v>1824</v>
      </c>
      <c r="K842" s="34" t="str">
        <f t="shared" si="92"/>
        <v>EXM-</v>
      </c>
      <c r="L842" s="31" t="s">
        <v>10</v>
      </c>
      <c r="M842" s="53">
        <v>25</v>
      </c>
      <c r="N842" s="31" t="s">
        <v>186</v>
      </c>
      <c r="O842" s="31" t="s">
        <v>11</v>
      </c>
      <c r="P842" s="53">
        <v>90.796499999999995</v>
      </c>
      <c r="Q842" s="35">
        <f t="shared" si="93"/>
        <v>2269.91</v>
      </c>
      <c r="R842" s="36">
        <f t="shared" si="94"/>
        <v>7.3003400000000003</v>
      </c>
      <c r="S842" s="36">
        <f t="shared" si="95"/>
        <v>12.4373</v>
      </c>
      <c r="T842" s="37">
        <f t="shared" si="96"/>
        <v>310.93</v>
      </c>
      <c r="U842" s="36" t="s">
        <v>349</v>
      </c>
      <c r="V842" s="31" t="s">
        <v>315</v>
      </c>
      <c r="W842" s="57">
        <v>7.1692999999999998</v>
      </c>
      <c r="X842" s="38">
        <f t="shared" si="97"/>
        <v>316.61563890477453</v>
      </c>
    </row>
    <row r="843" spans="1:24">
      <c r="A843" s="34" t="str">
        <f t="shared" si="91"/>
        <v>2025-2</v>
      </c>
      <c r="B843" s="31" t="s">
        <v>2127</v>
      </c>
      <c r="C843" s="32">
        <v>45712</v>
      </c>
      <c r="D843" s="32">
        <v>45671</v>
      </c>
      <c r="E843" s="31" t="s">
        <v>311</v>
      </c>
      <c r="F843" s="31" t="s">
        <v>312</v>
      </c>
      <c r="H843" s="31" t="s">
        <v>2235</v>
      </c>
      <c r="I843" s="31" t="s">
        <v>662</v>
      </c>
      <c r="J843" s="31" t="s">
        <v>663</v>
      </c>
      <c r="K843" s="34" t="str">
        <f t="shared" si="92"/>
        <v>INM-</v>
      </c>
      <c r="L843" s="31" t="s">
        <v>10</v>
      </c>
      <c r="M843" s="53">
        <v>75</v>
      </c>
      <c r="N843" s="31" t="s">
        <v>186</v>
      </c>
      <c r="O843" s="31" t="s">
        <v>11</v>
      </c>
      <c r="P843" s="53">
        <v>92.743399999999994</v>
      </c>
      <c r="Q843" s="35">
        <f t="shared" si="93"/>
        <v>6955.76</v>
      </c>
      <c r="R843" s="36">
        <f t="shared" si="94"/>
        <v>7.3003400000000003</v>
      </c>
      <c r="S843" s="36">
        <f t="shared" si="95"/>
        <v>12.704000000000001</v>
      </c>
      <c r="T843" s="37">
        <f t="shared" si="96"/>
        <v>952.8</v>
      </c>
      <c r="U843" s="36" t="s">
        <v>349</v>
      </c>
      <c r="V843" s="31" t="s">
        <v>327</v>
      </c>
      <c r="W843" s="57">
        <v>7.1692999999999998</v>
      </c>
      <c r="X843" s="38">
        <f t="shared" si="97"/>
        <v>970.21396789086793</v>
      </c>
    </row>
    <row r="844" spans="1:24">
      <c r="A844" s="34" t="str">
        <f t="shared" si="91"/>
        <v>2025-2</v>
      </c>
      <c r="B844" s="31" t="s">
        <v>2128</v>
      </c>
      <c r="C844" s="32">
        <v>45712</v>
      </c>
      <c r="D844" s="32">
        <v>45678</v>
      </c>
      <c r="E844" s="31" t="s">
        <v>311</v>
      </c>
      <c r="F844" s="31" t="s">
        <v>312</v>
      </c>
      <c r="H844" s="31" t="s">
        <v>2239</v>
      </c>
      <c r="I844" s="31" t="s">
        <v>662</v>
      </c>
      <c r="J844" s="31" t="s">
        <v>663</v>
      </c>
      <c r="K844" s="34" t="str">
        <f t="shared" si="92"/>
        <v>INM-</v>
      </c>
      <c r="L844" s="31" t="s">
        <v>10</v>
      </c>
      <c r="M844" s="53">
        <v>25</v>
      </c>
      <c r="N844" s="31" t="s">
        <v>186</v>
      </c>
      <c r="O844" s="31" t="s">
        <v>11</v>
      </c>
      <c r="P844" s="53">
        <v>92.743399999999994</v>
      </c>
      <c r="Q844" s="35">
        <f t="shared" si="93"/>
        <v>2318.59</v>
      </c>
      <c r="R844" s="36">
        <f t="shared" si="94"/>
        <v>7.3003400000000003</v>
      </c>
      <c r="S844" s="36">
        <f t="shared" si="95"/>
        <v>12.704000000000001</v>
      </c>
      <c r="T844" s="37">
        <f t="shared" si="96"/>
        <v>317.60000000000002</v>
      </c>
      <c r="U844" s="36" t="s">
        <v>349</v>
      </c>
      <c r="V844" s="31" t="s">
        <v>327</v>
      </c>
      <c r="W844" s="57">
        <v>7.1692999999999998</v>
      </c>
      <c r="X844" s="38">
        <f t="shared" si="97"/>
        <v>323.40465596362264</v>
      </c>
    </row>
    <row r="845" spans="1:24">
      <c r="A845" s="34" t="str">
        <f t="shared" si="91"/>
        <v>2025-2</v>
      </c>
      <c r="B845" s="31" t="s">
        <v>2129</v>
      </c>
      <c r="C845" s="32">
        <v>45712</v>
      </c>
      <c r="D845" s="32">
        <v>45695</v>
      </c>
      <c r="E845" s="31" t="s">
        <v>311</v>
      </c>
      <c r="F845" s="31" t="s">
        <v>312</v>
      </c>
      <c r="H845" s="31" t="s">
        <v>2240</v>
      </c>
      <c r="I845" s="31" t="s">
        <v>662</v>
      </c>
      <c r="J845" s="31" t="s">
        <v>663</v>
      </c>
      <c r="K845" s="34" t="str">
        <f t="shared" si="92"/>
        <v>INM-</v>
      </c>
      <c r="L845" s="31" t="s">
        <v>10</v>
      </c>
      <c r="M845" s="53">
        <v>100</v>
      </c>
      <c r="N845" s="31" t="s">
        <v>186</v>
      </c>
      <c r="O845" s="31" t="s">
        <v>11</v>
      </c>
      <c r="P845" s="53">
        <v>92.743399999999994</v>
      </c>
      <c r="Q845" s="35">
        <f t="shared" si="93"/>
        <v>9274.34</v>
      </c>
      <c r="R845" s="36">
        <f t="shared" si="94"/>
        <v>7.3003400000000003</v>
      </c>
      <c r="S845" s="36">
        <f t="shared" si="95"/>
        <v>12.704000000000001</v>
      </c>
      <c r="T845" s="37">
        <f t="shared" si="96"/>
        <v>1270.4000000000001</v>
      </c>
      <c r="U845" s="36" t="s">
        <v>349</v>
      </c>
      <c r="V845" s="31" t="s">
        <v>327</v>
      </c>
      <c r="W845" s="57">
        <v>7.1692999999999998</v>
      </c>
      <c r="X845" s="38">
        <f t="shared" si="97"/>
        <v>1293.6186238544906</v>
      </c>
    </row>
    <row r="846" spans="1:24">
      <c r="A846" s="34" t="str">
        <f t="shared" si="91"/>
        <v>2025-2</v>
      </c>
      <c r="B846" s="31" t="s">
        <v>2130</v>
      </c>
      <c r="C846" s="32">
        <v>45712</v>
      </c>
      <c r="D846" s="32">
        <v>45699</v>
      </c>
      <c r="E846" s="31" t="s">
        <v>311</v>
      </c>
      <c r="F846" s="31" t="s">
        <v>312</v>
      </c>
      <c r="H846" s="31" t="s">
        <v>2236</v>
      </c>
      <c r="I846" s="31" t="s">
        <v>662</v>
      </c>
      <c r="J846" s="31" t="s">
        <v>663</v>
      </c>
      <c r="K846" s="34" t="str">
        <f t="shared" si="92"/>
        <v>INM-</v>
      </c>
      <c r="L846" s="31" t="s">
        <v>10</v>
      </c>
      <c r="M846" s="53">
        <v>100</v>
      </c>
      <c r="N846" s="31" t="s">
        <v>186</v>
      </c>
      <c r="O846" s="31" t="s">
        <v>11</v>
      </c>
      <c r="P846" s="53">
        <v>92.743399999999994</v>
      </c>
      <c r="Q846" s="35">
        <f t="shared" si="93"/>
        <v>9274.34</v>
      </c>
      <c r="R846" s="36">
        <f t="shared" si="94"/>
        <v>7.3003400000000003</v>
      </c>
      <c r="S846" s="36">
        <f t="shared" si="95"/>
        <v>12.704000000000001</v>
      </c>
      <c r="T846" s="37">
        <f t="shared" si="96"/>
        <v>1270.4000000000001</v>
      </c>
      <c r="U846" s="36" t="s">
        <v>349</v>
      </c>
      <c r="V846" s="31" t="s">
        <v>327</v>
      </c>
      <c r="W846" s="57">
        <v>7.1692999999999998</v>
      </c>
      <c r="X846" s="38">
        <f t="shared" si="97"/>
        <v>1293.6186238544906</v>
      </c>
    </row>
    <row r="847" spans="1:24">
      <c r="A847" s="34" t="str">
        <f t="shared" si="91"/>
        <v>2025-2</v>
      </c>
      <c r="B847" s="31" t="s">
        <v>2131</v>
      </c>
      <c r="C847" s="32">
        <v>45701</v>
      </c>
      <c r="D847" s="32">
        <v>45630</v>
      </c>
      <c r="E847" s="31" t="s">
        <v>311</v>
      </c>
      <c r="F847" s="31" t="s">
        <v>312</v>
      </c>
      <c r="H847" s="31" t="s">
        <v>2241</v>
      </c>
      <c r="I847" s="31" t="s">
        <v>1825</v>
      </c>
      <c r="J847" s="31" t="s">
        <v>1826</v>
      </c>
      <c r="K847" s="34" t="str">
        <f t="shared" si="92"/>
        <v>EXM-</v>
      </c>
      <c r="L847" s="31" t="s">
        <v>10</v>
      </c>
      <c r="M847" s="53">
        <v>50</v>
      </c>
      <c r="N847" s="31" t="s">
        <v>186</v>
      </c>
      <c r="O847" s="31" t="s">
        <v>11</v>
      </c>
      <c r="P847" s="53">
        <v>108.3186</v>
      </c>
      <c r="Q847" s="35">
        <f t="shared" si="93"/>
        <v>5415.93</v>
      </c>
      <c r="R847" s="36">
        <f t="shared" si="94"/>
        <v>7.3003400000000003</v>
      </c>
      <c r="S847" s="36">
        <f t="shared" si="95"/>
        <v>14.8375</v>
      </c>
      <c r="T847" s="37">
        <f t="shared" si="96"/>
        <v>741.88</v>
      </c>
      <c r="U847" s="36" t="s">
        <v>349</v>
      </c>
      <c r="V847" s="31" t="s">
        <v>315</v>
      </c>
      <c r="W847" s="57">
        <v>7.1692999999999998</v>
      </c>
      <c r="X847" s="38">
        <f t="shared" si="97"/>
        <v>755.43358486881573</v>
      </c>
    </row>
    <row r="848" spans="1:24">
      <c r="A848" s="34" t="str">
        <f t="shared" si="91"/>
        <v>2025-2</v>
      </c>
      <c r="B848" s="31" t="s">
        <v>2132</v>
      </c>
      <c r="C848" s="32">
        <v>45701</v>
      </c>
      <c r="D848" s="32">
        <v>45657</v>
      </c>
      <c r="E848" s="31" t="s">
        <v>311</v>
      </c>
      <c r="F848" s="31" t="s">
        <v>312</v>
      </c>
      <c r="H848" s="31" t="s">
        <v>2242</v>
      </c>
      <c r="I848" s="31" t="s">
        <v>1825</v>
      </c>
      <c r="J848" s="31" t="s">
        <v>1826</v>
      </c>
      <c r="K848" s="34" t="str">
        <f t="shared" si="92"/>
        <v>EXM-</v>
      </c>
      <c r="L848" s="31" t="s">
        <v>10</v>
      </c>
      <c r="M848" s="53">
        <v>25</v>
      </c>
      <c r="N848" s="31" t="s">
        <v>186</v>
      </c>
      <c r="O848" s="31" t="s">
        <v>11</v>
      </c>
      <c r="P848" s="53">
        <v>108.3186</v>
      </c>
      <c r="Q848" s="35">
        <f t="shared" si="93"/>
        <v>2707.97</v>
      </c>
      <c r="R848" s="36">
        <f t="shared" si="94"/>
        <v>7.3003400000000003</v>
      </c>
      <c r="S848" s="36">
        <f t="shared" si="95"/>
        <v>14.8375</v>
      </c>
      <c r="T848" s="37">
        <f t="shared" si="96"/>
        <v>370.94</v>
      </c>
      <c r="U848" s="36" t="s">
        <v>349</v>
      </c>
      <c r="V848" s="31" t="s">
        <v>315</v>
      </c>
      <c r="W848" s="57">
        <v>7.1692999999999998</v>
      </c>
      <c r="X848" s="38">
        <f t="shared" si="97"/>
        <v>377.71679243440786</v>
      </c>
    </row>
    <row r="849" spans="1:24">
      <c r="A849" s="34" t="str">
        <f t="shared" si="91"/>
        <v>2025-2</v>
      </c>
      <c r="B849" s="31" t="s">
        <v>2133</v>
      </c>
      <c r="C849" s="32">
        <v>45701</v>
      </c>
      <c r="D849" s="32">
        <v>45672</v>
      </c>
      <c r="E849" s="31" t="s">
        <v>311</v>
      </c>
      <c r="F849" s="31" t="s">
        <v>312</v>
      </c>
      <c r="H849" s="31" t="s">
        <v>2243</v>
      </c>
      <c r="I849" s="31" t="s">
        <v>1825</v>
      </c>
      <c r="J849" s="31" t="s">
        <v>1826</v>
      </c>
      <c r="K849" s="34" t="str">
        <f t="shared" si="92"/>
        <v>EXM-</v>
      </c>
      <c r="L849" s="31" t="s">
        <v>10</v>
      </c>
      <c r="M849" s="53">
        <v>25</v>
      </c>
      <c r="N849" s="31" t="s">
        <v>186</v>
      </c>
      <c r="O849" s="31" t="s">
        <v>11</v>
      </c>
      <c r="P849" s="53">
        <v>108.3186</v>
      </c>
      <c r="Q849" s="35">
        <f t="shared" si="93"/>
        <v>2707.97</v>
      </c>
      <c r="R849" s="36">
        <f t="shared" si="94"/>
        <v>7.3003400000000003</v>
      </c>
      <c r="S849" s="36">
        <f t="shared" si="95"/>
        <v>14.8375</v>
      </c>
      <c r="T849" s="37">
        <f t="shared" si="96"/>
        <v>370.94</v>
      </c>
      <c r="U849" s="36" t="s">
        <v>349</v>
      </c>
      <c r="V849" s="31" t="s">
        <v>315</v>
      </c>
      <c r="W849" s="57">
        <v>7.1692999999999998</v>
      </c>
      <c r="X849" s="38">
        <f t="shared" si="97"/>
        <v>377.71679243440786</v>
      </c>
    </row>
    <row r="850" spans="1:24">
      <c r="A850" s="34" t="str">
        <f t="shared" si="91"/>
        <v>2025-2</v>
      </c>
      <c r="B850" s="31" t="s">
        <v>2134</v>
      </c>
      <c r="C850" s="32">
        <v>45701</v>
      </c>
      <c r="D850" s="32">
        <v>45672</v>
      </c>
      <c r="E850" s="31" t="s">
        <v>311</v>
      </c>
      <c r="F850" s="31" t="s">
        <v>312</v>
      </c>
      <c r="H850" s="31" t="s">
        <v>2243</v>
      </c>
      <c r="I850" s="31" t="s">
        <v>1827</v>
      </c>
      <c r="J850" s="31" t="s">
        <v>1828</v>
      </c>
      <c r="K850" s="34" t="str">
        <f t="shared" si="92"/>
        <v>EXM-</v>
      </c>
      <c r="L850" s="31" t="s">
        <v>10</v>
      </c>
      <c r="M850" s="53">
        <v>25</v>
      </c>
      <c r="N850" s="31" t="s">
        <v>186</v>
      </c>
      <c r="O850" s="31" t="s">
        <v>11</v>
      </c>
      <c r="P850" s="53">
        <v>110.6195</v>
      </c>
      <c r="Q850" s="35">
        <f t="shared" si="93"/>
        <v>2765.49</v>
      </c>
      <c r="R850" s="36">
        <f t="shared" si="94"/>
        <v>7.3003400000000003</v>
      </c>
      <c r="S850" s="36">
        <f t="shared" si="95"/>
        <v>15.152699999999999</v>
      </c>
      <c r="T850" s="37">
        <f t="shared" si="96"/>
        <v>378.82</v>
      </c>
      <c r="U850" s="36" t="s">
        <v>349</v>
      </c>
      <c r="V850" s="31" t="s">
        <v>315</v>
      </c>
      <c r="W850" s="57">
        <v>7.1692999999999998</v>
      </c>
      <c r="X850" s="38">
        <f t="shared" si="97"/>
        <v>385.74023963287914</v>
      </c>
    </row>
    <row r="851" spans="1:24">
      <c r="A851" s="34" t="str">
        <f t="shared" si="91"/>
        <v>2025-2</v>
      </c>
      <c r="B851" s="31" t="s">
        <v>2135</v>
      </c>
      <c r="C851" s="32">
        <v>45701</v>
      </c>
      <c r="D851" s="32">
        <v>45672</v>
      </c>
      <c r="E851" s="31" t="s">
        <v>311</v>
      </c>
      <c r="F851" s="31" t="s">
        <v>312</v>
      </c>
      <c r="H851" s="31" t="s">
        <v>2243</v>
      </c>
      <c r="I851" s="31" t="s">
        <v>320</v>
      </c>
      <c r="J851" s="31" t="s">
        <v>321</v>
      </c>
      <c r="K851" s="34" t="str">
        <f t="shared" si="92"/>
        <v>EXM-</v>
      </c>
      <c r="L851" s="31" t="s">
        <v>10</v>
      </c>
      <c r="M851" s="53">
        <v>25</v>
      </c>
      <c r="N851" s="31" t="s">
        <v>186</v>
      </c>
      <c r="O851" s="31" t="s">
        <v>11</v>
      </c>
      <c r="P851" s="53">
        <v>110.6195</v>
      </c>
      <c r="Q851" s="35">
        <f t="shared" si="93"/>
        <v>2765.49</v>
      </c>
      <c r="R851" s="36">
        <f t="shared" si="94"/>
        <v>7.3003400000000003</v>
      </c>
      <c r="S851" s="36">
        <f t="shared" si="95"/>
        <v>15.152699999999999</v>
      </c>
      <c r="T851" s="37">
        <f t="shared" si="96"/>
        <v>378.82</v>
      </c>
      <c r="U851" s="36" t="s">
        <v>349</v>
      </c>
      <c r="V851" s="31" t="s">
        <v>315</v>
      </c>
      <c r="W851" s="57">
        <v>7.1692999999999998</v>
      </c>
      <c r="X851" s="38">
        <f t="shared" si="97"/>
        <v>385.74023963287914</v>
      </c>
    </row>
    <row r="852" spans="1:24">
      <c r="A852" s="34" t="str">
        <f t="shared" si="91"/>
        <v>2025-2</v>
      </c>
      <c r="B852" s="31" t="s">
        <v>2136</v>
      </c>
      <c r="C852" s="32">
        <v>45712</v>
      </c>
      <c r="D852" s="32">
        <v>45678</v>
      </c>
      <c r="E852" s="31" t="s">
        <v>311</v>
      </c>
      <c r="F852" s="31" t="s">
        <v>312</v>
      </c>
      <c r="H852" s="31" t="s">
        <v>2244</v>
      </c>
      <c r="I852" s="31" t="s">
        <v>316</v>
      </c>
      <c r="J852" s="31" t="s">
        <v>317</v>
      </c>
      <c r="K852" s="34" t="str">
        <f t="shared" si="92"/>
        <v>EXM-</v>
      </c>
      <c r="L852" s="31" t="s">
        <v>10</v>
      </c>
      <c r="M852" s="53">
        <v>75</v>
      </c>
      <c r="N852" s="31" t="s">
        <v>186</v>
      </c>
      <c r="O852" s="31" t="s">
        <v>11</v>
      </c>
      <c r="P852" s="53">
        <v>117.3451</v>
      </c>
      <c r="Q852" s="35">
        <f t="shared" si="93"/>
        <v>8800.8799999999992</v>
      </c>
      <c r="R852" s="36">
        <f t="shared" si="94"/>
        <v>7.3003400000000003</v>
      </c>
      <c r="S852" s="36">
        <f t="shared" si="95"/>
        <v>16.073899999999998</v>
      </c>
      <c r="T852" s="37">
        <f t="shared" si="96"/>
        <v>1205.54</v>
      </c>
      <c r="U852" s="36" t="s">
        <v>349</v>
      </c>
      <c r="V852" s="31" t="s">
        <v>315</v>
      </c>
      <c r="W852" s="57">
        <v>7.1692999999999998</v>
      </c>
      <c r="X852" s="38">
        <f t="shared" si="97"/>
        <v>1227.5790523482069</v>
      </c>
    </row>
    <row r="853" spans="1:24">
      <c r="A853" s="34" t="str">
        <f t="shared" si="91"/>
        <v>2025-3</v>
      </c>
      <c r="B853" t="s">
        <v>2013</v>
      </c>
      <c r="C853" s="20">
        <v>45719</v>
      </c>
      <c r="D853" s="20">
        <v>45576</v>
      </c>
      <c r="E853" t="s">
        <v>94</v>
      </c>
      <c r="F853" t="s">
        <v>95</v>
      </c>
      <c r="G853" s="19"/>
      <c r="H853" t="s">
        <v>2847</v>
      </c>
      <c r="I853" t="s">
        <v>1728</v>
      </c>
      <c r="J853" t="s">
        <v>1729</v>
      </c>
      <c r="K853" s="8" t="str">
        <f t="shared" ref="K853:K916" si="98">+LEFT(V853,4)</f>
        <v>LID-</v>
      </c>
      <c r="L853" t="s">
        <v>98</v>
      </c>
      <c r="M853" s="54">
        <v>755</v>
      </c>
      <c r="N853" t="s">
        <v>1472</v>
      </c>
      <c r="O853" t="s">
        <v>11</v>
      </c>
      <c r="P853" s="54">
        <v>3.3</v>
      </c>
      <c r="Q853" s="35">
        <f t="shared" si="93"/>
        <v>2491.5</v>
      </c>
      <c r="R853" s="10">
        <f t="shared" ref="R853:R916" si="99">IF(O853="HKD",7.8,IF(O853="CNY",7.30034,1))</f>
        <v>7.3003400000000003</v>
      </c>
      <c r="S853" s="10">
        <f t="shared" ref="S853:S916" si="100">+ROUND(P853/R853,4)</f>
        <v>0.45200000000000001</v>
      </c>
      <c r="T853" s="11">
        <f t="shared" ref="T853:T916" si="101">ROUND(S853*M853,2)</f>
        <v>341.26</v>
      </c>
      <c r="U853" s="10" t="s">
        <v>349</v>
      </c>
      <c r="V853" t="s">
        <v>368</v>
      </c>
      <c r="W853" s="58">
        <v>7.1775000000000002</v>
      </c>
      <c r="X853" s="38">
        <f t="shared" si="97"/>
        <v>347.12643678160913</v>
      </c>
    </row>
    <row r="854" spans="1:24">
      <c r="A854" s="34" t="str">
        <f t="shared" si="91"/>
        <v>2025-3</v>
      </c>
      <c r="B854" t="s">
        <v>2280</v>
      </c>
      <c r="C854" s="20">
        <v>45719</v>
      </c>
      <c r="D854" s="20">
        <v>45576</v>
      </c>
      <c r="E854" t="s">
        <v>94</v>
      </c>
      <c r="F854" t="s">
        <v>95</v>
      </c>
      <c r="G854" s="19"/>
      <c r="H854" t="s">
        <v>2847</v>
      </c>
      <c r="I854" t="s">
        <v>3061</v>
      </c>
      <c r="J854" t="s">
        <v>3277</v>
      </c>
      <c r="K854" s="8" t="str">
        <f t="shared" si="98"/>
        <v>LID-</v>
      </c>
      <c r="L854" t="s">
        <v>98</v>
      </c>
      <c r="M854" s="54">
        <v>1420</v>
      </c>
      <c r="N854" t="s">
        <v>1472</v>
      </c>
      <c r="O854" t="s">
        <v>11</v>
      </c>
      <c r="P854" s="54">
        <v>3.4</v>
      </c>
      <c r="Q854" s="35">
        <f t="shared" si="93"/>
        <v>4828</v>
      </c>
      <c r="R854" s="10">
        <f t="shared" si="99"/>
        <v>7.3003400000000003</v>
      </c>
      <c r="S854" s="10">
        <f t="shared" si="100"/>
        <v>0.4657</v>
      </c>
      <c r="T854" s="11">
        <f t="shared" si="101"/>
        <v>661.29</v>
      </c>
      <c r="U854" s="10" t="s">
        <v>349</v>
      </c>
      <c r="V854" t="s">
        <v>368</v>
      </c>
      <c r="W854" s="58">
        <v>7.1775000000000002</v>
      </c>
      <c r="X854" s="38">
        <f t="shared" si="97"/>
        <v>672.65761058864507</v>
      </c>
    </row>
    <row r="855" spans="1:24">
      <c r="A855" s="34" t="str">
        <f t="shared" si="91"/>
        <v>2025-3</v>
      </c>
      <c r="B855" t="s">
        <v>2285</v>
      </c>
      <c r="C855" s="20">
        <v>45719</v>
      </c>
      <c r="D855" s="20">
        <v>45611</v>
      </c>
      <c r="E855" t="s">
        <v>94</v>
      </c>
      <c r="F855" t="s">
        <v>95</v>
      </c>
      <c r="G855" s="19"/>
      <c r="H855" t="s">
        <v>2847</v>
      </c>
      <c r="I855" t="s">
        <v>3062</v>
      </c>
      <c r="J855" t="s">
        <v>3278</v>
      </c>
      <c r="K855" s="8" t="str">
        <f t="shared" si="98"/>
        <v>LID-</v>
      </c>
      <c r="L855" t="s">
        <v>98</v>
      </c>
      <c r="M855" s="54">
        <v>1010</v>
      </c>
      <c r="N855" t="s">
        <v>1472</v>
      </c>
      <c r="O855" t="s">
        <v>11</v>
      </c>
      <c r="P855" s="54">
        <v>3.5</v>
      </c>
      <c r="Q855" s="35">
        <f t="shared" si="93"/>
        <v>3535</v>
      </c>
      <c r="R855" s="10">
        <f t="shared" si="99"/>
        <v>7.3003400000000003</v>
      </c>
      <c r="S855" s="10">
        <f t="shared" si="100"/>
        <v>0.47939999999999999</v>
      </c>
      <c r="T855" s="11">
        <f t="shared" si="101"/>
        <v>484.19</v>
      </c>
      <c r="U855" s="10" t="s">
        <v>349</v>
      </c>
      <c r="V855" t="s">
        <v>368</v>
      </c>
      <c r="W855" s="58">
        <v>7.1775000000000002</v>
      </c>
      <c r="X855" s="38">
        <f t="shared" si="97"/>
        <v>492.51132009752695</v>
      </c>
    </row>
    <row r="856" spans="1:24">
      <c r="A856" s="34" t="str">
        <f t="shared" si="91"/>
        <v>2025-3</v>
      </c>
      <c r="B856" t="s">
        <v>2290</v>
      </c>
      <c r="C856" s="20">
        <v>45719</v>
      </c>
      <c r="D856" s="20">
        <v>45630</v>
      </c>
      <c r="E856" t="s">
        <v>94</v>
      </c>
      <c r="F856" t="s">
        <v>95</v>
      </c>
      <c r="G856" s="19"/>
      <c r="H856" t="s">
        <v>2855</v>
      </c>
      <c r="I856" t="s">
        <v>92</v>
      </c>
      <c r="J856" t="s">
        <v>93</v>
      </c>
      <c r="K856" s="8" t="str">
        <f t="shared" si="98"/>
        <v>SKU-</v>
      </c>
      <c r="L856" t="s">
        <v>98</v>
      </c>
      <c r="M856" s="54">
        <v>2500</v>
      </c>
      <c r="N856" t="s">
        <v>1472</v>
      </c>
      <c r="O856" t="s">
        <v>11</v>
      </c>
      <c r="P856" s="54">
        <v>6.298</v>
      </c>
      <c r="Q856" s="35">
        <f t="shared" si="93"/>
        <v>15745</v>
      </c>
      <c r="R856" s="10">
        <f t="shared" si="99"/>
        <v>7.3003400000000003</v>
      </c>
      <c r="S856" s="10">
        <f t="shared" si="100"/>
        <v>0.86270000000000002</v>
      </c>
      <c r="T856" s="11">
        <f t="shared" si="101"/>
        <v>2156.75</v>
      </c>
      <c r="U856" s="10" t="s">
        <v>349</v>
      </c>
      <c r="V856" t="s">
        <v>2</v>
      </c>
      <c r="W856" s="58">
        <v>7.1775000000000002</v>
      </c>
      <c r="X856" s="38">
        <f t="shared" si="97"/>
        <v>2193.6607453848833</v>
      </c>
    </row>
    <row r="857" spans="1:24">
      <c r="A857" s="34" t="str">
        <f t="shared" si="91"/>
        <v>2025-3</v>
      </c>
      <c r="B857" t="s">
        <v>2064</v>
      </c>
      <c r="C857" s="20">
        <v>45719</v>
      </c>
      <c r="D857" s="20">
        <v>45630</v>
      </c>
      <c r="E857" t="s">
        <v>830</v>
      </c>
      <c r="F857" t="s">
        <v>831</v>
      </c>
      <c r="G857" s="19"/>
      <c r="H857" t="s">
        <v>2857</v>
      </c>
      <c r="I857" t="s">
        <v>828</v>
      </c>
      <c r="J857" t="s">
        <v>829</v>
      </c>
      <c r="K857" s="8" t="str">
        <f t="shared" si="98"/>
        <v>SKU-</v>
      </c>
      <c r="L857" t="s">
        <v>98</v>
      </c>
      <c r="M857" s="54">
        <v>200</v>
      </c>
      <c r="N857" t="s">
        <v>1472</v>
      </c>
      <c r="O857" t="s">
        <v>11</v>
      </c>
      <c r="P857" s="54">
        <v>5.0862999999999996</v>
      </c>
      <c r="Q857" s="35">
        <f t="shared" si="93"/>
        <v>1017.26</v>
      </c>
      <c r="R857" s="10">
        <f t="shared" si="99"/>
        <v>7.3003400000000003</v>
      </c>
      <c r="S857" s="10">
        <f t="shared" si="100"/>
        <v>0.69669999999999999</v>
      </c>
      <c r="T857" s="11">
        <f t="shared" si="101"/>
        <v>139.34</v>
      </c>
      <c r="U857" s="10" t="s">
        <v>349</v>
      </c>
      <c r="V857" t="s">
        <v>2</v>
      </c>
      <c r="W857" s="58">
        <v>7.1775000000000002</v>
      </c>
      <c r="X857" s="38">
        <f t="shared" si="97"/>
        <v>141.7290142807384</v>
      </c>
    </row>
    <row r="858" spans="1:24">
      <c r="A858" s="34" t="str">
        <f t="shared" si="91"/>
        <v>2025-3</v>
      </c>
      <c r="B858" t="s">
        <v>2293</v>
      </c>
      <c r="C858" s="20">
        <v>45719</v>
      </c>
      <c r="D858" s="20">
        <v>45643</v>
      </c>
      <c r="E858" t="s">
        <v>169</v>
      </c>
      <c r="F858" t="s">
        <v>170</v>
      </c>
      <c r="G858" s="19"/>
      <c r="H858" t="s">
        <v>2861</v>
      </c>
      <c r="I858" t="s">
        <v>3067</v>
      </c>
      <c r="J858" t="s">
        <v>3283</v>
      </c>
      <c r="K858" s="8" t="str">
        <f t="shared" si="98"/>
        <v>STKR</v>
      </c>
      <c r="L858" t="s">
        <v>10</v>
      </c>
      <c r="M858" s="54">
        <v>1600</v>
      </c>
      <c r="N858" t="s">
        <v>1472</v>
      </c>
      <c r="O858" t="s">
        <v>11</v>
      </c>
      <c r="P858" s="54">
        <v>4.2000000000000003E-2</v>
      </c>
      <c r="Q858" s="35">
        <f t="shared" si="93"/>
        <v>67.2</v>
      </c>
      <c r="R858" s="10">
        <f t="shared" si="99"/>
        <v>7.3003400000000003</v>
      </c>
      <c r="S858" s="10">
        <f t="shared" si="100"/>
        <v>5.7999999999999996E-3</v>
      </c>
      <c r="T858" s="11">
        <f t="shared" si="101"/>
        <v>9.2799999999999994</v>
      </c>
      <c r="U858" s="10" t="s">
        <v>349</v>
      </c>
      <c r="V858" t="s">
        <v>18</v>
      </c>
      <c r="W858" s="58">
        <v>7.1775000000000002</v>
      </c>
      <c r="X858" s="38">
        <f t="shared" si="97"/>
        <v>9.3625914315569485</v>
      </c>
    </row>
    <row r="859" spans="1:24">
      <c r="A859" s="34" t="str">
        <f t="shared" si="91"/>
        <v>2025-3</v>
      </c>
      <c r="B859" t="s">
        <v>2294</v>
      </c>
      <c r="C859" s="20">
        <v>45719</v>
      </c>
      <c r="D859" s="20">
        <v>45643</v>
      </c>
      <c r="E859" t="s">
        <v>169</v>
      </c>
      <c r="F859" t="s">
        <v>170</v>
      </c>
      <c r="G859" s="19"/>
      <c r="H859" t="s">
        <v>2861</v>
      </c>
      <c r="I859" t="s">
        <v>3067</v>
      </c>
      <c r="J859" t="s">
        <v>3283</v>
      </c>
      <c r="K859" s="8" t="str">
        <f t="shared" si="98"/>
        <v>STKR</v>
      </c>
      <c r="L859" t="s">
        <v>10</v>
      </c>
      <c r="M859" s="54">
        <v>30</v>
      </c>
      <c r="N859" t="s">
        <v>1472</v>
      </c>
      <c r="O859" t="s">
        <v>11</v>
      </c>
      <c r="P859" s="54">
        <v>4.2000000000000003E-2</v>
      </c>
      <c r="Q859" s="35">
        <f t="shared" si="93"/>
        <v>1.26</v>
      </c>
      <c r="R859" s="10">
        <f t="shared" si="99"/>
        <v>7.3003400000000003</v>
      </c>
      <c r="S859" s="10">
        <f t="shared" si="100"/>
        <v>5.7999999999999996E-3</v>
      </c>
      <c r="T859" s="11">
        <f t="shared" si="101"/>
        <v>0.17</v>
      </c>
      <c r="U859" s="10" t="s">
        <v>349</v>
      </c>
      <c r="V859" t="s">
        <v>18</v>
      </c>
      <c r="W859" s="58">
        <v>7.1775000000000002</v>
      </c>
      <c r="X859" s="38">
        <f t="shared" si="97"/>
        <v>0.17554858934169279</v>
      </c>
    </row>
    <row r="860" spans="1:24">
      <c r="A860" s="34" t="str">
        <f t="shared" si="91"/>
        <v>2025-3</v>
      </c>
      <c r="B860" t="s">
        <v>2296</v>
      </c>
      <c r="C860" s="20">
        <v>45719</v>
      </c>
      <c r="D860" s="20">
        <v>45646</v>
      </c>
      <c r="E860" t="s">
        <v>94</v>
      </c>
      <c r="F860" t="s">
        <v>95</v>
      </c>
      <c r="G860" s="19"/>
      <c r="H860" t="s">
        <v>2855</v>
      </c>
      <c r="I860" t="s">
        <v>92</v>
      </c>
      <c r="J860" t="s">
        <v>93</v>
      </c>
      <c r="K860" s="8" t="str">
        <f t="shared" si="98"/>
        <v>SKU-</v>
      </c>
      <c r="L860" t="s">
        <v>98</v>
      </c>
      <c r="M860" s="54">
        <v>2000</v>
      </c>
      <c r="N860" t="s">
        <v>1472</v>
      </c>
      <c r="O860" t="s">
        <v>11</v>
      </c>
      <c r="P860" s="54">
        <v>6.298</v>
      </c>
      <c r="Q860" s="35">
        <f t="shared" si="93"/>
        <v>12596</v>
      </c>
      <c r="R860" s="10">
        <f t="shared" si="99"/>
        <v>7.3003400000000003</v>
      </c>
      <c r="S860" s="10">
        <f t="shared" si="100"/>
        <v>0.86270000000000002</v>
      </c>
      <c r="T860" s="11">
        <f t="shared" si="101"/>
        <v>1725.4</v>
      </c>
      <c r="U860" s="10" t="s">
        <v>349</v>
      </c>
      <c r="V860" t="s">
        <v>2</v>
      </c>
      <c r="W860" s="58">
        <v>7.1775000000000002</v>
      </c>
      <c r="X860" s="38">
        <f t="shared" si="97"/>
        <v>1754.9285963079067</v>
      </c>
    </row>
    <row r="861" spans="1:24">
      <c r="A861" s="34" t="str">
        <f t="shared" si="91"/>
        <v>2025-3</v>
      </c>
      <c r="B861" t="s">
        <v>2298</v>
      </c>
      <c r="C861" s="20">
        <v>45719</v>
      </c>
      <c r="D861" s="20">
        <v>45646</v>
      </c>
      <c r="E861" t="s">
        <v>830</v>
      </c>
      <c r="F861" t="s">
        <v>831</v>
      </c>
      <c r="G861" s="19"/>
      <c r="H861" t="s">
        <v>2857</v>
      </c>
      <c r="I861" t="s">
        <v>828</v>
      </c>
      <c r="J861" t="s">
        <v>829</v>
      </c>
      <c r="K861" s="8" t="str">
        <f t="shared" si="98"/>
        <v>SKU-</v>
      </c>
      <c r="L861" t="s">
        <v>98</v>
      </c>
      <c r="M861" s="54">
        <v>3500</v>
      </c>
      <c r="N861" t="s">
        <v>1472</v>
      </c>
      <c r="O861" t="s">
        <v>11</v>
      </c>
      <c r="P861" s="54">
        <v>5.0862999999999996</v>
      </c>
      <c r="Q861" s="35">
        <f t="shared" si="93"/>
        <v>17802.05</v>
      </c>
      <c r="R861" s="10">
        <f t="shared" si="99"/>
        <v>7.3003400000000003</v>
      </c>
      <c r="S861" s="10">
        <f t="shared" si="100"/>
        <v>0.69669999999999999</v>
      </c>
      <c r="T861" s="11">
        <f t="shared" si="101"/>
        <v>2438.4499999999998</v>
      </c>
      <c r="U861" s="10" t="s">
        <v>349</v>
      </c>
      <c r="V861" t="s">
        <v>2</v>
      </c>
      <c r="W861" s="58">
        <v>7.1775000000000002</v>
      </c>
      <c r="X861" s="38">
        <f t="shared" si="97"/>
        <v>2480.257749912922</v>
      </c>
    </row>
    <row r="862" spans="1:24">
      <c r="A862" s="34" t="str">
        <f t="shared" si="91"/>
        <v>2025-3</v>
      </c>
      <c r="B862" t="s">
        <v>2054</v>
      </c>
      <c r="C862" s="20">
        <v>45719</v>
      </c>
      <c r="D862" s="20">
        <v>45656</v>
      </c>
      <c r="E862" t="s">
        <v>128</v>
      </c>
      <c r="F862" t="s">
        <v>129</v>
      </c>
      <c r="G862" s="19"/>
      <c r="H862" t="s">
        <v>2868</v>
      </c>
      <c r="I862" t="s">
        <v>1762</v>
      </c>
      <c r="J862" t="s">
        <v>1763</v>
      </c>
      <c r="K862" s="8" t="str">
        <f t="shared" si="98"/>
        <v>HDL-</v>
      </c>
      <c r="L862" t="s">
        <v>10</v>
      </c>
      <c r="M862" s="54">
        <v>1950</v>
      </c>
      <c r="N862" t="s">
        <v>1472</v>
      </c>
      <c r="O862" t="s">
        <v>11</v>
      </c>
      <c r="P862" s="54">
        <v>4.5491999999999999</v>
      </c>
      <c r="Q862" s="35">
        <f t="shared" si="93"/>
        <v>8870.94</v>
      </c>
      <c r="R862" s="10">
        <f t="shared" si="99"/>
        <v>7.3003400000000003</v>
      </c>
      <c r="S862" s="10">
        <f t="shared" si="100"/>
        <v>0.62309999999999999</v>
      </c>
      <c r="T862" s="11">
        <f t="shared" si="101"/>
        <v>1215.05</v>
      </c>
      <c r="U862" s="10" t="s">
        <v>349</v>
      </c>
      <c r="V862" t="s">
        <v>228</v>
      </c>
      <c r="W862" s="58">
        <v>7.1775000000000002</v>
      </c>
      <c r="X862" s="38">
        <f t="shared" si="97"/>
        <v>1235.937304075235</v>
      </c>
    </row>
    <row r="863" spans="1:24">
      <c r="A863" s="34" t="str">
        <f t="shared" si="91"/>
        <v>2025-3</v>
      </c>
      <c r="B863" t="s">
        <v>2301</v>
      </c>
      <c r="C863" s="20">
        <v>45719</v>
      </c>
      <c r="D863" s="20">
        <v>45660</v>
      </c>
      <c r="E863" t="s">
        <v>569</v>
      </c>
      <c r="F863" t="s">
        <v>570</v>
      </c>
      <c r="G863" s="19"/>
      <c r="H863" t="s">
        <v>2870</v>
      </c>
      <c r="I863" t="s">
        <v>1508</v>
      </c>
      <c r="J863" t="s">
        <v>1509</v>
      </c>
      <c r="K863" s="8" t="str">
        <f t="shared" si="98"/>
        <v>ANYD</v>
      </c>
      <c r="L863" t="s">
        <v>10</v>
      </c>
      <c r="M863" s="54">
        <v>1000</v>
      </c>
      <c r="N863" t="s">
        <v>1472</v>
      </c>
      <c r="O863" t="s">
        <v>11</v>
      </c>
      <c r="P863" s="54">
        <v>2.75</v>
      </c>
      <c r="Q863" s="35">
        <f t="shared" si="93"/>
        <v>2750</v>
      </c>
      <c r="R863" s="10">
        <f t="shared" si="99"/>
        <v>7.3003400000000003</v>
      </c>
      <c r="S863" s="10">
        <f t="shared" si="100"/>
        <v>0.37669999999999998</v>
      </c>
      <c r="T863" s="11">
        <f t="shared" si="101"/>
        <v>376.7</v>
      </c>
      <c r="U863" s="10" t="s">
        <v>349</v>
      </c>
      <c r="V863" t="s">
        <v>36</v>
      </c>
      <c r="W863" s="58">
        <v>7.1775000000000002</v>
      </c>
      <c r="X863" s="38">
        <f t="shared" si="97"/>
        <v>383.14176245210729</v>
      </c>
    </row>
    <row r="864" spans="1:24">
      <c r="A864" s="34" t="str">
        <f t="shared" si="91"/>
        <v>2025-3</v>
      </c>
      <c r="B864" t="s">
        <v>2302</v>
      </c>
      <c r="C864" s="20">
        <v>45719</v>
      </c>
      <c r="D864" s="20">
        <v>45660</v>
      </c>
      <c r="E864" t="s">
        <v>569</v>
      </c>
      <c r="F864" t="s">
        <v>570</v>
      </c>
      <c r="G864" s="19"/>
      <c r="H864" t="s">
        <v>2870</v>
      </c>
      <c r="I864" t="s">
        <v>1521</v>
      </c>
      <c r="J864" t="s">
        <v>1522</v>
      </c>
      <c r="K864" s="8" t="str">
        <f t="shared" si="98"/>
        <v>ANYD</v>
      </c>
      <c r="L864" t="s">
        <v>10</v>
      </c>
      <c r="M864" s="54">
        <v>1000</v>
      </c>
      <c r="N864" t="s">
        <v>1472</v>
      </c>
      <c r="O864" t="s">
        <v>11</v>
      </c>
      <c r="P864" s="54">
        <v>3.1</v>
      </c>
      <c r="Q864" s="35">
        <f t="shared" si="93"/>
        <v>3100</v>
      </c>
      <c r="R864" s="10">
        <f t="shared" si="99"/>
        <v>7.3003400000000003</v>
      </c>
      <c r="S864" s="10">
        <f t="shared" si="100"/>
        <v>0.42459999999999998</v>
      </c>
      <c r="T864" s="11">
        <f t="shared" si="101"/>
        <v>424.6</v>
      </c>
      <c r="U864" s="10" t="s">
        <v>349</v>
      </c>
      <c r="V864" t="s">
        <v>36</v>
      </c>
      <c r="W864" s="58">
        <v>7.1775000000000002</v>
      </c>
      <c r="X864" s="38">
        <f t="shared" si="97"/>
        <v>431.90525949146638</v>
      </c>
    </row>
    <row r="865" spans="1:24">
      <c r="A865" s="34" t="str">
        <f t="shared" si="91"/>
        <v>2025-3</v>
      </c>
      <c r="B865" t="s">
        <v>2308</v>
      </c>
      <c r="C865" s="20">
        <v>45719</v>
      </c>
      <c r="D865" s="20">
        <v>45664</v>
      </c>
      <c r="E865" t="s">
        <v>28</v>
      </c>
      <c r="F865" t="s">
        <v>29</v>
      </c>
      <c r="G865" s="19"/>
      <c r="H865" t="s">
        <v>2874</v>
      </c>
      <c r="I865" t="s">
        <v>3072</v>
      </c>
      <c r="J865" t="s">
        <v>3289</v>
      </c>
      <c r="K865" s="8" t="str">
        <f t="shared" si="98"/>
        <v>LHDL</v>
      </c>
      <c r="L865" t="s">
        <v>10</v>
      </c>
      <c r="M865" s="54">
        <v>1530</v>
      </c>
      <c r="N865" t="s">
        <v>1472</v>
      </c>
      <c r="O865" t="s">
        <v>11</v>
      </c>
      <c r="P865" s="54">
        <v>2.1898</v>
      </c>
      <c r="Q865" s="35">
        <f t="shared" si="93"/>
        <v>3350.39</v>
      </c>
      <c r="R865" s="10">
        <f t="shared" si="99"/>
        <v>7.3003400000000003</v>
      </c>
      <c r="S865" s="10">
        <f t="shared" si="100"/>
        <v>0.3</v>
      </c>
      <c r="T865" s="11">
        <f t="shared" si="101"/>
        <v>459</v>
      </c>
      <c r="U865" s="10" t="s">
        <v>349</v>
      </c>
      <c r="V865" t="s">
        <v>125</v>
      </c>
      <c r="W865" s="58">
        <v>7.1775000000000002</v>
      </c>
      <c r="X865" s="38">
        <f t="shared" si="97"/>
        <v>466.79122257053285</v>
      </c>
    </row>
    <row r="866" spans="1:24">
      <c r="A866" s="34" t="str">
        <f t="shared" si="91"/>
        <v>2025-3</v>
      </c>
      <c r="B866" t="s">
        <v>2309</v>
      </c>
      <c r="C866" s="20">
        <v>45719</v>
      </c>
      <c r="D866" s="20">
        <v>45664</v>
      </c>
      <c r="E866" t="s">
        <v>28</v>
      </c>
      <c r="F866" t="s">
        <v>29</v>
      </c>
      <c r="G866" s="19"/>
      <c r="H866" t="s">
        <v>2874</v>
      </c>
      <c r="I866" t="s">
        <v>3073</v>
      </c>
      <c r="J866" t="s">
        <v>948</v>
      </c>
      <c r="K866" s="8" t="str">
        <f t="shared" si="98"/>
        <v>LHDL</v>
      </c>
      <c r="L866" t="s">
        <v>10</v>
      </c>
      <c r="M866" s="54">
        <v>510</v>
      </c>
      <c r="N866" t="s">
        <v>1472</v>
      </c>
      <c r="O866" t="s">
        <v>11</v>
      </c>
      <c r="P866" s="54">
        <v>2.1898</v>
      </c>
      <c r="Q866" s="35">
        <f t="shared" si="93"/>
        <v>1116.8</v>
      </c>
      <c r="R866" s="10">
        <f t="shared" si="99"/>
        <v>7.3003400000000003</v>
      </c>
      <c r="S866" s="10">
        <f t="shared" si="100"/>
        <v>0.3</v>
      </c>
      <c r="T866" s="11">
        <f t="shared" si="101"/>
        <v>153</v>
      </c>
      <c r="U866" s="10" t="s">
        <v>349</v>
      </c>
      <c r="V866" t="s">
        <v>125</v>
      </c>
      <c r="W866" s="58">
        <v>7.1775000000000002</v>
      </c>
      <c r="X866" s="38">
        <f t="shared" si="97"/>
        <v>155.59707419017764</v>
      </c>
    </row>
    <row r="867" spans="1:24">
      <c r="A867" s="34" t="str">
        <f t="shared" si="91"/>
        <v>2025-3</v>
      </c>
      <c r="B867" t="s">
        <v>2310</v>
      </c>
      <c r="C867" s="20">
        <v>45719</v>
      </c>
      <c r="D867" s="20">
        <v>45664</v>
      </c>
      <c r="E867" t="s">
        <v>28</v>
      </c>
      <c r="F867" t="s">
        <v>29</v>
      </c>
      <c r="G867" s="19"/>
      <c r="H867" t="s">
        <v>2874</v>
      </c>
      <c r="I867" t="s">
        <v>3074</v>
      </c>
      <c r="J867" t="s">
        <v>3290</v>
      </c>
      <c r="K867" s="8" t="str">
        <f t="shared" si="98"/>
        <v>LHDL</v>
      </c>
      <c r="L867" t="s">
        <v>10</v>
      </c>
      <c r="M867" s="54">
        <v>1530</v>
      </c>
      <c r="N867" t="s">
        <v>1472</v>
      </c>
      <c r="O867" t="s">
        <v>11</v>
      </c>
      <c r="P867" s="54">
        <v>2.1898</v>
      </c>
      <c r="Q867" s="35">
        <f t="shared" si="93"/>
        <v>3350.39</v>
      </c>
      <c r="R867" s="10">
        <f t="shared" si="99"/>
        <v>7.3003400000000003</v>
      </c>
      <c r="S867" s="10">
        <f t="shared" si="100"/>
        <v>0.3</v>
      </c>
      <c r="T867" s="11">
        <f t="shared" si="101"/>
        <v>459</v>
      </c>
      <c r="U867" s="10" t="s">
        <v>349</v>
      </c>
      <c r="V867" t="s">
        <v>125</v>
      </c>
      <c r="W867" s="58">
        <v>7.1775000000000002</v>
      </c>
      <c r="X867" s="38">
        <f t="shared" si="97"/>
        <v>466.79122257053285</v>
      </c>
    </row>
    <row r="868" spans="1:24">
      <c r="A868" s="34" t="str">
        <f t="shared" si="91"/>
        <v>2025-3</v>
      </c>
      <c r="B868" t="s">
        <v>2311</v>
      </c>
      <c r="C868" s="20">
        <v>45719</v>
      </c>
      <c r="D868" s="20">
        <v>45664</v>
      </c>
      <c r="E868" t="s">
        <v>28</v>
      </c>
      <c r="F868" t="s">
        <v>29</v>
      </c>
      <c r="G868" s="19"/>
      <c r="H868" t="s">
        <v>2874</v>
      </c>
      <c r="I868" t="s">
        <v>3075</v>
      </c>
      <c r="J868" t="s">
        <v>3291</v>
      </c>
      <c r="K868" s="8" t="str">
        <f t="shared" si="98"/>
        <v>LHDL</v>
      </c>
      <c r="L868" t="s">
        <v>10</v>
      </c>
      <c r="M868" s="54">
        <v>1010</v>
      </c>
      <c r="N868" t="s">
        <v>1472</v>
      </c>
      <c r="O868" t="s">
        <v>11</v>
      </c>
      <c r="P868" s="54">
        <v>2.1898</v>
      </c>
      <c r="Q868" s="35">
        <f t="shared" si="93"/>
        <v>2211.6999999999998</v>
      </c>
      <c r="R868" s="10">
        <f t="shared" si="99"/>
        <v>7.3003400000000003</v>
      </c>
      <c r="S868" s="10">
        <f t="shared" si="100"/>
        <v>0.3</v>
      </c>
      <c r="T868" s="11">
        <f t="shared" si="101"/>
        <v>303</v>
      </c>
      <c r="U868" s="10" t="s">
        <v>349</v>
      </c>
      <c r="V868" t="s">
        <v>125</v>
      </c>
      <c r="W868" s="58">
        <v>7.1775000000000002</v>
      </c>
      <c r="X868" s="38">
        <f t="shared" si="97"/>
        <v>308.14322535701842</v>
      </c>
    </row>
    <row r="869" spans="1:24">
      <c r="A869" s="34" t="str">
        <f t="shared" si="91"/>
        <v>2025-3</v>
      </c>
      <c r="B869" t="s">
        <v>2312</v>
      </c>
      <c r="C869" s="20">
        <v>45719</v>
      </c>
      <c r="D869" s="20">
        <v>45664</v>
      </c>
      <c r="E869" t="s">
        <v>2819</v>
      </c>
      <c r="F869" t="s">
        <v>2820</v>
      </c>
      <c r="G869" s="19"/>
      <c r="H869" t="s">
        <v>2875</v>
      </c>
      <c r="I869" t="s">
        <v>3076</v>
      </c>
      <c r="J869" t="s">
        <v>3292</v>
      </c>
      <c r="K869" s="8" t="str">
        <f t="shared" si="98"/>
        <v>HDL-</v>
      </c>
      <c r="L869" t="s">
        <v>10</v>
      </c>
      <c r="M869" s="54">
        <v>1020</v>
      </c>
      <c r="N869" t="s">
        <v>1472</v>
      </c>
      <c r="O869" t="s">
        <v>11</v>
      </c>
      <c r="P869" s="54">
        <v>7.4577999999999998</v>
      </c>
      <c r="Q869" s="35">
        <f t="shared" si="93"/>
        <v>7606.96</v>
      </c>
      <c r="R869" s="10">
        <f t="shared" si="99"/>
        <v>7.3003400000000003</v>
      </c>
      <c r="S869" s="10">
        <f t="shared" si="100"/>
        <v>1.0216000000000001</v>
      </c>
      <c r="T869" s="11">
        <f t="shared" si="101"/>
        <v>1042.03</v>
      </c>
      <c r="U869" s="10" t="s">
        <v>349</v>
      </c>
      <c r="V869" t="s">
        <v>228</v>
      </c>
      <c r="W869" s="58">
        <v>7.1775000000000002</v>
      </c>
      <c r="X869" s="38">
        <f t="shared" si="97"/>
        <v>1059.8336468129571</v>
      </c>
    </row>
    <row r="870" spans="1:24">
      <c r="A870" s="34" t="str">
        <f t="shared" si="91"/>
        <v>2025-3</v>
      </c>
      <c r="B870" t="s">
        <v>2313</v>
      </c>
      <c r="C870" s="20">
        <v>45719</v>
      </c>
      <c r="D870" s="20">
        <v>45664</v>
      </c>
      <c r="E870" t="s">
        <v>2819</v>
      </c>
      <c r="F870" t="s">
        <v>2820</v>
      </c>
      <c r="G870" s="19"/>
      <c r="H870" t="s">
        <v>2875</v>
      </c>
      <c r="I870" t="s">
        <v>3077</v>
      </c>
      <c r="J870" t="s">
        <v>3293</v>
      </c>
      <c r="K870" s="8" t="str">
        <f t="shared" si="98"/>
        <v>HDL-</v>
      </c>
      <c r="L870" t="s">
        <v>10</v>
      </c>
      <c r="M870" s="54">
        <v>1550</v>
      </c>
      <c r="N870" t="s">
        <v>1472</v>
      </c>
      <c r="O870" t="s">
        <v>11</v>
      </c>
      <c r="P870" s="54">
        <v>7.4577999999999998</v>
      </c>
      <c r="Q870" s="35">
        <f t="shared" si="93"/>
        <v>11559.59</v>
      </c>
      <c r="R870" s="10">
        <f t="shared" si="99"/>
        <v>7.3003400000000003</v>
      </c>
      <c r="S870" s="10">
        <f t="shared" si="100"/>
        <v>1.0216000000000001</v>
      </c>
      <c r="T870" s="11">
        <f t="shared" si="101"/>
        <v>1583.48</v>
      </c>
      <c r="U870" s="10" t="s">
        <v>349</v>
      </c>
      <c r="V870" t="s">
        <v>228</v>
      </c>
      <c r="W870" s="58">
        <v>7.1775000000000002</v>
      </c>
      <c r="X870" s="38">
        <f t="shared" si="97"/>
        <v>1610.5315221177289</v>
      </c>
    </row>
    <row r="871" spans="1:24">
      <c r="A871" s="34" t="str">
        <f t="shared" si="91"/>
        <v>2025-3</v>
      </c>
      <c r="B871" t="s">
        <v>2314</v>
      </c>
      <c r="C871" s="20">
        <v>45719</v>
      </c>
      <c r="D871" s="20">
        <v>45664</v>
      </c>
      <c r="E871" t="s">
        <v>2819</v>
      </c>
      <c r="F871" t="s">
        <v>2820</v>
      </c>
      <c r="G871" s="19"/>
      <c r="H871" t="s">
        <v>2875</v>
      </c>
      <c r="I871" t="s">
        <v>3078</v>
      </c>
      <c r="J871" t="s">
        <v>3294</v>
      </c>
      <c r="K871" s="8" t="str">
        <f t="shared" si="98"/>
        <v>HDL-</v>
      </c>
      <c r="L871" t="s">
        <v>10</v>
      </c>
      <c r="M871" s="54">
        <v>520</v>
      </c>
      <c r="N871" t="s">
        <v>1472</v>
      </c>
      <c r="O871" t="s">
        <v>11</v>
      </c>
      <c r="P871" s="54">
        <v>7.4577999999999998</v>
      </c>
      <c r="Q871" s="35">
        <f t="shared" si="93"/>
        <v>3878.06</v>
      </c>
      <c r="R871" s="10">
        <f t="shared" si="99"/>
        <v>7.3003400000000003</v>
      </c>
      <c r="S871" s="10">
        <f t="shared" si="100"/>
        <v>1.0216000000000001</v>
      </c>
      <c r="T871" s="11">
        <f t="shared" si="101"/>
        <v>531.23</v>
      </c>
      <c r="U871" s="10" t="s">
        <v>349</v>
      </c>
      <c r="V871" t="s">
        <v>228</v>
      </c>
      <c r="W871" s="58">
        <v>7.1775000000000002</v>
      </c>
      <c r="X871" s="38">
        <f t="shared" si="97"/>
        <v>540.30734935562521</v>
      </c>
    </row>
    <row r="872" spans="1:24">
      <c r="A872" s="34" t="str">
        <f t="shared" si="91"/>
        <v>2025-3</v>
      </c>
      <c r="B872" t="s">
        <v>2315</v>
      </c>
      <c r="C872" s="20">
        <v>45719</v>
      </c>
      <c r="D872" s="20">
        <v>45664</v>
      </c>
      <c r="E872" t="s">
        <v>2819</v>
      </c>
      <c r="F872" t="s">
        <v>2820</v>
      </c>
      <c r="G872" s="19"/>
      <c r="H872" t="s">
        <v>2875</v>
      </c>
      <c r="I872" t="s">
        <v>3079</v>
      </c>
      <c r="J872" t="s">
        <v>3295</v>
      </c>
      <c r="K872" s="8" t="str">
        <f t="shared" si="98"/>
        <v>HDL-</v>
      </c>
      <c r="L872" t="s">
        <v>10</v>
      </c>
      <c r="M872" s="54">
        <v>1500</v>
      </c>
      <c r="N872" t="s">
        <v>1472</v>
      </c>
      <c r="O872" t="s">
        <v>11</v>
      </c>
      <c r="P872" s="54">
        <v>8.0116999999999994</v>
      </c>
      <c r="Q872" s="35">
        <f t="shared" si="93"/>
        <v>12017.55</v>
      </c>
      <c r="R872" s="10">
        <f t="shared" si="99"/>
        <v>7.3003400000000003</v>
      </c>
      <c r="S872" s="10">
        <f t="shared" si="100"/>
        <v>1.0973999999999999</v>
      </c>
      <c r="T872" s="11">
        <f t="shared" si="101"/>
        <v>1646.1</v>
      </c>
      <c r="U872" s="10" t="s">
        <v>349</v>
      </c>
      <c r="V872" t="s">
        <v>228</v>
      </c>
      <c r="W872" s="58">
        <v>7.1775000000000002</v>
      </c>
      <c r="X872" s="38">
        <f t="shared" si="97"/>
        <v>1674.3364681295714</v>
      </c>
    </row>
    <row r="873" spans="1:24">
      <c r="A873" s="34" t="str">
        <f t="shared" si="91"/>
        <v>2025-3</v>
      </c>
      <c r="B873" t="s">
        <v>2319</v>
      </c>
      <c r="C873" s="20">
        <v>45719</v>
      </c>
      <c r="D873" s="20">
        <v>45664</v>
      </c>
      <c r="E873" t="s">
        <v>925</v>
      </c>
      <c r="F873" t="s">
        <v>926</v>
      </c>
      <c r="G873" s="19"/>
      <c r="H873" t="s">
        <v>2878</v>
      </c>
      <c r="I873" t="s">
        <v>3080</v>
      </c>
      <c r="J873" t="s">
        <v>3296</v>
      </c>
      <c r="K873" s="8" t="str">
        <f t="shared" si="98"/>
        <v>SHDL</v>
      </c>
      <c r="L873" t="s">
        <v>10</v>
      </c>
      <c r="M873" s="54">
        <v>2010</v>
      </c>
      <c r="N873" t="s">
        <v>1472</v>
      </c>
      <c r="O873" t="s">
        <v>11</v>
      </c>
      <c r="P873" s="54">
        <v>2.4539</v>
      </c>
      <c r="Q873" s="35">
        <f t="shared" si="93"/>
        <v>4932.34</v>
      </c>
      <c r="R873" s="10">
        <f t="shared" si="99"/>
        <v>7.3003400000000003</v>
      </c>
      <c r="S873" s="10">
        <f t="shared" si="100"/>
        <v>0.33610000000000001</v>
      </c>
      <c r="T873" s="11">
        <f t="shared" si="101"/>
        <v>675.56</v>
      </c>
      <c r="U873" s="10" t="s">
        <v>349</v>
      </c>
      <c r="V873" t="s">
        <v>722</v>
      </c>
      <c r="W873" s="58">
        <v>7.1775000000000002</v>
      </c>
      <c r="X873" s="38">
        <f t="shared" si="97"/>
        <v>687.19456635318693</v>
      </c>
    </row>
    <row r="874" spans="1:24">
      <c r="A874" s="34" t="str">
        <f t="shared" si="91"/>
        <v>2025-3</v>
      </c>
      <c r="B874" t="s">
        <v>2328</v>
      </c>
      <c r="C874" s="20">
        <v>45719</v>
      </c>
      <c r="D874" s="20">
        <v>45671</v>
      </c>
      <c r="E874" t="s">
        <v>28</v>
      </c>
      <c r="F874" t="s">
        <v>29</v>
      </c>
      <c r="G874" s="19"/>
      <c r="H874" t="s">
        <v>2874</v>
      </c>
      <c r="I874" t="s">
        <v>1162</v>
      </c>
      <c r="J874" t="s">
        <v>1163</v>
      </c>
      <c r="K874" s="8" t="str">
        <f t="shared" si="98"/>
        <v>FG--</v>
      </c>
      <c r="L874" t="s">
        <v>10</v>
      </c>
      <c r="M874" s="54">
        <v>3100</v>
      </c>
      <c r="N874" t="s">
        <v>1472</v>
      </c>
      <c r="O874" t="s">
        <v>11</v>
      </c>
      <c r="P874" s="54">
        <v>1.3540000000000001</v>
      </c>
      <c r="Q874" s="35">
        <f t="shared" si="93"/>
        <v>4197.3999999999996</v>
      </c>
      <c r="R874" s="10">
        <f t="shared" si="99"/>
        <v>7.3003400000000003</v>
      </c>
      <c r="S874" s="10">
        <f t="shared" si="100"/>
        <v>0.1855</v>
      </c>
      <c r="T874" s="11">
        <f t="shared" si="101"/>
        <v>575.04999999999995</v>
      </c>
      <c r="U874" s="10" t="s">
        <v>349</v>
      </c>
      <c r="V874" t="s">
        <v>64</v>
      </c>
      <c r="W874" s="58">
        <v>7.1775000000000002</v>
      </c>
      <c r="X874" s="38">
        <f t="shared" si="97"/>
        <v>584.79972135144556</v>
      </c>
    </row>
    <row r="875" spans="1:24">
      <c r="A875" s="34" t="str">
        <f t="shared" si="91"/>
        <v>2025-3</v>
      </c>
      <c r="B875" t="s">
        <v>2329</v>
      </c>
      <c r="C875" s="20">
        <v>45719</v>
      </c>
      <c r="D875" s="20">
        <v>45671</v>
      </c>
      <c r="E875" t="s">
        <v>128</v>
      </c>
      <c r="F875" t="s">
        <v>129</v>
      </c>
      <c r="G875" s="19"/>
      <c r="H875" t="s">
        <v>2868</v>
      </c>
      <c r="I875" t="s">
        <v>3084</v>
      </c>
      <c r="J875" t="s">
        <v>3300</v>
      </c>
      <c r="K875" s="8" t="str">
        <f t="shared" si="98"/>
        <v>HDL-</v>
      </c>
      <c r="L875" t="s">
        <v>10</v>
      </c>
      <c r="M875" s="54">
        <v>960</v>
      </c>
      <c r="N875" t="s">
        <v>1472</v>
      </c>
      <c r="O875" t="s">
        <v>11</v>
      </c>
      <c r="P875" s="54">
        <v>3.2145000000000001</v>
      </c>
      <c r="Q875" s="35">
        <f t="shared" si="93"/>
        <v>3085.92</v>
      </c>
      <c r="R875" s="10">
        <f t="shared" si="99"/>
        <v>7.3003400000000003</v>
      </c>
      <c r="S875" s="10">
        <f t="shared" si="100"/>
        <v>0.44030000000000002</v>
      </c>
      <c r="T875" s="11">
        <f t="shared" si="101"/>
        <v>422.69</v>
      </c>
      <c r="U875" s="10" t="s">
        <v>349</v>
      </c>
      <c r="V875" t="s">
        <v>228</v>
      </c>
      <c r="W875" s="58">
        <v>7.1775000000000002</v>
      </c>
      <c r="X875" s="38">
        <f t="shared" si="97"/>
        <v>429.94357366771163</v>
      </c>
    </row>
    <row r="876" spans="1:24">
      <c r="A876" s="34" t="str">
        <f t="shared" si="91"/>
        <v>2025-3</v>
      </c>
      <c r="B876" t="s">
        <v>2330</v>
      </c>
      <c r="C876" s="20">
        <v>45719</v>
      </c>
      <c r="D876" s="20">
        <v>45671</v>
      </c>
      <c r="E876" t="s">
        <v>169</v>
      </c>
      <c r="F876" t="s">
        <v>170</v>
      </c>
      <c r="G876" s="19"/>
      <c r="H876" t="s">
        <v>2887</v>
      </c>
      <c r="I876" t="s">
        <v>3085</v>
      </c>
      <c r="J876" t="s">
        <v>3301</v>
      </c>
      <c r="K876" s="8" t="str">
        <f t="shared" si="98"/>
        <v>STKR</v>
      </c>
      <c r="L876" t="s">
        <v>10</v>
      </c>
      <c r="M876" s="54">
        <v>9100</v>
      </c>
      <c r="N876" t="s">
        <v>1472</v>
      </c>
      <c r="O876" t="s">
        <v>11</v>
      </c>
      <c r="P876" s="54">
        <v>4.2000000000000003E-2</v>
      </c>
      <c r="Q876" s="35">
        <f t="shared" si="93"/>
        <v>382.2</v>
      </c>
      <c r="R876" s="10">
        <f t="shared" si="99"/>
        <v>7.3003400000000003</v>
      </c>
      <c r="S876" s="10">
        <f t="shared" si="100"/>
        <v>5.7999999999999996E-3</v>
      </c>
      <c r="T876" s="11">
        <f t="shared" si="101"/>
        <v>52.78</v>
      </c>
      <c r="U876" s="10" t="s">
        <v>349</v>
      </c>
      <c r="V876" t="s">
        <v>18</v>
      </c>
      <c r="W876" s="58">
        <v>7.1775000000000002</v>
      </c>
      <c r="X876" s="38">
        <f t="shared" si="97"/>
        <v>53.249738766980151</v>
      </c>
    </row>
    <row r="877" spans="1:24">
      <c r="A877" s="34" t="str">
        <f t="shared" si="91"/>
        <v>2025-3</v>
      </c>
      <c r="B877" t="s">
        <v>2331</v>
      </c>
      <c r="C877" s="20">
        <v>45719</v>
      </c>
      <c r="D877" s="20">
        <v>45671</v>
      </c>
      <c r="E877" t="s">
        <v>169</v>
      </c>
      <c r="F877" t="s">
        <v>170</v>
      </c>
      <c r="G877" s="19"/>
      <c r="H877" t="s">
        <v>2887</v>
      </c>
      <c r="I877" t="s">
        <v>1133</v>
      </c>
      <c r="J877" t="s">
        <v>1134</v>
      </c>
      <c r="K877" s="8" t="str">
        <f t="shared" si="98"/>
        <v>STKR</v>
      </c>
      <c r="L877" t="s">
        <v>10</v>
      </c>
      <c r="M877" s="54">
        <v>4000</v>
      </c>
      <c r="N877" t="s">
        <v>1472</v>
      </c>
      <c r="O877" t="s">
        <v>11</v>
      </c>
      <c r="P877" s="54">
        <v>2.5899999999999999E-2</v>
      </c>
      <c r="Q877" s="35">
        <f t="shared" si="93"/>
        <v>103.6</v>
      </c>
      <c r="R877" s="10">
        <f t="shared" si="99"/>
        <v>7.3003400000000003</v>
      </c>
      <c r="S877" s="10">
        <f t="shared" si="100"/>
        <v>3.5000000000000001E-3</v>
      </c>
      <c r="T877" s="11">
        <f t="shared" si="101"/>
        <v>14</v>
      </c>
      <c r="U877" s="10" t="s">
        <v>349</v>
      </c>
      <c r="V877" t="s">
        <v>18</v>
      </c>
      <c r="W877" s="58">
        <v>7.1775000000000002</v>
      </c>
      <c r="X877" s="38">
        <f t="shared" si="97"/>
        <v>14.433995123650295</v>
      </c>
    </row>
    <row r="878" spans="1:24">
      <c r="A878" s="34" t="str">
        <f t="shared" si="91"/>
        <v>2025-3</v>
      </c>
      <c r="B878" t="s">
        <v>2332</v>
      </c>
      <c r="C878" s="20">
        <v>45719</v>
      </c>
      <c r="D878" s="20">
        <v>45671</v>
      </c>
      <c r="E878" t="s">
        <v>169</v>
      </c>
      <c r="F878" t="s">
        <v>170</v>
      </c>
      <c r="G878" s="19"/>
      <c r="H878" t="s">
        <v>2887</v>
      </c>
      <c r="I878" t="s">
        <v>3085</v>
      </c>
      <c r="J878" t="s">
        <v>3301</v>
      </c>
      <c r="K878" s="8" t="str">
        <f t="shared" si="98"/>
        <v>STKR</v>
      </c>
      <c r="L878" t="s">
        <v>10</v>
      </c>
      <c r="M878" s="54">
        <v>50</v>
      </c>
      <c r="N878" t="s">
        <v>1472</v>
      </c>
      <c r="O878" t="s">
        <v>11</v>
      </c>
      <c r="P878" s="54">
        <v>4.2000000000000003E-2</v>
      </c>
      <c r="Q878" s="35">
        <f t="shared" si="93"/>
        <v>2.1</v>
      </c>
      <c r="R878" s="10">
        <f t="shared" si="99"/>
        <v>7.3003400000000003</v>
      </c>
      <c r="S878" s="10">
        <f t="shared" si="100"/>
        <v>5.7999999999999996E-3</v>
      </c>
      <c r="T878" s="11">
        <f t="shared" si="101"/>
        <v>0.28999999999999998</v>
      </c>
      <c r="U878" s="10" t="s">
        <v>349</v>
      </c>
      <c r="V878" t="s">
        <v>18</v>
      </c>
      <c r="W878" s="58">
        <v>7.1775000000000002</v>
      </c>
      <c r="X878" s="38">
        <f t="shared" si="97"/>
        <v>0.29258098223615464</v>
      </c>
    </row>
    <row r="879" spans="1:24">
      <c r="A879" s="34" t="str">
        <f t="shared" si="91"/>
        <v>2025-3</v>
      </c>
      <c r="B879" t="s">
        <v>2333</v>
      </c>
      <c r="C879" s="20">
        <v>45719</v>
      </c>
      <c r="D879" s="20">
        <v>45671</v>
      </c>
      <c r="E879" t="s">
        <v>169</v>
      </c>
      <c r="F879" t="s">
        <v>170</v>
      </c>
      <c r="G879" s="19"/>
      <c r="H879" t="s">
        <v>2889</v>
      </c>
      <c r="I879" t="s">
        <v>3086</v>
      </c>
      <c r="J879" t="s">
        <v>3302</v>
      </c>
      <c r="K879" s="8" t="str">
        <f t="shared" si="98"/>
        <v>BHRE</v>
      </c>
      <c r="L879" t="s">
        <v>10</v>
      </c>
      <c r="M879" s="54">
        <v>2000</v>
      </c>
      <c r="N879" t="s">
        <v>1472</v>
      </c>
      <c r="O879" t="s">
        <v>11</v>
      </c>
      <c r="P879" s="54">
        <v>1.22</v>
      </c>
      <c r="Q879" s="35">
        <f t="shared" si="93"/>
        <v>2440</v>
      </c>
      <c r="R879" s="10">
        <f t="shared" si="99"/>
        <v>7.3003400000000003</v>
      </c>
      <c r="S879" s="10">
        <f t="shared" si="100"/>
        <v>0.1671</v>
      </c>
      <c r="T879" s="11">
        <f t="shared" si="101"/>
        <v>334.2</v>
      </c>
      <c r="U879" s="10" t="s">
        <v>349</v>
      </c>
      <c r="V879" t="s">
        <v>173</v>
      </c>
      <c r="W879" s="58">
        <v>7.1775000000000002</v>
      </c>
      <c r="X879" s="38">
        <f t="shared" si="97"/>
        <v>339.95123650296063</v>
      </c>
    </row>
    <row r="880" spans="1:24">
      <c r="A880" s="34" t="str">
        <f t="shared" si="91"/>
        <v>2025-3</v>
      </c>
      <c r="B880" t="s">
        <v>2334</v>
      </c>
      <c r="C880" s="20">
        <v>45719</v>
      </c>
      <c r="D880" s="20">
        <v>45671</v>
      </c>
      <c r="E880" t="s">
        <v>169</v>
      </c>
      <c r="F880" t="s">
        <v>170</v>
      </c>
      <c r="G880" s="19"/>
      <c r="H880" t="s">
        <v>2889</v>
      </c>
      <c r="I880" t="s">
        <v>3086</v>
      </c>
      <c r="J880" t="s">
        <v>3302</v>
      </c>
      <c r="K880" s="8" t="str">
        <f t="shared" si="98"/>
        <v>BHRE</v>
      </c>
      <c r="L880" t="s">
        <v>10</v>
      </c>
      <c r="M880" s="54">
        <v>50</v>
      </c>
      <c r="N880" t="s">
        <v>1472</v>
      </c>
      <c r="O880" t="s">
        <v>11</v>
      </c>
      <c r="P880" s="54">
        <v>1.22</v>
      </c>
      <c r="Q880" s="35">
        <f t="shared" si="93"/>
        <v>61</v>
      </c>
      <c r="R880" s="10">
        <f t="shared" si="99"/>
        <v>7.3003400000000003</v>
      </c>
      <c r="S880" s="10">
        <f t="shared" si="100"/>
        <v>0.1671</v>
      </c>
      <c r="T880" s="11">
        <f t="shared" si="101"/>
        <v>8.36</v>
      </c>
      <c r="U880" s="10" t="s">
        <v>349</v>
      </c>
      <c r="V880" t="s">
        <v>173</v>
      </c>
      <c r="W880" s="58">
        <v>7.1775000000000002</v>
      </c>
      <c r="X880" s="38">
        <f t="shared" si="97"/>
        <v>8.4987809125740146</v>
      </c>
    </row>
    <row r="881" spans="1:24">
      <c r="A881" s="34" t="str">
        <f t="shared" si="91"/>
        <v>2025-3</v>
      </c>
      <c r="B881" t="s">
        <v>2335</v>
      </c>
      <c r="C881" s="20">
        <v>45719</v>
      </c>
      <c r="D881" s="20">
        <v>45674</v>
      </c>
      <c r="E881" t="s">
        <v>545</v>
      </c>
      <c r="F881" t="s">
        <v>546</v>
      </c>
      <c r="G881" s="19"/>
      <c r="H881" t="s">
        <v>2892</v>
      </c>
      <c r="I881" t="s">
        <v>557</v>
      </c>
      <c r="J881" t="s">
        <v>558</v>
      </c>
      <c r="K881" s="8" t="str">
        <f t="shared" si="98"/>
        <v>WHR-</v>
      </c>
      <c r="L881" t="s">
        <v>10</v>
      </c>
      <c r="M881" s="54">
        <v>1000</v>
      </c>
      <c r="N881" t="s">
        <v>1472</v>
      </c>
      <c r="O881" t="s">
        <v>11</v>
      </c>
      <c r="P881" s="54">
        <v>3.9800000000000002E-2</v>
      </c>
      <c r="Q881" s="35">
        <f t="shared" si="93"/>
        <v>39.799999999999997</v>
      </c>
      <c r="R881" s="10">
        <f t="shared" si="99"/>
        <v>7.3003400000000003</v>
      </c>
      <c r="S881" s="10">
        <f t="shared" si="100"/>
        <v>5.4999999999999997E-3</v>
      </c>
      <c r="T881" s="11">
        <f t="shared" si="101"/>
        <v>5.5</v>
      </c>
      <c r="U881" s="10" t="s">
        <v>349</v>
      </c>
      <c r="V881" t="s">
        <v>248</v>
      </c>
      <c r="W881" s="58">
        <v>7.1775000000000002</v>
      </c>
      <c r="X881" s="38">
        <f t="shared" si="97"/>
        <v>5.5451062347614073</v>
      </c>
    </row>
    <row r="882" spans="1:24">
      <c r="A882" s="34" t="str">
        <f t="shared" si="91"/>
        <v>2025-3</v>
      </c>
      <c r="B882" t="s">
        <v>2337</v>
      </c>
      <c r="C882" s="20">
        <v>45719</v>
      </c>
      <c r="D882" s="20">
        <v>45674</v>
      </c>
      <c r="E882" t="s">
        <v>169</v>
      </c>
      <c r="F882" t="s">
        <v>170</v>
      </c>
      <c r="G882" s="19"/>
      <c r="H882" t="s">
        <v>2894</v>
      </c>
      <c r="I882" t="s">
        <v>1659</v>
      </c>
      <c r="J882" t="s">
        <v>643</v>
      </c>
      <c r="K882" s="8" t="str">
        <f t="shared" si="98"/>
        <v>U&amp;C-</v>
      </c>
      <c r="L882" t="s">
        <v>10</v>
      </c>
      <c r="M882" s="54">
        <v>4600</v>
      </c>
      <c r="N882" t="s">
        <v>1472</v>
      </c>
      <c r="O882" t="s">
        <v>11</v>
      </c>
      <c r="P882" s="54">
        <v>1.53</v>
      </c>
      <c r="Q882" s="35">
        <f t="shared" si="93"/>
        <v>7038</v>
      </c>
      <c r="R882" s="10">
        <f t="shared" si="99"/>
        <v>7.3003400000000003</v>
      </c>
      <c r="S882" s="10">
        <f t="shared" si="100"/>
        <v>0.20960000000000001</v>
      </c>
      <c r="T882" s="11">
        <f t="shared" si="101"/>
        <v>964.16</v>
      </c>
      <c r="U882" s="10" t="s">
        <v>349</v>
      </c>
      <c r="V882" t="s">
        <v>177</v>
      </c>
      <c r="W882" s="58">
        <v>7.1775000000000002</v>
      </c>
      <c r="X882" s="38">
        <f t="shared" si="97"/>
        <v>980.56426332288402</v>
      </c>
    </row>
    <row r="883" spans="1:24">
      <c r="A883" s="34" t="str">
        <f t="shared" si="91"/>
        <v>2025-3</v>
      </c>
      <c r="B883" t="s">
        <v>2338</v>
      </c>
      <c r="C883" s="20">
        <v>45719</v>
      </c>
      <c r="D883" s="20">
        <v>45674</v>
      </c>
      <c r="E883" t="s">
        <v>169</v>
      </c>
      <c r="F883" t="s">
        <v>170</v>
      </c>
      <c r="G883" s="19"/>
      <c r="H883" t="s">
        <v>2894</v>
      </c>
      <c r="I883" t="s">
        <v>646</v>
      </c>
      <c r="J883" t="s">
        <v>647</v>
      </c>
      <c r="K883" s="8" t="str">
        <f t="shared" si="98"/>
        <v>PRIM</v>
      </c>
      <c r="L883" t="s">
        <v>10</v>
      </c>
      <c r="M883" s="54">
        <v>6500</v>
      </c>
      <c r="N883" t="s">
        <v>1472</v>
      </c>
      <c r="O883" t="s">
        <v>11</v>
      </c>
      <c r="P883" s="54">
        <v>1.46</v>
      </c>
      <c r="Q883" s="35">
        <f t="shared" si="93"/>
        <v>9490</v>
      </c>
      <c r="R883" s="10">
        <f t="shared" si="99"/>
        <v>7.3003400000000003</v>
      </c>
      <c r="S883" s="10">
        <f t="shared" si="100"/>
        <v>0.2</v>
      </c>
      <c r="T883" s="11">
        <f t="shared" si="101"/>
        <v>1300</v>
      </c>
      <c r="U883" s="10" t="s">
        <v>349</v>
      </c>
      <c r="V883" t="s">
        <v>181</v>
      </c>
      <c r="W883" s="58">
        <v>7.1775000000000002</v>
      </c>
      <c r="X883" s="38">
        <f t="shared" si="97"/>
        <v>1322.1873911529085</v>
      </c>
    </row>
    <row r="884" spans="1:24">
      <c r="A884" s="34" t="str">
        <f t="shared" si="91"/>
        <v>2025-3</v>
      </c>
      <c r="B884" t="s">
        <v>2365</v>
      </c>
      <c r="C884" s="20">
        <v>45719</v>
      </c>
      <c r="D884" s="20">
        <v>45694</v>
      </c>
      <c r="E884" t="s">
        <v>169</v>
      </c>
      <c r="F884" t="s">
        <v>170</v>
      </c>
      <c r="G884" s="19"/>
      <c r="H884" t="s">
        <v>2904</v>
      </c>
      <c r="I884" t="s">
        <v>3088</v>
      </c>
      <c r="J884" t="s">
        <v>3304</v>
      </c>
      <c r="K884" s="8" t="str">
        <f t="shared" si="98"/>
        <v>SKU-</v>
      </c>
      <c r="L884" t="s">
        <v>98</v>
      </c>
      <c r="M884" s="54">
        <v>3000</v>
      </c>
      <c r="N884" t="s">
        <v>1472</v>
      </c>
      <c r="O884" t="s">
        <v>11</v>
      </c>
      <c r="P884" s="54">
        <v>2.79</v>
      </c>
      <c r="Q884" s="35">
        <f t="shared" si="93"/>
        <v>8370</v>
      </c>
      <c r="R884" s="10">
        <f t="shared" si="99"/>
        <v>7.3003400000000003</v>
      </c>
      <c r="S884" s="10">
        <f t="shared" si="100"/>
        <v>0.38219999999999998</v>
      </c>
      <c r="T884" s="11">
        <f t="shared" si="101"/>
        <v>1146.5999999999999</v>
      </c>
      <c r="U884" s="10" t="s">
        <v>349</v>
      </c>
      <c r="V884" t="s">
        <v>2</v>
      </c>
      <c r="W884" s="58">
        <v>7.1775000000000002</v>
      </c>
      <c r="X884" s="38">
        <f t="shared" si="97"/>
        <v>1166.1442006269592</v>
      </c>
    </row>
    <row r="885" spans="1:24">
      <c r="A885" s="34" t="str">
        <f t="shared" si="91"/>
        <v>2025-3</v>
      </c>
      <c r="B885" t="s">
        <v>2366</v>
      </c>
      <c r="C885" s="20">
        <v>45719</v>
      </c>
      <c r="D885" s="20">
        <v>45695</v>
      </c>
      <c r="E885" t="s">
        <v>21</v>
      </c>
      <c r="F885" t="s">
        <v>22</v>
      </c>
      <c r="G885" s="19"/>
      <c r="H885" t="s">
        <v>2905</v>
      </c>
      <c r="I885" t="s">
        <v>1432</v>
      </c>
      <c r="J885" t="s">
        <v>1433</v>
      </c>
      <c r="K885" s="8" t="str">
        <f t="shared" si="98"/>
        <v>FG--</v>
      </c>
      <c r="L885" t="s">
        <v>10</v>
      </c>
      <c r="M885" s="54">
        <v>1040</v>
      </c>
      <c r="N885" t="s">
        <v>1472</v>
      </c>
      <c r="O885" t="s">
        <v>11</v>
      </c>
      <c r="P885" s="54">
        <v>0.65390000000000004</v>
      </c>
      <c r="Q885" s="35">
        <f t="shared" si="93"/>
        <v>680.06</v>
      </c>
      <c r="R885" s="10">
        <f t="shared" si="99"/>
        <v>7.3003400000000003</v>
      </c>
      <c r="S885" s="10">
        <f t="shared" si="100"/>
        <v>8.9599999999999999E-2</v>
      </c>
      <c r="T885" s="11">
        <f t="shared" si="101"/>
        <v>93.18</v>
      </c>
      <c r="U885" s="10" t="s">
        <v>349</v>
      </c>
      <c r="V885" t="s">
        <v>64</v>
      </c>
      <c r="W885" s="58">
        <v>7.1775000000000002</v>
      </c>
      <c r="X885" s="38">
        <f t="shared" si="97"/>
        <v>94.748310693138279</v>
      </c>
    </row>
    <row r="886" spans="1:24">
      <c r="A886" s="34" t="str">
        <f t="shared" si="91"/>
        <v>2025-3</v>
      </c>
      <c r="B886" t="s">
        <v>2367</v>
      </c>
      <c r="C886" s="20">
        <v>45719</v>
      </c>
      <c r="D886" s="20">
        <v>45695</v>
      </c>
      <c r="E886" t="s">
        <v>21</v>
      </c>
      <c r="F886" t="s">
        <v>22</v>
      </c>
      <c r="G886" s="19"/>
      <c r="H886" t="s">
        <v>2905</v>
      </c>
      <c r="I886" t="s">
        <v>3089</v>
      </c>
      <c r="J886" t="s">
        <v>3305</v>
      </c>
      <c r="K886" s="8" t="str">
        <f t="shared" si="98"/>
        <v>HDL-</v>
      </c>
      <c r="L886" t="s">
        <v>10</v>
      </c>
      <c r="M886" s="54">
        <v>1000</v>
      </c>
      <c r="N886" t="s">
        <v>1472</v>
      </c>
      <c r="O886" t="s">
        <v>11</v>
      </c>
      <c r="P886" s="54">
        <v>6.3521000000000001</v>
      </c>
      <c r="Q886" s="35">
        <f t="shared" si="93"/>
        <v>6352.1</v>
      </c>
      <c r="R886" s="10">
        <f t="shared" si="99"/>
        <v>7.3003400000000003</v>
      </c>
      <c r="S886" s="10">
        <f t="shared" si="100"/>
        <v>0.87009999999999998</v>
      </c>
      <c r="T886" s="11">
        <f t="shared" si="101"/>
        <v>870.1</v>
      </c>
      <c r="U886" s="10" t="s">
        <v>349</v>
      </c>
      <c r="V886" t="s">
        <v>228</v>
      </c>
      <c r="W886" s="58">
        <v>7.1775000000000002</v>
      </c>
      <c r="X886" s="38">
        <f t="shared" si="97"/>
        <v>885.00174155346565</v>
      </c>
    </row>
    <row r="887" spans="1:24">
      <c r="A887" s="34" t="str">
        <f t="shared" si="91"/>
        <v>2025-3</v>
      </c>
      <c r="B887" t="s">
        <v>2380</v>
      </c>
      <c r="C887" s="20">
        <v>45719</v>
      </c>
      <c r="D887" s="20">
        <v>45695</v>
      </c>
      <c r="E887" t="s">
        <v>569</v>
      </c>
      <c r="F887" t="s">
        <v>570</v>
      </c>
      <c r="G887" s="19"/>
      <c r="H887" t="s">
        <v>2870</v>
      </c>
      <c r="I887" t="s">
        <v>769</v>
      </c>
      <c r="J887" t="s">
        <v>770</v>
      </c>
      <c r="K887" s="8" t="str">
        <f t="shared" si="98"/>
        <v>ANYD</v>
      </c>
      <c r="L887" t="s">
        <v>10</v>
      </c>
      <c r="M887" s="54">
        <v>3500</v>
      </c>
      <c r="N887" t="s">
        <v>1472</v>
      </c>
      <c r="O887" t="s">
        <v>11</v>
      </c>
      <c r="P887" s="54">
        <v>4.8019999999999996</v>
      </c>
      <c r="Q887" s="35">
        <f t="shared" si="93"/>
        <v>16807</v>
      </c>
      <c r="R887" s="10">
        <f t="shared" si="99"/>
        <v>7.3003400000000003</v>
      </c>
      <c r="S887" s="10">
        <f t="shared" si="100"/>
        <v>0.65780000000000005</v>
      </c>
      <c r="T887" s="11">
        <f t="shared" si="101"/>
        <v>2302.3000000000002</v>
      </c>
      <c r="U887" s="10" t="s">
        <v>349</v>
      </c>
      <c r="V887" t="s">
        <v>36</v>
      </c>
      <c r="W887" s="58">
        <v>7.1775000000000002</v>
      </c>
      <c r="X887" s="38">
        <f t="shared" si="97"/>
        <v>2341.6231278300243</v>
      </c>
    </row>
    <row r="888" spans="1:24">
      <c r="A888" s="34" t="str">
        <f t="shared" si="91"/>
        <v>2025-3</v>
      </c>
      <c r="B888" t="s">
        <v>2395</v>
      </c>
      <c r="C888" s="20">
        <v>45719</v>
      </c>
      <c r="D888" s="20">
        <v>45695</v>
      </c>
      <c r="E888" t="s">
        <v>169</v>
      </c>
      <c r="F888" t="s">
        <v>170</v>
      </c>
      <c r="G888" s="19"/>
      <c r="H888" t="s">
        <v>2889</v>
      </c>
      <c r="I888" t="s">
        <v>1619</v>
      </c>
      <c r="J888" t="s">
        <v>1620</v>
      </c>
      <c r="K888" s="8" t="str">
        <f t="shared" si="98"/>
        <v>U&amp;C-</v>
      </c>
      <c r="L888" t="s">
        <v>10</v>
      </c>
      <c r="M888" s="54">
        <v>200</v>
      </c>
      <c r="N888" t="s">
        <v>1472</v>
      </c>
      <c r="O888" t="s">
        <v>11</v>
      </c>
      <c r="P888" s="54">
        <v>0.27500000000000002</v>
      </c>
      <c r="Q888" s="35">
        <f t="shared" si="93"/>
        <v>55</v>
      </c>
      <c r="R888" s="10">
        <f t="shared" si="99"/>
        <v>7.3003400000000003</v>
      </c>
      <c r="S888" s="10">
        <f t="shared" si="100"/>
        <v>3.7699999999999997E-2</v>
      </c>
      <c r="T888" s="11">
        <f t="shared" si="101"/>
        <v>7.54</v>
      </c>
      <c r="U888" s="10" t="s">
        <v>349</v>
      </c>
      <c r="V888" t="s">
        <v>177</v>
      </c>
      <c r="W888" s="58">
        <v>7.1775000000000002</v>
      </c>
      <c r="X888" s="38">
        <f t="shared" si="97"/>
        <v>7.6628352490421463</v>
      </c>
    </row>
    <row r="889" spans="1:24">
      <c r="A889" s="34" t="str">
        <f t="shared" si="91"/>
        <v>2025-3</v>
      </c>
      <c r="B889" t="s">
        <v>2395</v>
      </c>
      <c r="C889" s="20">
        <v>45719</v>
      </c>
      <c r="D889" s="20">
        <v>45695</v>
      </c>
      <c r="E889" t="s">
        <v>169</v>
      </c>
      <c r="F889" t="s">
        <v>170</v>
      </c>
      <c r="G889" s="19"/>
      <c r="H889" t="s">
        <v>2921</v>
      </c>
      <c r="I889" t="s">
        <v>1619</v>
      </c>
      <c r="J889" t="s">
        <v>1620</v>
      </c>
      <c r="K889" s="8" t="str">
        <f t="shared" si="98"/>
        <v>U&amp;C-</v>
      </c>
      <c r="L889" t="s">
        <v>10</v>
      </c>
      <c r="M889" s="54">
        <v>1000</v>
      </c>
      <c r="N889" t="s">
        <v>1472</v>
      </c>
      <c r="O889" t="s">
        <v>11</v>
      </c>
      <c r="P889" s="54">
        <v>0.27500000000000002</v>
      </c>
      <c r="Q889" s="35">
        <f t="shared" si="93"/>
        <v>275</v>
      </c>
      <c r="R889" s="10">
        <f t="shared" si="99"/>
        <v>7.3003400000000003</v>
      </c>
      <c r="S889" s="10">
        <f t="shared" si="100"/>
        <v>3.7699999999999997E-2</v>
      </c>
      <c r="T889" s="11">
        <f t="shared" si="101"/>
        <v>37.700000000000003</v>
      </c>
      <c r="U889" s="10" t="s">
        <v>349</v>
      </c>
      <c r="V889" t="s">
        <v>177</v>
      </c>
      <c r="W889" s="58">
        <v>7.1775000000000002</v>
      </c>
      <c r="X889" s="38">
        <f t="shared" si="97"/>
        <v>38.314176245210732</v>
      </c>
    </row>
    <row r="890" spans="1:24">
      <c r="A890" s="34" t="str">
        <f t="shared" si="91"/>
        <v>2025-3</v>
      </c>
      <c r="B890" t="s">
        <v>2396</v>
      </c>
      <c r="C890" s="20">
        <v>45719</v>
      </c>
      <c r="D890" s="20">
        <v>45695</v>
      </c>
      <c r="E890" t="s">
        <v>169</v>
      </c>
      <c r="F890" t="s">
        <v>170</v>
      </c>
      <c r="G890" s="19"/>
      <c r="H890" t="s">
        <v>2921</v>
      </c>
      <c r="I890" t="s">
        <v>3096</v>
      </c>
      <c r="J890" t="s">
        <v>3311</v>
      </c>
      <c r="K890" s="8" t="str">
        <f t="shared" si="98"/>
        <v>U&amp;C-</v>
      </c>
      <c r="L890" t="s">
        <v>10</v>
      </c>
      <c r="M890" s="54">
        <v>9100</v>
      </c>
      <c r="N890" t="s">
        <v>1472</v>
      </c>
      <c r="O890" t="s">
        <v>11</v>
      </c>
      <c r="P890" s="54">
        <v>0.23799999999999999</v>
      </c>
      <c r="Q890" s="35">
        <f t="shared" si="93"/>
        <v>2165.8000000000002</v>
      </c>
      <c r="R890" s="10">
        <f t="shared" si="99"/>
        <v>7.3003400000000003</v>
      </c>
      <c r="S890" s="10">
        <f t="shared" si="100"/>
        <v>3.2599999999999997E-2</v>
      </c>
      <c r="T890" s="11">
        <f t="shared" si="101"/>
        <v>296.66000000000003</v>
      </c>
      <c r="U890" s="10" t="s">
        <v>349</v>
      </c>
      <c r="V890" t="s">
        <v>177</v>
      </c>
      <c r="W890" s="58">
        <v>7.1775000000000002</v>
      </c>
      <c r="X890" s="38">
        <f t="shared" si="97"/>
        <v>301.74851967955414</v>
      </c>
    </row>
    <row r="891" spans="1:24">
      <c r="A891" s="34" t="str">
        <f t="shared" si="91"/>
        <v>2025-3</v>
      </c>
      <c r="B891" t="s">
        <v>2398</v>
      </c>
      <c r="C891" s="20">
        <v>45719</v>
      </c>
      <c r="D891" s="20">
        <v>45698</v>
      </c>
      <c r="E891" t="s">
        <v>651</v>
      </c>
      <c r="F891" t="s">
        <v>652</v>
      </c>
      <c r="G891" s="19"/>
      <c r="H891" t="s">
        <v>2922</v>
      </c>
      <c r="I891" t="s">
        <v>649</v>
      </c>
      <c r="J891" t="s">
        <v>650</v>
      </c>
      <c r="K891" s="8" t="str">
        <f t="shared" si="98"/>
        <v>HDL-</v>
      </c>
      <c r="L891" t="s">
        <v>10</v>
      </c>
      <c r="M891" s="54">
        <v>1000</v>
      </c>
      <c r="N891" t="s">
        <v>1472</v>
      </c>
      <c r="O891" t="s">
        <v>11</v>
      </c>
      <c r="P891" s="54">
        <v>1.5</v>
      </c>
      <c r="Q891" s="35">
        <f t="shared" si="93"/>
        <v>1500</v>
      </c>
      <c r="R891" s="10">
        <f t="shared" si="99"/>
        <v>7.3003400000000003</v>
      </c>
      <c r="S891" s="10">
        <f t="shared" si="100"/>
        <v>0.20549999999999999</v>
      </c>
      <c r="T891" s="11">
        <f t="shared" si="101"/>
        <v>205.5</v>
      </c>
      <c r="U891" s="10" t="s">
        <v>349</v>
      </c>
      <c r="V891" t="s">
        <v>228</v>
      </c>
      <c r="W891" s="58">
        <v>7.1775000000000002</v>
      </c>
      <c r="X891" s="38">
        <f t="shared" si="97"/>
        <v>208.98641588296761</v>
      </c>
    </row>
    <row r="892" spans="1:24">
      <c r="A892" s="34" t="str">
        <f t="shared" si="91"/>
        <v>2025-3</v>
      </c>
      <c r="B892" t="s">
        <v>2399</v>
      </c>
      <c r="C892" s="20">
        <v>45719</v>
      </c>
      <c r="D892" s="20">
        <v>45698</v>
      </c>
      <c r="E892" t="s">
        <v>651</v>
      </c>
      <c r="F892" t="s">
        <v>652</v>
      </c>
      <c r="G892" s="19"/>
      <c r="H892" t="s">
        <v>2922</v>
      </c>
      <c r="I892" t="s">
        <v>3098</v>
      </c>
      <c r="J892" t="s">
        <v>3313</v>
      </c>
      <c r="K892" s="8" t="str">
        <f t="shared" si="98"/>
        <v>HDL-</v>
      </c>
      <c r="L892" t="s">
        <v>10</v>
      </c>
      <c r="M892" s="54">
        <v>1000</v>
      </c>
      <c r="N892" t="s">
        <v>1472</v>
      </c>
      <c r="O892" t="s">
        <v>11</v>
      </c>
      <c r="P892" s="54">
        <v>2.5788000000000002</v>
      </c>
      <c r="Q892" s="35">
        <f t="shared" si="93"/>
        <v>2578.8000000000002</v>
      </c>
      <c r="R892" s="10">
        <f t="shared" si="99"/>
        <v>7.3003400000000003</v>
      </c>
      <c r="S892" s="10">
        <f t="shared" si="100"/>
        <v>0.35320000000000001</v>
      </c>
      <c r="T892" s="11">
        <f t="shared" si="101"/>
        <v>353.2</v>
      </c>
      <c r="U892" s="10" t="s">
        <v>349</v>
      </c>
      <c r="V892" t="s">
        <v>228</v>
      </c>
      <c r="W892" s="58">
        <v>7.1775000000000002</v>
      </c>
      <c r="X892" s="38">
        <f t="shared" si="97"/>
        <v>359.28944618599797</v>
      </c>
    </row>
    <row r="893" spans="1:24">
      <c r="A893" s="34" t="str">
        <f t="shared" si="91"/>
        <v>2025-3</v>
      </c>
      <c r="B893" t="s">
        <v>2406</v>
      </c>
      <c r="C893" s="20">
        <v>45719</v>
      </c>
      <c r="D893" s="20">
        <v>45700</v>
      </c>
      <c r="E893" t="s">
        <v>94</v>
      </c>
      <c r="F893" t="s">
        <v>95</v>
      </c>
      <c r="G893" s="19"/>
      <c r="H893" t="s">
        <v>2847</v>
      </c>
      <c r="I893" t="s">
        <v>1734</v>
      </c>
      <c r="J893" t="s">
        <v>1735</v>
      </c>
      <c r="K893" s="8" t="str">
        <f t="shared" si="98"/>
        <v>LID-</v>
      </c>
      <c r="L893" t="s">
        <v>3481</v>
      </c>
      <c r="M893" s="54">
        <v>1680</v>
      </c>
      <c r="N893" t="s">
        <v>1472</v>
      </c>
      <c r="O893" t="s">
        <v>11</v>
      </c>
      <c r="P893" s="54">
        <v>3.53</v>
      </c>
      <c r="Q893" s="35">
        <f t="shared" si="93"/>
        <v>5930.4</v>
      </c>
      <c r="R893" s="10">
        <f t="shared" si="99"/>
        <v>7.3003400000000003</v>
      </c>
      <c r="S893" s="10">
        <f t="shared" si="100"/>
        <v>0.48349999999999999</v>
      </c>
      <c r="T893" s="11">
        <f t="shared" si="101"/>
        <v>812.28</v>
      </c>
      <c r="U893" s="10" t="s">
        <v>349</v>
      </c>
      <c r="V893" t="s">
        <v>368</v>
      </c>
      <c r="W893" s="58">
        <v>7.1775000000000002</v>
      </c>
      <c r="X893" s="38">
        <f t="shared" si="97"/>
        <v>826.24869383490068</v>
      </c>
    </row>
    <row r="894" spans="1:24">
      <c r="A894" s="34" t="str">
        <f t="shared" si="91"/>
        <v>2025-3</v>
      </c>
      <c r="B894" t="s">
        <v>2469</v>
      </c>
      <c r="C894" s="20">
        <v>45719</v>
      </c>
      <c r="D894" s="20">
        <v>45707</v>
      </c>
      <c r="E894" t="s">
        <v>28</v>
      </c>
      <c r="F894" t="s">
        <v>29</v>
      </c>
      <c r="G894" s="19"/>
      <c r="H894" t="s">
        <v>2874</v>
      </c>
      <c r="I894" t="s">
        <v>1141</v>
      </c>
      <c r="J894" t="s">
        <v>1142</v>
      </c>
      <c r="K894" s="8" t="str">
        <f t="shared" si="98"/>
        <v>FG--</v>
      </c>
      <c r="L894" t="s">
        <v>10</v>
      </c>
      <c r="M894" s="54">
        <v>520</v>
      </c>
      <c r="N894" t="s">
        <v>1472</v>
      </c>
      <c r="O894" t="s">
        <v>11</v>
      </c>
      <c r="P894" s="54">
        <v>0.67430000000000001</v>
      </c>
      <c r="Q894" s="35">
        <f t="shared" si="93"/>
        <v>350.64</v>
      </c>
      <c r="R894" s="10">
        <f t="shared" si="99"/>
        <v>7.3003400000000003</v>
      </c>
      <c r="S894" s="10">
        <f t="shared" si="100"/>
        <v>9.2399999999999996E-2</v>
      </c>
      <c r="T894" s="11">
        <f t="shared" si="101"/>
        <v>48.05</v>
      </c>
      <c r="U894" s="10" t="s">
        <v>349</v>
      </c>
      <c r="V894" t="s">
        <v>64</v>
      </c>
      <c r="W894" s="58">
        <v>7.1775000000000002</v>
      </c>
      <c r="X894" s="38">
        <f t="shared" si="97"/>
        <v>48.852107279693485</v>
      </c>
    </row>
    <row r="895" spans="1:24">
      <c r="A895" s="34" t="str">
        <f t="shared" si="91"/>
        <v>2025-3</v>
      </c>
      <c r="B895" t="s">
        <v>2475</v>
      </c>
      <c r="C895" s="20">
        <v>45719</v>
      </c>
      <c r="D895" s="20">
        <v>45709</v>
      </c>
      <c r="E895" t="s">
        <v>545</v>
      </c>
      <c r="F895" t="s">
        <v>546</v>
      </c>
      <c r="G895" s="19"/>
      <c r="H895" t="s">
        <v>2892</v>
      </c>
      <c r="I895" t="s">
        <v>557</v>
      </c>
      <c r="J895" t="s">
        <v>558</v>
      </c>
      <c r="K895" s="8" t="str">
        <f t="shared" si="98"/>
        <v>WHR-</v>
      </c>
      <c r="L895" t="s">
        <v>10</v>
      </c>
      <c r="M895" s="54">
        <v>6000</v>
      </c>
      <c r="N895" t="s">
        <v>1472</v>
      </c>
      <c r="O895" t="s">
        <v>11</v>
      </c>
      <c r="P895" s="54">
        <v>3.9800000000000002E-2</v>
      </c>
      <c r="Q895" s="35">
        <f t="shared" si="93"/>
        <v>238.8</v>
      </c>
      <c r="R895" s="10">
        <f t="shared" si="99"/>
        <v>7.3003400000000003</v>
      </c>
      <c r="S895" s="10">
        <f t="shared" si="100"/>
        <v>5.4999999999999997E-3</v>
      </c>
      <c r="T895" s="11">
        <f t="shared" si="101"/>
        <v>33</v>
      </c>
      <c r="U895" s="10" t="s">
        <v>349</v>
      </c>
      <c r="V895" t="s">
        <v>248</v>
      </c>
      <c r="W895" s="58">
        <v>7.1775000000000002</v>
      </c>
      <c r="X895" s="38">
        <f t="shared" si="97"/>
        <v>33.270637408568447</v>
      </c>
    </row>
    <row r="896" spans="1:24">
      <c r="A896" s="34" t="str">
        <f t="shared" si="91"/>
        <v>2025-3</v>
      </c>
      <c r="B896" t="s">
        <v>2478</v>
      </c>
      <c r="C896" s="20">
        <v>45719</v>
      </c>
      <c r="D896" s="20">
        <v>45709</v>
      </c>
      <c r="E896" t="s">
        <v>169</v>
      </c>
      <c r="F896" t="s">
        <v>170</v>
      </c>
      <c r="G896" s="19"/>
      <c r="H896" t="s">
        <v>2921</v>
      </c>
      <c r="I896" t="s">
        <v>3145</v>
      </c>
      <c r="J896" t="s">
        <v>3355</v>
      </c>
      <c r="K896" s="8" t="str">
        <f t="shared" si="98"/>
        <v>U&amp;C-</v>
      </c>
      <c r="L896" t="s">
        <v>10</v>
      </c>
      <c r="M896" s="54">
        <v>5000</v>
      </c>
      <c r="N896" t="s">
        <v>1472</v>
      </c>
      <c r="O896" t="s">
        <v>11</v>
      </c>
      <c r="P896" s="54">
        <v>0.222</v>
      </c>
      <c r="Q896" s="35">
        <f t="shared" si="93"/>
        <v>1110</v>
      </c>
      <c r="R896" s="10">
        <f t="shared" si="99"/>
        <v>7.3003400000000003</v>
      </c>
      <c r="S896" s="10">
        <f t="shared" si="100"/>
        <v>3.04E-2</v>
      </c>
      <c r="T896" s="11">
        <f t="shared" si="101"/>
        <v>152</v>
      </c>
      <c r="U896" s="10" t="s">
        <v>349</v>
      </c>
      <c r="V896" t="s">
        <v>177</v>
      </c>
      <c r="W896" s="58">
        <v>7.1775000000000002</v>
      </c>
      <c r="X896" s="38">
        <f t="shared" si="97"/>
        <v>154.64994775339602</v>
      </c>
    </row>
    <row r="897" spans="1:24">
      <c r="A897" s="34" t="str">
        <f t="shared" si="91"/>
        <v>2025-3</v>
      </c>
      <c r="B897" t="s">
        <v>2480</v>
      </c>
      <c r="C897" s="20">
        <v>45719</v>
      </c>
      <c r="D897" s="20">
        <v>45709</v>
      </c>
      <c r="E897" t="s">
        <v>169</v>
      </c>
      <c r="F897" t="s">
        <v>170</v>
      </c>
      <c r="G897" s="19"/>
      <c r="H897" t="s">
        <v>2894</v>
      </c>
      <c r="I897" t="s">
        <v>1655</v>
      </c>
      <c r="J897" t="s">
        <v>1656</v>
      </c>
      <c r="K897" s="8" t="str">
        <f t="shared" si="98"/>
        <v>PRIM</v>
      </c>
      <c r="L897" t="s">
        <v>10</v>
      </c>
      <c r="M897" s="54">
        <v>1100</v>
      </c>
      <c r="N897" t="s">
        <v>1472</v>
      </c>
      <c r="O897" t="s">
        <v>11</v>
      </c>
      <c r="P897" s="54">
        <v>1.29</v>
      </c>
      <c r="Q897" s="35">
        <f t="shared" si="93"/>
        <v>1419</v>
      </c>
      <c r="R897" s="10">
        <f t="shared" si="99"/>
        <v>7.3003400000000003</v>
      </c>
      <c r="S897" s="10">
        <f t="shared" si="100"/>
        <v>0.1767</v>
      </c>
      <c r="T897" s="11">
        <f t="shared" si="101"/>
        <v>194.37</v>
      </c>
      <c r="U897" s="10" t="s">
        <v>349</v>
      </c>
      <c r="V897" t="s">
        <v>181</v>
      </c>
      <c r="W897" s="58">
        <v>7.1775000000000002</v>
      </c>
      <c r="X897" s="38">
        <f t="shared" si="97"/>
        <v>197.70114942528738</v>
      </c>
    </row>
    <row r="898" spans="1:24">
      <c r="A898" s="34" t="str">
        <f t="shared" ref="A898:A961" si="102">+TEXT(C898,"YYYY")&amp;"-"&amp;TEXT(C898,"M")</f>
        <v>2025-3</v>
      </c>
      <c r="B898" t="s">
        <v>2481</v>
      </c>
      <c r="C898" s="20">
        <v>45719</v>
      </c>
      <c r="D898" s="20">
        <v>45709</v>
      </c>
      <c r="E898" t="s">
        <v>545</v>
      </c>
      <c r="F898" t="s">
        <v>546</v>
      </c>
      <c r="G898" s="19"/>
      <c r="H898" t="s">
        <v>2892</v>
      </c>
      <c r="I898" t="s">
        <v>543</v>
      </c>
      <c r="J898" t="s">
        <v>544</v>
      </c>
      <c r="K898" s="8" t="str">
        <f t="shared" si="98"/>
        <v>WHR-</v>
      </c>
      <c r="L898" t="s">
        <v>10</v>
      </c>
      <c r="M898" s="54">
        <v>5000</v>
      </c>
      <c r="N898" t="s">
        <v>1472</v>
      </c>
      <c r="O898" t="s">
        <v>11</v>
      </c>
      <c r="P898" s="54">
        <v>4.2999999999999997E-2</v>
      </c>
      <c r="Q898" s="35">
        <f t="shared" ref="Q898:Q961" si="103">ROUND(P898*M898,2)</f>
        <v>215</v>
      </c>
      <c r="R898" s="10">
        <f t="shared" si="99"/>
        <v>7.3003400000000003</v>
      </c>
      <c r="S898" s="10">
        <f t="shared" si="100"/>
        <v>5.8999999999999999E-3</v>
      </c>
      <c r="T898" s="11">
        <f t="shared" si="101"/>
        <v>29.5</v>
      </c>
      <c r="U898" s="10" t="s">
        <v>349</v>
      </c>
      <c r="V898" t="s">
        <v>248</v>
      </c>
      <c r="W898" s="58">
        <v>7.1775000000000002</v>
      </c>
      <c r="X898" s="38">
        <f t="shared" ref="X898:X961" si="104">IF(O898="CNY",P898/W898*M898,1)</f>
        <v>29.954719609892017</v>
      </c>
    </row>
    <row r="899" spans="1:24">
      <c r="A899" s="34" t="str">
        <f t="shared" si="102"/>
        <v>2025-3</v>
      </c>
      <c r="B899" t="s">
        <v>2099</v>
      </c>
      <c r="C899" s="20">
        <v>45719</v>
      </c>
      <c r="D899" s="20">
        <v>45713</v>
      </c>
      <c r="E899" t="s">
        <v>2257</v>
      </c>
      <c r="F899" t="s">
        <v>2258</v>
      </c>
      <c r="G899" s="19"/>
      <c r="H899" t="s">
        <v>2953</v>
      </c>
      <c r="I899" t="s">
        <v>1798</v>
      </c>
      <c r="J899" t="s">
        <v>1799</v>
      </c>
      <c r="K899" s="8" t="str">
        <f t="shared" si="98"/>
        <v>HDL-</v>
      </c>
      <c r="L899" t="s">
        <v>10</v>
      </c>
      <c r="M899" s="54">
        <v>400</v>
      </c>
      <c r="N899" t="s">
        <v>1472</v>
      </c>
      <c r="O899" t="s">
        <v>11</v>
      </c>
      <c r="P899" s="54">
        <v>7.4931000000000001</v>
      </c>
      <c r="Q899" s="35">
        <f t="shared" si="103"/>
        <v>2997.24</v>
      </c>
      <c r="R899" s="10">
        <f t="shared" si="99"/>
        <v>7.3003400000000003</v>
      </c>
      <c r="S899" s="10">
        <f t="shared" si="100"/>
        <v>1.0264</v>
      </c>
      <c r="T899" s="11">
        <f t="shared" si="101"/>
        <v>410.56</v>
      </c>
      <c r="U899" s="10" t="s">
        <v>349</v>
      </c>
      <c r="V899" t="s">
        <v>228</v>
      </c>
      <c r="W899" s="58">
        <v>7.1775000000000002</v>
      </c>
      <c r="X899" s="38">
        <f t="shared" si="104"/>
        <v>417.58829676071053</v>
      </c>
    </row>
    <row r="900" spans="1:24">
      <c r="A900" s="34" t="str">
        <f t="shared" si="102"/>
        <v>2025-3</v>
      </c>
      <c r="B900" t="s">
        <v>2102</v>
      </c>
      <c r="C900" s="20">
        <v>45719</v>
      </c>
      <c r="D900" s="20">
        <v>45713</v>
      </c>
      <c r="E900" t="s">
        <v>2257</v>
      </c>
      <c r="F900" t="s">
        <v>2258</v>
      </c>
      <c r="G900" s="19"/>
      <c r="H900" t="s">
        <v>2953</v>
      </c>
      <c r="I900" t="s">
        <v>1800</v>
      </c>
      <c r="J900" t="s">
        <v>1801</v>
      </c>
      <c r="K900" s="8" t="str">
        <f t="shared" si="98"/>
        <v>HDL-</v>
      </c>
      <c r="L900" t="s">
        <v>10</v>
      </c>
      <c r="M900" s="54">
        <v>900</v>
      </c>
      <c r="N900" t="s">
        <v>1472</v>
      </c>
      <c r="O900" t="s">
        <v>11</v>
      </c>
      <c r="P900" s="54">
        <v>7.4931000000000001</v>
      </c>
      <c r="Q900" s="35">
        <f t="shared" si="103"/>
        <v>6743.79</v>
      </c>
      <c r="R900" s="10">
        <f t="shared" si="99"/>
        <v>7.3003400000000003</v>
      </c>
      <c r="S900" s="10">
        <f t="shared" si="100"/>
        <v>1.0264</v>
      </c>
      <c r="T900" s="11">
        <f t="shared" si="101"/>
        <v>923.76</v>
      </c>
      <c r="U900" s="10" t="s">
        <v>349</v>
      </c>
      <c r="V900" t="s">
        <v>228</v>
      </c>
      <c r="W900" s="58">
        <v>7.1775000000000002</v>
      </c>
      <c r="X900" s="38">
        <f t="shared" si="104"/>
        <v>939.57366771159866</v>
      </c>
    </row>
    <row r="901" spans="1:24">
      <c r="A901" s="34" t="str">
        <f t="shared" si="102"/>
        <v>2025-3</v>
      </c>
      <c r="B901" t="s">
        <v>2105</v>
      </c>
      <c r="C901" s="20">
        <v>45719</v>
      </c>
      <c r="D901" s="20">
        <v>45713</v>
      </c>
      <c r="E901" t="s">
        <v>2257</v>
      </c>
      <c r="F901" t="s">
        <v>2258</v>
      </c>
      <c r="G901" s="19"/>
      <c r="H901" t="s">
        <v>2953</v>
      </c>
      <c r="I901" t="s">
        <v>1802</v>
      </c>
      <c r="J901" t="s">
        <v>1803</v>
      </c>
      <c r="K901" s="8" t="str">
        <f t="shared" si="98"/>
        <v>HDL-</v>
      </c>
      <c r="L901" t="s">
        <v>10</v>
      </c>
      <c r="M901" s="54">
        <v>200</v>
      </c>
      <c r="N901" t="s">
        <v>1472</v>
      </c>
      <c r="O901" t="s">
        <v>11</v>
      </c>
      <c r="P901" s="54">
        <v>7.6459999999999999</v>
      </c>
      <c r="Q901" s="35">
        <f t="shared" si="103"/>
        <v>1529.2</v>
      </c>
      <c r="R901" s="10">
        <f t="shared" si="99"/>
        <v>7.3003400000000003</v>
      </c>
      <c r="S901" s="10">
        <f t="shared" si="100"/>
        <v>1.0472999999999999</v>
      </c>
      <c r="T901" s="11">
        <f t="shared" si="101"/>
        <v>209.46</v>
      </c>
      <c r="U901" s="10" t="s">
        <v>349</v>
      </c>
      <c r="V901" t="s">
        <v>228</v>
      </c>
      <c r="W901" s="58">
        <v>7.1775000000000002</v>
      </c>
      <c r="X901" s="38">
        <f t="shared" si="104"/>
        <v>213.05468477882269</v>
      </c>
    </row>
    <row r="902" spans="1:24">
      <c r="A902" s="34" t="str">
        <f t="shared" si="102"/>
        <v>2025-3</v>
      </c>
      <c r="B902" t="s">
        <v>2507</v>
      </c>
      <c r="C902" s="20">
        <v>45719</v>
      </c>
      <c r="D902" s="20">
        <v>45713</v>
      </c>
      <c r="E902" t="s">
        <v>268</v>
      </c>
      <c r="F902" t="s">
        <v>269</v>
      </c>
      <c r="G902" s="19"/>
      <c r="H902" t="s">
        <v>2958</v>
      </c>
      <c r="I902" t="s">
        <v>1077</v>
      </c>
      <c r="J902" t="s">
        <v>1078</v>
      </c>
      <c r="K902" s="8" t="str">
        <f t="shared" si="98"/>
        <v>MISC</v>
      </c>
      <c r="L902" t="s">
        <v>10</v>
      </c>
      <c r="M902" s="54">
        <v>250</v>
      </c>
      <c r="N902" t="s">
        <v>136</v>
      </c>
      <c r="O902" t="s">
        <v>11</v>
      </c>
      <c r="P902" s="54">
        <v>5.18</v>
      </c>
      <c r="Q902" s="35">
        <f t="shared" si="103"/>
        <v>1295</v>
      </c>
      <c r="R902" s="10">
        <f t="shared" si="99"/>
        <v>7.3003400000000003</v>
      </c>
      <c r="S902" s="10">
        <f t="shared" si="100"/>
        <v>0.70960000000000001</v>
      </c>
      <c r="T902" s="11">
        <f t="shared" si="101"/>
        <v>177.4</v>
      </c>
      <c r="U902" s="10" t="s">
        <v>349</v>
      </c>
      <c r="V902" t="s">
        <v>25</v>
      </c>
      <c r="W902" s="58">
        <v>7.1775000000000002</v>
      </c>
      <c r="X902" s="38">
        <f t="shared" si="104"/>
        <v>180.42493904562866</v>
      </c>
    </row>
    <row r="903" spans="1:24">
      <c r="A903" s="34" t="str">
        <f t="shared" si="102"/>
        <v>2025-3</v>
      </c>
      <c r="B903" t="s">
        <v>2508</v>
      </c>
      <c r="C903" s="20">
        <v>45719</v>
      </c>
      <c r="D903" s="20">
        <v>45713</v>
      </c>
      <c r="E903" t="s">
        <v>268</v>
      </c>
      <c r="F903" t="s">
        <v>269</v>
      </c>
      <c r="G903" s="19"/>
      <c r="H903" t="s">
        <v>2958</v>
      </c>
      <c r="I903" t="s">
        <v>1073</v>
      </c>
      <c r="J903" t="s">
        <v>1074</v>
      </c>
      <c r="K903" s="8" t="str">
        <f t="shared" si="98"/>
        <v>MISC</v>
      </c>
      <c r="L903" t="s">
        <v>10</v>
      </c>
      <c r="M903" s="54">
        <v>250</v>
      </c>
      <c r="N903" t="s">
        <v>136</v>
      </c>
      <c r="O903" t="s">
        <v>11</v>
      </c>
      <c r="P903" s="54">
        <v>6.64</v>
      </c>
      <c r="Q903" s="35">
        <f t="shared" si="103"/>
        <v>1660</v>
      </c>
      <c r="R903" s="10">
        <f t="shared" si="99"/>
        <v>7.3003400000000003</v>
      </c>
      <c r="S903" s="10">
        <f t="shared" si="100"/>
        <v>0.90949999999999998</v>
      </c>
      <c r="T903" s="11">
        <f t="shared" si="101"/>
        <v>227.38</v>
      </c>
      <c r="U903" s="10" t="s">
        <v>349</v>
      </c>
      <c r="V903" t="s">
        <v>25</v>
      </c>
      <c r="W903" s="58">
        <v>7.1775000000000002</v>
      </c>
      <c r="X903" s="38">
        <f t="shared" si="104"/>
        <v>231.27830024381745</v>
      </c>
    </row>
    <row r="904" spans="1:24">
      <c r="A904" s="34" t="str">
        <f t="shared" si="102"/>
        <v>2025-3</v>
      </c>
      <c r="B904" t="s">
        <v>2509</v>
      </c>
      <c r="C904" s="20">
        <v>45719</v>
      </c>
      <c r="D904" s="20">
        <v>45713</v>
      </c>
      <c r="E904" t="s">
        <v>169</v>
      </c>
      <c r="F904" t="s">
        <v>170</v>
      </c>
      <c r="G904" s="19"/>
      <c r="H904" t="s">
        <v>2921</v>
      </c>
      <c r="I904" t="s">
        <v>1117</v>
      </c>
      <c r="J904" t="s">
        <v>1118</v>
      </c>
      <c r="K904" s="8" t="str">
        <f t="shared" si="98"/>
        <v>U&amp;C-</v>
      </c>
      <c r="L904" t="s">
        <v>10</v>
      </c>
      <c r="M904" s="54">
        <v>2030</v>
      </c>
      <c r="N904" t="s">
        <v>1472</v>
      </c>
      <c r="O904" t="s">
        <v>11</v>
      </c>
      <c r="P904" s="54">
        <v>0.28499999999999998</v>
      </c>
      <c r="Q904" s="35">
        <f t="shared" si="103"/>
        <v>578.54999999999995</v>
      </c>
      <c r="R904" s="10">
        <f t="shared" si="99"/>
        <v>7.3003400000000003</v>
      </c>
      <c r="S904" s="10">
        <f t="shared" si="100"/>
        <v>3.9E-2</v>
      </c>
      <c r="T904" s="11">
        <f t="shared" si="101"/>
        <v>79.17</v>
      </c>
      <c r="U904" s="10" t="s">
        <v>349</v>
      </c>
      <c r="V904" t="s">
        <v>177</v>
      </c>
      <c r="W904" s="58">
        <v>7.1775000000000002</v>
      </c>
      <c r="X904" s="38">
        <f t="shared" si="104"/>
        <v>80.606060606060595</v>
      </c>
    </row>
    <row r="905" spans="1:24">
      <c r="A905" s="34" t="str">
        <f t="shared" si="102"/>
        <v>2025-3</v>
      </c>
      <c r="B905" t="s">
        <v>2510</v>
      </c>
      <c r="C905" s="20">
        <v>45719</v>
      </c>
      <c r="D905" s="20">
        <v>45713</v>
      </c>
      <c r="E905" t="s">
        <v>169</v>
      </c>
      <c r="F905" t="s">
        <v>170</v>
      </c>
      <c r="G905" s="19"/>
      <c r="H905" t="s">
        <v>2959</v>
      </c>
      <c r="I905" t="s">
        <v>3153</v>
      </c>
      <c r="J905" t="s">
        <v>3363</v>
      </c>
      <c r="K905" s="8" t="str">
        <f t="shared" si="98"/>
        <v>U&amp;C-</v>
      </c>
      <c r="L905" t="s">
        <v>10</v>
      </c>
      <c r="M905" s="54">
        <v>1010</v>
      </c>
      <c r="N905" t="s">
        <v>1472</v>
      </c>
      <c r="O905" t="s">
        <v>11</v>
      </c>
      <c r="P905" s="54">
        <v>0.65</v>
      </c>
      <c r="Q905" s="35">
        <f t="shared" si="103"/>
        <v>656.5</v>
      </c>
      <c r="R905" s="10">
        <f t="shared" si="99"/>
        <v>7.3003400000000003</v>
      </c>
      <c r="S905" s="10">
        <f t="shared" si="100"/>
        <v>8.8999999999999996E-2</v>
      </c>
      <c r="T905" s="11">
        <f t="shared" si="101"/>
        <v>89.89</v>
      </c>
      <c r="U905" s="10" t="s">
        <v>349</v>
      </c>
      <c r="V905" t="s">
        <v>177</v>
      </c>
      <c r="W905" s="58">
        <v>7.1775000000000002</v>
      </c>
      <c r="X905" s="38">
        <f t="shared" si="104"/>
        <v>91.466388018112156</v>
      </c>
    </row>
    <row r="906" spans="1:24">
      <c r="A906" s="34" t="str">
        <f t="shared" si="102"/>
        <v>2025-3</v>
      </c>
      <c r="B906" t="s">
        <v>2511</v>
      </c>
      <c r="C906" s="20">
        <v>45719</v>
      </c>
      <c r="D906" s="20">
        <v>45713</v>
      </c>
      <c r="E906" t="s">
        <v>169</v>
      </c>
      <c r="F906" t="s">
        <v>170</v>
      </c>
      <c r="G906" s="19"/>
      <c r="H906" t="s">
        <v>2921</v>
      </c>
      <c r="I906" t="s">
        <v>3154</v>
      </c>
      <c r="J906" t="s">
        <v>3364</v>
      </c>
      <c r="K906" s="8" t="str">
        <f t="shared" si="98"/>
        <v>STKR</v>
      </c>
      <c r="L906" t="s">
        <v>10</v>
      </c>
      <c r="M906" s="54">
        <v>1010</v>
      </c>
      <c r="N906" t="s">
        <v>1472</v>
      </c>
      <c r="O906" t="s">
        <v>11</v>
      </c>
      <c r="P906" s="54">
        <v>0.96</v>
      </c>
      <c r="Q906" s="35">
        <f t="shared" si="103"/>
        <v>969.6</v>
      </c>
      <c r="R906" s="10">
        <f t="shared" si="99"/>
        <v>7.3003400000000003</v>
      </c>
      <c r="S906" s="10">
        <f t="shared" si="100"/>
        <v>0.13150000000000001</v>
      </c>
      <c r="T906" s="11">
        <f t="shared" si="101"/>
        <v>132.82</v>
      </c>
      <c r="U906" s="10" t="s">
        <v>349</v>
      </c>
      <c r="V906" t="s">
        <v>18</v>
      </c>
      <c r="W906" s="58">
        <v>7.1775000000000002</v>
      </c>
      <c r="X906" s="38">
        <f t="shared" si="104"/>
        <v>135.08881922675025</v>
      </c>
    </row>
    <row r="907" spans="1:24">
      <c r="A907" s="34" t="str">
        <f t="shared" si="102"/>
        <v>2025-3</v>
      </c>
      <c r="B907" t="s">
        <v>2513</v>
      </c>
      <c r="C907" s="20">
        <v>45719</v>
      </c>
      <c r="D907" s="20">
        <v>45713</v>
      </c>
      <c r="E907" t="s">
        <v>169</v>
      </c>
      <c r="F907" t="s">
        <v>170</v>
      </c>
      <c r="G907" s="19"/>
      <c r="H907" t="s">
        <v>2959</v>
      </c>
      <c r="I907" t="s">
        <v>3156</v>
      </c>
      <c r="J907" t="s">
        <v>3366</v>
      </c>
      <c r="K907" s="8" t="str">
        <f t="shared" si="98"/>
        <v>U&amp;C-</v>
      </c>
      <c r="L907" t="s">
        <v>10</v>
      </c>
      <c r="M907" s="54">
        <v>1010</v>
      </c>
      <c r="N907" t="s">
        <v>1472</v>
      </c>
      <c r="O907" t="s">
        <v>11</v>
      </c>
      <c r="P907" s="54">
        <v>0.22839999999999999</v>
      </c>
      <c r="Q907" s="35">
        <f t="shared" si="103"/>
        <v>230.68</v>
      </c>
      <c r="R907" s="10">
        <f t="shared" si="99"/>
        <v>7.3003400000000003</v>
      </c>
      <c r="S907" s="10">
        <f t="shared" si="100"/>
        <v>3.1300000000000001E-2</v>
      </c>
      <c r="T907" s="11">
        <f t="shared" si="101"/>
        <v>31.61</v>
      </c>
      <c r="U907" s="10" t="s">
        <v>349</v>
      </c>
      <c r="V907" t="s">
        <v>177</v>
      </c>
      <c r="W907" s="58">
        <v>7.1775000000000002</v>
      </c>
      <c r="X907" s="38">
        <f t="shared" si="104"/>
        <v>32.139881574364331</v>
      </c>
    </row>
    <row r="908" spans="1:24">
      <c r="A908" s="34" t="str">
        <f t="shared" si="102"/>
        <v>2025-3</v>
      </c>
      <c r="B908" t="s">
        <v>2514</v>
      </c>
      <c r="C908" s="20">
        <v>45719</v>
      </c>
      <c r="D908" s="20">
        <v>45713</v>
      </c>
      <c r="E908" t="s">
        <v>169</v>
      </c>
      <c r="F908" t="s">
        <v>170</v>
      </c>
      <c r="G908" s="19"/>
      <c r="H908" t="s">
        <v>2887</v>
      </c>
      <c r="I908" t="s">
        <v>3157</v>
      </c>
      <c r="J908" t="s">
        <v>3367</v>
      </c>
      <c r="K908" s="8" t="str">
        <f t="shared" si="98"/>
        <v>STKR</v>
      </c>
      <c r="L908" t="s">
        <v>10</v>
      </c>
      <c r="M908" s="54">
        <v>3600</v>
      </c>
      <c r="N908" t="s">
        <v>1472</v>
      </c>
      <c r="O908" t="s">
        <v>11</v>
      </c>
      <c r="P908" s="54">
        <v>3.5000000000000003E-2</v>
      </c>
      <c r="Q908" s="35">
        <f t="shared" si="103"/>
        <v>126</v>
      </c>
      <c r="R908" s="10">
        <f t="shared" si="99"/>
        <v>7.3003400000000003</v>
      </c>
      <c r="S908" s="10">
        <f t="shared" si="100"/>
        <v>4.7999999999999996E-3</v>
      </c>
      <c r="T908" s="11">
        <f t="shared" si="101"/>
        <v>17.28</v>
      </c>
      <c r="U908" s="10" t="s">
        <v>349</v>
      </c>
      <c r="V908" t="s">
        <v>18</v>
      </c>
      <c r="W908" s="58">
        <v>7.1775000000000002</v>
      </c>
      <c r="X908" s="38">
        <f t="shared" si="104"/>
        <v>17.554858934169278</v>
      </c>
    </row>
    <row r="909" spans="1:24">
      <c r="A909" s="34" t="str">
        <f t="shared" si="102"/>
        <v>2025-3</v>
      </c>
      <c r="B909" t="s">
        <v>2517</v>
      </c>
      <c r="C909" s="20">
        <v>45719</v>
      </c>
      <c r="D909" s="20">
        <v>45713</v>
      </c>
      <c r="E909" t="s">
        <v>169</v>
      </c>
      <c r="F909" t="s">
        <v>170</v>
      </c>
      <c r="G909" s="19"/>
      <c r="H909" t="s">
        <v>2962</v>
      </c>
      <c r="I909" t="s">
        <v>3158</v>
      </c>
      <c r="J909" t="s">
        <v>3368</v>
      </c>
      <c r="K909" s="8" t="str">
        <f t="shared" si="98"/>
        <v>PAP-</v>
      </c>
      <c r="L909" t="s">
        <v>10</v>
      </c>
      <c r="M909" s="54">
        <v>2000</v>
      </c>
      <c r="N909" t="s">
        <v>1472</v>
      </c>
      <c r="O909" t="s">
        <v>11</v>
      </c>
      <c r="P909" s="54">
        <v>0.12</v>
      </c>
      <c r="Q909" s="35">
        <f t="shared" si="103"/>
        <v>240</v>
      </c>
      <c r="R909" s="10">
        <f t="shared" si="99"/>
        <v>7.3003400000000003</v>
      </c>
      <c r="S909" s="10">
        <f t="shared" si="100"/>
        <v>1.6400000000000001E-2</v>
      </c>
      <c r="T909" s="11">
        <f t="shared" si="101"/>
        <v>32.799999999999997</v>
      </c>
      <c r="U909" s="10" t="s">
        <v>349</v>
      </c>
      <c r="V909" t="s">
        <v>1094</v>
      </c>
      <c r="W909" s="58">
        <v>7.1775000000000002</v>
      </c>
      <c r="X909" s="38">
        <f t="shared" si="104"/>
        <v>33.437826541274816</v>
      </c>
    </row>
    <row r="910" spans="1:24">
      <c r="A910" s="34" t="str">
        <f t="shared" si="102"/>
        <v>2025-3</v>
      </c>
      <c r="B910" t="s">
        <v>2518</v>
      </c>
      <c r="C910" s="20">
        <v>45719</v>
      </c>
      <c r="D910" s="20">
        <v>45713</v>
      </c>
      <c r="E910" t="s">
        <v>169</v>
      </c>
      <c r="F910" t="s">
        <v>170</v>
      </c>
      <c r="G910" s="19"/>
      <c r="H910" t="s">
        <v>2963</v>
      </c>
      <c r="I910" t="s">
        <v>1561</v>
      </c>
      <c r="J910" t="s">
        <v>1562</v>
      </c>
      <c r="K910" s="8" t="str">
        <f t="shared" si="98"/>
        <v>STKR</v>
      </c>
      <c r="L910" t="s">
        <v>10</v>
      </c>
      <c r="M910" s="54">
        <v>3000</v>
      </c>
      <c r="N910" t="s">
        <v>1472</v>
      </c>
      <c r="O910" t="s">
        <v>11</v>
      </c>
      <c r="P910" s="54">
        <v>3.5000000000000003E-2</v>
      </c>
      <c r="Q910" s="35">
        <f t="shared" si="103"/>
        <v>105</v>
      </c>
      <c r="R910" s="10">
        <f t="shared" si="99"/>
        <v>7.3003400000000003</v>
      </c>
      <c r="S910" s="10">
        <f t="shared" si="100"/>
        <v>4.7999999999999996E-3</v>
      </c>
      <c r="T910" s="11">
        <f t="shared" si="101"/>
        <v>14.4</v>
      </c>
      <c r="U910" s="10" t="s">
        <v>349</v>
      </c>
      <c r="V910" t="s">
        <v>18</v>
      </c>
      <c r="W910" s="58">
        <v>7.1775000000000002</v>
      </c>
      <c r="X910" s="38">
        <f t="shared" si="104"/>
        <v>14.629049111807733</v>
      </c>
    </row>
    <row r="911" spans="1:24">
      <c r="A911" s="34" t="str">
        <f t="shared" si="102"/>
        <v>2025-3</v>
      </c>
      <c r="B911" t="s">
        <v>2520</v>
      </c>
      <c r="C911" s="20">
        <v>45719</v>
      </c>
      <c r="D911" s="20">
        <v>45713</v>
      </c>
      <c r="E911" t="s">
        <v>169</v>
      </c>
      <c r="F911" t="s">
        <v>170</v>
      </c>
      <c r="G911" s="19"/>
      <c r="H911" t="s">
        <v>2959</v>
      </c>
      <c r="I911" t="s">
        <v>3159</v>
      </c>
      <c r="J911" t="s">
        <v>3369</v>
      </c>
      <c r="K911" s="8" t="str">
        <f t="shared" si="98"/>
        <v>U&amp;C-</v>
      </c>
      <c r="L911" t="s">
        <v>10</v>
      </c>
      <c r="M911" s="54">
        <v>5530</v>
      </c>
      <c r="N911" t="s">
        <v>1472</v>
      </c>
      <c r="O911" t="s">
        <v>11</v>
      </c>
      <c r="P911" s="54">
        <v>0.252</v>
      </c>
      <c r="Q911" s="35">
        <f t="shared" si="103"/>
        <v>1393.56</v>
      </c>
      <c r="R911" s="10">
        <f t="shared" si="99"/>
        <v>7.3003400000000003</v>
      </c>
      <c r="S911" s="10">
        <f t="shared" si="100"/>
        <v>3.4500000000000003E-2</v>
      </c>
      <c r="T911" s="11">
        <f t="shared" si="101"/>
        <v>190.79</v>
      </c>
      <c r="U911" s="10" t="s">
        <v>349</v>
      </c>
      <c r="V911" t="s">
        <v>177</v>
      </c>
      <c r="W911" s="58">
        <v>7.1775000000000002</v>
      </c>
      <c r="X911" s="38">
        <f t="shared" si="104"/>
        <v>194.15673981191225</v>
      </c>
    </row>
    <row r="912" spans="1:24">
      <c r="A912" s="34" t="str">
        <f t="shared" si="102"/>
        <v>2025-3</v>
      </c>
      <c r="B912" t="s">
        <v>2521</v>
      </c>
      <c r="C912" s="20">
        <v>45719</v>
      </c>
      <c r="D912" s="20">
        <v>45713</v>
      </c>
      <c r="E912" t="s">
        <v>169</v>
      </c>
      <c r="F912" t="s">
        <v>170</v>
      </c>
      <c r="G912" s="19"/>
      <c r="H912" t="s">
        <v>2959</v>
      </c>
      <c r="I912" t="s">
        <v>3160</v>
      </c>
      <c r="J912" t="s">
        <v>3370</v>
      </c>
      <c r="K912" s="8" t="str">
        <f t="shared" si="98"/>
        <v>U&amp;C-</v>
      </c>
      <c r="L912" t="s">
        <v>10</v>
      </c>
      <c r="M912" s="54">
        <v>1600</v>
      </c>
      <c r="N912" t="s">
        <v>1472</v>
      </c>
      <c r="O912" t="s">
        <v>11</v>
      </c>
      <c r="P912" s="54">
        <v>0.29499999999999998</v>
      </c>
      <c r="Q912" s="35">
        <f t="shared" si="103"/>
        <v>472</v>
      </c>
      <c r="R912" s="10">
        <f t="shared" si="99"/>
        <v>7.3003400000000003</v>
      </c>
      <c r="S912" s="10">
        <f t="shared" si="100"/>
        <v>4.0399999999999998E-2</v>
      </c>
      <c r="T912" s="11">
        <f t="shared" si="101"/>
        <v>64.64</v>
      </c>
      <c r="U912" s="10" t="s">
        <v>349</v>
      </c>
      <c r="V912" t="s">
        <v>177</v>
      </c>
      <c r="W912" s="58">
        <v>7.1775000000000002</v>
      </c>
      <c r="X912" s="38">
        <f t="shared" si="104"/>
        <v>65.761058864507135</v>
      </c>
    </row>
    <row r="913" spans="1:24">
      <c r="A913" s="34" t="str">
        <f t="shared" si="102"/>
        <v>2025-3</v>
      </c>
      <c r="B913" t="s">
        <v>2522</v>
      </c>
      <c r="C913" s="20">
        <v>45719</v>
      </c>
      <c r="D913" s="20">
        <v>45713</v>
      </c>
      <c r="E913" t="s">
        <v>169</v>
      </c>
      <c r="F913" t="s">
        <v>170</v>
      </c>
      <c r="G913" s="19"/>
      <c r="H913" t="s">
        <v>2921</v>
      </c>
      <c r="I913" t="s">
        <v>3161</v>
      </c>
      <c r="J913" t="s">
        <v>3371</v>
      </c>
      <c r="K913" s="8" t="str">
        <f t="shared" si="98"/>
        <v>U&amp;C-</v>
      </c>
      <c r="L913" t="s">
        <v>10</v>
      </c>
      <c r="M913" s="54">
        <v>3100</v>
      </c>
      <c r="N913" t="s">
        <v>1472</v>
      </c>
      <c r="O913" t="s">
        <v>11</v>
      </c>
      <c r="P913" s="54">
        <v>0.30759999999999998</v>
      </c>
      <c r="Q913" s="35">
        <f t="shared" si="103"/>
        <v>953.56</v>
      </c>
      <c r="R913" s="10">
        <f t="shared" si="99"/>
        <v>7.3003400000000003</v>
      </c>
      <c r="S913" s="10">
        <f t="shared" si="100"/>
        <v>4.2099999999999999E-2</v>
      </c>
      <c r="T913" s="11">
        <f t="shared" si="101"/>
        <v>130.51</v>
      </c>
      <c r="U913" s="10" t="s">
        <v>349</v>
      </c>
      <c r="V913" t="s">
        <v>177</v>
      </c>
      <c r="W913" s="58">
        <v>7.1775000000000002</v>
      </c>
      <c r="X913" s="38">
        <f t="shared" si="104"/>
        <v>132.85405781957505</v>
      </c>
    </row>
    <row r="914" spans="1:24">
      <c r="A914" s="34" t="str">
        <f t="shared" si="102"/>
        <v>2025-3</v>
      </c>
      <c r="B914" t="s">
        <v>2543</v>
      </c>
      <c r="C914" s="20">
        <v>45719</v>
      </c>
      <c r="D914" s="20">
        <v>45714</v>
      </c>
      <c r="E914" t="s">
        <v>169</v>
      </c>
      <c r="F914" t="s">
        <v>170</v>
      </c>
      <c r="G914" s="19"/>
      <c r="H914" t="s">
        <v>2959</v>
      </c>
      <c r="I914" t="s">
        <v>3167</v>
      </c>
      <c r="J914" t="s">
        <v>3377</v>
      </c>
      <c r="K914" s="8" t="str">
        <f t="shared" si="98"/>
        <v>U&amp;C-</v>
      </c>
      <c r="L914" t="s">
        <v>10</v>
      </c>
      <c r="M914" s="54">
        <v>3000</v>
      </c>
      <c r="N914" t="s">
        <v>1472</v>
      </c>
      <c r="O914" t="s">
        <v>11</v>
      </c>
      <c r="P914" s="54">
        <v>0.21929999999999999</v>
      </c>
      <c r="Q914" s="35">
        <f t="shared" si="103"/>
        <v>657.9</v>
      </c>
      <c r="R914" s="10">
        <f t="shared" si="99"/>
        <v>7.3003400000000003</v>
      </c>
      <c r="S914" s="10">
        <f t="shared" si="100"/>
        <v>0.03</v>
      </c>
      <c r="T914" s="11">
        <f t="shared" si="101"/>
        <v>90</v>
      </c>
      <c r="U914" s="10" t="s">
        <v>349</v>
      </c>
      <c r="V914" t="s">
        <v>177</v>
      </c>
      <c r="W914" s="58">
        <v>7.1775000000000002</v>
      </c>
      <c r="X914" s="38">
        <f t="shared" si="104"/>
        <v>91.661442006269581</v>
      </c>
    </row>
    <row r="915" spans="1:24">
      <c r="A915" s="34" t="str">
        <f t="shared" si="102"/>
        <v>2025-3</v>
      </c>
      <c r="B915" t="s">
        <v>2601</v>
      </c>
      <c r="C915" s="20">
        <v>45719</v>
      </c>
      <c r="D915" s="20">
        <v>45719</v>
      </c>
      <c r="E915" t="s">
        <v>5</v>
      </c>
      <c r="F915" t="s">
        <v>6</v>
      </c>
      <c r="G915" s="19"/>
      <c r="H915" t="s">
        <v>3008</v>
      </c>
      <c r="I915" t="s">
        <v>3193</v>
      </c>
      <c r="J915" t="s">
        <v>3400</v>
      </c>
      <c r="K915" s="8" t="str">
        <f t="shared" si="98"/>
        <v>BOX-</v>
      </c>
      <c r="L915" t="s">
        <v>10</v>
      </c>
      <c r="M915" s="54">
        <v>9100</v>
      </c>
      <c r="N915" t="s">
        <v>1472</v>
      </c>
      <c r="O915" t="s">
        <v>11</v>
      </c>
      <c r="P915" s="54">
        <v>3.75</v>
      </c>
      <c r="Q915" s="35">
        <f t="shared" si="103"/>
        <v>34125</v>
      </c>
      <c r="R915" s="10">
        <f t="shared" si="99"/>
        <v>7.3003400000000003</v>
      </c>
      <c r="S915" s="10">
        <f t="shared" si="100"/>
        <v>0.51370000000000005</v>
      </c>
      <c r="T915" s="11">
        <f t="shared" si="101"/>
        <v>4674.67</v>
      </c>
      <c r="U915" s="10" t="s">
        <v>349</v>
      </c>
      <c r="V915" t="s">
        <v>1</v>
      </c>
      <c r="W915" s="58">
        <v>7.1775000000000002</v>
      </c>
      <c r="X915" s="38">
        <f t="shared" si="104"/>
        <v>4754.4409613375128</v>
      </c>
    </row>
    <row r="916" spans="1:24">
      <c r="A916" s="34" t="str">
        <f t="shared" si="102"/>
        <v>2025-3</v>
      </c>
      <c r="B916" t="s">
        <v>2602</v>
      </c>
      <c r="C916" s="20">
        <v>45719</v>
      </c>
      <c r="D916" s="20">
        <v>45719</v>
      </c>
      <c r="E916" t="s">
        <v>5</v>
      </c>
      <c r="F916" t="s">
        <v>6</v>
      </c>
      <c r="G916" s="19"/>
      <c r="H916" t="s">
        <v>3008</v>
      </c>
      <c r="I916" t="s">
        <v>3193</v>
      </c>
      <c r="J916" t="s">
        <v>3400</v>
      </c>
      <c r="K916" s="8" t="str">
        <f t="shared" si="98"/>
        <v>BOX-</v>
      </c>
      <c r="L916" t="s">
        <v>10</v>
      </c>
      <c r="M916" s="54">
        <v>50</v>
      </c>
      <c r="N916" t="s">
        <v>1472</v>
      </c>
      <c r="O916" t="s">
        <v>11</v>
      </c>
      <c r="P916" s="54">
        <v>3.75</v>
      </c>
      <c r="Q916" s="35">
        <f t="shared" si="103"/>
        <v>187.5</v>
      </c>
      <c r="R916" s="10">
        <f t="shared" si="99"/>
        <v>7.3003400000000003</v>
      </c>
      <c r="S916" s="10">
        <f t="shared" si="100"/>
        <v>0.51370000000000005</v>
      </c>
      <c r="T916" s="11">
        <f t="shared" si="101"/>
        <v>25.69</v>
      </c>
      <c r="U916" s="10" t="s">
        <v>349</v>
      </c>
      <c r="V916" t="s">
        <v>1</v>
      </c>
      <c r="W916" s="58">
        <v>7.1775000000000002</v>
      </c>
      <c r="X916" s="38">
        <f t="shared" si="104"/>
        <v>26.123301985370951</v>
      </c>
    </row>
    <row r="917" spans="1:24">
      <c r="A917" s="34" t="str">
        <f t="shared" si="102"/>
        <v>2025-3</v>
      </c>
      <c r="B917" t="s">
        <v>2275</v>
      </c>
      <c r="C917" s="20">
        <v>45720</v>
      </c>
      <c r="D917" s="20">
        <v>45509</v>
      </c>
      <c r="E917" t="s">
        <v>128</v>
      </c>
      <c r="F917" t="s">
        <v>129</v>
      </c>
      <c r="G917" s="19"/>
      <c r="H917" t="s">
        <v>2843</v>
      </c>
      <c r="I917" t="s">
        <v>26</v>
      </c>
      <c r="J917" t="s">
        <v>27</v>
      </c>
      <c r="K917" s="8" t="str">
        <f t="shared" ref="K917:K980" si="105">+LEFT(V917,4)</f>
        <v>KNOB</v>
      </c>
      <c r="L917" t="s">
        <v>10</v>
      </c>
      <c r="M917" s="54">
        <v>-1209</v>
      </c>
      <c r="N917" t="s">
        <v>1472</v>
      </c>
      <c r="O917" t="s">
        <v>11</v>
      </c>
      <c r="P917" s="54">
        <v>2.2957000000000001</v>
      </c>
      <c r="Q917" s="35">
        <f t="shared" si="103"/>
        <v>-2775.5</v>
      </c>
      <c r="R917" s="10">
        <f t="shared" ref="R917:R980" si="106">IF(O917="HKD",7.8,IF(O917="CNY",7.30034,1))</f>
        <v>7.3003400000000003</v>
      </c>
      <c r="S917" s="10">
        <f t="shared" ref="S917:S980" si="107">+ROUND(P917/R917,4)</f>
        <v>0.3145</v>
      </c>
      <c r="T917" s="11">
        <f t="shared" ref="T917:T980" si="108">ROUND(S917*M917,2)</f>
        <v>-380.23</v>
      </c>
      <c r="U917" s="10" t="s">
        <v>349</v>
      </c>
      <c r="V917" t="s">
        <v>32</v>
      </c>
      <c r="W917" s="58">
        <v>7.1775000000000002</v>
      </c>
      <c r="X917" s="38">
        <f t="shared" si="104"/>
        <v>-386.69471264367814</v>
      </c>
    </row>
    <row r="918" spans="1:24">
      <c r="A918" s="34" t="str">
        <f t="shared" si="102"/>
        <v>2025-3</v>
      </c>
      <c r="B918" t="s">
        <v>2276</v>
      </c>
      <c r="C918" s="20">
        <v>45720</v>
      </c>
      <c r="D918" s="20">
        <v>45576</v>
      </c>
      <c r="E918" t="s">
        <v>121</v>
      </c>
      <c r="F918" t="s">
        <v>122</v>
      </c>
      <c r="G918" s="19"/>
      <c r="H918" t="s">
        <v>2845</v>
      </c>
      <c r="I918" t="s">
        <v>3058</v>
      </c>
      <c r="J918" t="s">
        <v>3275</v>
      </c>
      <c r="K918" s="8" t="str">
        <f t="shared" si="105"/>
        <v>LHDL</v>
      </c>
      <c r="L918" t="s">
        <v>10</v>
      </c>
      <c r="M918" s="54">
        <v>1620</v>
      </c>
      <c r="N918" t="s">
        <v>1472</v>
      </c>
      <c r="O918" t="s">
        <v>11</v>
      </c>
      <c r="P918" s="54">
        <v>7.3152999999999997</v>
      </c>
      <c r="Q918" s="35">
        <f t="shared" si="103"/>
        <v>11850.79</v>
      </c>
      <c r="R918" s="10">
        <f t="shared" si="106"/>
        <v>7.3003400000000003</v>
      </c>
      <c r="S918" s="10">
        <f t="shared" si="107"/>
        <v>1.002</v>
      </c>
      <c r="T918" s="11">
        <f t="shared" si="108"/>
        <v>1623.24</v>
      </c>
      <c r="U918" s="10" t="s">
        <v>349</v>
      </c>
      <c r="V918" t="s">
        <v>125</v>
      </c>
      <c r="W918" s="58">
        <v>7.1775000000000002</v>
      </c>
      <c r="X918" s="38">
        <f t="shared" si="104"/>
        <v>1651.1021943573667</v>
      </c>
    </row>
    <row r="919" spans="1:24">
      <c r="A919" s="34" t="str">
        <f t="shared" si="102"/>
        <v>2025-3</v>
      </c>
      <c r="B919" t="s">
        <v>2277</v>
      </c>
      <c r="C919" s="20">
        <v>45720</v>
      </c>
      <c r="D919" s="20">
        <v>45576</v>
      </c>
      <c r="E919" t="s">
        <v>121</v>
      </c>
      <c r="F919" t="s">
        <v>122</v>
      </c>
      <c r="G919" s="19"/>
      <c r="H919" t="s">
        <v>2845</v>
      </c>
      <c r="I919" t="s">
        <v>3059</v>
      </c>
      <c r="J919" t="s">
        <v>963</v>
      </c>
      <c r="K919" s="8" t="str">
        <f t="shared" si="105"/>
        <v>LHDL</v>
      </c>
      <c r="L919" t="s">
        <v>10</v>
      </c>
      <c r="M919" s="54">
        <v>1010</v>
      </c>
      <c r="N919" t="s">
        <v>1472</v>
      </c>
      <c r="O919" t="s">
        <v>11</v>
      </c>
      <c r="P919" s="54">
        <v>7.3506999999999998</v>
      </c>
      <c r="Q919" s="35">
        <f t="shared" si="103"/>
        <v>7424.21</v>
      </c>
      <c r="R919" s="10">
        <f t="shared" si="106"/>
        <v>7.3003400000000003</v>
      </c>
      <c r="S919" s="10">
        <f t="shared" si="107"/>
        <v>1.0068999999999999</v>
      </c>
      <c r="T919" s="11">
        <f t="shared" si="108"/>
        <v>1016.97</v>
      </c>
      <c r="U919" s="10" t="s">
        <v>349</v>
      </c>
      <c r="V919" t="s">
        <v>125</v>
      </c>
      <c r="W919" s="58">
        <v>7.1775000000000002</v>
      </c>
      <c r="X919" s="38">
        <f t="shared" si="104"/>
        <v>1034.3722744688259</v>
      </c>
    </row>
    <row r="920" spans="1:24">
      <c r="A920" s="34" t="str">
        <f t="shared" si="102"/>
        <v>2025-3</v>
      </c>
      <c r="B920" t="s">
        <v>2278</v>
      </c>
      <c r="C920" s="20">
        <v>45720</v>
      </c>
      <c r="D920" s="20">
        <v>45576</v>
      </c>
      <c r="E920" t="s">
        <v>121</v>
      </c>
      <c r="F920" t="s">
        <v>122</v>
      </c>
      <c r="G920" s="19"/>
      <c r="H920" t="s">
        <v>2845</v>
      </c>
      <c r="I920" t="s">
        <v>119</v>
      </c>
      <c r="J920" t="s">
        <v>120</v>
      </c>
      <c r="K920" s="8" t="str">
        <f t="shared" si="105"/>
        <v>LHDL</v>
      </c>
      <c r="L920" t="s">
        <v>10</v>
      </c>
      <c r="M920" s="54">
        <v>410</v>
      </c>
      <c r="N920" t="s">
        <v>1472</v>
      </c>
      <c r="O920" t="s">
        <v>11</v>
      </c>
      <c r="P920" s="54">
        <v>7.4566999999999997</v>
      </c>
      <c r="Q920" s="35">
        <f t="shared" si="103"/>
        <v>3057.25</v>
      </c>
      <c r="R920" s="10">
        <f t="shared" si="106"/>
        <v>7.3003400000000003</v>
      </c>
      <c r="S920" s="10">
        <f t="shared" si="107"/>
        <v>1.0214000000000001</v>
      </c>
      <c r="T920" s="11">
        <f t="shared" si="108"/>
        <v>418.77</v>
      </c>
      <c r="U920" s="10" t="s">
        <v>349</v>
      </c>
      <c r="V920" t="s">
        <v>125</v>
      </c>
      <c r="W920" s="58">
        <v>7.1775000000000002</v>
      </c>
      <c r="X920" s="38">
        <f t="shared" si="104"/>
        <v>425.94872866597001</v>
      </c>
    </row>
    <row r="921" spans="1:24">
      <c r="A921" s="34" t="str">
        <f t="shared" si="102"/>
        <v>2025-3</v>
      </c>
      <c r="B921" t="s">
        <v>2279</v>
      </c>
      <c r="C921" s="20">
        <v>45720</v>
      </c>
      <c r="D921" s="20">
        <v>45576</v>
      </c>
      <c r="E921" t="s">
        <v>94</v>
      </c>
      <c r="F921" t="s">
        <v>95</v>
      </c>
      <c r="G921" s="19"/>
      <c r="H921" t="s">
        <v>2846</v>
      </c>
      <c r="I921" t="s">
        <v>3060</v>
      </c>
      <c r="J921" t="s">
        <v>3276</v>
      </c>
      <c r="K921" s="8" t="str">
        <f t="shared" si="105"/>
        <v>LID-</v>
      </c>
      <c r="L921" t="s">
        <v>98</v>
      </c>
      <c r="M921" s="54">
        <v>1620</v>
      </c>
      <c r="N921" t="s">
        <v>1472</v>
      </c>
      <c r="O921" t="s">
        <v>11</v>
      </c>
      <c r="P921" s="54">
        <v>3.2</v>
      </c>
      <c r="Q921" s="35">
        <f t="shared" si="103"/>
        <v>5184</v>
      </c>
      <c r="R921" s="10">
        <f t="shared" si="106"/>
        <v>7.3003400000000003</v>
      </c>
      <c r="S921" s="10">
        <f t="shared" si="107"/>
        <v>0.43830000000000002</v>
      </c>
      <c r="T921" s="11">
        <f t="shared" si="108"/>
        <v>710.05</v>
      </c>
      <c r="U921" s="10" t="s">
        <v>349</v>
      </c>
      <c r="V921" t="s">
        <v>368</v>
      </c>
      <c r="W921" s="58">
        <v>7.1775000000000002</v>
      </c>
      <c r="X921" s="38">
        <f t="shared" si="104"/>
        <v>722.25705329153607</v>
      </c>
    </row>
    <row r="922" spans="1:24">
      <c r="A922" s="34" t="str">
        <f t="shared" si="102"/>
        <v>2025-3</v>
      </c>
      <c r="B922" t="s">
        <v>2287</v>
      </c>
      <c r="C922" s="20">
        <v>45720</v>
      </c>
      <c r="D922" s="20">
        <v>45611</v>
      </c>
      <c r="E922" t="s">
        <v>121</v>
      </c>
      <c r="F922" t="s">
        <v>122</v>
      </c>
      <c r="G922" s="19"/>
      <c r="H922" t="s">
        <v>2845</v>
      </c>
      <c r="I922" t="s">
        <v>3059</v>
      </c>
      <c r="J922" t="s">
        <v>963</v>
      </c>
      <c r="K922" s="8" t="str">
        <f t="shared" si="105"/>
        <v>LHDL</v>
      </c>
      <c r="L922" t="s">
        <v>10</v>
      </c>
      <c r="M922" s="54">
        <v>1010</v>
      </c>
      <c r="N922" t="s">
        <v>1472</v>
      </c>
      <c r="O922" t="s">
        <v>11</v>
      </c>
      <c r="P922" s="54">
        <v>7.3506999999999998</v>
      </c>
      <c r="Q922" s="35">
        <f t="shared" si="103"/>
        <v>7424.21</v>
      </c>
      <c r="R922" s="10">
        <f t="shared" si="106"/>
        <v>7.3003400000000003</v>
      </c>
      <c r="S922" s="10">
        <f t="shared" si="107"/>
        <v>1.0068999999999999</v>
      </c>
      <c r="T922" s="11">
        <f t="shared" si="108"/>
        <v>1016.97</v>
      </c>
      <c r="U922" s="10" t="s">
        <v>349</v>
      </c>
      <c r="V922" t="s">
        <v>125</v>
      </c>
      <c r="W922" s="58">
        <v>7.1775000000000002</v>
      </c>
      <c r="X922" s="38">
        <f t="shared" si="104"/>
        <v>1034.3722744688259</v>
      </c>
    </row>
    <row r="923" spans="1:24">
      <c r="A923" s="34" t="str">
        <f t="shared" si="102"/>
        <v>2025-3</v>
      </c>
      <c r="B923" t="s">
        <v>2288</v>
      </c>
      <c r="C923" s="20">
        <v>45720</v>
      </c>
      <c r="D923" s="20">
        <v>45611</v>
      </c>
      <c r="E923" t="s">
        <v>121</v>
      </c>
      <c r="F923" t="s">
        <v>122</v>
      </c>
      <c r="G923" s="19"/>
      <c r="H923" t="s">
        <v>2845</v>
      </c>
      <c r="I923" t="s">
        <v>1794</v>
      </c>
      <c r="J923" t="s">
        <v>1795</v>
      </c>
      <c r="K923" s="8" t="str">
        <f t="shared" si="105"/>
        <v>LHDL</v>
      </c>
      <c r="L923" t="s">
        <v>10</v>
      </c>
      <c r="M923" s="54">
        <v>510</v>
      </c>
      <c r="N923" t="s">
        <v>1472</v>
      </c>
      <c r="O923" t="s">
        <v>11</v>
      </c>
      <c r="P923" s="54">
        <v>7.4212999999999996</v>
      </c>
      <c r="Q923" s="35">
        <f t="shared" si="103"/>
        <v>3784.86</v>
      </c>
      <c r="R923" s="10">
        <f t="shared" si="106"/>
        <v>7.3003400000000003</v>
      </c>
      <c r="S923" s="10">
        <f t="shared" si="107"/>
        <v>1.0165999999999999</v>
      </c>
      <c r="T923" s="11">
        <f t="shared" si="108"/>
        <v>518.47</v>
      </c>
      <c r="U923" s="10" t="s">
        <v>349</v>
      </c>
      <c r="V923" t="s">
        <v>125</v>
      </c>
      <c r="W923" s="58">
        <v>7.1775000000000002</v>
      </c>
      <c r="X923" s="38">
        <f t="shared" si="104"/>
        <v>527.3233019853709</v>
      </c>
    </row>
    <row r="924" spans="1:24">
      <c r="A924" s="34" t="str">
        <f t="shared" si="102"/>
        <v>2025-3</v>
      </c>
      <c r="B924" t="s">
        <v>2323</v>
      </c>
      <c r="C924" s="20">
        <v>45720</v>
      </c>
      <c r="D924" s="20">
        <v>45664</v>
      </c>
      <c r="E924" t="s">
        <v>94</v>
      </c>
      <c r="F924" t="s">
        <v>95</v>
      </c>
      <c r="G924" s="19"/>
      <c r="H924" t="s">
        <v>2846</v>
      </c>
      <c r="I924" t="s">
        <v>1734</v>
      </c>
      <c r="J924" t="s">
        <v>1735</v>
      </c>
      <c r="K924" s="8" t="str">
        <f t="shared" si="105"/>
        <v>LID-</v>
      </c>
      <c r="L924" t="s">
        <v>3481</v>
      </c>
      <c r="M924" s="54">
        <v>270</v>
      </c>
      <c r="N924" t="s">
        <v>1472</v>
      </c>
      <c r="O924" t="s">
        <v>11</v>
      </c>
      <c r="P924" s="54">
        <v>3.53</v>
      </c>
      <c r="Q924" s="35">
        <f t="shared" si="103"/>
        <v>953.1</v>
      </c>
      <c r="R924" s="10">
        <f t="shared" si="106"/>
        <v>7.3003400000000003</v>
      </c>
      <c r="S924" s="10">
        <f t="shared" si="107"/>
        <v>0.48349999999999999</v>
      </c>
      <c r="T924" s="11">
        <f t="shared" si="108"/>
        <v>130.55000000000001</v>
      </c>
      <c r="U924" s="10" t="s">
        <v>349</v>
      </c>
      <c r="V924" t="s">
        <v>368</v>
      </c>
      <c r="W924" s="58">
        <v>7.1775000000000002</v>
      </c>
      <c r="X924" s="38">
        <f t="shared" si="104"/>
        <v>132.7899686520376</v>
      </c>
    </row>
    <row r="925" spans="1:24">
      <c r="A925" s="34" t="str">
        <f t="shared" si="102"/>
        <v>2025-3</v>
      </c>
      <c r="B925" t="s">
        <v>2329</v>
      </c>
      <c r="C925" s="20">
        <v>45720</v>
      </c>
      <c r="D925" s="20">
        <v>45671</v>
      </c>
      <c r="E925" t="s">
        <v>128</v>
      </c>
      <c r="F925" t="s">
        <v>129</v>
      </c>
      <c r="G925" s="19"/>
      <c r="H925" t="s">
        <v>2886</v>
      </c>
      <c r="I925" t="s">
        <v>3084</v>
      </c>
      <c r="J925" t="s">
        <v>3300</v>
      </c>
      <c r="K925" s="8" t="str">
        <f t="shared" si="105"/>
        <v>HDL-</v>
      </c>
      <c r="L925" t="s">
        <v>10</v>
      </c>
      <c r="M925" s="54">
        <v>1080</v>
      </c>
      <c r="N925" t="s">
        <v>1472</v>
      </c>
      <c r="O925" t="s">
        <v>11</v>
      </c>
      <c r="P925" s="54">
        <v>3.2145000000000001</v>
      </c>
      <c r="Q925" s="35">
        <f t="shared" si="103"/>
        <v>3471.66</v>
      </c>
      <c r="R925" s="10">
        <f t="shared" si="106"/>
        <v>7.3003400000000003</v>
      </c>
      <c r="S925" s="10">
        <f t="shared" si="107"/>
        <v>0.44030000000000002</v>
      </c>
      <c r="T925" s="11">
        <f t="shared" si="108"/>
        <v>475.52</v>
      </c>
      <c r="U925" s="10" t="s">
        <v>349</v>
      </c>
      <c r="V925" t="s">
        <v>228</v>
      </c>
      <c r="W925" s="58">
        <v>7.1775000000000002</v>
      </c>
      <c r="X925" s="38">
        <f t="shared" si="104"/>
        <v>483.68652037617557</v>
      </c>
    </row>
    <row r="926" spans="1:24">
      <c r="A926" s="34" t="str">
        <f t="shared" si="102"/>
        <v>2025-3</v>
      </c>
      <c r="B926" t="s">
        <v>2341</v>
      </c>
      <c r="C926" s="20">
        <v>45720</v>
      </c>
      <c r="D926" s="20">
        <v>45674</v>
      </c>
      <c r="E926" t="s">
        <v>128</v>
      </c>
      <c r="F926" t="s">
        <v>129</v>
      </c>
      <c r="G926" s="19"/>
      <c r="H926" t="s">
        <v>2886</v>
      </c>
      <c r="I926" t="s">
        <v>26</v>
      </c>
      <c r="J926" t="s">
        <v>27</v>
      </c>
      <c r="K926" s="8" t="str">
        <f t="shared" si="105"/>
        <v>KNOB</v>
      </c>
      <c r="L926" t="s">
        <v>10</v>
      </c>
      <c r="M926" s="54">
        <v>840</v>
      </c>
      <c r="N926" t="s">
        <v>1472</v>
      </c>
      <c r="O926" t="s">
        <v>11</v>
      </c>
      <c r="P926" s="54">
        <v>2.3666999999999998</v>
      </c>
      <c r="Q926" s="35">
        <f t="shared" si="103"/>
        <v>1988.03</v>
      </c>
      <c r="R926" s="10">
        <f t="shared" si="106"/>
        <v>7.3003400000000003</v>
      </c>
      <c r="S926" s="10">
        <f t="shared" si="107"/>
        <v>0.32419999999999999</v>
      </c>
      <c r="T926" s="11">
        <f t="shared" si="108"/>
        <v>272.33</v>
      </c>
      <c r="U926" s="10" t="s">
        <v>349</v>
      </c>
      <c r="V926" t="s">
        <v>32</v>
      </c>
      <c r="W926" s="58">
        <v>7.1775000000000002</v>
      </c>
      <c r="X926" s="38">
        <f t="shared" si="104"/>
        <v>276.98056426332283</v>
      </c>
    </row>
    <row r="927" spans="1:24">
      <c r="A927" s="34" t="str">
        <f t="shared" si="102"/>
        <v>2025-3</v>
      </c>
      <c r="B927" t="s">
        <v>2344</v>
      </c>
      <c r="C927" s="20">
        <v>45720</v>
      </c>
      <c r="D927" s="20">
        <v>45677</v>
      </c>
      <c r="E927" t="s">
        <v>287</v>
      </c>
      <c r="F927" t="s">
        <v>288</v>
      </c>
      <c r="G927" s="19"/>
      <c r="H927" t="s">
        <v>2899</v>
      </c>
      <c r="I927" t="s">
        <v>79</v>
      </c>
      <c r="J927" t="s">
        <v>80</v>
      </c>
      <c r="K927" s="8" t="str">
        <f t="shared" si="105"/>
        <v>ANYD</v>
      </c>
      <c r="L927" t="s">
        <v>10</v>
      </c>
      <c r="M927" s="54">
        <v>1050</v>
      </c>
      <c r="N927" t="s">
        <v>1472</v>
      </c>
      <c r="O927" t="s">
        <v>11</v>
      </c>
      <c r="P927" s="54">
        <v>6.5929000000000002</v>
      </c>
      <c r="Q927" s="35">
        <f t="shared" si="103"/>
        <v>6922.55</v>
      </c>
      <c r="R927" s="10">
        <f t="shared" si="106"/>
        <v>7.3003400000000003</v>
      </c>
      <c r="S927" s="10">
        <f t="shared" si="107"/>
        <v>0.90310000000000001</v>
      </c>
      <c r="T927" s="11">
        <f t="shared" si="108"/>
        <v>948.26</v>
      </c>
      <c r="U927" s="10" t="s">
        <v>349</v>
      </c>
      <c r="V927" t="s">
        <v>36</v>
      </c>
      <c r="W927" s="58">
        <v>7.1775000000000002</v>
      </c>
      <c r="X927" s="38">
        <f t="shared" si="104"/>
        <v>964.47857889237196</v>
      </c>
    </row>
    <row r="928" spans="1:24">
      <c r="A928" s="34" t="str">
        <f t="shared" si="102"/>
        <v>2025-3</v>
      </c>
      <c r="B928" t="s">
        <v>2349</v>
      </c>
      <c r="C928" s="20">
        <v>45720</v>
      </c>
      <c r="D928" s="20">
        <v>45680</v>
      </c>
      <c r="E928" t="s">
        <v>121</v>
      </c>
      <c r="F928" t="s">
        <v>122</v>
      </c>
      <c r="G928" s="19"/>
      <c r="H928" t="s">
        <v>2845</v>
      </c>
      <c r="I928" t="s">
        <v>1548</v>
      </c>
      <c r="J928" t="s">
        <v>1549</v>
      </c>
      <c r="K928" s="8" t="str">
        <f t="shared" si="105"/>
        <v>ANYD</v>
      </c>
      <c r="L928" t="s">
        <v>10</v>
      </c>
      <c r="M928" s="54">
        <v>3050</v>
      </c>
      <c r="N928" t="s">
        <v>1472</v>
      </c>
      <c r="O928" t="s">
        <v>11</v>
      </c>
      <c r="P928" s="54">
        <v>0.8</v>
      </c>
      <c r="Q928" s="35">
        <f t="shared" si="103"/>
        <v>2440</v>
      </c>
      <c r="R928" s="10">
        <f t="shared" si="106"/>
        <v>7.3003400000000003</v>
      </c>
      <c r="S928" s="10">
        <f t="shared" si="107"/>
        <v>0.1096</v>
      </c>
      <c r="T928" s="11">
        <f t="shared" si="108"/>
        <v>334.28</v>
      </c>
      <c r="U928" s="10" t="s">
        <v>349</v>
      </c>
      <c r="V928" t="s">
        <v>36</v>
      </c>
      <c r="W928" s="58">
        <v>7.1775000000000002</v>
      </c>
      <c r="X928" s="38">
        <f t="shared" si="104"/>
        <v>339.95123650296063</v>
      </c>
    </row>
    <row r="929" spans="1:24">
      <c r="A929" s="34" t="str">
        <f t="shared" si="102"/>
        <v>2025-3</v>
      </c>
      <c r="B929" t="s">
        <v>2350</v>
      </c>
      <c r="C929" s="20">
        <v>45720</v>
      </c>
      <c r="D929" s="20">
        <v>45680</v>
      </c>
      <c r="E929" t="s">
        <v>121</v>
      </c>
      <c r="F929" t="s">
        <v>122</v>
      </c>
      <c r="G929" s="19"/>
      <c r="H929" t="s">
        <v>2845</v>
      </c>
      <c r="I929" t="s">
        <v>1550</v>
      </c>
      <c r="J929" t="s">
        <v>1533</v>
      </c>
      <c r="K929" s="8" t="str">
        <f t="shared" si="105"/>
        <v>ANYD</v>
      </c>
      <c r="L929" t="s">
        <v>10</v>
      </c>
      <c r="M929" s="54">
        <v>2900</v>
      </c>
      <c r="N929" t="s">
        <v>1472</v>
      </c>
      <c r="O929" t="s">
        <v>11</v>
      </c>
      <c r="P929" s="54">
        <v>0.8</v>
      </c>
      <c r="Q929" s="35">
        <f t="shared" si="103"/>
        <v>2320</v>
      </c>
      <c r="R929" s="10">
        <f t="shared" si="106"/>
        <v>7.3003400000000003</v>
      </c>
      <c r="S929" s="10">
        <f t="shared" si="107"/>
        <v>0.1096</v>
      </c>
      <c r="T929" s="11">
        <f t="shared" si="108"/>
        <v>317.83999999999997</v>
      </c>
      <c r="U929" s="10" t="s">
        <v>349</v>
      </c>
      <c r="V929" t="s">
        <v>36</v>
      </c>
      <c r="W929" s="58">
        <v>7.1775000000000002</v>
      </c>
      <c r="X929" s="38">
        <f t="shared" si="104"/>
        <v>323.23232323232321</v>
      </c>
    </row>
    <row r="930" spans="1:24">
      <c r="A930" s="34" t="str">
        <f t="shared" si="102"/>
        <v>2025-3</v>
      </c>
      <c r="B930" t="s">
        <v>2406</v>
      </c>
      <c r="C930" s="20">
        <v>45720</v>
      </c>
      <c r="D930" s="20">
        <v>45700</v>
      </c>
      <c r="E930" t="s">
        <v>94</v>
      </c>
      <c r="F930" t="s">
        <v>95</v>
      </c>
      <c r="G930" s="19"/>
      <c r="H930" t="s">
        <v>2846</v>
      </c>
      <c r="I930" t="s">
        <v>1734</v>
      </c>
      <c r="J930" t="s">
        <v>1735</v>
      </c>
      <c r="K930" s="8" t="str">
        <f t="shared" si="105"/>
        <v>LID-</v>
      </c>
      <c r="L930" t="s">
        <v>3481</v>
      </c>
      <c r="M930" s="54">
        <v>380</v>
      </c>
      <c r="N930" t="s">
        <v>1472</v>
      </c>
      <c r="O930" t="s">
        <v>11</v>
      </c>
      <c r="P930" s="54">
        <v>3.53</v>
      </c>
      <c r="Q930" s="35">
        <f t="shared" si="103"/>
        <v>1341.4</v>
      </c>
      <c r="R930" s="10">
        <f t="shared" si="106"/>
        <v>7.3003400000000003</v>
      </c>
      <c r="S930" s="10">
        <f t="shared" si="107"/>
        <v>0.48349999999999999</v>
      </c>
      <c r="T930" s="11">
        <f t="shared" si="108"/>
        <v>183.73</v>
      </c>
      <c r="U930" s="10" t="s">
        <v>349</v>
      </c>
      <c r="V930" t="s">
        <v>368</v>
      </c>
      <c r="W930" s="58">
        <v>7.1775000000000002</v>
      </c>
      <c r="X930" s="38">
        <f t="shared" si="104"/>
        <v>186.88958551027514</v>
      </c>
    </row>
    <row r="931" spans="1:24">
      <c r="A931" s="34" t="str">
        <f t="shared" si="102"/>
        <v>2025-3</v>
      </c>
      <c r="B931" t="s">
        <v>2408</v>
      </c>
      <c r="C931" s="20">
        <v>45720</v>
      </c>
      <c r="D931" s="20">
        <v>45700</v>
      </c>
      <c r="E931" t="s">
        <v>94</v>
      </c>
      <c r="F931" t="s">
        <v>95</v>
      </c>
      <c r="G931" s="19"/>
      <c r="H931" t="s">
        <v>2846</v>
      </c>
      <c r="I931" t="s">
        <v>1734</v>
      </c>
      <c r="J931" t="s">
        <v>1735</v>
      </c>
      <c r="K931" s="8" t="str">
        <f t="shared" si="105"/>
        <v>LID-</v>
      </c>
      <c r="L931" t="s">
        <v>3481</v>
      </c>
      <c r="M931" s="54">
        <v>1030</v>
      </c>
      <c r="N931" t="s">
        <v>1472</v>
      </c>
      <c r="O931" t="s">
        <v>11</v>
      </c>
      <c r="P931" s="54">
        <v>3.53</v>
      </c>
      <c r="Q931" s="35">
        <f t="shared" si="103"/>
        <v>3635.9</v>
      </c>
      <c r="R931" s="10">
        <f t="shared" si="106"/>
        <v>7.3003400000000003</v>
      </c>
      <c r="S931" s="10">
        <f t="shared" si="107"/>
        <v>0.48349999999999999</v>
      </c>
      <c r="T931" s="11">
        <f t="shared" si="108"/>
        <v>498.01</v>
      </c>
      <c r="U931" s="10" t="s">
        <v>349</v>
      </c>
      <c r="V931" t="s">
        <v>368</v>
      </c>
      <c r="W931" s="58">
        <v>7.1775000000000002</v>
      </c>
      <c r="X931" s="38">
        <f t="shared" si="104"/>
        <v>506.56913967258788</v>
      </c>
    </row>
    <row r="932" spans="1:24">
      <c r="A932" s="34" t="str">
        <f t="shared" si="102"/>
        <v>2025-3</v>
      </c>
      <c r="B932" t="s">
        <v>2523</v>
      </c>
      <c r="C932" s="20">
        <v>45720</v>
      </c>
      <c r="D932" s="20">
        <v>45713</v>
      </c>
      <c r="E932" t="s">
        <v>128</v>
      </c>
      <c r="F932" t="s">
        <v>129</v>
      </c>
      <c r="G932" s="19"/>
      <c r="H932" t="s">
        <v>2886</v>
      </c>
      <c r="I932" t="s">
        <v>958</v>
      </c>
      <c r="J932" t="s">
        <v>959</v>
      </c>
      <c r="K932" s="8" t="str">
        <f t="shared" si="105"/>
        <v>RIV-</v>
      </c>
      <c r="L932" t="s">
        <v>10</v>
      </c>
      <c r="M932" s="54">
        <v>4000</v>
      </c>
      <c r="N932" t="s">
        <v>1472</v>
      </c>
      <c r="O932" t="s">
        <v>11</v>
      </c>
      <c r="P932" s="54">
        <v>4.8000000000000001E-2</v>
      </c>
      <c r="Q932" s="35">
        <f t="shared" si="103"/>
        <v>192</v>
      </c>
      <c r="R932" s="10">
        <f t="shared" si="106"/>
        <v>7.3003400000000003</v>
      </c>
      <c r="S932" s="10">
        <f t="shared" si="107"/>
        <v>6.6E-3</v>
      </c>
      <c r="T932" s="11">
        <f t="shared" si="108"/>
        <v>26.4</v>
      </c>
      <c r="U932" s="10" t="s">
        <v>349</v>
      </c>
      <c r="V932" t="s">
        <v>132</v>
      </c>
      <c r="W932" s="58">
        <v>7.1775000000000002</v>
      </c>
      <c r="X932" s="38">
        <f t="shared" si="104"/>
        <v>26.750261233019856</v>
      </c>
    </row>
    <row r="933" spans="1:24">
      <c r="A933" s="34" t="str">
        <f t="shared" si="102"/>
        <v>2025-3</v>
      </c>
      <c r="B933" t="s">
        <v>2603</v>
      </c>
      <c r="C933" s="20">
        <v>45720</v>
      </c>
      <c r="D933" s="20">
        <v>45719</v>
      </c>
      <c r="E933" t="s">
        <v>2829</v>
      </c>
      <c r="F933" t="s">
        <v>2830</v>
      </c>
      <c r="G933" s="19"/>
      <c r="H933" t="s">
        <v>3010</v>
      </c>
      <c r="I933" t="s">
        <v>1808</v>
      </c>
      <c r="J933" t="s">
        <v>1809</v>
      </c>
      <c r="K933" s="8" t="str">
        <f t="shared" si="105"/>
        <v>SSM-</v>
      </c>
      <c r="L933" t="s">
        <v>10</v>
      </c>
      <c r="M933" s="54">
        <v>33033</v>
      </c>
      <c r="N933" t="s">
        <v>186</v>
      </c>
      <c r="O933" t="s">
        <v>11</v>
      </c>
      <c r="P933" s="54">
        <v>11.8142</v>
      </c>
      <c r="Q933" s="35">
        <f t="shared" si="103"/>
        <v>390258.47</v>
      </c>
      <c r="R933" s="10">
        <f t="shared" si="106"/>
        <v>7.3003400000000003</v>
      </c>
      <c r="S933" s="10">
        <f t="shared" si="107"/>
        <v>1.6183000000000001</v>
      </c>
      <c r="T933" s="11">
        <f t="shared" si="108"/>
        <v>53457.3</v>
      </c>
      <c r="U933" s="10" t="s">
        <v>349</v>
      </c>
      <c r="V933" t="s">
        <v>33</v>
      </c>
      <c r="W933" s="58">
        <v>7.1775000000000002</v>
      </c>
      <c r="X933" s="38">
        <f t="shared" si="104"/>
        <v>54372.479080459772</v>
      </c>
    </row>
    <row r="934" spans="1:24">
      <c r="A934" s="34" t="str">
        <f t="shared" si="102"/>
        <v>2025-3</v>
      </c>
      <c r="B934" t="s">
        <v>2603</v>
      </c>
      <c r="C934" s="20">
        <v>45720</v>
      </c>
      <c r="D934" s="20">
        <v>45719</v>
      </c>
      <c r="E934" t="s">
        <v>2829</v>
      </c>
      <c r="F934" t="s">
        <v>2830</v>
      </c>
      <c r="G934" s="19"/>
      <c r="H934" t="s">
        <v>3011</v>
      </c>
      <c r="I934" t="s">
        <v>1808</v>
      </c>
      <c r="J934" t="s">
        <v>1809</v>
      </c>
      <c r="K934" s="8" t="str">
        <f t="shared" si="105"/>
        <v>SSM-</v>
      </c>
      <c r="L934" t="s">
        <v>10</v>
      </c>
      <c r="M934" s="54">
        <v>32834</v>
      </c>
      <c r="N934" t="s">
        <v>186</v>
      </c>
      <c r="O934" t="s">
        <v>11</v>
      </c>
      <c r="P934" s="54">
        <v>11.8142</v>
      </c>
      <c r="Q934" s="35">
        <f t="shared" si="103"/>
        <v>387907.44</v>
      </c>
      <c r="R934" s="10">
        <f t="shared" si="106"/>
        <v>7.3003400000000003</v>
      </c>
      <c r="S934" s="10">
        <f t="shared" si="107"/>
        <v>1.6183000000000001</v>
      </c>
      <c r="T934" s="11">
        <f t="shared" si="108"/>
        <v>53135.26</v>
      </c>
      <c r="U934" s="10" t="s">
        <v>349</v>
      </c>
      <c r="V934" t="s">
        <v>33</v>
      </c>
      <c r="W934" s="58">
        <v>7.1775000000000002</v>
      </c>
      <c r="X934" s="38">
        <f t="shared" si="104"/>
        <v>54044.924110066182</v>
      </c>
    </row>
    <row r="935" spans="1:24">
      <c r="A935" s="34" t="str">
        <f t="shared" si="102"/>
        <v>2025-3</v>
      </c>
      <c r="B935" t="s">
        <v>2059</v>
      </c>
      <c r="C935" s="20">
        <v>45721</v>
      </c>
      <c r="D935" s="20">
        <v>45630</v>
      </c>
      <c r="E935" t="s">
        <v>830</v>
      </c>
      <c r="F935" t="s">
        <v>831</v>
      </c>
      <c r="G935" s="19"/>
      <c r="H935" t="s">
        <v>2856</v>
      </c>
      <c r="I935" t="s">
        <v>834</v>
      </c>
      <c r="J935" t="s">
        <v>835</v>
      </c>
      <c r="K935" s="8" t="str">
        <f t="shared" si="105"/>
        <v>SKU-</v>
      </c>
      <c r="L935" t="s">
        <v>98</v>
      </c>
      <c r="M935" s="54">
        <v>200</v>
      </c>
      <c r="N935" t="s">
        <v>1472</v>
      </c>
      <c r="O935" t="s">
        <v>11</v>
      </c>
      <c r="P935" s="54">
        <v>4.9154</v>
      </c>
      <c r="Q935" s="35">
        <f t="shared" si="103"/>
        <v>983.08</v>
      </c>
      <c r="R935" s="10">
        <f t="shared" si="106"/>
        <v>7.3003400000000003</v>
      </c>
      <c r="S935" s="10">
        <f t="shared" si="107"/>
        <v>0.67330000000000001</v>
      </c>
      <c r="T935" s="11">
        <f t="shared" si="108"/>
        <v>134.66</v>
      </c>
      <c r="U935" s="10" t="s">
        <v>349</v>
      </c>
      <c r="V935" t="s">
        <v>2</v>
      </c>
      <c r="W935" s="58">
        <v>7.1775000000000002</v>
      </c>
      <c r="X935" s="38">
        <f t="shared" si="104"/>
        <v>136.96691048415187</v>
      </c>
    </row>
    <row r="936" spans="1:24">
      <c r="A936" s="34" t="str">
        <f t="shared" si="102"/>
        <v>2025-3</v>
      </c>
      <c r="B936" t="s">
        <v>2291</v>
      </c>
      <c r="C936" s="20">
        <v>45721</v>
      </c>
      <c r="D936" s="20">
        <v>45636</v>
      </c>
      <c r="E936" t="s">
        <v>143</v>
      </c>
      <c r="F936" t="s">
        <v>144</v>
      </c>
      <c r="G936" s="19"/>
      <c r="H936" t="s">
        <v>2859</v>
      </c>
      <c r="I936" t="s">
        <v>3065</v>
      </c>
      <c r="J936" t="s">
        <v>3281</v>
      </c>
      <c r="K936" s="8" t="str">
        <f t="shared" si="105"/>
        <v>HDL-</v>
      </c>
      <c r="L936" t="s">
        <v>10</v>
      </c>
      <c r="M936" s="54">
        <v>670</v>
      </c>
      <c r="N936" t="s">
        <v>1472</v>
      </c>
      <c r="O936" t="s">
        <v>11</v>
      </c>
      <c r="P936" s="54">
        <v>15.564299999999999</v>
      </c>
      <c r="Q936" s="35">
        <f t="shared" si="103"/>
        <v>10428.08</v>
      </c>
      <c r="R936" s="10">
        <f t="shared" si="106"/>
        <v>7.3003400000000003</v>
      </c>
      <c r="S936" s="10">
        <f t="shared" si="107"/>
        <v>2.1320000000000001</v>
      </c>
      <c r="T936" s="11">
        <f t="shared" si="108"/>
        <v>1428.44</v>
      </c>
      <c r="U936" s="10" t="s">
        <v>349</v>
      </c>
      <c r="V936" t="s">
        <v>228</v>
      </c>
      <c r="W936" s="58">
        <v>7.1775000000000002</v>
      </c>
      <c r="X936" s="38">
        <f t="shared" si="104"/>
        <v>1452.8848484848484</v>
      </c>
    </row>
    <row r="937" spans="1:24">
      <c r="A937" s="34" t="str">
        <f t="shared" si="102"/>
        <v>2025-3</v>
      </c>
      <c r="B937" t="s">
        <v>2292</v>
      </c>
      <c r="C937" s="20">
        <v>45721</v>
      </c>
      <c r="D937" s="20">
        <v>45636</v>
      </c>
      <c r="E937" t="s">
        <v>143</v>
      </c>
      <c r="F937" t="s">
        <v>144</v>
      </c>
      <c r="G937" s="19"/>
      <c r="H937" t="s">
        <v>2859</v>
      </c>
      <c r="I937" t="s">
        <v>3066</v>
      </c>
      <c r="J937" t="s">
        <v>3282</v>
      </c>
      <c r="K937" s="8" t="str">
        <f t="shared" si="105"/>
        <v>HDL-</v>
      </c>
      <c r="L937" t="s">
        <v>10</v>
      </c>
      <c r="M937" s="54">
        <v>540</v>
      </c>
      <c r="N937" t="s">
        <v>1472</v>
      </c>
      <c r="O937" t="s">
        <v>11</v>
      </c>
      <c r="P937" s="54">
        <v>15.564299999999999</v>
      </c>
      <c r="Q937" s="35">
        <f t="shared" si="103"/>
        <v>8404.7199999999993</v>
      </c>
      <c r="R937" s="10">
        <f t="shared" si="106"/>
        <v>7.3003400000000003</v>
      </c>
      <c r="S937" s="10">
        <f t="shared" si="107"/>
        <v>2.1320000000000001</v>
      </c>
      <c r="T937" s="11">
        <f t="shared" si="108"/>
        <v>1151.28</v>
      </c>
      <c r="U937" s="10" t="s">
        <v>349</v>
      </c>
      <c r="V937" t="s">
        <v>228</v>
      </c>
      <c r="W937" s="58">
        <v>7.1775000000000002</v>
      </c>
      <c r="X937" s="38">
        <f t="shared" si="104"/>
        <v>1170.9818181818182</v>
      </c>
    </row>
    <row r="938" spans="1:24">
      <c r="A938" s="34" t="str">
        <f t="shared" si="102"/>
        <v>2025-3</v>
      </c>
      <c r="B938" t="s">
        <v>2297</v>
      </c>
      <c r="C938" s="20">
        <v>45721</v>
      </c>
      <c r="D938" s="20">
        <v>45646</v>
      </c>
      <c r="E938" t="s">
        <v>830</v>
      </c>
      <c r="F938" t="s">
        <v>831</v>
      </c>
      <c r="G938" s="19"/>
      <c r="H938" t="s">
        <v>2856</v>
      </c>
      <c r="I938" t="s">
        <v>834</v>
      </c>
      <c r="J938" t="s">
        <v>835</v>
      </c>
      <c r="K938" s="8" t="str">
        <f t="shared" si="105"/>
        <v>SKU-</v>
      </c>
      <c r="L938" t="s">
        <v>98</v>
      </c>
      <c r="M938" s="54">
        <v>2000</v>
      </c>
      <c r="N938" t="s">
        <v>1472</v>
      </c>
      <c r="O938" t="s">
        <v>11</v>
      </c>
      <c r="P938" s="54">
        <v>4.9154</v>
      </c>
      <c r="Q938" s="35">
        <f t="shared" si="103"/>
        <v>9830.7999999999993</v>
      </c>
      <c r="R938" s="10">
        <f t="shared" si="106"/>
        <v>7.3003400000000003</v>
      </c>
      <c r="S938" s="10">
        <f t="shared" si="107"/>
        <v>0.67330000000000001</v>
      </c>
      <c r="T938" s="11">
        <f t="shared" si="108"/>
        <v>1346.6</v>
      </c>
      <c r="U938" s="10" t="s">
        <v>349</v>
      </c>
      <c r="V938" t="s">
        <v>2</v>
      </c>
      <c r="W938" s="58">
        <v>7.1775000000000002</v>
      </c>
      <c r="X938" s="38">
        <f t="shared" si="104"/>
        <v>1369.6691048415187</v>
      </c>
    </row>
    <row r="939" spans="1:24">
      <c r="A939" s="34" t="str">
        <f t="shared" si="102"/>
        <v>2025-3</v>
      </c>
      <c r="B939" t="s">
        <v>1965</v>
      </c>
      <c r="C939" s="20">
        <v>45721</v>
      </c>
      <c r="D939" s="20">
        <v>45660</v>
      </c>
      <c r="E939" t="s">
        <v>709</v>
      </c>
      <c r="F939" t="s">
        <v>710</v>
      </c>
      <c r="G939" s="19"/>
      <c r="H939" t="s">
        <v>2869</v>
      </c>
      <c r="I939" t="s">
        <v>1684</v>
      </c>
      <c r="J939" t="s">
        <v>1685</v>
      </c>
      <c r="K939" s="8" t="str">
        <f t="shared" si="105"/>
        <v>SHDL</v>
      </c>
      <c r="L939" t="s">
        <v>10</v>
      </c>
      <c r="M939" s="54">
        <v>1260</v>
      </c>
      <c r="N939" t="s">
        <v>1472</v>
      </c>
      <c r="O939" t="s">
        <v>11</v>
      </c>
      <c r="P939" s="54">
        <v>2.6659999999999999</v>
      </c>
      <c r="Q939" s="35">
        <f t="shared" si="103"/>
        <v>3359.16</v>
      </c>
      <c r="R939" s="10">
        <f t="shared" si="106"/>
        <v>7.3003400000000003</v>
      </c>
      <c r="S939" s="10">
        <f t="shared" si="107"/>
        <v>0.36520000000000002</v>
      </c>
      <c r="T939" s="11">
        <f t="shared" si="108"/>
        <v>460.15</v>
      </c>
      <c r="U939" s="10" t="s">
        <v>349</v>
      </c>
      <c r="V939" t="s">
        <v>722</v>
      </c>
      <c r="W939" s="58">
        <v>7.1775000000000002</v>
      </c>
      <c r="X939" s="38">
        <f t="shared" si="104"/>
        <v>468.01253918495297</v>
      </c>
    </row>
    <row r="940" spans="1:24">
      <c r="A940" s="34" t="str">
        <f t="shared" si="102"/>
        <v>2025-3</v>
      </c>
      <c r="B940" t="s">
        <v>2323</v>
      </c>
      <c r="C940" s="20">
        <v>45721</v>
      </c>
      <c r="D940" s="20">
        <v>45664</v>
      </c>
      <c r="E940" t="s">
        <v>94</v>
      </c>
      <c r="F940" t="s">
        <v>95</v>
      </c>
      <c r="G940" s="19"/>
      <c r="H940" t="s">
        <v>2880</v>
      </c>
      <c r="I940" t="s">
        <v>1734</v>
      </c>
      <c r="J940" t="s">
        <v>1735</v>
      </c>
      <c r="K940" s="8" t="str">
        <f t="shared" si="105"/>
        <v>LID-</v>
      </c>
      <c r="L940" t="s">
        <v>3481</v>
      </c>
      <c r="M940" s="54">
        <v>1742</v>
      </c>
      <c r="N940" t="s">
        <v>1472</v>
      </c>
      <c r="O940" t="s">
        <v>11</v>
      </c>
      <c r="P940" s="54">
        <v>3.53</v>
      </c>
      <c r="Q940" s="35">
        <f t="shared" si="103"/>
        <v>6149.26</v>
      </c>
      <c r="R940" s="10">
        <f t="shared" si="106"/>
        <v>7.3003400000000003</v>
      </c>
      <c r="S940" s="10">
        <f t="shared" si="107"/>
        <v>0.48349999999999999</v>
      </c>
      <c r="T940" s="11">
        <f t="shared" si="108"/>
        <v>842.26</v>
      </c>
      <c r="U940" s="10" t="s">
        <v>349</v>
      </c>
      <c r="V940" t="s">
        <v>368</v>
      </c>
      <c r="W940" s="58">
        <v>7.1775000000000002</v>
      </c>
      <c r="X940" s="38">
        <f t="shared" si="104"/>
        <v>856.74120515499817</v>
      </c>
    </row>
    <row r="941" spans="1:24">
      <c r="A941" s="34" t="str">
        <f t="shared" si="102"/>
        <v>2025-3</v>
      </c>
      <c r="B941" t="s">
        <v>2022</v>
      </c>
      <c r="C941" s="20">
        <v>45721</v>
      </c>
      <c r="D941" s="20">
        <v>45671</v>
      </c>
      <c r="E941" t="s">
        <v>121</v>
      </c>
      <c r="F941" t="s">
        <v>122</v>
      </c>
      <c r="G941" s="19"/>
      <c r="H941" t="s">
        <v>2885</v>
      </c>
      <c r="I941" t="s">
        <v>357</v>
      </c>
      <c r="J941" t="s">
        <v>358</v>
      </c>
      <c r="K941" s="8" t="str">
        <f t="shared" si="105"/>
        <v>HDL-</v>
      </c>
      <c r="L941" t="s">
        <v>10</v>
      </c>
      <c r="M941" s="54">
        <v>1845</v>
      </c>
      <c r="N941" t="s">
        <v>1472</v>
      </c>
      <c r="O941" t="s">
        <v>11</v>
      </c>
      <c r="P941" s="54">
        <v>3.5398000000000001</v>
      </c>
      <c r="Q941" s="35">
        <f t="shared" si="103"/>
        <v>6530.93</v>
      </c>
      <c r="R941" s="10">
        <f t="shared" si="106"/>
        <v>7.3003400000000003</v>
      </c>
      <c r="S941" s="10">
        <f t="shared" si="107"/>
        <v>0.4849</v>
      </c>
      <c r="T941" s="11">
        <f t="shared" si="108"/>
        <v>894.64</v>
      </c>
      <c r="U941" s="10" t="s">
        <v>349</v>
      </c>
      <c r="V941" t="s">
        <v>228</v>
      </c>
      <c r="W941" s="58">
        <v>7.1775000000000002</v>
      </c>
      <c r="X941" s="38">
        <f t="shared" si="104"/>
        <v>909.91724137931033</v>
      </c>
    </row>
    <row r="942" spans="1:24">
      <c r="A942" s="34" t="str">
        <f t="shared" si="102"/>
        <v>2025-3</v>
      </c>
      <c r="B942" t="s">
        <v>2333</v>
      </c>
      <c r="C942" s="20">
        <v>45721</v>
      </c>
      <c r="D942" s="20">
        <v>45671</v>
      </c>
      <c r="E942" t="s">
        <v>169</v>
      </c>
      <c r="F942" t="s">
        <v>170</v>
      </c>
      <c r="G942" s="19"/>
      <c r="H942" t="s">
        <v>2888</v>
      </c>
      <c r="I942" t="s">
        <v>3086</v>
      </c>
      <c r="J942" t="s">
        <v>3302</v>
      </c>
      <c r="K942" s="8" t="str">
        <f t="shared" si="105"/>
        <v>BHRE</v>
      </c>
      <c r="L942" t="s">
        <v>10</v>
      </c>
      <c r="M942" s="54">
        <v>7100</v>
      </c>
      <c r="N942" t="s">
        <v>1472</v>
      </c>
      <c r="O942" t="s">
        <v>11</v>
      </c>
      <c r="P942" s="54">
        <v>1.22</v>
      </c>
      <c r="Q942" s="35">
        <f t="shared" si="103"/>
        <v>8662</v>
      </c>
      <c r="R942" s="10">
        <f t="shared" si="106"/>
        <v>7.3003400000000003</v>
      </c>
      <c r="S942" s="10">
        <f t="shared" si="107"/>
        <v>0.1671</v>
      </c>
      <c r="T942" s="11">
        <f t="shared" si="108"/>
        <v>1186.4100000000001</v>
      </c>
      <c r="U942" s="10" t="s">
        <v>349</v>
      </c>
      <c r="V942" t="s">
        <v>173</v>
      </c>
      <c r="W942" s="58">
        <v>7.1775000000000002</v>
      </c>
      <c r="X942" s="38">
        <f t="shared" si="104"/>
        <v>1206.8268895855101</v>
      </c>
    </row>
    <row r="943" spans="1:24">
      <c r="A943" s="34" t="str">
        <f t="shared" si="102"/>
        <v>2025-3</v>
      </c>
      <c r="B943" t="s">
        <v>2336</v>
      </c>
      <c r="C943" s="20">
        <v>45721</v>
      </c>
      <c r="D943" s="20">
        <v>45674</v>
      </c>
      <c r="E943" t="s">
        <v>169</v>
      </c>
      <c r="F943" t="s">
        <v>170</v>
      </c>
      <c r="G943" s="19"/>
      <c r="H943" t="s">
        <v>2893</v>
      </c>
      <c r="I943" t="s">
        <v>1090</v>
      </c>
      <c r="J943" t="s">
        <v>1091</v>
      </c>
      <c r="K943" s="8" t="str">
        <f t="shared" si="105"/>
        <v>PAP-</v>
      </c>
      <c r="L943" t="s">
        <v>10</v>
      </c>
      <c r="M943" s="54">
        <v>15000</v>
      </c>
      <c r="N943" t="s">
        <v>1472</v>
      </c>
      <c r="O943" t="s">
        <v>11</v>
      </c>
      <c r="P943" s="54">
        <v>0.47789999999999999</v>
      </c>
      <c r="Q943" s="35">
        <f t="shared" si="103"/>
        <v>7168.5</v>
      </c>
      <c r="R943" s="10">
        <f t="shared" si="106"/>
        <v>7.3003400000000003</v>
      </c>
      <c r="S943" s="10">
        <f t="shared" si="107"/>
        <v>6.5500000000000003E-2</v>
      </c>
      <c r="T943" s="11">
        <f t="shared" si="108"/>
        <v>982.5</v>
      </c>
      <c r="U943" s="10" t="s">
        <v>349</v>
      </c>
      <c r="V943" t="s">
        <v>1094</v>
      </c>
      <c r="W943" s="58">
        <v>7.1775000000000002</v>
      </c>
      <c r="X943" s="38">
        <f t="shared" si="104"/>
        <v>998.74608150470215</v>
      </c>
    </row>
    <row r="944" spans="1:24">
      <c r="A944" s="34" t="str">
        <f t="shared" si="102"/>
        <v>2025-3</v>
      </c>
      <c r="B944" t="s">
        <v>2397</v>
      </c>
      <c r="C944" s="20">
        <v>45721</v>
      </c>
      <c r="D944" s="20">
        <v>45698</v>
      </c>
      <c r="E944" t="s">
        <v>709</v>
      </c>
      <c r="F944" t="s">
        <v>710</v>
      </c>
      <c r="G944" s="19"/>
      <c r="H944" t="s">
        <v>2869</v>
      </c>
      <c r="I944" t="s">
        <v>3097</v>
      </c>
      <c r="J944" t="s">
        <v>3312</v>
      </c>
      <c r="K944" s="8" t="str">
        <f t="shared" si="105"/>
        <v>LHDL</v>
      </c>
      <c r="L944" t="s">
        <v>10</v>
      </c>
      <c r="M944" s="54">
        <v>900</v>
      </c>
      <c r="N944" t="s">
        <v>1472</v>
      </c>
      <c r="O944" t="s">
        <v>11</v>
      </c>
      <c r="P944" s="54">
        <v>1.7138</v>
      </c>
      <c r="Q944" s="35">
        <f t="shared" si="103"/>
        <v>1542.42</v>
      </c>
      <c r="R944" s="10">
        <f t="shared" si="106"/>
        <v>7.3003400000000003</v>
      </c>
      <c r="S944" s="10">
        <f t="shared" si="107"/>
        <v>0.23480000000000001</v>
      </c>
      <c r="T944" s="11">
        <f t="shared" si="108"/>
        <v>211.32</v>
      </c>
      <c r="U944" s="10" t="s">
        <v>349</v>
      </c>
      <c r="V944" t="s">
        <v>125</v>
      </c>
      <c r="W944" s="58">
        <v>7.1775000000000002</v>
      </c>
      <c r="X944" s="38">
        <f t="shared" si="104"/>
        <v>214.89655172413794</v>
      </c>
    </row>
    <row r="945" spans="1:24">
      <c r="A945" s="34" t="str">
        <f t="shared" si="102"/>
        <v>2025-3</v>
      </c>
      <c r="B945" t="s">
        <v>2019</v>
      </c>
      <c r="C945" s="20">
        <v>45721</v>
      </c>
      <c r="D945" s="20">
        <v>45700</v>
      </c>
      <c r="E945" t="s">
        <v>94</v>
      </c>
      <c r="F945" t="s">
        <v>95</v>
      </c>
      <c r="G945" s="19"/>
      <c r="H945" t="s">
        <v>2880</v>
      </c>
      <c r="I945" t="s">
        <v>1001</v>
      </c>
      <c r="J945" t="s">
        <v>1002</v>
      </c>
      <c r="K945" s="8" t="str">
        <f t="shared" si="105"/>
        <v>LID-</v>
      </c>
      <c r="L945" t="s">
        <v>3481</v>
      </c>
      <c r="M945" s="54">
        <v>699</v>
      </c>
      <c r="N945" t="s">
        <v>1472</v>
      </c>
      <c r="O945" t="s">
        <v>11</v>
      </c>
      <c r="P945" s="54">
        <v>3.42</v>
      </c>
      <c r="Q945" s="35">
        <f t="shared" si="103"/>
        <v>2390.58</v>
      </c>
      <c r="R945" s="10">
        <f t="shared" si="106"/>
        <v>7.3003400000000003</v>
      </c>
      <c r="S945" s="10">
        <f t="shared" si="107"/>
        <v>0.46850000000000003</v>
      </c>
      <c r="T945" s="11">
        <f t="shared" si="108"/>
        <v>327.48</v>
      </c>
      <c r="U945" s="10" t="s">
        <v>349</v>
      </c>
      <c r="V945" t="s">
        <v>368</v>
      </c>
      <c r="W945" s="58">
        <v>7.1775000000000002</v>
      </c>
      <c r="X945" s="38">
        <f t="shared" si="104"/>
        <v>333.06583072100312</v>
      </c>
    </row>
    <row r="946" spans="1:24">
      <c r="A946" s="34" t="str">
        <f t="shared" si="102"/>
        <v>2025-3</v>
      </c>
      <c r="B946" t="s">
        <v>2407</v>
      </c>
      <c r="C946" s="20">
        <v>45721</v>
      </c>
      <c r="D946" s="20">
        <v>45700</v>
      </c>
      <c r="E946" t="s">
        <v>94</v>
      </c>
      <c r="F946" t="s">
        <v>95</v>
      </c>
      <c r="G946" s="19"/>
      <c r="H946" t="s">
        <v>2880</v>
      </c>
      <c r="I946" t="s">
        <v>1001</v>
      </c>
      <c r="J946" t="s">
        <v>1002</v>
      </c>
      <c r="K946" s="8" t="str">
        <f t="shared" si="105"/>
        <v>LID-</v>
      </c>
      <c r="L946" t="s">
        <v>3481</v>
      </c>
      <c r="M946" s="54">
        <v>981</v>
      </c>
      <c r="N946" t="s">
        <v>1472</v>
      </c>
      <c r="O946" t="s">
        <v>11</v>
      </c>
      <c r="P946" s="54">
        <v>3.42</v>
      </c>
      <c r="Q946" s="35">
        <f t="shared" si="103"/>
        <v>3355.02</v>
      </c>
      <c r="R946" s="10">
        <f t="shared" si="106"/>
        <v>7.3003400000000003</v>
      </c>
      <c r="S946" s="10">
        <f t="shared" si="107"/>
        <v>0.46850000000000003</v>
      </c>
      <c r="T946" s="11">
        <f t="shared" si="108"/>
        <v>459.6</v>
      </c>
      <c r="U946" s="10" t="s">
        <v>349</v>
      </c>
      <c r="V946" t="s">
        <v>368</v>
      </c>
      <c r="W946" s="58">
        <v>7.1775000000000002</v>
      </c>
      <c r="X946" s="38">
        <f t="shared" si="104"/>
        <v>467.43573667711598</v>
      </c>
    </row>
    <row r="947" spans="1:24">
      <c r="A947" s="34" t="str">
        <f t="shared" si="102"/>
        <v>2025-3</v>
      </c>
      <c r="B947" t="s">
        <v>2455</v>
      </c>
      <c r="C947" s="20">
        <v>45721</v>
      </c>
      <c r="D947" s="20">
        <v>45706</v>
      </c>
      <c r="E947" t="s">
        <v>2821</v>
      </c>
      <c r="F947" t="s">
        <v>2822</v>
      </c>
      <c r="G947" s="19"/>
      <c r="H947" t="s">
        <v>2942</v>
      </c>
      <c r="I947" t="s">
        <v>3138</v>
      </c>
      <c r="J947" t="s">
        <v>3348</v>
      </c>
      <c r="K947" s="8" t="str">
        <f t="shared" si="105"/>
        <v>MISC</v>
      </c>
      <c r="L947" t="s">
        <v>10</v>
      </c>
      <c r="M947" s="54">
        <v>3000</v>
      </c>
      <c r="N947" t="s">
        <v>186</v>
      </c>
      <c r="O947" t="s">
        <v>11</v>
      </c>
      <c r="P947" s="54">
        <v>1.9735</v>
      </c>
      <c r="Q947" s="35">
        <f t="shared" si="103"/>
        <v>5920.5</v>
      </c>
      <c r="R947" s="10">
        <f t="shared" si="106"/>
        <v>7.3003400000000003</v>
      </c>
      <c r="S947" s="10">
        <f t="shared" si="107"/>
        <v>0.27029999999999998</v>
      </c>
      <c r="T947" s="11">
        <f t="shared" si="108"/>
        <v>810.9</v>
      </c>
      <c r="U947" s="10" t="s">
        <v>349</v>
      </c>
      <c r="V947" t="s">
        <v>25</v>
      </c>
      <c r="W947" s="58">
        <v>7.1775000000000002</v>
      </c>
      <c r="X947" s="38">
        <f t="shared" si="104"/>
        <v>824.86938349007312</v>
      </c>
    </row>
    <row r="948" spans="1:24">
      <c r="A948" s="34" t="str">
        <f t="shared" si="102"/>
        <v>2025-3</v>
      </c>
      <c r="B948" t="s">
        <v>2482</v>
      </c>
      <c r="C948" s="20">
        <v>45721</v>
      </c>
      <c r="D948" s="20">
        <v>45712</v>
      </c>
      <c r="E948" t="s">
        <v>709</v>
      </c>
      <c r="F948" t="s">
        <v>710</v>
      </c>
      <c r="G948" s="19"/>
      <c r="H948" t="s">
        <v>2869</v>
      </c>
      <c r="I948" t="s">
        <v>3146</v>
      </c>
      <c r="J948" t="s">
        <v>3356</v>
      </c>
      <c r="K948" s="8" t="str">
        <f t="shared" si="105"/>
        <v>LHDL</v>
      </c>
      <c r="L948" t="s">
        <v>10</v>
      </c>
      <c r="M948" s="54">
        <v>1800</v>
      </c>
      <c r="N948" t="s">
        <v>1472</v>
      </c>
      <c r="O948" t="s">
        <v>11</v>
      </c>
      <c r="P948" s="54">
        <v>1.8576999999999999</v>
      </c>
      <c r="Q948" s="35">
        <f t="shared" si="103"/>
        <v>3343.86</v>
      </c>
      <c r="R948" s="10">
        <f t="shared" si="106"/>
        <v>7.3003400000000003</v>
      </c>
      <c r="S948" s="10">
        <f t="shared" si="107"/>
        <v>0.2545</v>
      </c>
      <c r="T948" s="11">
        <f t="shared" si="108"/>
        <v>458.1</v>
      </c>
      <c r="U948" s="10" t="s">
        <v>349</v>
      </c>
      <c r="V948" t="s">
        <v>125</v>
      </c>
      <c r="W948" s="58">
        <v>7.1775000000000002</v>
      </c>
      <c r="X948" s="38">
        <f t="shared" si="104"/>
        <v>465.88087774294667</v>
      </c>
    </row>
    <row r="949" spans="1:24">
      <c r="A949" s="34" t="str">
        <f t="shared" si="102"/>
        <v>2025-3</v>
      </c>
      <c r="B949" t="s">
        <v>2603</v>
      </c>
      <c r="C949" s="20">
        <v>45721</v>
      </c>
      <c r="D949" s="20">
        <v>45719</v>
      </c>
      <c r="E949" t="s">
        <v>2829</v>
      </c>
      <c r="F949" t="s">
        <v>2830</v>
      </c>
      <c r="G949" s="19"/>
      <c r="H949" t="s">
        <v>3009</v>
      </c>
      <c r="I949" t="s">
        <v>1808</v>
      </c>
      <c r="J949" t="s">
        <v>1809</v>
      </c>
      <c r="K949" s="8" t="str">
        <f t="shared" si="105"/>
        <v>SSM-</v>
      </c>
      <c r="L949" t="s">
        <v>10</v>
      </c>
      <c r="M949" s="54">
        <v>43134</v>
      </c>
      <c r="N949" t="s">
        <v>186</v>
      </c>
      <c r="O949" t="s">
        <v>11</v>
      </c>
      <c r="P949" s="54">
        <v>11.8142</v>
      </c>
      <c r="Q949" s="35">
        <f t="shared" si="103"/>
        <v>509593.7</v>
      </c>
      <c r="R949" s="10">
        <f t="shared" si="106"/>
        <v>7.3003400000000003</v>
      </c>
      <c r="S949" s="10">
        <f t="shared" si="107"/>
        <v>1.6183000000000001</v>
      </c>
      <c r="T949" s="11">
        <f t="shared" si="108"/>
        <v>69803.75</v>
      </c>
      <c r="U949" s="10" t="s">
        <v>349</v>
      </c>
      <c r="V949" t="s">
        <v>33</v>
      </c>
      <c r="W949" s="58">
        <v>7.1775000000000002</v>
      </c>
      <c r="X949" s="38">
        <f t="shared" si="104"/>
        <v>70998.774336468123</v>
      </c>
    </row>
    <row r="950" spans="1:24">
      <c r="A950" s="34" t="str">
        <f t="shared" si="102"/>
        <v>2025-3</v>
      </c>
      <c r="B950" t="s">
        <v>2041</v>
      </c>
      <c r="C950" s="20">
        <v>45722</v>
      </c>
      <c r="D950" s="20">
        <v>45636</v>
      </c>
      <c r="E950" t="s">
        <v>94</v>
      </c>
      <c r="F950" t="s">
        <v>95</v>
      </c>
      <c r="G950" s="19"/>
      <c r="H950" t="s">
        <v>2860</v>
      </c>
      <c r="I950" t="s">
        <v>1750</v>
      </c>
      <c r="J950" t="s">
        <v>1751</v>
      </c>
      <c r="K950" s="8" t="str">
        <f t="shared" si="105"/>
        <v>LID-</v>
      </c>
      <c r="L950" t="s">
        <v>3481</v>
      </c>
      <c r="M950" s="54">
        <v>46</v>
      </c>
      <c r="N950" t="s">
        <v>1472</v>
      </c>
      <c r="O950" t="s">
        <v>11</v>
      </c>
      <c r="P950" s="54">
        <v>3.92</v>
      </c>
      <c r="Q950" s="35">
        <f t="shared" si="103"/>
        <v>180.32</v>
      </c>
      <c r="R950" s="10">
        <f t="shared" si="106"/>
        <v>7.3003400000000003</v>
      </c>
      <c r="S950" s="10">
        <f t="shared" si="107"/>
        <v>0.53700000000000003</v>
      </c>
      <c r="T950" s="11">
        <f t="shared" si="108"/>
        <v>24.7</v>
      </c>
      <c r="U950" s="10" t="s">
        <v>349</v>
      </c>
      <c r="V950" t="s">
        <v>368</v>
      </c>
      <c r="W950" s="58">
        <v>7.1775000000000002</v>
      </c>
      <c r="X950" s="38">
        <f t="shared" si="104"/>
        <v>25.122953674677813</v>
      </c>
    </row>
    <row r="951" spans="1:24">
      <c r="A951" s="34" t="str">
        <f t="shared" si="102"/>
        <v>2025-3</v>
      </c>
      <c r="B951" t="s">
        <v>2305</v>
      </c>
      <c r="C951" s="20">
        <v>45722</v>
      </c>
      <c r="D951" s="20">
        <v>45663</v>
      </c>
      <c r="E951" t="s">
        <v>2817</v>
      </c>
      <c r="F951" t="s">
        <v>2818</v>
      </c>
      <c r="G951" s="19"/>
      <c r="H951" t="s">
        <v>2873</v>
      </c>
      <c r="I951" t="s">
        <v>3069</v>
      </c>
      <c r="J951" t="s">
        <v>3286</v>
      </c>
      <c r="K951" s="8" t="str">
        <f t="shared" si="105"/>
        <v>T&amp;G-</v>
      </c>
      <c r="L951" t="s">
        <v>10</v>
      </c>
      <c r="M951" s="54">
        <v>3500</v>
      </c>
      <c r="N951" t="s">
        <v>1472</v>
      </c>
      <c r="O951" t="s">
        <v>2246</v>
      </c>
      <c r="P951" s="54">
        <v>0.23</v>
      </c>
      <c r="Q951" s="35">
        <f t="shared" si="103"/>
        <v>805</v>
      </c>
      <c r="R951" s="10">
        <f t="shared" si="106"/>
        <v>1</v>
      </c>
      <c r="S951" s="10">
        <f t="shared" si="107"/>
        <v>0.23</v>
      </c>
      <c r="T951" s="11">
        <f t="shared" si="108"/>
        <v>805</v>
      </c>
      <c r="U951" s="10" t="s">
        <v>349</v>
      </c>
      <c r="V951" t="s">
        <v>2245</v>
      </c>
      <c r="W951" s="58">
        <v>7.1775000000000002</v>
      </c>
      <c r="X951" s="38">
        <f t="shared" si="104"/>
        <v>1</v>
      </c>
    </row>
    <row r="952" spans="1:24">
      <c r="A952" s="34" t="str">
        <f t="shared" si="102"/>
        <v>2025-3</v>
      </c>
      <c r="B952" t="s">
        <v>2306</v>
      </c>
      <c r="C952" s="20">
        <v>45722</v>
      </c>
      <c r="D952" s="20">
        <v>45663</v>
      </c>
      <c r="E952" t="s">
        <v>2817</v>
      </c>
      <c r="F952" t="s">
        <v>2818</v>
      </c>
      <c r="G952" s="19"/>
      <c r="H952" t="s">
        <v>2873</v>
      </c>
      <c r="I952" t="s">
        <v>3070</v>
      </c>
      <c r="J952" t="s">
        <v>3287</v>
      </c>
      <c r="K952" s="8" t="str">
        <f t="shared" si="105"/>
        <v>T&amp;G-</v>
      </c>
      <c r="L952" t="s">
        <v>10</v>
      </c>
      <c r="M952" s="54">
        <v>3500</v>
      </c>
      <c r="N952" t="s">
        <v>1472</v>
      </c>
      <c r="O952" t="s">
        <v>2246</v>
      </c>
      <c r="P952" s="54">
        <v>0.2</v>
      </c>
      <c r="Q952" s="35">
        <f t="shared" si="103"/>
        <v>700</v>
      </c>
      <c r="R952" s="10">
        <f t="shared" si="106"/>
        <v>1</v>
      </c>
      <c r="S952" s="10">
        <f t="shared" si="107"/>
        <v>0.2</v>
      </c>
      <c r="T952" s="11">
        <f t="shared" si="108"/>
        <v>700</v>
      </c>
      <c r="U952" s="10" t="s">
        <v>349</v>
      </c>
      <c r="V952" t="s">
        <v>2245</v>
      </c>
      <c r="W952" s="58">
        <v>7.1775000000000002</v>
      </c>
      <c r="X952" s="38">
        <f t="shared" si="104"/>
        <v>1</v>
      </c>
    </row>
    <row r="953" spans="1:24">
      <c r="A953" s="34" t="str">
        <f t="shared" si="102"/>
        <v>2025-3</v>
      </c>
      <c r="B953" t="s">
        <v>2307</v>
      </c>
      <c r="C953" s="20">
        <v>45722</v>
      </c>
      <c r="D953" s="20">
        <v>45663</v>
      </c>
      <c r="E953" t="s">
        <v>2817</v>
      </c>
      <c r="F953" t="s">
        <v>2818</v>
      </c>
      <c r="G953" s="19"/>
      <c r="H953" t="s">
        <v>2873</v>
      </c>
      <c r="I953" t="s">
        <v>3071</v>
      </c>
      <c r="J953" t="s">
        <v>3288</v>
      </c>
      <c r="K953" s="8" t="str">
        <f t="shared" si="105"/>
        <v>T&amp;G-</v>
      </c>
      <c r="L953" t="s">
        <v>10</v>
      </c>
      <c r="M953" s="54">
        <v>3500</v>
      </c>
      <c r="N953" t="s">
        <v>1472</v>
      </c>
      <c r="O953" t="s">
        <v>2246</v>
      </c>
      <c r="P953" s="54">
        <v>0.18</v>
      </c>
      <c r="Q953" s="35">
        <f t="shared" si="103"/>
        <v>630</v>
      </c>
      <c r="R953" s="10">
        <f t="shared" si="106"/>
        <v>1</v>
      </c>
      <c r="S953" s="10">
        <f t="shared" si="107"/>
        <v>0.18</v>
      </c>
      <c r="T953" s="11">
        <f t="shared" si="108"/>
        <v>630</v>
      </c>
      <c r="U953" s="10" t="s">
        <v>349</v>
      </c>
      <c r="V953" t="s">
        <v>2245</v>
      </c>
      <c r="W953" s="58">
        <v>7.1775000000000002</v>
      </c>
      <c r="X953" s="38">
        <f t="shared" si="104"/>
        <v>1</v>
      </c>
    </row>
    <row r="954" spans="1:24">
      <c r="A954" s="34" t="str">
        <f t="shared" si="102"/>
        <v>2025-3</v>
      </c>
      <c r="B954" t="s">
        <v>2322</v>
      </c>
      <c r="C954" s="20">
        <v>45722</v>
      </c>
      <c r="D954" s="20">
        <v>45664</v>
      </c>
      <c r="E954" t="s">
        <v>94</v>
      </c>
      <c r="F954" t="s">
        <v>95</v>
      </c>
      <c r="G954" s="19"/>
      <c r="H954" t="s">
        <v>2860</v>
      </c>
      <c r="I954" t="s">
        <v>1001</v>
      </c>
      <c r="J954" t="s">
        <v>1002</v>
      </c>
      <c r="K954" s="8" t="str">
        <f t="shared" si="105"/>
        <v>LID-</v>
      </c>
      <c r="L954" t="s">
        <v>3481</v>
      </c>
      <c r="M954" s="54">
        <v>1022</v>
      </c>
      <c r="N954" t="s">
        <v>1472</v>
      </c>
      <c r="O954" t="s">
        <v>11</v>
      </c>
      <c r="P954" s="54">
        <v>3.42</v>
      </c>
      <c r="Q954" s="35">
        <f t="shared" si="103"/>
        <v>3495.24</v>
      </c>
      <c r="R954" s="10">
        <f t="shared" si="106"/>
        <v>7.3003400000000003</v>
      </c>
      <c r="S954" s="10">
        <f t="shared" si="107"/>
        <v>0.46850000000000003</v>
      </c>
      <c r="T954" s="11">
        <f t="shared" si="108"/>
        <v>478.81</v>
      </c>
      <c r="U954" s="10" t="s">
        <v>349</v>
      </c>
      <c r="V954" t="s">
        <v>368</v>
      </c>
      <c r="W954" s="58">
        <v>7.1775000000000002</v>
      </c>
      <c r="X954" s="38">
        <f t="shared" si="104"/>
        <v>486.97178683385579</v>
      </c>
    </row>
    <row r="955" spans="1:24">
      <c r="A955" s="34" t="str">
        <f t="shared" si="102"/>
        <v>2025-3</v>
      </c>
      <c r="B955" t="s">
        <v>2324</v>
      </c>
      <c r="C955" s="20">
        <v>45722</v>
      </c>
      <c r="D955" s="20">
        <v>45664</v>
      </c>
      <c r="E955" t="s">
        <v>94</v>
      </c>
      <c r="F955" t="s">
        <v>95</v>
      </c>
      <c r="G955" s="19"/>
      <c r="H955" t="s">
        <v>2860</v>
      </c>
      <c r="I955" t="s">
        <v>997</v>
      </c>
      <c r="J955" t="s">
        <v>998</v>
      </c>
      <c r="K955" s="8" t="str">
        <f t="shared" si="105"/>
        <v>LID-</v>
      </c>
      <c r="L955" t="s">
        <v>3481</v>
      </c>
      <c r="M955" s="54">
        <v>170</v>
      </c>
      <c r="N955" t="s">
        <v>1472</v>
      </c>
      <c r="O955" t="s">
        <v>11</v>
      </c>
      <c r="P955" s="54">
        <v>3.64</v>
      </c>
      <c r="Q955" s="35">
        <f t="shared" si="103"/>
        <v>618.79999999999995</v>
      </c>
      <c r="R955" s="10">
        <f t="shared" si="106"/>
        <v>7.3003400000000003</v>
      </c>
      <c r="S955" s="10">
        <f t="shared" si="107"/>
        <v>0.49859999999999999</v>
      </c>
      <c r="T955" s="11">
        <f t="shared" si="108"/>
        <v>84.76</v>
      </c>
      <c r="U955" s="10" t="s">
        <v>349</v>
      </c>
      <c r="V955" t="s">
        <v>368</v>
      </c>
      <c r="W955" s="58">
        <v>7.1775000000000002</v>
      </c>
      <c r="X955" s="38">
        <f t="shared" si="104"/>
        <v>86.213862765586896</v>
      </c>
    </row>
    <row r="956" spans="1:24">
      <c r="A956" s="34" t="str">
        <f t="shared" si="102"/>
        <v>2025-3</v>
      </c>
      <c r="B956" t="s">
        <v>1866</v>
      </c>
      <c r="C956" s="20">
        <v>45722</v>
      </c>
      <c r="D956" s="20">
        <v>45672</v>
      </c>
      <c r="E956" t="s">
        <v>806</v>
      </c>
      <c r="F956" t="s">
        <v>807</v>
      </c>
      <c r="G956" s="19"/>
      <c r="H956" t="s">
        <v>2891</v>
      </c>
      <c r="I956" t="s">
        <v>1603</v>
      </c>
      <c r="J956" t="s">
        <v>1604</v>
      </c>
      <c r="K956" s="8" t="str">
        <f t="shared" si="105"/>
        <v>BAG-</v>
      </c>
      <c r="L956" t="s">
        <v>10</v>
      </c>
      <c r="M956" s="54">
        <v>-10000</v>
      </c>
      <c r="N956" t="s">
        <v>1472</v>
      </c>
      <c r="O956" t="s">
        <v>11</v>
      </c>
      <c r="P956" s="54">
        <v>0.158</v>
      </c>
      <c r="Q956" s="35">
        <f t="shared" si="103"/>
        <v>-1580</v>
      </c>
      <c r="R956" s="10">
        <f t="shared" si="106"/>
        <v>7.3003400000000003</v>
      </c>
      <c r="S956" s="10">
        <f t="shared" si="107"/>
        <v>2.1600000000000001E-2</v>
      </c>
      <c r="T956" s="11">
        <f t="shared" si="108"/>
        <v>-216</v>
      </c>
      <c r="U956" s="10" t="s">
        <v>349</v>
      </c>
      <c r="V956" t="s">
        <v>810</v>
      </c>
      <c r="W956" s="58">
        <v>7.1775000000000002</v>
      </c>
      <c r="X956" s="38">
        <f t="shared" si="104"/>
        <v>-220.13235806339256</v>
      </c>
    </row>
    <row r="957" spans="1:24">
      <c r="A957" s="34" t="str">
        <f t="shared" si="102"/>
        <v>2025-3</v>
      </c>
      <c r="B957" t="s">
        <v>2339</v>
      </c>
      <c r="C957" s="20">
        <v>45722</v>
      </c>
      <c r="D957" s="20">
        <v>45674</v>
      </c>
      <c r="E957" t="s">
        <v>806</v>
      </c>
      <c r="F957" t="s">
        <v>807</v>
      </c>
      <c r="G957" s="19"/>
      <c r="H957" t="s">
        <v>2896</v>
      </c>
      <c r="I957" t="s">
        <v>3087</v>
      </c>
      <c r="J957" t="s">
        <v>3303</v>
      </c>
      <c r="K957" s="8" t="str">
        <f t="shared" si="105"/>
        <v>SWF-</v>
      </c>
      <c r="L957" t="s">
        <v>10</v>
      </c>
      <c r="M957" s="54">
        <v>294.3</v>
      </c>
      <c r="N957" t="s">
        <v>186</v>
      </c>
      <c r="O957" t="s">
        <v>11</v>
      </c>
      <c r="P957" s="54">
        <v>16</v>
      </c>
      <c r="Q957" s="35">
        <f t="shared" si="103"/>
        <v>4708.8</v>
      </c>
      <c r="R957" s="10">
        <f t="shared" si="106"/>
        <v>7.3003400000000003</v>
      </c>
      <c r="S957" s="10">
        <f t="shared" si="107"/>
        <v>2.1917</v>
      </c>
      <c r="T957" s="11">
        <f t="shared" si="108"/>
        <v>645.02</v>
      </c>
      <c r="U957" s="10" t="s">
        <v>349</v>
      </c>
      <c r="V957" t="s">
        <v>3483</v>
      </c>
      <c r="W957" s="58">
        <v>7.1775000000000002</v>
      </c>
      <c r="X957" s="38">
        <f t="shared" si="104"/>
        <v>656.050156739812</v>
      </c>
    </row>
    <row r="958" spans="1:24">
      <c r="A958" s="34" t="str">
        <f t="shared" si="102"/>
        <v>2025-3</v>
      </c>
      <c r="B958" t="s">
        <v>2392</v>
      </c>
      <c r="C958" s="20">
        <v>45722</v>
      </c>
      <c r="D958" s="20">
        <v>45695</v>
      </c>
      <c r="E958" t="s">
        <v>149</v>
      </c>
      <c r="F958" t="s">
        <v>150</v>
      </c>
      <c r="G958" s="19"/>
      <c r="H958" t="s">
        <v>2918</v>
      </c>
      <c r="I958" t="s">
        <v>3093</v>
      </c>
      <c r="J958" t="s">
        <v>3309</v>
      </c>
      <c r="K958" s="8" t="str">
        <f t="shared" si="105"/>
        <v>GLID</v>
      </c>
      <c r="L958" t="s">
        <v>10</v>
      </c>
      <c r="M958" s="54">
        <v>1000</v>
      </c>
      <c r="N958" t="s">
        <v>1472</v>
      </c>
      <c r="O958" t="s">
        <v>11</v>
      </c>
      <c r="P958" s="54">
        <v>3.1193</v>
      </c>
      <c r="Q958" s="35">
        <f t="shared" si="103"/>
        <v>3119.3</v>
      </c>
      <c r="R958" s="10">
        <f t="shared" si="106"/>
        <v>7.3003400000000003</v>
      </c>
      <c r="S958" s="10">
        <f t="shared" si="107"/>
        <v>0.42730000000000001</v>
      </c>
      <c r="T958" s="11">
        <f t="shared" si="108"/>
        <v>427.3</v>
      </c>
      <c r="U958" s="10" t="s">
        <v>349</v>
      </c>
      <c r="V958" t="s">
        <v>78</v>
      </c>
      <c r="W958" s="58">
        <v>7.1775000000000002</v>
      </c>
      <c r="X958" s="38">
        <f t="shared" si="104"/>
        <v>434.59421804249388</v>
      </c>
    </row>
    <row r="959" spans="1:24">
      <c r="A959" s="34" t="str">
        <f t="shared" si="102"/>
        <v>2025-3</v>
      </c>
      <c r="B959" t="s">
        <v>2403</v>
      </c>
      <c r="C959" s="20">
        <v>45722</v>
      </c>
      <c r="D959" s="20">
        <v>45698</v>
      </c>
      <c r="E959" t="s">
        <v>149</v>
      </c>
      <c r="F959" t="s">
        <v>150</v>
      </c>
      <c r="G959" s="19"/>
      <c r="H959" t="s">
        <v>2918</v>
      </c>
      <c r="I959" t="s">
        <v>3101</v>
      </c>
      <c r="J959" t="s">
        <v>3316</v>
      </c>
      <c r="K959" s="8" t="str">
        <f t="shared" si="105"/>
        <v>GLID</v>
      </c>
      <c r="L959" t="s">
        <v>10</v>
      </c>
      <c r="M959" s="54">
        <v>500</v>
      </c>
      <c r="N959" t="s">
        <v>1472</v>
      </c>
      <c r="O959" t="s">
        <v>11</v>
      </c>
      <c r="P959" s="54">
        <v>3.6379000000000001</v>
      </c>
      <c r="Q959" s="35">
        <f t="shared" si="103"/>
        <v>1818.95</v>
      </c>
      <c r="R959" s="10">
        <f t="shared" si="106"/>
        <v>7.3003400000000003</v>
      </c>
      <c r="S959" s="10">
        <f t="shared" si="107"/>
        <v>0.49830000000000002</v>
      </c>
      <c r="T959" s="11">
        <f t="shared" si="108"/>
        <v>249.15</v>
      </c>
      <c r="U959" s="10" t="s">
        <v>349</v>
      </c>
      <c r="V959" t="s">
        <v>78</v>
      </c>
      <c r="W959" s="58">
        <v>7.1775000000000002</v>
      </c>
      <c r="X959" s="38">
        <f t="shared" si="104"/>
        <v>253.42389411354927</v>
      </c>
    </row>
    <row r="960" spans="1:24">
      <c r="A960" s="34" t="str">
        <f t="shared" si="102"/>
        <v>2025-3</v>
      </c>
      <c r="B960" t="s">
        <v>1970</v>
      </c>
      <c r="C960" s="20">
        <v>45722</v>
      </c>
      <c r="D960" s="20">
        <v>45698</v>
      </c>
      <c r="E960" t="s">
        <v>149</v>
      </c>
      <c r="F960" t="s">
        <v>150</v>
      </c>
      <c r="G960" s="19"/>
      <c r="H960" t="s">
        <v>2918</v>
      </c>
      <c r="I960" t="s">
        <v>786</v>
      </c>
      <c r="J960" t="s">
        <v>787</v>
      </c>
      <c r="K960" s="8" t="str">
        <f t="shared" si="105"/>
        <v>GLID</v>
      </c>
      <c r="L960" t="s">
        <v>10</v>
      </c>
      <c r="M960" s="54">
        <v>200</v>
      </c>
      <c r="N960" t="s">
        <v>1472</v>
      </c>
      <c r="O960" t="s">
        <v>11</v>
      </c>
      <c r="P960" s="54">
        <v>2.7494000000000001</v>
      </c>
      <c r="Q960" s="35">
        <f t="shared" si="103"/>
        <v>549.88</v>
      </c>
      <c r="R960" s="10">
        <f t="shared" si="106"/>
        <v>7.3003400000000003</v>
      </c>
      <c r="S960" s="10">
        <f t="shared" si="107"/>
        <v>0.37659999999999999</v>
      </c>
      <c r="T960" s="11">
        <f t="shared" si="108"/>
        <v>75.319999999999993</v>
      </c>
      <c r="U960" s="10" t="s">
        <v>349</v>
      </c>
      <c r="V960" t="s">
        <v>78</v>
      </c>
      <c r="W960" s="58">
        <v>7.1775000000000002</v>
      </c>
      <c r="X960" s="38">
        <f t="shared" si="104"/>
        <v>76.611633577150812</v>
      </c>
    </row>
    <row r="961" spans="1:24">
      <c r="A961" s="34" t="str">
        <f t="shared" si="102"/>
        <v>2025-3</v>
      </c>
      <c r="B961" t="s">
        <v>2404</v>
      </c>
      <c r="C961" s="20">
        <v>45722</v>
      </c>
      <c r="D961" s="20">
        <v>45698</v>
      </c>
      <c r="E961" t="s">
        <v>149</v>
      </c>
      <c r="F961" t="s">
        <v>150</v>
      </c>
      <c r="G961" s="19"/>
      <c r="H961" t="s">
        <v>2918</v>
      </c>
      <c r="I961" t="s">
        <v>3102</v>
      </c>
      <c r="J961" t="s">
        <v>3317</v>
      </c>
      <c r="K961" s="8" t="str">
        <f t="shared" si="105"/>
        <v>GLID</v>
      </c>
      <c r="L961" t="s">
        <v>10</v>
      </c>
      <c r="M961" s="54">
        <v>340</v>
      </c>
      <c r="N961" t="s">
        <v>1472</v>
      </c>
      <c r="O961" t="s">
        <v>11</v>
      </c>
      <c r="P961" s="54">
        <v>4.8014000000000001</v>
      </c>
      <c r="Q961" s="35">
        <f t="shared" si="103"/>
        <v>1632.48</v>
      </c>
      <c r="R961" s="10">
        <f t="shared" si="106"/>
        <v>7.3003400000000003</v>
      </c>
      <c r="S961" s="10">
        <f t="shared" si="107"/>
        <v>0.65769999999999995</v>
      </c>
      <c r="T961" s="11">
        <f t="shared" si="108"/>
        <v>223.62</v>
      </c>
      <c r="U961" s="10" t="s">
        <v>349</v>
      </c>
      <c r="V961" t="s">
        <v>78</v>
      </c>
      <c r="W961" s="58">
        <v>7.1775000000000002</v>
      </c>
      <c r="X961" s="38">
        <f t="shared" si="104"/>
        <v>227.44353883664229</v>
      </c>
    </row>
    <row r="962" spans="1:24">
      <c r="A962" s="34" t="str">
        <f t="shared" ref="A962:A1025" si="109">+TEXT(C962,"YYYY")&amp;"-"&amp;TEXT(C962,"M")</f>
        <v>2025-3</v>
      </c>
      <c r="B962" t="s">
        <v>2407</v>
      </c>
      <c r="C962" s="20">
        <v>45722</v>
      </c>
      <c r="D962" s="20">
        <v>45700</v>
      </c>
      <c r="E962" t="s">
        <v>94</v>
      </c>
      <c r="F962" t="s">
        <v>95</v>
      </c>
      <c r="G962" s="19"/>
      <c r="H962" t="s">
        <v>2860</v>
      </c>
      <c r="I962" t="s">
        <v>1001</v>
      </c>
      <c r="J962" t="s">
        <v>1002</v>
      </c>
      <c r="K962" s="8" t="str">
        <f t="shared" si="105"/>
        <v>LID-</v>
      </c>
      <c r="L962" t="s">
        <v>3481</v>
      </c>
      <c r="M962" s="54">
        <v>49</v>
      </c>
      <c r="N962" t="s">
        <v>1472</v>
      </c>
      <c r="O962" t="s">
        <v>11</v>
      </c>
      <c r="P962" s="54">
        <v>3.42</v>
      </c>
      <c r="Q962" s="35">
        <f t="shared" ref="Q962:Q1025" si="110">ROUND(P962*M962,2)</f>
        <v>167.58</v>
      </c>
      <c r="R962" s="10">
        <f t="shared" si="106"/>
        <v>7.3003400000000003</v>
      </c>
      <c r="S962" s="10">
        <f t="shared" si="107"/>
        <v>0.46850000000000003</v>
      </c>
      <c r="T962" s="11">
        <f t="shared" si="108"/>
        <v>22.96</v>
      </c>
      <c r="U962" s="10" t="s">
        <v>349</v>
      </c>
      <c r="V962" t="s">
        <v>368</v>
      </c>
      <c r="W962" s="58">
        <v>7.1775000000000002</v>
      </c>
      <c r="X962" s="38">
        <f t="shared" ref="X962:X1025" si="111">IF(O962="CNY",P962/W962*M962,1)</f>
        <v>23.347962382445139</v>
      </c>
    </row>
    <row r="963" spans="1:24">
      <c r="A963" s="34" t="str">
        <f t="shared" si="109"/>
        <v>2025-3</v>
      </c>
      <c r="B963" t="s">
        <v>2409</v>
      </c>
      <c r="C963" s="20">
        <v>45722</v>
      </c>
      <c r="D963" s="20">
        <v>45700</v>
      </c>
      <c r="E963" t="s">
        <v>94</v>
      </c>
      <c r="F963" t="s">
        <v>95</v>
      </c>
      <c r="G963" s="19"/>
      <c r="H963" t="s">
        <v>2860</v>
      </c>
      <c r="I963" t="s">
        <v>997</v>
      </c>
      <c r="J963" t="s">
        <v>998</v>
      </c>
      <c r="K963" s="8" t="str">
        <f t="shared" si="105"/>
        <v>LID-</v>
      </c>
      <c r="L963" t="s">
        <v>3481</v>
      </c>
      <c r="M963" s="54">
        <v>1030</v>
      </c>
      <c r="N963" t="s">
        <v>1472</v>
      </c>
      <c r="O963" t="s">
        <v>11</v>
      </c>
      <c r="P963" s="54">
        <v>3.64</v>
      </c>
      <c r="Q963" s="35">
        <f t="shared" si="110"/>
        <v>3749.2</v>
      </c>
      <c r="R963" s="10">
        <f t="shared" si="106"/>
        <v>7.3003400000000003</v>
      </c>
      <c r="S963" s="10">
        <f t="shared" si="107"/>
        <v>0.49859999999999999</v>
      </c>
      <c r="T963" s="11">
        <f t="shared" si="108"/>
        <v>513.55999999999995</v>
      </c>
      <c r="U963" s="10" t="s">
        <v>349</v>
      </c>
      <c r="V963" t="s">
        <v>368</v>
      </c>
      <c r="W963" s="58">
        <v>7.1775000000000002</v>
      </c>
      <c r="X963" s="38">
        <f t="shared" si="111"/>
        <v>522.3545802856147</v>
      </c>
    </row>
    <row r="964" spans="1:24">
      <c r="A964" s="34" t="str">
        <f t="shared" si="109"/>
        <v>2025-3</v>
      </c>
      <c r="B964" t="s">
        <v>2410</v>
      </c>
      <c r="C964" s="20">
        <v>45722</v>
      </c>
      <c r="D964" s="20">
        <v>45700</v>
      </c>
      <c r="E964" t="s">
        <v>94</v>
      </c>
      <c r="F964" t="s">
        <v>95</v>
      </c>
      <c r="G964" s="19"/>
      <c r="H964" t="s">
        <v>2860</v>
      </c>
      <c r="I964" t="s">
        <v>1750</v>
      </c>
      <c r="J964" t="s">
        <v>1751</v>
      </c>
      <c r="K964" s="8" t="str">
        <f t="shared" si="105"/>
        <v>LID-</v>
      </c>
      <c r="L964" t="s">
        <v>3481</v>
      </c>
      <c r="M964" s="54">
        <v>594</v>
      </c>
      <c r="N964" t="s">
        <v>1472</v>
      </c>
      <c r="O964" t="s">
        <v>11</v>
      </c>
      <c r="P964" s="54">
        <v>3.92</v>
      </c>
      <c r="Q964" s="35">
        <f t="shared" si="110"/>
        <v>2328.48</v>
      </c>
      <c r="R964" s="10">
        <f t="shared" si="106"/>
        <v>7.3003400000000003</v>
      </c>
      <c r="S964" s="10">
        <f t="shared" si="107"/>
        <v>0.53700000000000003</v>
      </c>
      <c r="T964" s="11">
        <f t="shared" si="108"/>
        <v>318.98</v>
      </c>
      <c r="U964" s="10" t="s">
        <v>349</v>
      </c>
      <c r="V964" t="s">
        <v>368</v>
      </c>
      <c r="W964" s="58">
        <v>7.1775000000000002</v>
      </c>
      <c r="X964" s="38">
        <f t="shared" si="111"/>
        <v>324.41379310344826</v>
      </c>
    </row>
    <row r="965" spans="1:24">
      <c r="A965" s="34" t="str">
        <f t="shared" si="109"/>
        <v>2025-3</v>
      </c>
      <c r="B965" t="s">
        <v>2461</v>
      </c>
      <c r="C965" s="20">
        <v>45722</v>
      </c>
      <c r="D965" s="20">
        <v>45706</v>
      </c>
      <c r="E965" t="s">
        <v>806</v>
      </c>
      <c r="F965" t="s">
        <v>807</v>
      </c>
      <c r="G965" s="19"/>
      <c r="H965" t="s">
        <v>2945</v>
      </c>
      <c r="I965" t="s">
        <v>3139</v>
      </c>
      <c r="J965" t="s">
        <v>3349</v>
      </c>
      <c r="K965" s="8" t="str">
        <f t="shared" si="105"/>
        <v>BAG-</v>
      </c>
      <c r="L965" t="s">
        <v>10</v>
      </c>
      <c r="M965" s="54">
        <v>3000</v>
      </c>
      <c r="N965" t="s">
        <v>1472</v>
      </c>
      <c r="O965" t="s">
        <v>11</v>
      </c>
      <c r="P965" s="54">
        <v>7.2999999999999995E-2</v>
      </c>
      <c r="Q965" s="35">
        <f t="shared" si="110"/>
        <v>219</v>
      </c>
      <c r="R965" s="10">
        <f t="shared" si="106"/>
        <v>7.3003400000000003</v>
      </c>
      <c r="S965" s="10">
        <f t="shared" si="107"/>
        <v>0.01</v>
      </c>
      <c r="T965" s="11">
        <f t="shared" si="108"/>
        <v>30</v>
      </c>
      <c r="U965" s="10" t="s">
        <v>349</v>
      </c>
      <c r="V965" t="s">
        <v>810</v>
      </c>
      <c r="W965" s="58">
        <v>7.1775000000000002</v>
      </c>
      <c r="X965" s="38">
        <f t="shared" si="111"/>
        <v>30.512016718913269</v>
      </c>
    </row>
    <row r="966" spans="1:24">
      <c r="A966" s="34" t="str">
        <f t="shared" si="109"/>
        <v>2025-3</v>
      </c>
      <c r="B966" t="s">
        <v>2462</v>
      </c>
      <c r="C966" s="20">
        <v>45722</v>
      </c>
      <c r="D966" s="20">
        <v>45706</v>
      </c>
      <c r="E966" t="s">
        <v>806</v>
      </c>
      <c r="F966" t="s">
        <v>807</v>
      </c>
      <c r="G966" s="19"/>
      <c r="H966" t="s">
        <v>2945</v>
      </c>
      <c r="I966" t="s">
        <v>1585</v>
      </c>
      <c r="J966" t="s">
        <v>1586</v>
      </c>
      <c r="K966" s="8" t="str">
        <f t="shared" si="105"/>
        <v>BAG-</v>
      </c>
      <c r="L966" t="s">
        <v>10</v>
      </c>
      <c r="M966" s="54">
        <v>10000</v>
      </c>
      <c r="N966" t="s">
        <v>1472</v>
      </c>
      <c r="O966" t="s">
        <v>11</v>
      </c>
      <c r="P966" s="54">
        <v>0.09</v>
      </c>
      <c r="Q966" s="35">
        <f t="shared" si="110"/>
        <v>900</v>
      </c>
      <c r="R966" s="10">
        <f t="shared" si="106"/>
        <v>7.3003400000000003</v>
      </c>
      <c r="S966" s="10">
        <f t="shared" si="107"/>
        <v>1.23E-2</v>
      </c>
      <c r="T966" s="11">
        <f t="shared" si="108"/>
        <v>123</v>
      </c>
      <c r="U966" s="10" t="s">
        <v>349</v>
      </c>
      <c r="V966" t="s">
        <v>810</v>
      </c>
      <c r="W966" s="58">
        <v>7.1775000000000002</v>
      </c>
      <c r="X966" s="38">
        <f t="shared" si="111"/>
        <v>125.39184952978056</v>
      </c>
    </row>
    <row r="967" spans="1:24">
      <c r="A967" s="34" t="str">
        <f t="shared" si="109"/>
        <v>2025-3</v>
      </c>
      <c r="B967" t="s">
        <v>2463</v>
      </c>
      <c r="C967" s="20">
        <v>45722</v>
      </c>
      <c r="D967" s="20">
        <v>45706</v>
      </c>
      <c r="E967" t="s">
        <v>806</v>
      </c>
      <c r="F967" t="s">
        <v>807</v>
      </c>
      <c r="G967" s="19"/>
      <c r="H967" t="s">
        <v>2945</v>
      </c>
      <c r="I967" t="s">
        <v>1599</v>
      </c>
      <c r="J967" t="s">
        <v>1600</v>
      </c>
      <c r="K967" s="8" t="str">
        <f t="shared" si="105"/>
        <v>BAG-</v>
      </c>
      <c r="L967" t="s">
        <v>10</v>
      </c>
      <c r="M967" s="54">
        <v>10000</v>
      </c>
      <c r="N967" t="s">
        <v>1472</v>
      </c>
      <c r="O967" t="s">
        <v>11</v>
      </c>
      <c r="P967" s="54">
        <v>0.12</v>
      </c>
      <c r="Q967" s="35">
        <f t="shared" si="110"/>
        <v>1200</v>
      </c>
      <c r="R967" s="10">
        <f t="shared" si="106"/>
        <v>7.3003400000000003</v>
      </c>
      <c r="S967" s="10">
        <f t="shared" si="107"/>
        <v>1.6400000000000001E-2</v>
      </c>
      <c r="T967" s="11">
        <f t="shared" si="108"/>
        <v>164</v>
      </c>
      <c r="U967" s="10" t="s">
        <v>349</v>
      </c>
      <c r="V967" t="s">
        <v>810</v>
      </c>
      <c r="W967" s="58">
        <v>7.1775000000000002</v>
      </c>
      <c r="X967" s="38">
        <f t="shared" si="111"/>
        <v>167.18913270637407</v>
      </c>
    </row>
    <row r="968" spans="1:24">
      <c r="A968" s="34" t="str">
        <f t="shared" si="109"/>
        <v>2025-3</v>
      </c>
      <c r="B968" t="s">
        <v>2464</v>
      </c>
      <c r="C968" s="20">
        <v>45722</v>
      </c>
      <c r="D968" s="20">
        <v>45706</v>
      </c>
      <c r="E968" t="s">
        <v>806</v>
      </c>
      <c r="F968" t="s">
        <v>807</v>
      </c>
      <c r="G968" s="19"/>
      <c r="H968" t="s">
        <v>2945</v>
      </c>
      <c r="I968" t="s">
        <v>3140</v>
      </c>
      <c r="J968" t="s">
        <v>3350</v>
      </c>
      <c r="K968" s="8" t="str">
        <f t="shared" si="105"/>
        <v>BAG-</v>
      </c>
      <c r="L968" t="s">
        <v>10</v>
      </c>
      <c r="M968" s="54">
        <v>1500</v>
      </c>
      <c r="N968" t="s">
        <v>1472</v>
      </c>
      <c r="O968" t="s">
        <v>11</v>
      </c>
      <c r="P968" s="54">
        <v>0.13200000000000001</v>
      </c>
      <c r="Q968" s="35">
        <f t="shared" si="110"/>
        <v>198</v>
      </c>
      <c r="R968" s="10">
        <f t="shared" si="106"/>
        <v>7.3003400000000003</v>
      </c>
      <c r="S968" s="10">
        <f t="shared" si="107"/>
        <v>1.8100000000000002E-2</v>
      </c>
      <c r="T968" s="11">
        <f t="shared" si="108"/>
        <v>27.15</v>
      </c>
      <c r="U968" s="10" t="s">
        <v>349</v>
      </c>
      <c r="V968" t="s">
        <v>810</v>
      </c>
      <c r="W968" s="58">
        <v>7.1775000000000002</v>
      </c>
      <c r="X968" s="38">
        <f t="shared" si="111"/>
        <v>27.586206896551722</v>
      </c>
    </row>
    <row r="969" spans="1:24">
      <c r="A969" s="34" t="str">
        <f t="shared" si="109"/>
        <v>2025-3</v>
      </c>
      <c r="B969" t="s">
        <v>2465</v>
      </c>
      <c r="C969" s="20">
        <v>45722</v>
      </c>
      <c r="D969" s="20">
        <v>45706</v>
      </c>
      <c r="E969" t="s">
        <v>806</v>
      </c>
      <c r="F969" t="s">
        <v>807</v>
      </c>
      <c r="G969" s="19"/>
      <c r="H969" t="s">
        <v>2945</v>
      </c>
      <c r="I969" t="s">
        <v>3141</v>
      </c>
      <c r="J969" t="s">
        <v>3351</v>
      </c>
      <c r="K969" s="8" t="str">
        <f t="shared" si="105"/>
        <v>BAG-</v>
      </c>
      <c r="L969" t="s">
        <v>10</v>
      </c>
      <c r="M969" s="54">
        <v>10000</v>
      </c>
      <c r="N969" t="s">
        <v>1472</v>
      </c>
      <c r="O969" t="s">
        <v>11</v>
      </c>
      <c r="P969" s="54">
        <v>0.15</v>
      </c>
      <c r="Q969" s="35">
        <f t="shared" si="110"/>
        <v>1500</v>
      </c>
      <c r="R969" s="10">
        <f t="shared" si="106"/>
        <v>7.3003400000000003</v>
      </c>
      <c r="S969" s="10">
        <f t="shared" si="107"/>
        <v>2.0500000000000001E-2</v>
      </c>
      <c r="T969" s="11">
        <f t="shared" si="108"/>
        <v>205</v>
      </c>
      <c r="U969" s="10" t="s">
        <v>349</v>
      </c>
      <c r="V969" t="s">
        <v>810</v>
      </c>
      <c r="W969" s="58">
        <v>7.1775000000000002</v>
      </c>
      <c r="X969" s="38">
        <f t="shared" si="111"/>
        <v>208.98641588296761</v>
      </c>
    </row>
    <row r="970" spans="1:24">
      <c r="A970" s="34" t="str">
        <f t="shared" si="109"/>
        <v>2025-3</v>
      </c>
      <c r="B970" t="s">
        <v>2604</v>
      </c>
      <c r="C970" s="20">
        <v>45722</v>
      </c>
      <c r="D970" s="20">
        <v>45719</v>
      </c>
      <c r="E970" t="s">
        <v>806</v>
      </c>
      <c r="F970" t="s">
        <v>807</v>
      </c>
      <c r="G970" s="19"/>
      <c r="H970" t="s">
        <v>2945</v>
      </c>
      <c r="I970" t="s">
        <v>3194</v>
      </c>
      <c r="J970" t="s">
        <v>3401</v>
      </c>
      <c r="K970" s="8" t="str">
        <f t="shared" si="105"/>
        <v>BAG-</v>
      </c>
      <c r="L970" t="s">
        <v>10</v>
      </c>
      <c r="M970" s="54">
        <v>10000</v>
      </c>
      <c r="N970" t="s">
        <v>1472</v>
      </c>
      <c r="O970" t="s">
        <v>11</v>
      </c>
      <c r="P970" s="54">
        <v>0.115</v>
      </c>
      <c r="Q970" s="35">
        <f t="shared" si="110"/>
        <v>1150</v>
      </c>
      <c r="R970" s="10">
        <f t="shared" si="106"/>
        <v>7.3003400000000003</v>
      </c>
      <c r="S970" s="10">
        <f t="shared" si="107"/>
        <v>1.5800000000000002E-2</v>
      </c>
      <c r="T970" s="11">
        <f t="shared" si="108"/>
        <v>158</v>
      </c>
      <c r="U970" s="10" t="s">
        <v>349</v>
      </c>
      <c r="V970" t="s">
        <v>810</v>
      </c>
      <c r="W970" s="58">
        <v>7.1775000000000002</v>
      </c>
      <c r="X970" s="38">
        <f t="shared" si="111"/>
        <v>160.22291884360848</v>
      </c>
    </row>
    <row r="971" spans="1:24">
      <c r="A971" s="34" t="str">
        <f t="shared" si="109"/>
        <v>2025-3</v>
      </c>
      <c r="B971" t="s">
        <v>2283</v>
      </c>
      <c r="C971" s="20">
        <v>45723</v>
      </c>
      <c r="D971" s="20">
        <v>45596</v>
      </c>
      <c r="E971" t="s">
        <v>287</v>
      </c>
      <c r="F971" t="s">
        <v>288</v>
      </c>
      <c r="G971" s="19"/>
      <c r="H971" t="s">
        <v>2850</v>
      </c>
      <c r="I971" t="s">
        <v>3064</v>
      </c>
      <c r="J971" t="s">
        <v>83</v>
      </c>
      <c r="K971" s="8" t="str">
        <f t="shared" si="105"/>
        <v>ANYD</v>
      </c>
      <c r="L971" t="s">
        <v>10</v>
      </c>
      <c r="M971" s="54">
        <v>-79</v>
      </c>
      <c r="N971" t="s">
        <v>1472</v>
      </c>
      <c r="O971" t="s">
        <v>11</v>
      </c>
      <c r="P971" s="54">
        <v>7.4237000000000002</v>
      </c>
      <c r="Q971" s="35">
        <f t="shared" si="110"/>
        <v>-586.47</v>
      </c>
      <c r="R971" s="10">
        <f t="shared" si="106"/>
        <v>7.3003400000000003</v>
      </c>
      <c r="S971" s="10">
        <f t="shared" si="107"/>
        <v>1.0168999999999999</v>
      </c>
      <c r="T971" s="11">
        <f t="shared" si="108"/>
        <v>-80.34</v>
      </c>
      <c r="U971" s="10" t="s">
        <v>349</v>
      </c>
      <c r="V971" t="s">
        <v>36</v>
      </c>
      <c r="W971" s="58">
        <v>7.1775000000000002</v>
      </c>
      <c r="X971" s="38">
        <f t="shared" si="111"/>
        <v>-81.70982932776036</v>
      </c>
    </row>
    <row r="972" spans="1:24">
      <c r="A972" s="34" t="str">
        <f t="shared" si="109"/>
        <v>2025-3</v>
      </c>
      <c r="B972" t="s">
        <v>2284</v>
      </c>
      <c r="C972" s="20">
        <v>45723</v>
      </c>
      <c r="D972" s="20">
        <v>45604</v>
      </c>
      <c r="E972" t="s">
        <v>287</v>
      </c>
      <c r="F972" t="s">
        <v>288</v>
      </c>
      <c r="G972" s="19"/>
      <c r="H972" t="s">
        <v>2850</v>
      </c>
      <c r="I972" t="s">
        <v>75</v>
      </c>
      <c r="J972" t="s">
        <v>3280</v>
      </c>
      <c r="K972" s="8" t="str">
        <f t="shared" si="105"/>
        <v>ANYD</v>
      </c>
      <c r="L972" t="s">
        <v>10</v>
      </c>
      <c r="M972" s="54">
        <v>-100</v>
      </c>
      <c r="N972" t="s">
        <v>1472</v>
      </c>
      <c r="O972" t="s">
        <v>11</v>
      </c>
      <c r="P972" s="54">
        <v>9.2149999999999999</v>
      </c>
      <c r="Q972" s="35">
        <f t="shared" si="110"/>
        <v>-921.5</v>
      </c>
      <c r="R972" s="10">
        <f t="shared" si="106"/>
        <v>7.3003400000000003</v>
      </c>
      <c r="S972" s="10">
        <f t="shared" si="107"/>
        <v>1.2623</v>
      </c>
      <c r="T972" s="11">
        <f t="shared" si="108"/>
        <v>-126.23</v>
      </c>
      <c r="U972" s="10" t="s">
        <v>349</v>
      </c>
      <c r="V972" t="s">
        <v>36</v>
      </c>
      <c r="W972" s="58">
        <v>7.1775000000000002</v>
      </c>
      <c r="X972" s="38">
        <f t="shared" si="111"/>
        <v>-128.38732149076978</v>
      </c>
    </row>
    <row r="973" spans="1:24">
      <c r="A973" s="34" t="str">
        <f t="shared" si="109"/>
        <v>2025-3</v>
      </c>
      <c r="B973" t="s">
        <v>2291</v>
      </c>
      <c r="C973" s="20">
        <v>45723</v>
      </c>
      <c r="D973" s="20">
        <v>45636</v>
      </c>
      <c r="E973" t="s">
        <v>143</v>
      </c>
      <c r="F973" t="s">
        <v>144</v>
      </c>
      <c r="G973" s="19"/>
      <c r="H973" t="s">
        <v>2858</v>
      </c>
      <c r="I973" t="s">
        <v>3065</v>
      </c>
      <c r="J973" t="s">
        <v>3281</v>
      </c>
      <c r="K973" s="8" t="str">
        <f t="shared" si="105"/>
        <v>HDL-</v>
      </c>
      <c r="L973" t="s">
        <v>10</v>
      </c>
      <c r="M973" s="54">
        <v>370</v>
      </c>
      <c r="N973" t="s">
        <v>1472</v>
      </c>
      <c r="O973" t="s">
        <v>11</v>
      </c>
      <c r="P973" s="54">
        <v>15.564299999999999</v>
      </c>
      <c r="Q973" s="35">
        <f t="shared" si="110"/>
        <v>5758.79</v>
      </c>
      <c r="R973" s="10">
        <f t="shared" si="106"/>
        <v>7.3003400000000003</v>
      </c>
      <c r="S973" s="10">
        <f t="shared" si="107"/>
        <v>2.1320000000000001</v>
      </c>
      <c r="T973" s="11">
        <f t="shared" si="108"/>
        <v>788.84</v>
      </c>
      <c r="U973" s="10" t="s">
        <v>349</v>
      </c>
      <c r="V973" t="s">
        <v>228</v>
      </c>
      <c r="W973" s="58">
        <v>7.1775000000000002</v>
      </c>
      <c r="X973" s="38">
        <f t="shared" si="111"/>
        <v>802.33939393939397</v>
      </c>
    </row>
    <row r="974" spans="1:24">
      <c r="A974" s="34" t="str">
        <f t="shared" si="109"/>
        <v>2025-3</v>
      </c>
      <c r="B974" t="s">
        <v>2292</v>
      </c>
      <c r="C974" s="20">
        <v>45723</v>
      </c>
      <c r="D974" s="20">
        <v>45636</v>
      </c>
      <c r="E974" t="s">
        <v>143</v>
      </c>
      <c r="F974" t="s">
        <v>144</v>
      </c>
      <c r="G974" s="19"/>
      <c r="H974" t="s">
        <v>2858</v>
      </c>
      <c r="I974" t="s">
        <v>3066</v>
      </c>
      <c r="J974" t="s">
        <v>3282</v>
      </c>
      <c r="K974" s="8" t="str">
        <f t="shared" si="105"/>
        <v>HDL-</v>
      </c>
      <c r="L974" t="s">
        <v>10</v>
      </c>
      <c r="M974" s="54">
        <v>500</v>
      </c>
      <c r="N974" t="s">
        <v>1472</v>
      </c>
      <c r="O974" t="s">
        <v>11</v>
      </c>
      <c r="P974" s="54">
        <v>15.564299999999999</v>
      </c>
      <c r="Q974" s="35">
        <f t="shared" si="110"/>
        <v>7782.15</v>
      </c>
      <c r="R974" s="10">
        <f t="shared" si="106"/>
        <v>7.3003400000000003</v>
      </c>
      <c r="S974" s="10">
        <f t="shared" si="107"/>
        <v>2.1320000000000001</v>
      </c>
      <c r="T974" s="11">
        <f t="shared" si="108"/>
        <v>1066</v>
      </c>
      <c r="U974" s="10" t="s">
        <v>349</v>
      </c>
      <c r="V974" t="s">
        <v>228</v>
      </c>
      <c r="W974" s="58">
        <v>7.1775000000000002</v>
      </c>
      <c r="X974" s="38">
        <f t="shared" si="111"/>
        <v>1084.2424242424242</v>
      </c>
    </row>
    <row r="975" spans="1:24">
      <c r="A975" s="34" t="str">
        <f t="shared" si="109"/>
        <v>2025-3</v>
      </c>
      <c r="B975" t="s">
        <v>705</v>
      </c>
      <c r="C975" s="20">
        <v>45723</v>
      </c>
      <c r="D975" s="20">
        <v>45639</v>
      </c>
      <c r="E975" t="s">
        <v>287</v>
      </c>
      <c r="F975" t="s">
        <v>288</v>
      </c>
      <c r="G975" s="19"/>
      <c r="H975" t="s">
        <v>2850</v>
      </c>
      <c r="I975" t="s">
        <v>703</v>
      </c>
      <c r="J975" t="s">
        <v>704</v>
      </c>
      <c r="K975" s="8" t="str">
        <f t="shared" si="105"/>
        <v>ANYD</v>
      </c>
      <c r="L975" t="s">
        <v>10</v>
      </c>
      <c r="M975" s="54">
        <v>-78</v>
      </c>
      <c r="N975" t="s">
        <v>1472</v>
      </c>
      <c r="O975" t="s">
        <v>11</v>
      </c>
      <c r="P975" s="54">
        <v>7.4237000000000002</v>
      </c>
      <c r="Q975" s="35">
        <f t="shared" si="110"/>
        <v>-579.04999999999995</v>
      </c>
      <c r="R975" s="10">
        <f t="shared" si="106"/>
        <v>7.3003400000000003</v>
      </c>
      <c r="S975" s="10">
        <f t="shared" si="107"/>
        <v>1.0168999999999999</v>
      </c>
      <c r="T975" s="11">
        <f t="shared" si="108"/>
        <v>-79.319999999999993</v>
      </c>
      <c r="U975" s="10" t="s">
        <v>349</v>
      </c>
      <c r="V975" t="s">
        <v>36</v>
      </c>
      <c r="W975" s="58">
        <v>7.1775000000000002</v>
      </c>
      <c r="X975" s="38">
        <f t="shared" si="111"/>
        <v>-80.675527690700108</v>
      </c>
    </row>
    <row r="976" spans="1:24">
      <c r="A976" s="34" t="str">
        <f t="shared" si="109"/>
        <v>2025-3</v>
      </c>
      <c r="B976" t="s">
        <v>648</v>
      </c>
      <c r="C976" s="20">
        <v>45723</v>
      </c>
      <c r="D976" s="20">
        <v>45643</v>
      </c>
      <c r="E976" t="s">
        <v>169</v>
      </c>
      <c r="F976" t="s">
        <v>170</v>
      </c>
      <c r="G976" s="19"/>
      <c r="H976" t="s">
        <v>2863</v>
      </c>
      <c r="I976" t="s">
        <v>646</v>
      </c>
      <c r="J976" t="s">
        <v>647</v>
      </c>
      <c r="K976" s="8" t="str">
        <f t="shared" si="105"/>
        <v>PRIM</v>
      </c>
      <c r="L976" t="s">
        <v>10</v>
      </c>
      <c r="M976" s="54">
        <v>-1200</v>
      </c>
      <c r="N976" t="s">
        <v>1472</v>
      </c>
      <c r="O976" t="s">
        <v>11</v>
      </c>
      <c r="P976" s="54">
        <v>0.82</v>
      </c>
      <c r="Q976" s="35">
        <f t="shared" si="110"/>
        <v>-984</v>
      </c>
      <c r="R976" s="10">
        <f t="shared" si="106"/>
        <v>7.3003400000000003</v>
      </c>
      <c r="S976" s="10">
        <f t="shared" si="107"/>
        <v>0.1123</v>
      </c>
      <c r="T976" s="11">
        <f t="shared" si="108"/>
        <v>-134.76</v>
      </c>
      <c r="U976" s="10" t="s">
        <v>349</v>
      </c>
      <c r="V976" t="s">
        <v>181</v>
      </c>
      <c r="W976" s="58">
        <v>7.1775000000000002</v>
      </c>
      <c r="X976" s="38">
        <f t="shared" si="111"/>
        <v>-137.09508881922676</v>
      </c>
    </row>
    <row r="977" spans="1:24">
      <c r="A977" s="34" t="str">
        <f t="shared" si="109"/>
        <v>2025-3</v>
      </c>
      <c r="B977" t="s">
        <v>2054</v>
      </c>
      <c r="C977" s="20">
        <v>45723</v>
      </c>
      <c r="D977" s="20">
        <v>45656</v>
      </c>
      <c r="E977" t="s">
        <v>128</v>
      </c>
      <c r="F977" t="s">
        <v>129</v>
      </c>
      <c r="G977" s="19"/>
      <c r="H977" t="s">
        <v>2867</v>
      </c>
      <c r="I977" t="s">
        <v>1762</v>
      </c>
      <c r="J977" t="s">
        <v>1763</v>
      </c>
      <c r="K977" s="8" t="str">
        <f t="shared" si="105"/>
        <v>HDL-</v>
      </c>
      <c r="L977" t="s">
        <v>10</v>
      </c>
      <c r="M977" s="54">
        <v>3200</v>
      </c>
      <c r="N977" t="s">
        <v>1472</v>
      </c>
      <c r="O977" t="s">
        <v>11</v>
      </c>
      <c r="P977" s="54">
        <v>4.5491999999999999</v>
      </c>
      <c r="Q977" s="35">
        <f t="shared" si="110"/>
        <v>14557.44</v>
      </c>
      <c r="R977" s="10">
        <f t="shared" si="106"/>
        <v>7.3003400000000003</v>
      </c>
      <c r="S977" s="10">
        <f t="shared" si="107"/>
        <v>0.62309999999999999</v>
      </c>
      <c r="T977" s="11">
        <f t="shared" si="108"/>
        <v>1993.92</v>
      </c>
      <c r="U977" s="10" t="s">
        <v>349</v>
      </c>
      <c r="V977" t="s">
        <v>228</v>
      </c>
      <c r="W977" s="58">
        <v>7.1775000000000002</v>
      </c>
      <c r="X977" s="38">
        <f t="shared" si="111"/>
        <v>2028.2048066875652</v>
      </c>
    </row>
    <row r="978" spans="1:24">
      <c r="A978" s="34" t="str">
        <f t="shared" si="109"/>
        <v>2025-3</v>
      </c>
      <c r="B978" t="s">
        <v>2324</v>
      </c>
      <c r="C978" s="20">
        <v>45723</v>
      </c>
      <c r="D978" s="20">
        <v>45664</v>
      </c>
      <c r="E978" t="s">
        <v>94</v>
      </c>
      <c r="F978" t="s">
        <v>95</v>
      </c>
      <c r="G978" s="19"/>
      <c r="H978" t="s">
        <v>2881</v>
      </c>
      <c r="I978" t="s">
        <v>997</v>
      </c>
      <c r="J978" t="s">
        <v>998</v>
      </c>
      <c r="K978" s="8" t="str">
        <f t="shared" si="105"/>
        <v>LID-</v>
      </c>
      <c r="L978" t="s">
        <v>3481</v>
      </c>
      <c r="M978" s="54">
        <v>1234</v>
      </c>
      <c r="N978" t="s">
        <v>1472</v>
      </c>
      <c r="O978" t="s">
        <v>11</v>
      </c>
      <c r="P978" s="54">
        <v>3.64</v>
      </c>
      <c r="Q978" s="35">
        <f t="shared" si="110"/>
        <v>4491.76</v>
      </c>
      <c r="R978" s="10">
        <f t="shared" si="106"/>
        <v>7.3003400000000003</v>
      </c>
      <c r="S978" s="10">
        <f t="shared" si="107"/>
        <v>0.49859999999999999</v>
      </c>
      <c r="T978" s="11">
        <f t="shared" si="108"/>
        <v>615.27</v>
      </c>
      <c r="U978" s="10" t="s">
        <v>349</v>
      </c>
      <c r="V978" t="s">
        <v>368</v>
      </c>
      <c r="W978" s="58">
        <v>7.1775000000000002</v>
      </c>
      <c r="X978" s="38">
        <f t="shared" si="111"/>
        <v>625.81121560431905</v>
      </c>
    </row>
    <row r="979" spans="1:24">
      <c r="A979" s="34" t="str">
        <f t="shared" si="109"/>
        <v>2025-3</v>
      </c>
      <c r="B979" t="s">
        <v>2325</v>
      </c>
      <c r="C979" s="20">
        <v>45723</v>
      </c>
      <c r="D979" s="20">
        <v>45664</v>
      </c>
      <c r="E979" t="s">
        <v>94</v>
      </c>
      <c r="F979" t="s">
        <v>95</v>
      </c>
      <c r="G979" s="19"/>
      <c r="H979" t="s">
        <v>2882</v>
      </c>
      <c r="I979" t="s">
        <v>1750</v>
      </c>
      <c r="J979" t="s">
        <v>1751</v>
      </c>
      <c r="K979" s="8" t="str">
        <f t="shared" si="105"/>
        <v>LID-</v>
      </c>
      <c r="L979" t="s">
        <v>3481</v>
      </c>
      <c r="M979" s="54">
        <v>990</v>
      </c>
      <c r="N979" t="s">
        <v>1472</v>
      </c>
      <c r="O979" t="s">
        <v>11</v>
      </c>
      <c r="P979" s="54">
        <v>3.92</v>
      </c>
      <c r="Q979" s="35">
        <f t="shared" si="110"/>
        <v>3880.8</v>
      </c>
      <c r="R979" s="10">
        <f t="shared" si="106"/>
        <v>7.3003400000000003</v>
      </c>
      <c r="S979" s="10">
        <f t="shared" si="107"/>
        <v>0.53700000000000003</v>
      </c>
      <c r="T979" s="11">
        <f t="shared" si="108"/>
        <v>531.63</v>
      </c>
      <c r="U979" s="10" t="s">
        <v>349</v>
      </c>
      <c r="V979" t="s">
        <v>368</v>
      </c>
      <c r="W979" s="58">
        <v>7.1775000000000002</v>
      </c>
      <c r="X979" s="38">
        <f t="shared" si="111"/>
        <v>540.68965517241372</v>
      </c>
    </row>
    <row r="980" spans="1:24">
      <c r="A980" s="34" t="str">
        <f t="shared" si="109"/>
        <v>2025-3</v>
      </c>
      <c r="B980" t="s">
        <v>1912</v>
      </c>
      <c r="C980" s="20">
        <v>45723</v>
      </c>
      <c r="D980" s="20">
        <v>45671</v>
      </c>
      <c r="E980" t="s">
        <v>128</v>
      </c>
      <c r="F980" t="s">
        <v>129</v>
      </c>
      <c r="G980" s="19"/>
      <c r="H980" t="s">
        <v>2867</v>
      </c>
      <c r="I980" t="s">
        <v>443</v>
      </c>
      <c r="J980" t="s">
        <v>444</v>
      </c>
      <c r="K980" s="8" t="str">
        <f t="shared" si="105"/>
        <v>FG--</v>
      </c>
      <c r="L980" t="s">
        <v>10</v>
      </c>
      <c r="M980" s="54">
        <v>3000</v>
      </c>
      <c r="N980" t="s">
        <v>1472</v>
      </c>
      <c r="O980" t="s">
        <v>11</v>
      </c>
      <c r="P980" s="54">
        <v>1.0021</v>
      </c>
      <c r="Q980" s="35">
        <f t="shared" si="110"/>
        <v>3006.3</v>
      </c>
      <c r="R980" s="10">
        <f t="shared" si="106"/>
        <v>7.3003400000000003</v>
      </c>
      <c r="S980" s="10">
        <f t="shared" si="107"/>
        <v>0.13730000000000001</v>
      </c>
      <c r="T980" s="11">
        <f t="shared" si="108"/>
        <v>411.9</v>
      </c>
      <c r="U980" s="10" t="s">
        <v>349</v>
      </c>
      <c r="V980" t="s">
        <v>64</v>
      </c>
      <c r="W980" s="58">
        <v>7.1775000000000002</v>
      </c>
      <c r="X980" s="38">
        <f t="shared" si="111"/>
        <v>418.85057471264366</v>
      </c>
    </row>
    <row r="981" spans="1:24">
      <c r="A981" s="34" t="str">
        <f t="shared" si="109"/>
        <v>2025-3</v>
      </c>
      <c r="B981" t="s">
        <v>2338</v>
      </c>
      <c r="C981" s="20">
        <v>45723</v>
      </c>
      <c r="D981" s="20">
        <v>45674</v>
      </c>
      <c r="E981" t="s">
        <v>169</v>
      </c>
      <c r="F981" t="s">
        <v>170</v>
      </c>
      <c r="G981" s="19"/>
      <c r="H981" t="s">
        <v>2863</v>
      </c>
      <c r="I981" t="s">
        <v>646</v>
      </c>
      <c r="J981" t="s">
        <v>647</v>
      </c>
      <c r="K981" s="8" t="str">
        <f t="shared" ref="K981:K1044" si="112">+LEFT(V981,4)</f>
        <v>PRIM</v>
      </c>
      <c r="L981" t="s">
        <v>10</v>
      </c>
      <c r="M981" s="54">
        <v>-5300</v>
      </c>
      <c r="N981" t="s">
        <v>1472</v>
      </c>
      <c r="O981" t="s">
        <v>11</v>
      </c>
      <c r="P981" s="54">
        <v>1.46</v>
      </c>
      <c r="Q981" s="35">
        <f t="shared" si="110"/>
        <v>-7738</v>
      </c>
      <c r="R981" s="10">
        <f t="shared" ref="R981:R1044" si="113">IF(O981="HKD",7.8,IF(O981="CNY",7.30034,1))</f>
        <v>7.3003400000000003</v>
      </c>
      <c r="S981" s="10">
        <f t="shared" ref="S981:S1044" si="114">+ROUND(P981/R981,4)</f>
        <v>0.2</v>
      </c>
      <c r="T981" s="11">
        <f t="shared" ref="T981:T1044" si="115">ROUND(S981*M981,2)</f>
        <v>-1060</v>
      </c>
      <c r="U981" s="10" t="s">
        <v>349</v>
      </c>
      <c r="V981" t="s">
        <v>181</v>
      </c>
      <c r="W981" s="58">
        <v>7.1775000000000002</v>
      </c>
      <c r="X981" s="38">
        <f t="shared" si="111"/>
        <v>-1078.0912574016022</v>
      </c>
    </row>
    <row r="982" spans="1:24">
      <c r="A982" s="34" t="str">
        <f t="shared" si="109"/>
        <v>2025-3</v>
      </c>
      <c r="B982" t="s">
        <v>2338</v>
      </c>
      <c r="C982" s="20">
        <v>45723</v>
      </c>
      <c r="D982" s="20">
        <v>45674</v>
      </c>
      <c r="E982" t="s">
        <v>169</v>
      </c>
      <c r="F982" t="s">
        <v>170</v>
      </c>
      <c r="G982" s="19"/>
      <c r="H982" t="s">
        <v>2863</v>
      </c>
      <c r="I982" t="s">
        <v>646</v>
      </c>
      <c r="J982" t="s">
        <v>647</v>
      </c>
      <c r="K982" s="8" t="str">
        <f t="shared" si="112"/>
        <v>PRIM</v>
      </c>
      <c r="L982" t="s">
        <v>10</v>
      </c>
      <c r="M982" s="54">
        <v>-1200</v>
      </c>
      <c r="N982" t="s">
        <v>1472</v>
      </c>
      <c r="O982" t="s">
        <v>11</v>
      </c>
      <c r="P982" s="54">
        <v>1.46</v>
      </c>
      <c r="Q982" s="35">
        <f t="shared" si="110"/>
        <v>-1752</v>
      </c>
      <c r="R982" s="10">
        <f t="shared" si="113"/>
        <v>7.3003400000000003</v>
      </c>
      <c r="S982" s="10">
        <f t="shared" si="114"/>
        <v>0.2</v>
      </c>
      <c r="T982" s="11">
        <f t="shared" si="115"/>
        <v>-240</v>
      </c>
      <c r="U982" s="10" t="s">
        <v>349</v>
      </c>
      <c r="V982" t="s">
        <v>181</v>
      </c>
      <c r="W982" s="58">
        <v>7.1775000000000002</v>
      </c>
      <c r="X982" s="38">
        <f t="shared" si="111"/>
        <v>-244.09613375130616</v>
      </c>
    </row>
    <row r="983" spans="1:24">
      <c r="A983" s="34" t="str">
        <f t="shared" si="109"/>
        <v>2025-3</v>
      </c>
      <c r="B983" t="s">
        <v>2339</v>
      </c>
      <c r="C983" s="20">
        <v>45723</v>
      </c>
      <c r="D983" s="20">
        <v>45674</v>
      </c>
      <c r="E983" t="s">
        <v>806</v>
      </c>
      <c r="F983" t="s">
        <v>807</v>
      </c>
      <c r="G983" s="19"/>
      <c r="H983" t="s">
        <v>2896</v>
      </c>
      <c r="I983" t="s">
        <v>3087</v>
      </c>
      <c r="J983" t="s">
        <v>3303</v>
      </c>
      <c r="K983" s="8" t="str">
        <f t="shared" si="112"/>
        <v>SWF-</v>
      </c>
      <c r="L983" t="s">
        <v>10</v>
      </c>
      <c r="M983" s="54">
        <v>18.7</v>
      </c>
      <c r="N983" t="s">
        <v>186</v>
      </c>
      <c r="O983" t="s">
        <v>11</v>
      </c>
      <c r="P983" s="54">
        <v>16</v>
      </c>
      <c r="Q983" s="35">
        <f t="shared" si="110"/>
        <v>299.2</v>
      </c>
      <c r="R983" s="10">
        <f t="shared" si="113"/>
        <v>7.3003400000000003</v>
      </c>
      <c r="S983" s="10">
        <f t="shared" si="114"/>
        <v>2.1917</v>
      </c>
      <c r="T983" s="11">
        <f t="shared" si="115"/>
        <v>40.98</v>
      </c>
      <c r="U983" s="10" t="s">
        <v>349</v>
      </c>
      <c r="V983" t="s">
        <v>3483</v>
      </c>
      <c r="W983" s="58">
        <v>7.1775000000000002</v>
      </c>
      <c r="X983" s="38">
        <f t="shared" si="111"/>
        <v>41.685823754789268</v>
      </c>
    </row>
    <row r="984" spans="1:24">
      <c r="A984" s="34" t="str">
        <f t="shared" si="109"/>
        <v>2025-3</v>
      </c>
      <c r="B984" t="s">
        <v>2340</v>
      </c>
      <c r="C984" s="20">
        <v>45723</v>
      </c>
      <c r="D984" s="20">
        <v>45674</v>
      </c>
      <c r="E984" t="s">
        <v>128</v>
      </c>
      <c r="F984" t="s">
        <v>129</v>
      </c>
      <c r="G984" s="19"/>
      <c r="H984" t="s">
        <v>2867</v>
      </c>
      <c r="I984" t="s">
        <v>1762</v>
      </c>
      <c r="J984" t="s">
        <v>1763</v>
      </c>
      <c r="K984" s="8" t="str">
        <f t="shared" si="112"/>
        <v>HDL-</v>
      </c>
      <c r="L984" t="s">
        <v>10</v>
      </c>
      <c r="M984" s="54">
        <v>200</v>
      </c>
      <c r="N984" t="s">
        <v>1472</v>
      </c>
      <c r="O984" t="s">
        <v>11</v>
      </c>
      <c r="P984" s="54">
        <v>4.5491999999999999</v>
      </c>
      <c r="Q984" s="35">
        <f t="shared" si="110"/>
        <v>909.84</v>
      </c>
      <c r="R984" s="10">
        <f t="shared" si="113"/>
        <v>7.3003400000000003</v>
      </c>
      <c r="S984" s="10">
        <f t="shared" si="114"/>
        <v>0.62309999999999999</v>
      </c>
      <c r="T984" s="11">
        <f t="shared" si="115"/>
        <v>124.62</v>
      </c>
      <c r="U984" s="10" t="s">
        <v>349</v>
      </c>
      <c r="V984" t="s">
        <v>228</v>
      </c>
      <c r="W984" s="58">
        <v>7.1775000000000002</v>
      </c>
      <c r="X984" s="38">
        <f t="shared" si="111"/>
        <v>126.76280041797283</v>
      </c>
    </row>
    <row r="985" spans="1:24">
      <c r="A985" s="34" t="str">
        <f t="shared" si="109"/>
        <v>2025-3</v>
      </c>
      <c r="B985" t="s">
        <v>2342</v>
      </c>
      <c r="C985" s="20">
        <v>45723</v>
      </c>
      <c r="D985" s="20">
        <v>45674</v>
      </c>
      <c r="E985" t="s">
        <v>287</v>
      </c>
      <c r="F985" t="s">
        <v>288</v>
      </c>
      <c r="G985" s="19"/>
      <c r="H985" t="s">
        <v>2897</v>
      </c>
      <c r="I985" t="s">
        <v>3064</v>
      </c>
      <c r="J985" t="s">
        <v>83</v>
      </c>
      <c r="K985" s="8" t="str">
        <f t="shared" si="112"/>
        <v>ANYD</v>
      </c>
      <c r="L985" t="s">
        <v>10</v>
      </c>
      <c r="M985" s="54">
        <v>2100</v>
      </c>
      <c r="N985" t="s">
        <v>1472</v>
      </c>
      <c r="O985" t="s">
        <v>11</v>
      </c>
      <c r="P985" s="54">
        <v>7.4237000000000002</v>
      </c>
      <c r="Q985" s="35">
        <f t="shared" si="110"/>
        <v>15589.77</v>
      </c>
      <c r="R985" s="10">
        <f t="shared" si="113"/>
        <v>7.3003400000000003</v>
      </c>
      <c r="S985" s="10">
        <f t="shared" si="114"/>
        <v>1.0168999999999999</v>
      </c>
      <c r="T985" s="11">
        <f t="shared" si="115"/>
        <v>2135.4899999999998</v>
      </c>
      <c r="U985" s="10" t="s">
        <v>349</v>
      </c>
      <c r="V985" t="s">
        <v>36</v>
      </c>
      <c r="W985" s="58">
        <v>7.1775000000000002</v>
      </c>
      <c r="X985" s="38">
        <f t="shared" si="111"/>
        <v>2172.0334378265416</v>
      </c>
    </row>
    <row r="986" spans="1:24">
      <c r="A986" s="34" t="str">
        <f t="shared" si="109"/>
        <v>2025-3</v>
      </c>
      <c r="B986" t="s">
        <v>2373</v>
      </c>
      <c r="C986" s="20">
        <v>45723</v>
      </c>
      <c r="D986" s="20">
        <v>45695</v>
      </c>
      <c r="E986" t="s">
        <v>128</v>
      </c>
      <c r="F986" t="s">
        <v>129</v>
      </c>
      <c r="G986" s="19"/>
      <c r="H986" t="s">
        <v>2867</v>
      </c>
      <c r="I986" t="s">
        <v>3090</v>
      </c>
      <c r="J986" t="s">
        <v>3306</v>
      </c>
      <c r="K986" s="8" t="str">
        <f t="shared" si="112"/>
        <v>RIV-</v>
      </c>
      <c r="L986" t="s">
        <v>10</v>
      </c>
      <c r="M986" s="54">
        <v>12000</v>
      </c>
      <c r="N986" t="s">
        <v>1472</v>
      </c>
      <c r="O986" t="s">
        <v>11</v>
      </c>
      <c r="P986" s="54">
        <v>6.2199999999999998E-2</v>
      </c>
      <c r="Q986" s="35">
        <f t="shared" si="110"/>
        <v>746.4</v>
      </c>
      <c r="R986" s="10">
        <f t="shared" si="113"/>
        <v>7.3003400000000003</v>
      </c>
      <c r="S986" s="10">
        <f t="shared" si="114"/>
        <v>8.5000000000000006E-3</v>
      </c>
      <c r="T986" s="11">
        <f t="shared" si="115"/>
        <v>102</v>
      </c>
      <c r="U986" s="10" t="s">
        <v>349</v>
      </c>
      <c r="V986" t="s">
        <v>132</v>
      </c>
      <c r="W986" s="58">
        <v>7.1775000000000002</v>
      </c>
      <c r="X986" s="38">
        <f t="shared" si="111"/>
        <v>103.99164054336467</v>
      </c>
    </row>
    <row r="987" spans="1:24">
      <c r="A987" s="34" t="str">
        <f t="shared" si="109"/>
        <v>2025-3</v>
      </c>
      <c r="B987" t="s">
        <v>2410</v>
      </c>
      <c r="C987" s="20">
        <v>45723</v>
      </c>
      <c r="D987" s="20">
        <v>45700</v>
      </c>
      <c r="E987" t="s">
        <v>94</v>
      </c>
      <c r="F987" t="s">
        <v>95</v>
      </c>
      <c r="G987" s="19"/>
      <c r="H987" t="s">
        <v>2882</v>
      </c>
      <c r="I987" t="s">
        <v>1750</v>
      </c>
      <c r="J987" t="s">
        <v>1751</v>
      </c>
      <c r="K987" s="8" t="str">
        <f t="shared" si="112"/>
        <v>LID-</v>
      </c>
      <c r="L987" t="s">
        <v>3481</v>
      </c>
      <c r="M987" s="54">
        <v>436</v>
      </c>
      <c r="N987" t="s">
        <v>1472</v>
      </c>
      <c r="O987" t="s">
        <v>11</v>
      </c>
      <c r="P987" s="54">
        <v>3.92</v>
      </c>
      <c r="Q987" s="35">
        <f t="shared" si="110"/>
        <v>1709.12</v>
      </c>
      <c r="R987" s="10">
        <f t="shared" si="113"/>
        <v>7.3003400000000003</v>
      </c>
      <c r="S987" s="10">
        <f t="shared" si="114"/>
        <v>0.53700000000000003</v>
      </c>
      <c r="T987" s="11">
        <f t="shared" si="115"/>
        <v>234.13</v>
      </c>
      <c r="U987" s="10" t="s">
        <v>349</v>
      </c>
      <c r="V987" t="s">
        <v>368</v>
      </c>
      <c r="W987" s="58">
        <v>7.1775000000000002</v>
      </c>
      <c r="X987" s="38">
        <f t="shared" si="111"/>
        <v>238.12190874259838</v>
      </c>
    </row>
    <row r="988" spans="1:24">
      <c r="A988" s="34" t="str">
        <f t="shared" si="109"/>
        <v>2025-3</v>
      </c>
      <c r="B988" t="s">
        <v>2456</v>
      </c>
      <c r="C988" s="20">
        <v>45723</v>
      </c>
      <c r="D988" s="20">
        <v>45706</v>
      </c>
      <c r="E988" t="s">
        <v>61</v>
      </c>
      <c r="F988" t="s">
        <v>61</v>
      </c>
      <c r="G988" s="19"/>
      <c r="H988" t="s">
        <v>2943</v>
      </c>
      <c r="I988" t="s">
        <v>221</v>
      </c>
      <c r="J988" t="s">
        <v>222</v>
      </c>
      <c r="K988" s="8" t="str">
        <f t="shared" si="112"/>
        <v>KNOB</v>
      </c>
      <c r="L988" t="s">
        <v>10</v>
      </c>
      <c r="M988" s="54">
        <v>2700</v>
      </c>
      <c r="N988" t="s">
        <v>1472</v>
      </c>
      <c r="O988" t="s">
        <v>11</v>
      </c>
      <c r="P988" s="54">
        <v>1.2455000000000001</v>
      </c>
      <c r="Q988" s="35">
        <f t="shared" si="110"/>
        <v>3362.85</v>
      </c>
      <c r="R988" s="10">
        <f t="shared" si="113"/>
        <v>7.3003400000000003</v>
      </c>
      <c r="S988" s="10">
        <f t="shared" si="114"/>
        <v>0.1706</v>
      </c>
      <c r="T988" s="11">
        <f t="shared" si="115"/>
        <v>460.62</v>
      </c>
      <c r="U988" s="10" t="s">
        <v>349</v>
      </c>
      <c r="V988" t="s">
        <v>32</v>
      </c>
      <c r="W988" s="58">
        <v>7.1775000000000002</v>
      </c>
      <c r="X988" s="38">
        <f t="shared" si="111"/>
        <v>468.52664576802511</v>
      </c>
    </row>
    <row r="989" spans="1:24">
      <c r="A989" s="34" t="str">
        <f t="shared" si="109"/>
        <v>2025-3</v>
      </c>
      <c r="B989" t="s">
        <v>2467</v>
      </c>
      <c r="C989" s="20">
        <v>45723</v>
      </c>
      <c r="D989" s="20">
        <v>45706</v>
      </c>
      <c r="E989" t="s">
        <v>128</v>
      </c>
      <c r="F989" t="s">
        <v>129</v>
      </c>
      <c r="G989" s="19"/>
      <c r="H989" t="s">
        <v>2867</v>
      </c>
      <c r="I989" t="s">
        <v>954</v>
      </c>
      <c r="J989" t="s">
        <v>955</v>
      </c>
      <c r="K989" s="8" t="str">
        <f t="shared" si="112"/>
        <v>RIV-</v>
      </c>
      <c r="L989" t="s">
        <v>10</v>
      </c>
      <c r="M989" s="54">
        <v>20000</v>
      </c>
      <c r="N989" t="s">
        <v>1472</v>
      </c>
      <c r="O989" t="s">
        <v>11</v>
      </c>
      <c r="P989" s="54">
        <v>6.8599999999999994E-2</v>
      </c>
      <c r="Q989" s="35">
        <f t="shared" si="110"/>
        <v>1372</v>
      </c>
      <c r="R989" s="10">
        <f t="shared" si="113"/>
        <v>7.3003400000000003</v>
      </c>
      <c r="S989" s="10">
        <f t="shared" si="114"/>
        <v>9.4000000000000004E-3</v>
      </c>
      <c r="T989" s="11">
        <f t="shared" si="115"/>
        <v>188</v>
      </c>
      <c r="U989" s="10" t="s">
        <v>349</v>
      </c>
      <c r="V989" t="s">
        <v>132</v>
      </c>
      <c r="W989" s="58">
        <v>7.1775000000000002</v>
      </c>
      <c r="X989" s="38">
        <f t="shared" si="111"/>
        <v>191.15290839428769</v>
      </c>
    </row>
    <row r="990" spans="1:24">
      <c r="A990" s="34" t="str">
        <f t="shared" si="109"/>
        <v>2025-3</v>
      </c>
      <c r="B990" t="s">
        <v>2580</v>
      </c>
      <c r="C990" s="20">
        <v>45723</v>
      </c>
      <c r="D990" s="20">
        <v>45716</v>
      </c>
      <c r="E990" t="s">
        <v>268</v>
      </c>
      <c r="F990" t="s">
        <v>269</v>
      </c>
      <c r="G990" s="19"/>
      <c r="H990" t="s">
        <v>3003</v>
      </c>
      <c r="I990" t="s">
        <v>3184</v>
      </c>
      <c r="J990" t="s">
        <v>3391</v>
      </c>
      <c r="K990" s="8" t="str">
        <f t="shared" si="112"/>
        <v>MISC</v>
      </c>
      <c r="L990" t="s">
        <v>10</v>
      </c>
      <c r="M990" s="54">
        <v>50</v>
      </c>
      <c r="N990" t="s">
        <v>136</v>
      </c>
      <c r="O990" t="s">
        <v>11</v>
      </c>
      <c r="P990" s="54">
        <v>2.57</v>
      </c>
      <c r="Q990" s="35">
        <f t="shared" si="110"/>
        <v>128.5</v>
      </c>
      <c r="R990" s="10">
        <f t="shared" si="113"/>
        <v>7.3003400000000003</v>
      </c>
      <c r="S990" s="10">
        <f t="shared" si="114"/>
        <v>0.35199999999999998</v>
      </c>
      <c r="T990" s="11">
        <f t="shared" si="115"/>
        <v>17.600000000000001</v>
      </c>
      <c r="U990" s="10" t="s">
        <v>349</v>
      </c>
      <c r="V990" t="s">
        <v>25</v>
      </c>
      <c r="W990" s="58">
        <v>7.1775000000000002</v>
      </c>
      <c r="X990" s="38">
        <f t="shared" si="111"/>
        <v>17.903169627307559</v>
      </c>
    </row>
    <row r="991" spans="1:24">
      <c r="A991" s="34" t="str">
        <f t="shared" si="109"/>
        <v>2025-3</v>
      </c>
      <c r="B991" t="s">
        <v>2581</v>
      </c>
      <c r="C991" s="20">
        <v>45723</v>
      </c>
      <c r="D991" s="20">
        <v>45716</v>
      </c>
      <c r="E991" t="s">
        <v>268</v>
      </c>
      <c r="F991" t="s">
        <v>269</v>
      </c>
      <c r="G991" s="19"/>
      <c r="H991" t="s">
        <v>3003</v>
      </c>
      <c r="I991" t="s">
        <v>1077</v>
      </c>
      <c r="J991" t="s">
        <v>1078</v>
      </c>
      <c r="K991" s="8" t="str">
        <f t="shared" si="112"/>
        <v>MISC</v>
      </c>
      <c r="L991" t="s">
        <v>10</v>
      </c>
      <c r="M991" s="54">
        <v>50</v>
      </c>
      <c r="N991" t="s">
        <v>136</v>
      </c>
      <c r="O991" t="s">
        <v>11</v>
      </c>
      <c r="P991" s="54">
        <v>5.18</v>
      </c>
      <c r="Q991" s="35">
        <f t="shared" si="110"/>
        <v>259</v>
      </c>
      <c r="R991" s="10">
        <f t="shared" si="113"/>
        <v>7.3003400000000003</v>
      </c>
      <c r="S991" s="10">
        <f t="shared" si="114"/>
        <v>0.70960000000000001</v>
      </c>
      <c r="T991" s="11">
        <f t="shared" si="115"/>
        <v>35.479999999999997</v>
      </c>
      <c r="U991" s="10" t="s">
        <v>349</v>
      </c>
      <c r="V991" t="s">
        <v>25</v>
      </c>
      <c r="W991" s="58">
        <v>7.1775000000000002</v>
      </c>
      <c r="X991" s="38">
        <f t="shared" si="111"/>
        <v>36.084987809125735</v>
      </c>
    </row>
    <row r="992" spans="1:24">
      <c r="A992" s="34" t="str">
        <f t="shared" si="109"/>
        <v>2025-3</v>
      </c>
      <c r="B992" t="s">
        <v>2281</v>
      </c>
      <c r="C992" s="20">
        <v>45726</v>
      </c>
      <c r="D992" s="20">
        <v>45576</v>
      </c>
      <c r="E992" t="s">
        <v>94</v>
      </c>
      <c r="F992" t="s">
        <v>95</v>
      </c>
      <c r="G992" s="19"/>
      <c r="H992" t="s">
        <v>2848</v>
      </c>
      <c r="I992" t="s">
        <v>3062</v>
      </c>
      <c r="J992" t="s">
        <v>3278</v>
      </c>
      <c r="K992" s="8" t="str">
        <f t="shared" si="112"/>
        <v>LID-</v>
      </c>
      <c r="L992" t="s">
        <v>98</v>
      </c>
      <c r="M992" s="54">
        <v>1010</v>
      </c>
      <c r="N992" t="s">
        <v>1472</v>
      </c>
      <c r="O992" t="s">
        <v>11</v>
      </c>
      <c r="P992" s="54">
        <v>3.5</v>
      </c>
      <c r="Q992" s="35">
        <f t="shared" si="110"/>
        <v>3535</v>
      </c>
      <c r="R992" s="10">
        <f t="shared" si="113"/>
        <v>7.3003400000000003</v>
      </c>
      <c r="S992" s="10">
        <f t="shared" si="114"/>
        <v>0.47939999999999999</v>
      </c>
      <c r="T992" s="11">
        <f t="shared" si="115"/>
        <v>484.19</v>
      </c>
      <c r="U992" s="10" t="s">
        <v>349</v>
      </c>
      <c r="V992" t="s">
        <v>368</v>
      </c>
      <c r="W992" s="58">
        <v>7.1775000000000002</v>
      </c>
      <c r="X992" s="38">
        <f t="shared" si="111"/>
        <v>492.51132009752695</v>
      </c>
    </row>
    <row r="993" spans="1:24">
      <c r="A993" s="34" t="str">
        <f t="shared" si="109"/>
        <v>2025-3</v>
      </c>
      <c r="B993" t="s">
        <v>2042</v>
      </c>
      <c r="C993" s="20">
        <v>45726</v>
      </c>
      <c r="D993" s="20">
        <v>45576</v>
      </c>
      <c r="E993" t="s">
        <v>94</v>
      </c>
      <c r="F993" t="s">
        <v>95</v>
      </c>
      <c r="G993" s="19"/>
      <c r="H993" t="s">
        <v>2848</v>
      </c>
      <c r="I993" t="s">
        <v>1752</v>
      </c>
      <c r="J993" t="s">
        <v>1753</v>
      </c>
      <c r="K993" s="8" t="str">
        <f t="shared" si="112"/>
        <v>LID-</v>
      </c>
      <c r="L993" t="s">
        <v>98</v>
      </c>
      <c r="M993" s="54">
        <v>383</v>
      </c>
      <c r="N993" t="s">
        <v>1472</v>
      </c>
      <c r="O993" t="s">
        <v>11</v>
      </c>
      <c r="P993" s="54">
        <v>4</v>
      </c>
      <c r="Q993" s="35">
        <f t="shared" si="110"/>
        <v>1532</v>
      </c>
      <c r="R993" s="10">
        <f t="shared" si="113"/>
        <v>7.3003400000000003</v>
      </c>
      <c r="S993" s="10">
        <f t="shared" si="114"/>
        <v>0.54790000000000005</v>
      </c>
      <c r="T993" s="11">
        <f t="shared" si="115"/>
        <v>209.85</v>
      </c>
      <c r="U993" s="10" t="s">
        <v>349</v>
      </c>
      <c r="V993" t="s">
        <v>368</v>
      </c>
      <c r="W993" s="58">
        <v>7.1775000000000002</v>
      </c>
      <c r="X993" s="38">
        <f t="shared" si="111"/>
        <v>213.4447927551376</v>
      </c>
    </row>
    <row r="994" spans="1:24">
      <c r="A994" s="34" t="str">
        <f t="shared" si="109"/>
        <v>2025-3</v>
      </c>
      <c r="B994" t="s">
        <v>648</v>
      </c>
      <c r="C994" s="20">
        <v>45726</v>
      </c>
      <c r="D994" s="20">
        <v>45643</v>
      </c>
      <c r="E994" t="s">
        <v>169</v>
      </c>
      <c r="F994" t="s">
        <v>170</v>
      </c>
      <c r="G994" s="19"/>
      <c r="H994" t="s">
        <v>2862</v>
      </c>
      <c r="I994" t="s">
        <v>646</v>
      </c>
      <c r="J994" t="s">
        <v>647</v>
      </c>
      <c r="K994" s="8" t="str">
        <f t="shared" si="112"/>
        <v>PRIM</v>
      </c>
      <c r="L994" t="s">
        <v>10</v>
      </c>
      <c r="M994" s="54">
        <v>1200</v>
      </c>
      <c r="N994" t="s">
        <v>1472</v>
      </c>
      <c r="O994" t="s">
        <v>11</v>
      </c>
      <c r="P994" s="54">
        <v>0.82</v>
      </c>
      <c r="Q994" s="35">
        <f t="shared" si="110"/>
        <v>984</v>
      </c>
      <c r="R994" s="10">
        <f t="shared" si="113"/>
        <v>7.3003400000000003</v>
      </c>
      <c r="S994" s="10">
        <f t="shared" si="114"/>
        <v>0.1123</v>
      </c>
      <c r="T994" s="11">
        <f t="shared" si="115"/>
        <v>134.76</v>
      </c>
      <c r="U994" s="10" t="s">
        <v>349</v>
      </c>
      <c r="V994" t="s">
        <v>181</v>
      </c>
      <c r="W994" s="58">
        <v>7.1775000000000002</v>
      </c>
      <c r="X994" s="38">
        <f t="shared" si="111"/>
        <v>137.09508881922676</v>
      </c>
    </row>
    <row r="995" spans="1:24">
      <c r="A995" s="34" t="str">
        <f t="shared" si="109"/>
        <v>2025-3</v>
      </c>
      <c r="B995" t="s">
        <v>2326</v>
      </c>
      <c r="C995" s="20">
        <v>45726</v>
      </c>
      <c r="D995" s="20">
        <v>45664</v>
      </c>
      <c r="E995" t="s">
        <v>2817</v>
      </c>
      <c r="F995" t="s">
        <v>2818</v>
      </c>
      <c r="G995" s="19"/>
      <c r="H995" t="s">
        <v>2883</v>
      </c>
      <c r="I995" t="s">
        <v>3082</v>
      </c>
      <c r="J995" t="s">
        <v>3298</v>
      </c>
      <c r="K995" s="8" t="str">
        <f t="shared" si="112"/>
        <v>LID-</v>
      </c>
      <c r="L995" t="s">
        <v>10</v>
      </c>
      <c r="M995" s="54">
        <v>1020</v>
      </c>
      <c r="N995" t="s">
        <v>1472</v>
      </c>
      <c r="O995" t="s">
        <v>2246</v>
      </c>
      <c r="P995" s="54">
        <v>2.2799999999999998</v>
      </c>
      <c r="Q995" s="35">
        <f t="shared" si="110"/>
        <v>2325.6</v>
      </c>
      <c r="R995" s="10">
        <f t="shared" si="113"/>
        <v>1</v>
      </c>
      <c r="S995" s="10">
        <f t="shared" si="114"/>
        <v>2.2799999999999998</v>
      </c>
      <c r="T995" s="11">
        <f t="shared" si="115"/>
        <v>2325.6</v>
      </c>
      <c r="U995" s="10" t="s">
        <v>349</v>
      </c>
      <c r="V995" t="s">
        <v>368</v>
      </c>
      <c r="W995" s="58">
        <v>7.1775000000000002</v>
      </c>
      <c r="X995" s="38">
        <f t="shared" si="111"/>
        <v>1</v>
      </c>
    </row>
    <row r="996" spans="1:24">
      <c r="A996" s="34" t="str">
        <f t="shared" si="109"/>
        <v>2025-3</v>
      </c>
      <c r="B996" t="s">
        <v>2327</v>
      </c>
      <c r="C996" s="20">
        <v>45726</v>
      </c>
      <c r="D996" s="20">
        <v>45664</v>
      </c>
      <c r="E996" t="s">
        <v>2817</v>
      </c>
      <c r="F996" t="s">
        <v>2818</v>
      </c>
      <c r="G996" s="19"/>
      <c r="H996" t="s">
        <v>2883</v>
      </c>
      <c r="I996" t="s">
        <v>3083</v>
      </c>
      <c r="J996" t="s">
        <v>3299</v>
      </c>
      <c r="K996" s="8" t="str">
        <f t="shared" si="112"/>
        <v>STM-</v>
      </c>
      <c r="L996" t="s">
        <v>10</v>
      </c>
      <c r="M996" s="54">
        <v>1008</v>
      </c>
      <c r="N996" t="s">
        <v>1472</v>
      </c>
      <c r="O996" t="s">
        <v>2246</v>
      </c>
      <c r="P996" s="54">
        <v>6</v>
      </c>
      <c r="Q996" s="35">
        <f t="shared" si="110"/>
        <v>6048</v>
      </c>
      <c r="R996" s="10">
        <f t="shared" si="113"/>
        <v>1</v>
      </c>
      <c r="S996" s="10">
        <f t="shared" si="114"/>
        <v>6</v>
      </c>
      <c r="T996" s="11">
        <f t="shared" si="115"/>
        <v>6048</v>
      </c>
      <c r="U996" s="10" t="s">
        <v>349</v>
      </c>
      <c r="V996" t="s">
        <v>3482</v>
      </c>
      <c r="W996" s="58">
        <v>7.1775000000000002</v>
      </c>
      <c r="X996" s="38">
        <f t="shared" si="111"/>
        <v>1</v>
      </c>
    </row>
    <row r="997" spans="1:24">
      <c r="A997" s="34" t="str">
        <f t="shared" si="109"/>
        <v>2025-3</v>
      </c>
      <c r="B997" t="s">
        <v>2338</v>
      </c>
      <c r="C997" s="20">
        <v>45726</v>
      </c>
      <c r="D997" s="20">
        <v>45674</v>
      </c>
      <c r="E997" t="s">
        <v>169</v>
      </c>
      <c r="F997" t="s">
        <v>170</v>
      </c>
      <c r="G997" s="19"/>
      <c r="H997" t="s">
        <v>2862</v>
      </c>
      <c r="I997" t="s">
        <v>646</v>
      </c>
      <c r="J997" t="s">
        <v>647</v>
      </c>
      <c r="K997" s="8" t="str">
        <f t="shared" si="112"/>
        <v>PRIM</v>
      </c>
      <c r="L997" t="s">
        <v>10</v>
      </c>
      <c r="M997" s="54">
        <v>6500</v>
      </c>
      <c r="N997" t="s">
        <v>1472</v>
      </c>
      <c r="O997" t="s">
        <v>11</v>
      </c>
      <c r="P997" s="54">
        <v>1.46</v>
      </c>
      <c r="Q997" s="35">
        <f t="shared" si="110"/>
        <v>9490</v>
      </c>
      <c r="R997" s="10">
        <f t="shared" si="113"/>
        <v>7.3003400000000003</v>
      </c>
      <c r="S997" s="10">
        <f t="shared" si="114"/>
        <v>0.2</v>
      </c>
      <c r="T997" s="11">
        <f t="shared" si="115"/>
        <v>1300</v>
      </c>
      <c r="U997" s="10" t="s">
        <v>349</v>
      </c>
      <c r="V997" t="s">
        <v>181</v>
      </c>
      <c r="W997" s="58">
        <v>7.1775000000000002</v>
      </c>
      <c r="X997" s="38">
        <f t="shared" si="111"/>
        <v>1322.1873911529085</v>
      </c>
    </row>
    <row r="998" spans="1:24">
      <c r="A998" s="34" t="str">
        <f t="shared" si="109"/>
        <v>2025-3</v>
      </c>
      <c r="B998" t="s">
        <v>2393</v>
      </c>
      <c r="C998" s="20">
        <v>45726</v>
      </c>
      <c r="D998" s="20">
        <v>45695</v>
      </c>
      <c r="E998" t="s">
        <v>169</v>
      </c>
      <c r="F998" t="s">
        <v>170</v>
      </c>
      <c r="G998" s="19"/>
      <c r="H998" t="s">
        <v>2919</v>
      </c>
      <c r="I998" t="s">
        <v>3094</v>
      </c>
      <c r="J998" t="s">
        <v>1628</v>
      </c>
      <c r="K998" s="8" t="str">
        <f t="shared" si="112"/>
        <v>WACD</v>
      </c>
      <c r="L998" t="s">
        <v>10</v>
      </c>
      <c r="M998" s="54">
        <v>1000</v>
      </c>
      <c r="N998" t="s">
        <v>1472</v>
      </c>
      <c r="O998" t="s">
        <v>11</v>
      </c>
      <c r="P998" s="54">
        <v>0.39200000000000002</v>
      </c>
      <c r="Q998" s="35">
        <f t="shared" si="110"/>
        <v>392</v>
      </c>
      <c r="R998" s="10">
        <f t="shared" si="113"/>
        <v>7.3003400000000003</v>
      </c>
      <c r="S998" s="10">
        <f t="shared" si="114"/>
        <v>5.3699999999999998E-2</v>
      </c>
      <c r="T998" s="11">
        <f t="shared" si="115"/>
        <v>53.7</v>
      </c>
      <c r="U998" s="10" t="s">
        <v>349</v>
      </c>
      <c r="V998" t="s">
        <v>635</v>
      </c>
      <c r="W998" s="58">
        <v>7.1775000000000002</v>
      </c>
      <c r="X998" s="38">
        <f t="shared" si="111"/>
        <v>54.615116684082196</v>
      </c>
    </row>
    <row r="999" spans="1:24">
      <c r="A999" s="34" t="str">
        <f t="shared" si="109"/>
        <v>2025-3</v>
      </c>
      <c r="B999" t="s">
        <v>2400</v>
      </c>
      <c r="C999" s="20">
        <v>45726</v>
      </c>
      <c r="D999" s="20">
        <v>45698</v>
      </c>
      <c r="E999" t="s">
        <v>235</v>
      </c>
      <c r="F999" t="s">
        <v>236</v>
      </c>
      <c r="G999" s="19"/>
      <c r="H999" t="s">
        <v>2923</v>
      </c>
      <c r="I999" t="s">
        <v>1361</v>
      </c>
      <c r="J999" t="s">
        <v>1362</v>
      </c>
      <c r="K999" s="8" t="str">
        <f t="shared" si="112"/>
        <v>RIV-</v>
      </c>
      <c r="L999" t="s">
        <v>10</v>
      </c>
      <c r="M999" s="54">
        <v>10000</v>
      </c>
      <c r="N999" t="s">
        <v>1472</v>
      </c>
      <c r="O999" t="s">
        <v>11</v>
      </c>
      <c r="P999" s="54">
        <v>0.17649999999999999</v>
      </c>
      <c r="Q999" s="35">
        <f t="shared" si="110"/>
        <v>1765</v>
      </c>
      <c r="R999" s="10">
        <f t="shared" si="113"/>
        <v>7.3003400000000003</v>
      </c>
      <c r="S999" s="10">
        <f t="shared" si="114"/>
        <v>2.4199999999999999E-2</v>
      </c>
      <c r="T999" s="11">
        <f t="shared" si="115"/>
        <v>242</v>
      </c>
      <c r="U999" s="10" t="s">
        <v>349</v>
      </c>
      <c r="V999" t="s">
        <v>132</v>
      </c>
      <c r="W999" s="58">
        <v>7.1775000000000002</v>
      </c>
      <c r="X999" s="38">
        <f t="shared" si="111"/>
        <v>245.9073493556252</v>
      </c>
    </row>
    <row r="1000" spans="1:24">
      <c r="A1000" s="34" t="str">
        <f t="shared" si="109"/>
        <v>2025-3</v>
      </c>
      <c r="B1000" t="s">
        <v>2428</v>
      </c>
      <c r="C1000" s="20">
        <v>45726</v>
      </c>
      <c r="D1000" s="20">
        <v>45702</v>
      </c>
      <c r="E1000" t="s">
        <v>295</v>
      </c>
      <c r="F1000" t="s">
        <v>296</v>
      </c>
      <c r="G1000" s="19"/>
      <c r="H1000" t="s">
        <v>2932</v>
      </c>
      <c r="I1000" t="s">
        <v>3117</v>
      </c>
      <c r="J1000" t="s">
        <v>307</v>
      </c>
      <c r="K1000" s="8" t="str">
        <f t="shared" si="112"/>
        <v>LHDL</v>
      </c>
      <c r="L1000" t="s">
        <v>10</v>
      </c>
      <c r="M1000" s="54">
        <v>1040</v>
      </c>
      <c r="N1000" t="s">
        <v>1472</v>
      </c>
      <c r="O1000" t="s">
        <v>11</v>
      </c>
      <c r="P1000" s="54">
        <v>0.98939999999999995</v>
      </c>
      <c r="Q1000" s="35">
        <f t="shared" si="110"/>
        <v>1028.98</v>
      </c>
      <c r="R1000" s="10">
        <f t="shared" si="113"/>
        <v>7.3003400000000003</v>
      </c>
      <c r="S1000" s="10">
        <f t="shared" si="114"/>
        <v>0.13550000000000001</v>
      </c>
      <c r="T1000" s="11">
        <f t="shared" si="115"/>
        <v>140.91999999999999</v>
      </c>
      <c r="U1000" s="10" t="s">
        <v>349</v>
      </c>
      <c r="V1000" t="s">
        <v>125</v>
      </c>
      <c r="W1000" s="58">
        <v>7.1775000000000002</v>
      </c>
      <c r="X1000" s="38">
        <f t="shared" si="111"/>
        <v>143.36133751306164</v>
      </c>
    </row>
    <row r="1001" spans="1:24">
      <c r="A1001" s="34" t="str">
        <f t="shared" si="109"/>
        <v>2025-3</v>
      </c>
      <c r="B1001" t="s">
        <v>2429</v>
      </c>
      <c r="C1001" s="20">
        <v>45726</v>
      </c>
      <c r="D1001" s="20">
        <v>45702</v>
      </c>
      <c r="E1001" t="s">
        <v>295</v>
      </c>
      <c r="F1001" t="s">
        <v>296</v>
      </c>
      <c r="G1001" s="19"/>
      <c r="H1001" t="s">
        <v>2932</v>
      </c>
      <c r="I1001" t="s">
        <v>3118</v>
      </c>
      <c r="J1001" t="s">
        <v>303</v>
      </c>
      <c r="K1001" s="8" t="str">
        <f t="shared" si="112"/>
        <v>LHDL</v>
      </c>
      <c r="L1001" t="s">
        <v>10</v>
      </c>
      <c r="M1001" s="54">
        <v>1040</v>
      </c>
      <c r="N1001" t="s">
        <v>1472</v>
      </c>
      <c r="O1001" t="s">
        <v>11</v>
      </c>
      <c r="P1001" s="54">
        <v>1.0419</v>
      </c>
      <c r="Q1001" s="35">
        <f t="shared" si="110"/>
        <v>1083.58</v>
      </c>
      <c r="R1001" s="10">
        <f t="shared" si="113"/>
        <v>7.3003400000000003</v>
      </c>
      <c r="S1001" s="10">
        <f t="shared" si="114"/>
        <v>0.14269999999999999</v>
      </c>
      <c r="T1001" s="11">
        <f t="shared" si="115"/>
        <v>148.41</v>
      </c>
      <c r="U1001" s="10" t="s">
        <v>349</v>
      </c>
      <c r="V1001" t="s">
        <v>125</v>
      </c>
      <c r="W1001" s="58">
        <v>7.1775000000000002</v>
      </c>
      <c r="X1001" s="38">
        <f t="shared" si="111"/>
        <v>150.96844305120169</v>
      </c>
    </row>
    <row r="1002" spans="1:24">
      <c r="A1002" s="34" t="str">
        <f t="shared" si="109"/>
        <v>2025-3</v>
      </c>
      <c r="B1002" t="s">
        <v>2430</v>
      </c>
      <c r="C1002" s="20">
        <v>45726</v>
      </c>
      <c r="D1002" s="20">
        <v>45702</v>
      </c>
      <c r="E1002" t="s">
        <v>295</v>
      </c>
      <c r="F1002" t="s">
        <v>296</v>
      </c>
      <c r="G1002" s="19"/>
      <c r="H1002" t="s">
        <v>2933</v>
      </c>
      <c r="I1002" t="s">
        <v>3119</v>
      </c>
      <c r="J1002" t="s">
        <v>300</v>
      </c>
      <c r="K1002" s="8" t="str">
        <f t="shared" si="112"/>
        <v>LHDL</v>
      </c>
      <c r="L1002" t="s">
        <v>10</v>
      </c>
      <c r="M1002" s="54">
        <v>1040</v>
      </c>
      <c r="N1002" t="s">
        <v>1472</v>
      </c>
      <c r="O1002" t="s">
        <v>11</v>
      </c>
      <c r="P1002" s="54">
        <v>1.0419</v>
      </c>
      <c r="Q1002" s="35">
        <f t="shared" si="110"/>
        <v>1083.58</v>
      </c>
      <c r="R1002" s="10">
        <f t="shared" si="113"/>
        <v>7.3003400000000003</v>
      </c>
      <c r="S1002" s="10">
        <f t="shared" si="114"/>
        <v>0.14269999999999999</v>
      </c>
      <c r="T1002" s="11">
        <f t="shared" si="115"/>
        <v>148.41</v>
      </c>
      <c r="U1002" s="10" t="s">
        <v>349</v>
      </c>
      <c r="V1002" t="s">
        <v>125</v>
      </c>
      <c r="W1002" s="58">
        <v>7.1775000000000002</v>
      </c>
      <c r="X1002" s="38">
        <f t="shared" si="111"/>
        <v>150.96844305120169</v>
      </c>
    </row>
    <row r="1003" spans="1:24">
      <c r="A1003" s="34" t="str">
        <f t="shared" si="109"/>
        <v>2025-3</v>
      </c>
      <c r="B1003" t="s">
        <v>2431</v>
      </c>
      <c r="C1003" s="20">
        <v>45726</v>
      </c>
      <c r="D1003" s="20">
        <v>45702</v>
      </c>
      <c r="E1003" t="s">
        <v>295</v>
      </c>
      <c r="F1003" t="s">
        <v>296</v>
      </c>
      <c r="G1003" s="19"/>
      <c r="H1003" t="s">
        <v>2933</v>
      </c>
      <c r="I1003" t="s">
        <v>3120</v>
      </c>
      <c r="J1003" t="s">
        <v>294</v>
      </c>
      <c r="K1003" s="8" t="str">
        <f t="shared" si="112"/>
        <v>LHDL</v>
      </c>
      <c r="L1003" t="s">
        <v>10</v>
      </c>
      <c r="M1003" s="54">
        <v>1020</v>
      </c>
      <c r="N1003" t="s">
        <v>1472</v>
      </c>
      <c r="O1003" t="s">
        <v>11</v>
      </c>
      <c r="P1003" s="54">
        <v>1.0419</v>
      </c>
      <c r="Q1003" s="35">
        <f t="shared" si="110"/>
        <v>1062.74</v>
      </c>
      <c r="R1003" s="10">
        <f t="shared" si="113"/>
        <v>7.3003400000000003</v>
      </c>
      <c r="S1003" s="10">
        <f t="shared" si="114"/>
        <v>0.14269999999999999</v>
      </c>
      <c r="T1003" s="11">
        <f t="shared" si="115"/>
        <v>145.55000000000001</v>
      </c>
      <c r="U1003" s="10" t="s">
        <v>349</v>
      </c>
      <c r="V1003" t="s">
        <v>125</v>
      </c>
      <c r="W1003" s="58">
        <v>7.1775000000000002</v>
      </c>
      <c r="X1003" s="38">
        <f t="shared" si="111"/>
        <v>148.0652037617555</v>
      </c>
    </row>
    <row r="1004" spans="1:24">
      <c r="A1004" s="34" t="str">
        <f t="shared" si="109"/>
        <v>2025-3</v>
      </c>
      <c r="B1004" t="s">
        <v>2432</v>
      </c>
      <c r="C1004" s="20">
        <v>45726</v>
      </c>
      <c r="D1004" s="20">
        <v>45702</v>
      </c>
      <c r="E1004" t="s">
        <v>295</v>
      </c>
      <c r="F1004" t="s">
        <v>296</v>
      </c>
      <c r="G1004" s="19"/>
      <c r="H1004" t="s">
        <v>2933</v>
      </c>
      <c r="I1004" t="s">
        <v>3121</v>
      </c>
      <c r="J1004" t="s">
        <v>3331</v>
      </c>
      <c r="K1004" s="8" t="str">
        <f t="shared" si="112"/>
        <v>LHDL</v>
      </c>
      <c r="L1004" t="s">
        <v>10</v>
      </c>
      <c r="M1004" s="54">
        <v>1040</v>
      </c>
      <c r="N1004" t="s">
        <v>1472</v>
      </c>
      <c r="O1004" t="s">
        <v>11</v>
      </c>
      <c r="P1004" s="54">
        <v>1.0419</v>
      </c>
      <c r="Q1004" s="35">
        <f t="shared" si="110"/>
        <v>1083.58</v>
      </c>
      <c r="R1004" s="10">
        <f t="shared" si="113"/>
        <v>7.3003400000000003</v>
      </c>
      <c r="S1004" s="10">
        <f t="shared" si="114"/>
        <v>0.14269999999999999</v>
      </c>
      <c r="T1004" s="11">
        <f t="shared" si="115"/>
        <v>148.41</v>
      </c>
      <c r="U1004" s="10" t="s">
        <v>349</v>
      </c>
      <c r="V1004" t="s">
        <v>125</v>
      </c>
      <c r="W1004" s="58">
        <v>7.1775000000000002</v>
      </c>
      <c r="X1004" s="38">
        <f t="shared" si="111"/>
        <v>150.96844305120169</v>
      </c>
    </row>
    <row r="1005" spans="1:24">
      <c r="A1005" s="34" t="str">
        <f t="shared" si="109"/>
        <v>2025-3</v>
      </c>
      <c r="B1005" t="s">
        <v>2452</v>
      </c>
      <c r="C1005" s="20">
        <v>45726</v>
      </c>
      <c r="D1005" s="20">
        <v>45705</v>
      </c>
      <c r="E1005" t="s">
        <v>2817</v>
      </c>
      <c r="F1005" t="s">
        <v>2818</v>
      </c>
      <c r="G1005" s="19"/>
      <c r="H1005" t="s">
        <v>2941</v>
      </c>
      <c r="I1005" t="s">
        <v>3069</v>
      </c>
      <c r="J1005" t="s">
        <v>3286</v>
      </c>
      <c r="K1005" s="8" t="str">
        <f t="shared" si="112"/>
        <v>T&amp;G-</v>
      </c>
      <c r="L1005" t="s">
        <v>10</v>
      </c>
      <c r="M1005" s="54">
        <v>1000</v>
      </c>
      <c r="N1005" t="s">
        <v>1472</v>
      </c>
      <c r="O1005" t="s">
        <v>2246</v>
      </c>
      <c r="P1005" s="54">
        <v>0.23</v>
      </c>
      <c r="Q1005" s="35">
        <f t="shared" si="110"/>
        <v>230</v>
      </c>
      <c r="R1005" s="10">
        <f t="shared" si="113"/>
        <v>1</v>
      </c>
      <c r="S1005" s="10">
        <f t="shared" si="114"/>
        <v>0.23</v>
      </c>
      <c r="T1005" s="11">
        <f t="shared" si="115"/>
        <v>230</v>
      </c>
      <c r="U1005" s="10" t="s">
        <v>349</v>
      </c>
      <c r="V1005" t="s">
        <v>2245</v>
      </c>
      <c r="W1005" s="58">
        <v>7.1775000000000002</v>
      </c>
      <c r="X1005" s="38">
        <f t="shared" si="111"/>
        <v>1</v>
      </c>
    </row>
    <row r="1006" spans="1:24">
      <c r="A1006" s="34" t="str">
        <f t="shared" si="109"/>
        <v>2025-3</v>
      </c>
      <c r="B1006" t="s">
        <v>2453</v>
      </c>
      <c r="C1006" s="20">
        <v>45726</v>
      </c>
      <c r="D1006" s="20">
        <v>45705</v>
      </c>
      <c r="E1006" t="s">
        <v>2817</v>
      </c>
      <c r="F1006" t="s">
        <v>2818</v>
      </c>
      <c r="G1006" s="19"/>
      <c r="H1006" t="s">
        <v>2941</v>
      </c>
      <c r="I1006" t="s">
        <v>3070</v>
      </c>
      <c r="J1006" t="s">
        <v>3287</v>
      </c>
      <c r="K1006" s="8" t="str">
        <f t="shared" si="112"/>
        <v>T&amp;G-</v>
      </c>
      <c r="L1006" t="s">
        <v>10</v>
      </c>
      <c r="M1006" s="54">
        <v>1000</v>
      </c>
      <c r="N1006" t="s">
        <v>1472</v>
      </c>
      <c r="O1006" t="s">
        <v>2246</v>
      </c>
      <c r="P1006" s="54">
        <v>0.2</v>
      </c>
      <c r="Q1006" s="35">
        <f t="shared" si="110"/>
        <v>200</v>
      </c>
      <c r="R1006" s="10">
        <f t="shared" si="113"/>
        <v>1</v>
      </c>
      <c r="S1006" s="10">
        <f t="shared" si="114"/>
        <v>0.2</v>
      </c>
      <c r="T1006" s="11">
        <f t="shared" si="115"/>
        <v>200</v>
      </c>
      <c r="U1006" s="10" t="s">
        <v>349</v>
      </c>
      <c r="V1006" t="s">
        <v>2245</v>
      </c>
      <c r="W1006" s="58">
        <v>7.1775000000000002</v>
      </c>
      <c r="X1006" s="38">
        <f t="shared" si="111"/>
        <v>1</v>
      </c>
    </row>
    <row r="1007" spans="1:24">
      <c r="A1007" s="34" t="str">
        <f t="shared" si="109"/>
        <v>2025-3</v>
      </c>
      <c r="B1007" t="s">
        <v>2454</v>
      </c>
      <c r="C1007" s="20">
        <v>45726</v>
      </c>
      <c r="D1007" s="20">
        <v>45705</v>
      </c>
      <c r="E1007" t="s">
        <v>2817</v>
      </c>
      <c r="F1007" t="s">
        <v>2818</v>
      </c>
      <c r="G1007" s="19"/>
      <c r="H1007" t="s">
        <v>2941</v>
      </c>
      <c r="I1007" t="s">
        <v>3071</v>
      </c>
      <c r="J1007" t="s">
        <v>3288</v>
      </c>
      <c r="K1007" s="8" t="str">
        <f t="shared" si="112"/>
        <v>T&amp;G-</v>
      </c>
      <c r="L1007" t="s">
        <v>10</v>
      </c>
      <c r="M1007" s="54">
        <v>1000</v>
      </c>
      <c r="N1007" t="s">
        <v>1472</v>
      </c>
      <c r="O1007" t="s">
        <v>2246</v>
      </c>
      <c r="P1007" s="54">
        <v>0.18</v>
      </c>
      <c r="Q1007" s="35">
        <f t="shared" si="110"/>
        <v>180</v>
      </c>
      <c r="R1007" s="10">
        <f t="shared" si="113"/>
        <v>1</v>
      </c>
      <c r="S1007" s="10">
        <f t="shared" si="114"/>
        <v>0.18</v>
      </c>
      <c r="T1007" s="11">
        <f t="shared" si="115"/>
        <v>180</v>
      </c>
      <c r="U1007" s="10" t="s">
        <v>349</v>
      </c>
      <c r="V1007" t="s">
        <v>2245</v>
      </c>
      <c r="W1007" s="58">
        <v>7.1775000000000002</v>
      </c>
      <c r="X1007" s="38">
        <f t="shared" si="111"/>
        <v>1</v>
      </c>
    </row>
    <row r="1008" spans="1:24">
      <c r="A1008" s="34" t="str">
        <f t="shared" si="109"/>
        <v>2025-3</v>
      </c>
      <c r="B1008" t="s">
        <v>2484</v>
      </c>
      <c r="C1008" s="20">
        <v>45726</v>
      </c>
      <c r="D1008" s="20">
        <v>45712</v>
      </c>
      <c r="E1008" t="s">
        <v>2257</v>
      </c>
      <c r="F1008" t="s">
        <v>2258</v>
      </c>
      <c r="G1008" s="19"/>
      <c r="H1008" t="s">
        <v>2950</v>
      </c>
      <c r="I1008" t="s">
        <v>3147</v>
      </c>
      <c r="J1008" t="s">
        <v>3357</v>
      </c>
      <c r="K1008" s="8" t="str">
        <f t="shared" si="112"/>
        <v>HDL-</v>
      </c>
      <c r="L1008" t="s">
        <v>10</v>
      </c>
      <c r="M1008" s="54">
        <v>3100</v>
      </c>
      <c r="N1008" t="s">
        <v>1472</v>
      </c>
      <c r="O1008" t="s">
        <v>11</v>
      </c>
      <c r="P1008" s="54">
        <v>8.5710999999999995</v>
      </c>
      <c r="Q1008" s="35">
        <f t="shared" si="110"/>
        <v>26570.41</v>
      </c>
      <c r="R1008" s="10">
        <f t="shared" si="113"/>
        <v>7.3003400000000003</v>
      </c>
      <c r="S1008" s="10">
        <f t="shared" si="114"/>
        <v>1.1740999999999999</v>
      </c>
      <c r="T1008" s="11">
        <f t="shared" si="115"/>
        <v>3639.71</v>
      </c>
      <c r="U1008" s="10" t="s">
        <v>349</v>
      </c>
      <c r="V1008" t="s">
        <v>228</v>
      </c>
      <c r="W1008" s="58">
        <v>7.1775000000000002</v>
      </c>
      <c r="X1008" s="38">
        <f t="shared" si="111"/>
        <v>3701.9031696273073</v>
      </c>
    </row>
    <row r="1009" spans="1:24">
      <c r="A1009" s="34" t="str">
        <f t="shared" si="109"/>
        <v>2025-3</v>
      </c>
      <c r="B1009" t="s">
        <v>2485</v>
      </c>
      <c r="C1009" s="20">
        <v>45726</v>
      </c>
      <c r="D1009" s="20">
        <v>45712</v>
      </c>
      <c r="E1009" t="s">
        <v>2257</v>
      </c>
      <c r="F1009" t="s">
        <v>2258</v>
      </c>
      <c r="G1009" s="19"/>
      <c r="H1009" t="s">
        <v>2950</v>
      </c>
      <c r="I1009" t="s">
        <v>3148</v>
      </c>
      <c r="J1009" t="s">
        <v>3358</v>
      </c>
      <c r="K1009" s="8" t="str">
        <f t="shared" si="112"/>
        <v>HDL-</v>
      </c>
      <c r="L1009" t="s">
        <v>10</v>
      </c>
      <c r="M1009" s="54">
        <v>1200</v>
      </c>
      <c r="N1009" t="s">
        <v>1472</v>
      </c>
      <c r="O1009" t="s">
        <v>11</v>
      </c>
      <c r="P1009" s="54">
        <v>7.6459999999999999</v>
      </c>
      <c r="Q1009" s="35">
        <f t="shared" si="110"/>
        <v>9175.2000000000007</v>
      </c>
      <c r="R1009" s="10">
        <f t="shared" si="113"/>
        <v>7.3003400000000003</v>
      </c>
      <c r="S1009" s="10">
        <f t="shared" si="114"/>
        <v>1.0472999999999999</v>
      </c>
      <c r="T1009" s="11">
        <f t="shared" si="115"/>
        <v>1256.76</v>
      </c>
      <c r="U1009" s="10" t="s">
        <v>349</v>
      </c>
      <c r="V1009" t="s">
        <v>228</v>
      </c>
      <c r="W1009" s="58">
        <v>7.1775000000000002</v>
      </c>
      <c r="X1009" s="38">
        <f t="shared" si="111"/>
        <v>1278.3281086729362</v>
      </c>
    </row>
    <row r="1010" spans="1:24">
      <c r="A1010" s="34" t="str">
        <f t="shared" si="109"/>
        <v>2025-3</v>
      </c>
      <c r="B1010" t="s">
        <v>2486</v>
      </c>
      <c r="C1010" s="20">
        <v>45726</v>
      </c>
      <c r="D1010" s="20">
        <v>45712</v>
      </c>
      <c r="E1010" t="s">
        <v>2257</v>
      </c>
      <c r="F1010" t="s">
        <v>2258</v>
      </c>
      <c r="G1010" s="19"/>
      <c r="H1010" t="s">
        <v>2950</v>
      </c>
      <c r="I1010" t="s">
        <v>3148</v>
      </c>
      <c r="J1010" t="s">
        <v>3358</v>
      </c>
      <c r="K1010" s="8" t="str">
        <f t="shared" si="112"/>
        <v>HDL-</v>
      </c>
      <c r="L1010" t="s">
        <v>10</v>
      </c>
      <c r="M1010" s="54">
        <v>3000</v>
      </c>
      <c r="N1010" t="s">
        <v>1472</v>
      </c>
      <c r="O1010" t="s">
        <v>11</v>
      </c>
      <c r="P1010" s="54">
        <v>7.6459999999999999</v>
      </c>
      <c r="Q1010" s="35">
        <f t="shared" si="110"/>
        <v>22938</v>
      </c>
      <c r="R1010" s="10">
        <f t="shared" si="113"/>
        <v>7.3003400000000003</v>
      </c>
      <c r="S1010" s="10">
        <f t="shared" si="114"/>
        <v>1.0472999999999999</v>
      </c>
      <c r="T1010" s="11">
        <f t="shared" si="115"/>
        <v>3141.9</v>
      </c>
      <c r="U1010" s="10" t="s">
        <v>349</v>
      </c>
      <c r="V1010" t="s">
        <v>228</v>
      </c>
      <c r="W1010" s="58">
        <v>7.1775000000000002</v>
      </c>
      <c r="X1010" s="38">
        <f t="shared" si="111"/>
        <v>3195.8202716823407</v>
      </c>
    </row>
    <row r="1011" spans="1:24">
      <c r="A1011" s="34" t="str">
        <f t="shared" si="109"/>
        <v>2025-3</v>
      </c>
      <c r="B1011" t="s">
        <v>2489</v>
      </c>
      <c r="C1011" s="20">
        <v>45726</v>
      </c>
      <c r="D1011" s="20">
        <v>45712</v>
      </c>
      <c r="E1011" t="s">
        <v>2257</v>
      </c>
      <c r="F1011" t="s">
        <v>2258</v>
      </c>
      <c r="G1011" s="19"/>
      <c r="H1011" t="s">
        <v>2950</v>
      </c>
      <c r="I1011" t="s">
        <v>3147</v>
      </c>
      <c r="J1011" t="s">
        <v>3357</v>
      </c>
      <c r="K1011" s="8" t="str">
        <f t="shared" si="112"/>
        <v>HDL-</v>
      </c>
      <c r="L1011" t="s">
        <v>10</v>
      </c>
      <c r="M1011" s="54">
        <v>600</v>
      </c>
      <c r="N1011" t="s">
        <v>1472</v>
      </c>
      <c r="O1011" t="s">
        <v>11</v>
      </c>
      <c r="P1011" s="54">
        <v>8.5710999999999995</v>
      </c>
      <c r="Q1011" s="35">
        <f t="shared" si="110"/>
        <v>5142.66</v>
      </c>
      <c r="R1011" s="10">
        <f t="shared" si="113"/>
        <v>7.3003400000000003</v>
      </c>
      <c r="S1011" s="10">
        <f t="shared" si="114"/>
        <v>1.1740999999999999</v>
      </c>
      <c r="T1011" s="11">
        <f t="shared" si="115"/>
        <v>704.46</v>
      </c>
      <c r="U1011" s="10" t="s">
        <v>349</v>
      </c>
      <c r="V1011" t="s">
        <v>228</v>
      </c>
      <c r="W1011" s="58">
        <v>7.1775000000000002</v>
      </c>
      <c r="X1011" s="38">
        <f t="shared" si="111"/>
        <v>716.49738766980136</v>
      </c>
    </row>
    <row r="1012" spans="1:24">
      <c r="A1012" s="34" t="str">
        <f t="shared" si="109"/>
        <v>2025-3</v>
      </c>
      <c r="B1012" t="s">
        <v>2495</v>
      </c>
      <c r="C1012" s="20">
        <v>45726</v>
      </c>
      <c r="D1012" s="20">
        <v>45713</v>
      </c>
      <c r="E1012" t="s">
        <v>2257</v>
      </c>
      <c r="F1012" t="s">
        <v>2258</v>
      </c>
      <c r="G1012" s="19"/>
      <c r="H1012" t="s">
        <v>2950</v>
      </c>
      <c r="I1012" t="s">
        <v>3150</v>
      </c>
      <c r="J1012" t="s">
        <v>3360</v>
      </c>
      <c r="K1012" s="8" t="str">
        <f t="shared" si="112"/>
        <v>HDL-</v>
      </c>
      <c r="L1012" t="s">
        <v>10</v>
      </c>
      <c r="M1012" s="54">
        <v>510</v>
      </c>
      <c r="N1012" t="s">
        <v>1472</v>
      </c>
      <c r="O1012" t="s">
        <v>11</v>
      </c>
      <c r="P1012" s="54">
        <v>8.7460000000000004</v>
      </c>
      <c r="Q1012" s="35">
        <f t="shared" si="110"/>
        <v>4460.46</v>
      </c>
      <c r="R1012" s="10">
        <f t="shared" si="113"/>
        <v>7.3003400000000003</v>
      </c>
      <c r="S1012" s="10">
        <f t="shared" si="114"/>
        <v>1.198</v>
      </c>
      <c r="T1012" s="11">
        <f t="shared" si="115"/>
        <v>610.98</v>
      </c>
      <c r="U1012" s="10" t="s">
        <v>349</v>
      </c>
      <c r="V1012" t="s">
        <v>228</v>
      </c>
      <c r="W1012" s="58">
        <v>7.1775000000000002</v>
      </c>
      <c r="X1012" s="38">
        <f t="shared" si="111"/>
        <v>621.4503657262278</v>
      </c>
    </row>
    <row r="1013" spans="1:24">
      <c r="A1013" s="34" t="str">
        <f t="shared" si="109"/>
        <v>2025-3</v>
      </c>
      <c r="B1013" t="s">
        <v>2515</v>
      </c>
      <c r="C1013" s="20">
        <v>45726</v>
      </c>
      <c r="D1013" s="20">
        <v>45713</v>
      </c>
      <c r="E1013" t="s">
        <v>169</v>
      </c>
      <c r="F1013" t="s">
        <v>170</v>
      </c>
      <c r="G1013" s="19"/>
      <c r="H1013" t="s">
        <v>2961</v>
      </c>
      <c r="I1013" t="s">
        <v>1098</v>
      </c>
      <c r="J1013" t="s">
        <v>1099</v>
      </c>
      <c r="K1013" s="8" t="str">
        <f t="shared" si="112"/>
        <v>PAP-</v>
      </c>
      <c r="L1013" t="s">
        <v>10</v>
      </c>
      <c r="M1013" s="54">
        <v>10000</v>
      </c>
      <c r="N1013" t="s">
        <v>1472</v>
      </c>
      <c r="O1013" t="s">
        <v>11</v>
      </c>
      <c r="P1013" s="54">
        <v>0.23</v>
      </c>
      <c r="Q1013" s="35">
        <f t="shared" si="110"/>
        <v>2300</v>
      </c>
      <c r="R1013" s="10">
        <f t="shared" si="113"/>
        <v>7.3003400000000003</v>
      </c>
      <c r="S1013" s="10">
        <f t="shared" si="114"/>
        <v>3.15E-2</v>
      </c>
      <c r="T1013" s="11">
        <f t="shared" si="115"/>
        <v>315</v>
      </c>
      <c r="U1013" s="10" t="s">
        <v>349</v>
      </c>
      <c r="V1013" t="s">
        <v>1094</v>
      </c>
      <c r="W1013" s="58">
        <v>7.1775000000000002</v>
      </c>
      <c r="X1013" s="38">
        <f t="shared" si="111"/>
        <v>320.44583768721697</v>
      </c>
    </row>
    <row r="1014" spans="1:24">
      <c r="A1014" s="34" t="str">
        <f t="shared" si="109"/>
        <v>2025-3</v>
      </c>
      <c r="B1014" t="s">
        <v>2516</v>
      </c>
      <c r="C1014" s="20">
        <v>45726</v>
      </c>
      <c r="D1014" s="20">
        <v>45713</v>
      </c>
      <c r="E1014" t="s">
        <v>169</v>
      </c>
      <c r="F1014" t="s">
        <v>170</v>
      </c>
      <c r="G1014" s="19"/>
      <c r="H1014" t="s">
        <v>2961</v>
      </c>
      <c r="I1014" t="s">
        <v>1095</v>
      </c>
      <c r="J1014" t="s">
        <v>1096</v>
      </c>
      <c r="K1014" s="8" t="str">
        <f t="shared" si="112"/>
        <v>PAP-</v>
      </c>
      <c r="L1014" t="s">
        <v>10</v>
      </c>
      <c r="M1014" s="54">
        <v>30000</v>
      </c>
      <c r="N1014" t="s">
        <v>1472</v>
      </c>
      <c r="O1014" t="s">
        <v>11</v>
      </c>
      <c r="P1014" s="54">
        <v>0.28999999999999998</v>
      </c>
      <c r="Q1014" s="35">
        <f t="shared" si="110"/>
        <v>8700</v>
      </c>
      <c r="R1014" s="10">
        <f t="shared" si="113"/>
        <v>7.3003400000000003</v>
      </c>
      <c r="S1014" s="10">
        <f t="shared" si="114"/>
        <v>3.9699999999999999E-2</v>
      </c>
      <c r="T1014" s="11">
        <f t="shared" si="115"/>
        <v>1191</v>
      </c>
      <c r="U1014" s="10" t="s">
        <v>349</v>
      </c>
      <c r="V1014" t="s">
        <v>1094</v>
      </c>
      <c r="W1014" s="58">
        <v>7.1775000000000002</v>
      </c>
      <c r="X1014" s="38">
        <f t="shared" si="111"/>
        <v>1212.121212121212</v>
      </c>
    </row>
    <row r="1015" spans="1:24">
      <c r="A1015" s="34" t="str">
        <f t="shared" si="109"/>
        <v>2025-3</v>
      </c>
      <c r="B1015" t="s">
        <v>2545</v>
      </c>
      <c r="C1015" s="20">
        <v>45726</v>
      </c>
      <c r="D1015" s="20">
        <v>45714</v>
      </c>
      <c r="E1015" t="s">
        <v>235</v>
      </c>
      <c r="F1015" t="s">
        <v>236</v>
      </c>
      <c r="G1015" s="19"/>
      <c r="H1015" t="s">
        <v>2923</v>
      </c>
      <c r="I1015" t="s">
        <v>1352</v>
      </c>
      <c r="J1015" t="s">
        <v>1353</v>
      </c>
      <c r="K1015" s="8" t="str">
        <f t="shared" si="112"/>
        <v>RIV-</v>
      </c>
      <c r="L1015" t="s">
        <v>10</v>
      </c>
      <c r="M1015" s="54">
        <v>80000</v>
      </c>
      <c r="N1015" t="s">
        <v>1472</v>
      </c>
      <c r="O1015" t="s">
        <v>11</v>
      </c>
      <c r="P1015" s="54">
        <v>0.13150000000000001</v>
      </c>
      <c r="Q1015" s="35">
        <f t="shared" si="110"/>
        <v>10520</v>
      </c>
      <c r="R1015" s="10">
        <f t="shared" si="113"/>
        <v>7.3003400000000003</v>
      </c>
      <c r="S1015" s="10">
        <f t="shared" si="114"/>
        <v>1.7999999999999999E-2</v>
      </c>
      <c r="T1015" s="11">
        <f t="shared" si="115"/>
        <v>1440</v>
      </c>
      <c r="U1015" s="10" t="s">
        <v>349</v>
      </c>
      <c r="V1015" t="s">
        <v>132</v>
      </c>
      <c r="W1015" s="58">
        <v>7.1775000000000002</v>
      </c>
      <c r="X1015" s="38">
        <f t="shared" si="111"/>
        <v>1465.6913967258795</v>
      </c>
    </row>
    <row r="1016" spans="1:24">
      <c r="A1016" s="34" t="str">
        <f t="shared" si="109"/>
        <v>2025-3</v>
      </c>
      <c r="B1016" t="s">
        <v>2619</v>
      </c>
      <c r="C1016" s="20">
        <v>45726</v>
      </c>
      <c r="D1016" s="20">
        <v>45721</v>
      </c>
      <c r="E1016" t="s">
        <v>169</v>
      </c>
      <c r="F1016" t="s">
        <v>170</v>
      </c>
      <c r="G1016" s="19"/>
      <c r="H1016" t="s">
        <v>3015</v>
      </c>
      <c r="I1016" t="s">
        <v>1324</v>
      </c>
      <c r="J1016" t="s">
        <v>1325</v>
      </c>
      <c r="K1016" s="8" t="str">
        <f t="shared" si="112"/>
        <v>STKR</v>
      </c>
      <c r="L1016" t="s">
        <v>10</v>
      </c>
      <c r="M1016" s="54">
        <v>1010</v>
      </c>
      <c r="N1016" t="s">
        <v>1472</v>
      </c>
      <c r="O1016" t="s">
        <v>11</v>
      </c>
      <c r="P1016" s="54">
        <v>0.08</v>
      </c>
      <c r="Q1016" s="35">
        <f t="shared" si="110"/>
        <v>80.8</v>
      </c>
      <c r="R1016" s="10">
        <f t="shared" si="113"/>
        <v>7.3003400000000003</v>
      </c>
      <c r="S1016" s="10">
        <f t="shared" si="114"/>
        <v>1.0999999999999999E-2</v>
      </c>
      <c r="T1016" s="11">
        <f t="shared" si="115"/>
        <v>11.11</v>
      </c>
      <c r="U1016" s="10" t="s">
        <v>349</v>
      </c>
      <c r="V1016" t="s">
        <v>18</v>
      </c>
      <c r="W1016" s="58">
        <v>7.1775000000000002</v>
      </c>
      <c r="X1016" s="38">
        <f t="shared" si="111"/>
        <v>11.257401602229189</v>
      </c>
    </row>
    <row r="1017" spans="1:24">
      <c r="A1017" s="34" t="str">
        <f t="shared" si="109"/>
        <v>2025-3</v>
      </c>
      <c r="B1017" t="s">
        <v>2620</v>
      </c>
      <c r="C1017" s="20">
        <v>45726</v>
      </c>
      <c r="D1017" s="20">
        <v>45721</v>
      </c>
      <c r="E1017" t="s">
        <v>169</v>
      </c>
      <c r="F1017" t="s">
        <v>170</v>
      </c>
      <c r="G1017" s="19"/>
      <c r="H1017" t="s">
        <v>3015</v>
      </c>
      <c r="I1017" t="s">
        <v>3204</v>
      </c>
      <c r="J1017" t="s">
        <v>3411</v>
      </c>
      <c r="K1017" s="8" t="str">
        <f t="shared" si="112"/>
        <v>STKR</v>
      </c>
      <c r="L1017" t="s">
        <v>10</v>
      </c>
      <c r="M1017" s="54">
        <v>1010</v>
      </c>
      <c r="N1017" t="s">
        <v>1472</v>
      </c>
      <c r="O1017" t="s">
        <v>11</v>
      </c>
      <c r="P1017" s="54">
        <v>0.06</v>
      </c>
      <c r="Q1017" s="35">
        <f t="shared" si="110"/>
        <v>60.6</v>
      </c>
      <c r="R1017" s="10">
        <f t="shared" si="113"/>
        <v>7.3003400000000003</v>
      </c>
      <c r="S1017" s="10">
        <f t="shared" si="114"/>
        <v>8.2000000000000007E-3</v>
      </c>
      <c r="T1017" s="11">
        <f t="shared" si="115"/>
        <v>8.2799999999999994</v>
      </c>
      <c r="U1017" s="10" t="s">
        <v>349</v>
      </c>
      <c r="V1017" t="s">
        <v>18</v>
      </c>
      <c r="W1017" s="58">
        <v>7.1775000000000002</v>
      </c>
      <c r="X1017" s="38">
        <f t="shared" si="111"/>
        <v>8.4430512016718904</v>
      </c>
    </row>
    <row r="1018" spans="1:24">
      <c r="A1018" s="34" t="str">
        <f t="shared" si="109"/>
        <v>2025-3</v>
      </c>
      <c r="B1018" t="s">
        <v>2621</v>
      </c>
      <c r="C1018" s="20">
        <v>45726</v>
      </c>
      <c r="D1018" s="20">
        <v>45721</v>
      </c>
      <c r="E1018" t="s">
        <v>169</v>
      </c>
      <c r="F1018" t="s">
        <v>170</v>
      </c>
      <c r="G1018" s="19"/>
      <c r="H1018" t="s">
        <v>3015</v>
      </c>
      <c r="I1018" t="s">
        <v>1320</v>
      </c>
      <c r="J1018" t="s">
        <v>1321</v>
      </c>
      <c r="K1018" s="8" t="str">
        <f t="shared" si="112"/>
        <v>STKR</v>
      </c>
      <c r="L1018" t="s">
        <v>10</v>
      </c>
      <c r="M1018" s="54">
        <v>1010</v>
      </c>
      <c r="N1018" t="s">
        <v>1472</v>
      </c>
      <c r="O1018" t="s">
        <v>11</v>
      </c>
      <c r="P1018" s="54">
        <v>0.06</v>
      </c>
      <c r="Q1018" s="35">
        <f t="shared" si="110"/>
        <v>60.6</v>
      </c>
      <c r="R1018" s="10">
        <f t="shared" si="113"/>
        <v>7.3003400000000003</v>
      </c>
      <c r="S1018" s="10">
        <f t="shared" si="114"/>
        <v>8.2000000000000007E-3</v>
      </c>
      <c r="T1018" s="11">
        <f t="shared" si="115"/>
        <v>8.2799999999999994</v>
      </c>
      <c r="U1018" s="10" t="s">
        <v>349</v>
      </c>
      <c r="V1018" t="s">
        <v>18</v>
      </c>
      <c r="W1018" s="58">
        <v>7.1775000000000002</v>
      </c>
      <c r="X1018" s="38">
        <f t="shared" si="111"/>
        <v>8.4430512016718904</v>
      </c>
    </row>
    <row r="1019" spans="1:24">
      <c r="A1019" s="34" t="str">
        <f t="shared" si="109"/>
        <v>2025-3</v>
      </c>
      <c r="B1019" t="s">
        <v>2622</v>
      </c>
      <c r="C1019" s="20">
        <v>45726</v>
      </c>
      <c r="D1019" s="20">
        <v>45721</v>
      </c>
      <c r="E1019" t="s">
        <v>169</v>
      </c>
      <c r="F1019" t="s">
        <v>170</v>
      </c>
      <c r="G1019" s="19"/>
      <c r="H1019" t="s">
        <v>3015</v>
      </c>
      <c r="I1019" t="s">
        <v>3205</v>
      </c>
      <c r="J1019" t="s">
        <v>3412</v>
      </c>
      <c r="K1019" s="8" t="str">
        <f t="shared" si="112"/>
        <v>STKR</v>
      </c>
      <c r="L1019" t="s">
        <v>10</v>
      </c>
      <c r="M1019" s="54">
        <v>1010</v>
      </c>
      <c r="N1019" t="s">
        <v>1472</v>
      </c>
      <c r="O1019" t="s">
        <v>11</v>
      </c>
      <c r="P1019" s="54">
        <v>0.06</v>
      </c>
      <c r="Q1019" s="35">
        <f t="shared" si="110"/>
        <v>60.6</v>
      </c>
      <c r="R1019" s="10">
        <f t="shared" si="113"/>
        <v>7.3003400000000003</v>
      </c>
      <c r="S1019" s="10">
        <f t="shared" si="114"/>
        <v>8.2000000000000007E-3</v>
      </c>
      <c r="T1019" s="11">
        <f t="shared" si="115"/>
        <v>8.2799999999999994</v>
      </c>
      <c r="U1019" s="10" t="s">
        <v>349</v>
      </c>
      <c r="V1019" t="s">
        <v>18</v>
      </c>
      <c r="W1019" s="58">
        <v>7.1775000000000002</v>
      </c>
      <c r="X1019" s="38">
        <f t="shared" si="111"/>
        <v>8.4430512016718904</v>
      </c>
    </row>
    <row r="1020" spans="1:24">
      <c r="A1020" s="34" t="str">
        <f t="shared" si="109"/>
        <v>2025-3</v>
      </c>
      <c r="B1020" t="s">
        <v>2053</v>
      </c>
      <c r="C1020" s="20">
        <v>45727</v>
      </c>
      <c r="D1020" s="20">
        <v>45350</v>
      </c>
      <c r="E1020" t="s">
        <v>128</v>
      </c>
      <c r="F1020" t="s">
        <v>129</v>
      </c>
      <c r="G1020" s="19"/>
      <c r="H1020" t="s">
        <v>2839</v>
      </c>
      <c r="I1020" t="s">
        <v>1762</v>
      </c>
      <c r="J1020" t="s">
        <v>1763</v>
      </c>
      <c r="K1020" s="8" t="str">
        <f t="shared" si="112"/>
        <v>HDL-</v>
      </c>
      <c r="L1020" t="s">
        <v>10</v>
      </c>
      <c r="M1020" s="54">
        <v>-1820</v>
      </c>
      <c r="N1020" t="s">
        <v>1472</v>
      </c>
      <c r="O1020" t="s">
        <v>11</v>
      </c>
      <c r="P1020" s="54">
        <v>4.5491999999999999</v>
      </c>
      <c r="Q1020" s="35">
        <f t="shared" si="110"/>
        <v>-8279.5400000000009</v>
      </c>
      <c r="R1020" s="10">
        <f t="shared" si="113"/>
        <v>7.3003400000000003</v>
      </c>
      <c r="S1020" s="10">
        <f t="shared" si="114"/>
        <v>0.62309999999999999</v>
      </c>
      <c r="T1020" s="11">
        <f t="shared" si="115"/>
        <v>-1134.04</v>
      </c>
      <c r="U1020" s="10" t="s">
        <v>349</v>
      </c>
      <c r="V1020" t="s">
        <v>228</v>
      </c>
      <c r="W1020" s="58">
        <v>7.1775000000000002</v>
      </c>
      <c r="X1020" s="38">
        <f t="shared" si="111"/>
        <v>-1153.5414838035529</v>
      </c>
    </row>
    <row r="1021" spans="1:24">
      <c r="A1021" s="34" t="str">
        <f t="shared" si="109"/>
        <v>2025-3</v>
      </c>
      <c r="B1021" t="s">
        <v>2053</v>
      </c>
      <c r="C1021" s="20">
        <v>45727</v>
      </c>
      <c r="D1021" s="20">
        <v>45350</v>
      </c>
      <c r="E1021" t="s">
        <v>128</v>
      </c>
      <c r="F1021" t="s">
        <v>129</v>
      </c>
      <c r="G1021" s="19"/>
      <c r="H1021" t="s">
        <v>2840</v>
      </c>
      <c r="I1021" t="s">
        <v>1762</v>
      </c>
      <c r="J1021" t="s">
        <v>1763</v>
      </c>
      <c r="K1021" s="8" t="str">
        <f t="shared" si="112"/>
        <v>HDL-</v>
      </c>
      <c r="L1021" t="s">
        <v>10</v>
      </c>
      <c r="M1021" s="54">
        <v>1820</v>
      </c>
      <c r="N1021" t="s">
        <v>1472</v>
      </c>
      <c r="O1021" t="s">
        <v>11</v>
      </c>
      <c r="P1021" s="54">
        <v>4.5491999999999999</v>
      </c>
      <c r="Q1021" s="35">
        <f t="shared" si="110"/>
        <v>8279.5400000000009</v>
      </c>
      <c r="R1021" s="10">
        <f t="shared" si="113"/>
        <v>7.3003400000000003</v>
      </c>
      <c r="S1021" s="10">
        <f t="shared" si="114"/>
        <v>0.62309999999999999</v>
      </c>
      <c r="T1021" s="11">
        <f t="shared" si="115"/>
        <v>1134.04</v>
      </c>
      <c r="U1021" s="10" t="s">
        <v>349</v>
      </c>
      <c r="V1021" t="s">
        <v>228</v>
      </c>
      <c r="W1021" s="58">
        <v>7.1775000000000002</v>
      </c>
      <c r="X1021" s="38">
        <f t="shared" si="111"/>
        <v>1153.5414838035529</v>
      </c>
    </row>
    <row r="1022" spans="1:24">
      <c r="A1022" s="34" t="str">
        <f t="shared" si="109"/>
        <v>2025-3</v>
      </c>
      <c r="B1022" t="s">
        <v>2034</v>
      </c>
      <c r="C1022" s="20">
        <v>45727</v>
      </c>
      <c r="D1022" s="20">
        <v>45609</v>
      </c>
      <c r="E1022" t="s">
        <v>128</v>
      </c>
      <c r="F1022" t="s">
        <v>129</v>
      </c>
      <c r="G1022" s="19"/>
      <c r="H1022" t="s">
        <v>2840</v>
      </c>
      <c r="I1022" t="s">
        <v>1744</v>
      </c>
      <c r="J1022" t="s">
        <v>1745</v>
      </c>
      <c r="K1022" s="8" t="str">
        <f t="shared" si="112"/>
        <v>HDL-</v>
      </c>
      <c r="L1022" t="s">
        <v>10</v>
      </c>
      <c r="M1022" s="54">
        <v>18</v>
      </c>
      <c r="N1022" t="s">
        <v>1472</v>
      </c>
      <c r="O1022" t="s">
        <v>11</v>
      </c>
      <c r="P1022" s="54">
        <v>3.7610000000000001</v>
      </c>
      <c r="Q1022" s="35">
        <f t="shared" si="110"/>
        <v>67.7</v>
      </c>
      <c r="R1022" s="10">
        <f t="shared" si="113"/>
        <v>7.3003400000000003</v>
      </c>
      <c r="S1022" s="10">
        <f t="shared" si="114"/>
        <v>0.51519999999999999</v>
      </c>
      <c r="T1022" s="11">
        <f t="shared" si="115"/>
        <v>9.27</v>
      </c>
      <c r="U1022" s="10" t="s">
        <v>349</v>
      </c>
      <c r="V1022" t="s">
        <v>228</v>
      </c>
      <c r="W1022" s="58">
        <v>7.1775000000000002</v>
      </c>
      <c r="X1022" s="38">
        <f t="shared" si="111"/>
        <v>9.4319749216300934</v>
      </c>
    </row>
    <row r="1023" spans="1:24">
      <c r="A1023" s="34" t="str">
        <f t="shared" si="109"/>
        <v>2025-3</v>
      </c>
      <c r="B1023" t="s">
        <v>2054</v>
      </c>
      <c r="C1023" s="20">
        <v>45727</v>
      </c>
      <c r="D1023" s="20">
        <v>45656</v>
      </c>
      <c r="E1023" t="s">
        <v>128</v>
      </c>
      <c r="F1023" t="s">
        <v>129</v>
      </c>
      <c r="G1023" s="19"/>
      <c r="H1023" t="s">
        <v>2839</v>
      </c>
      <c r="I1023" t="s">
        <v>1762</v>
      </c>
      <c r="J1023" t="s">
        <v>1763</v>
      </c>
      <c r="K1023" s="8" t="str">
        <f t="shared" si="112"/>
        <v>HDL-</v>
      </c>
      <c r="L1023" t="s">
        <v>10</v>
      </c>
      <c r="M1023" s="54">
        <v>-3200</v>
      </c>
      <c r="N1023" t="s">
        <v>1472</v>
      </c>
      <c r="O1023" t="s">
        <v>11</v>
      </c>
      <c r="P1023" s="54">
        <v>4.5491999999999999</v>
      </c>
      <c r="Q1023" s="35">
        <f t="shared" si="110"/>
        <v>-14557.44</v>
      </c>
      <c r="R1023" s="10">
        <f t="shared" si="113"/>
        <v>7.3003400000000003</v>
      </c>
      <c r="S1023" s="10">
        <f t="shared" si="114"/>
        <v>0.62309999999999999</v>
      </c>
      <c r="T1023" s="11">
        <f t="shared" si="115"/>
        <v>-1993.92</v>
      </c>
      <c r="U1023" s="10" t="s">
        <v>349</v>
      </c>
      <c r="V1023" t="s">
        <v>228</v>
      </c>
      <c r="W1023" s="58">
        <v>7.1775000000000002</v>
      </c>
      <c r="X1023" s="38">
        <f t="shared" si="111"/>
        <v>-2028.2048066875652</v>
      </c>
    </row>
    <row r="1024" spans="1:24">
      <c r="A1024" s="34" t="str">
        <f t="shared" si="109"/>
        <v>2025-3</v>
      </c>
      <c r="B1024" t="s">
        <v>2304</v>
      </c>
      <c r="C1024" s="20">
        <v>45727</v>
      </c>
      <c r="D1024" s="20">
        <v>45660</v>
      </c>
      <c r="E1024" t="s">
        <v>252</v>
      </c>
      <c r="F1024" t="s">
        <v>253</v>
      </c>
      <c r="G1024" s="19"/>
      <c r="H1024" t="s">
        <v>2872</v>
      </c>
      <c r="I1024" t="s">
        <v>3068</v>
      </c>
      <c r="J1024" t="s">
        <v>3285</v>
      </c>
      <c r="K1024" s="8" t="str">
        <f t="shared" si="112"/>
        <v>ANYD</v>
      </c>
      <c r="L1024" t="s">
        <v>10</v>
      </c>
      <c r="M1024" s="54">
        <v>6010</v>
      </c>
      <c r="N1024" t="s">
        <v>1472</v>
      </c>
      <c r="O1024" t="s">
        <v>11</v>
      </c>
      <c r="P1024" s="54">
        <v>0.873</v>
      </c>
      <c r="Q1024" s="35">
        <f t="shared" si="110"/>
        <v>5246.73</v>
      </c>
      <c r="R1024" s="10">
        <f t="shared" si="113"/>
        <v>7.3003400000000003</v>
      </c>
      <c r="S1024" s="10">
        <f t="shared" si="114"/>
        <v>0.1196</v>
      </c>
      <c r="T1024" s="11">
        <f t="shared" si="115"/>
        <v>718.8</v>
      </c>
      <c r="U1024" s="10" t="s">
        <v>349</v>
      </c>
      <c r="V1024" t="s">
        <v>36</v>
      </c>
      <c r="W1024" s="58">
        <v>7.1775000000000002</v>
      </c>
      <c r="X1024" s="38">
        <f t="shared" si="111"/>
        <v>730.99686520376167</v>
      </c>
    </row>
    <row r="1025" spans="1:24">
      <c r="A1025" s="34" t="str">
        <f t="shared" si="109"/>
        <v>2025-3</v>
      </c>
      <c r="B1025" t="s">
        <v>2316</v>
      </c>
      <c r="C1025" s="20">
        <v>45727</v>
      </c>
      <c r="D1025" s="20">
        <v>45664</v>
      </c>
      <c r="E1025" t="s">
        <v>287</v>
      </c>
      <c r="F1025" t="s">
        <v>288</v>
      </c>
      <c r="G1025" s="19"/>
      <c r="H1025" t="s">
        <v>2876</v>
      </c>
      <c r="I1025" t="s">
        <v>1557</v>
      </c>
      <c r="J1025" t="s">
        <v>1558</v>
      </c>
      <c r="K1025" s="8" t="str">
        <f t="shared" si="112"/>
        <v>ANYD</v>
      </c>
      <c r="L1025" t="s">
        <v>10</v>
      </c>
      <c r="M1025" s="54">
        <v>2080</v>
      </c>
      <c r="N1025" t="s">
        <v>1472</v>
      </c>
      <c r="O1025" t="s">
        <v>11</v>
      </c>
      <c r="P1025" s="54">
        <v>7.2716000000000003</v>
      </c>
      <c r="Q1025" s="35">
        <f t="shared" si="110"/>
        <v>15124.93</v>
      </c>
      <c r="R1025" s="10">
        <f t="shared" si="113"/>
        <v>7.3003400000000003</v>
      </c>
      <c r="S1025" s="10">
        <f t="shared" si="114"/>
        <v>0.99609999999999999</v>
      </c>
      <c r="T1025" s="11">
        <f t="shared" si="115"/>
        <v>2071.89</v>
      </c>
      <c r="U1025" s="10" t="s">
        <v>349</v>
      </c>
      <c r="V1025" t="s">
        <v>36</v>
      </c>
      <c r="W1025" s="58">
        <v>7.1775000000000002</v>
      </c>
      <c r="X1025" s="38">
        <f t="shared" si="111"/>
        <v>2107.2696621386281</v>
      </c>
    </row>
    <row r="1026" spans="1:24">
      <c r="A1026" s="34" t="str">
        <f t="shared" ref="A1026:A1089" si="116">+TEXT(C1026,"YYYY")&amp;"-"&amp;TEXT(C1026,"M")</f>
        <v>2025-3</v>
      </c>
      <c r="B1026" t="s">
        <v>2320</v>
      </c>
      <c r="C1026" s="20">
        <v>45727</v>
      </c>
      <c r="D1026" s="20">
        <v>45664</v>
      </c>
      <c r="E1026" t="s">
        <v>287</v>
      </c>
      <c r="F1026" t="s">
        <v>288</v>
      </c>
      <c r="G1026" s="19"/>
      <c r="H1026" t="s">
        <v>2876</v>
      </c>
      <c r="I1026" t="s">
        <v>71</v>
      </c>
      <c r="J1026" t="s">
        <v>72</v>
      </c>
      <c r="K1026" s="8" t="str">
        <f t="shared" si="112"/>
        <v>ANYD</v>
      </c>
      <c r="L1026" t="s">
        <v>10</v>
      </c>
      <c r="M1026" s="54">
        <v>2050</v>
      </c>
      <c r="N1026" t="s">
        <v>1472</v>
      </c>
      <c r="O1026" t="s">
        <v>11</v>
      </c>
      <c r="P1026" s="54">
        <v>7.9870000000000001</v>
      </c>
      <c r="Q1026" s="35">
        <f t="shared" ref="Q1026:Q1089" si="117">ROUND(P1026*M1026,2)</f>
        <v>16373.35</v>
      </c>
      <c r="R1026" s="10">
        <f t="shared" si="113"/>
        <v>7.3003400000000003</v>
      </c>
      <c r="S1026" s="10">
        <f t="shared" si="114"/>
        <v>1.0941000000000001</v>
      </c>
      <c r="T1026" s="11">
        <f t="shared" si="115"/>
        <v>2242.91</v>
      </c>
      <c r="U1026" s="10" t="s">
        <v>349</v>
      </c>
      <c r="V1026" t="s">
        <v>36</v>
      </c>
      <c r="W1026" s="58">
        <v>7.1775000000000002</v>
      </c>
      <c r="X1026" s="38">
        <f t="shared" ref="X1026:X1089" si="118">IF(O1026="CNY",P1026/W1026*M1026,1)</f>
        <v>2281.2051549982584</v>
      </c>
    </row>
    <row r="1027" spans="1:24">
      <c r="A1027" s="34" t="str">
        <f t="shared" si="116"/>
        <v>2025-3</v>
      </c>
      <c r="B1027" t="s">
        <v>1912</v>
      </c>
      <c r="C1027" s="20">
        <v>45727</v>
      </c>
      <c r="D1027" s="20">
        <v>45671</v>
      </c>
      <c r="E1027" t="s">
        <v>128</v>
      </c>
      <c r="F1027" t="s">
        <v>129</v>
      </c>
      <c r="G1027" s="19"/>
      <c r="H1027" t="s">
        <v>2840</v>
      </c>
      <c r="I1027" t="s">
        <v>443</v>
      </c>
      <c r="J1027" t="s">
        <v>444</v>
      </c>
      <c r="K1027" s="8" t="str">
        <f t="shared" si="112"/>
        <v>FG--</v>
      </c>
      <c r="L1027" t="s">
        <v>10</v>
      </c>
      <c r="M1027" s="54">
        <v>1300</v>
      </c>
      <c r="N1027" t="s">
        <v>1472</v>
      </c>
      <c r="O1027" t="s">
        <v>11</v>
      </c>
      <c r="P1027" s="54">
        <v>1.0021</v>
      </c>
      <c r="Q1027" s="35">
        <f t="shared" si="117"/>
        <v>1302.73</v>
      </c>
      <c r="R1027" s="10">
        <f t="shared" si="113"/>
        <v>7.3003400000000003</v>
      </c>
      <c r="S1027" s="10">
        <f t="shared" si="114"/>
        <v>0.13730000000000001</v>
      </c>
      <c r="T1027" s="11">
        <f t="shared" si="115"/>
        <v>178.49</v>
      </c>
      <c r="U1027" s="10" t="s">
        <v>349</v>
      </c>
      <c r="V1027" t="s">
        <v>64</v>
      </c>
      <c r="W1027" s="58">
        <v>7.1775000000000002</v>
      </c>
      <c r="X1027" s="38">
        <f t="shared" si="118"/>
        <v>181.50191570881225</v>
      </c>
    </row>
    <row r="1028" spans="1:24">
      <c r="A1028" s="34" t="str">
        <f t="shared" si="116"/>
        <v>2025-3</v>
      </c>
      <c r="B1028" t="s">
        <v>2340</v>
      </c>
      <c r="C1028" s="20">
        <v>45727</v>
      </c>
      <c r="D1028" s="20">
        <v>45674</v>
      </c>
      <c r="E1028" t="s">
        <v>128</v>
      </c>
      <c r="F1028" t="s">
        <v>129</v>
      </c>
      <c r="G1028" s="19"/>
      <c r="H1028" t="s">
        <v>2839</v>
      </c>
      <c r="I1028" t="s">
        <v>1762</v>
      </c>
      <c r="J1028" t="s">
        <v>1763</v>
      </c>
      <c r="K1028" s="8" t="str">
        <f t="shared" si="112"/>
        <v>HDL-</v>
      </c>
      <c r="L1028" t="s">
        <v>10</v>
      </c>
      <c r="M1028" s="54">
        <v>-200</v>
      </c>
      <c r="N1028" t="s">
        <v>1472</v>
      </c>
      <c r="O1028" t="s">
        <v>11</v>
      </c>
      <c r="P1028" s="54">
        <v>4.5491999999999999</v>
      </c>
      <c r="Q1028" s="35">
        <f t="shared" si="117"/>
        <v>-909.84</v>
      </c>
      <c r="R1028" s="10">
        <f t="shared" si="113"/>
        <v>7.3003400000000003</v>
      </c>
      <c r="S1028" s="10">
        <f t="shared" si="114"/>
        <v>0.62309999999999999</v>
      </c>
      <c r="T1028" s="11">
        <f t="shared" si="115"/>
        <v>-124.62</v>
      </c>
      <c r="U1028" s="10" t="s">
        <v>349</v>
      </c>
      <c r="V1028" t="s">
        <v>228</v>
      </c>
      <c r="W1028" s="58">
        <v>7.1775000000000002</v>
      </c>
      <c r="X1028" s="38">
        <f t="shared" si="118"/>
        <v>-126.76280041797283</v>
      </c>
    </row>
    <row r="1029" spans="1:24">
      <c r="A1029" s="34" t="str">
        <f t="shared" si="116"/>
        <v>2025-3</v>
      </c>
      <c r="B1029" t="s">
        <v>2360</v>
      </c>
      <c r="C1029" s="20">
        <v>45727</v>
      </c>
      <c r="D1029" s="20">
        <v>45680</v>
      </c>
      <c r="E1029" t="s">
        <v>252</v>
      </c>
      <c r="F1029" t="s">
        <v>253</v>
      </c>
      <c r="G1029" s="19"/>
      <c r="H1029" t="s">
        <v>2872</v>
      </c>
      <c r="I1029" t="s">
        <v>685</v>
      </c>
      <c r="J1029" t="s">
        <v>686</v>
      </c>
      <c r="K1029" s="8" t="str">
        <f t="shared" si="112"/>
        <v>ANYD</v>
      </c>
      <c r="L1029" t="s">
        <v>10</v>
      </c>
      <c r="M1029" s="54">
        <v>1300</v>
      </c>
      <c r="N1029" t="s">
        <v>1472</v>
      </c>
      <c r="O1029" t="s">
        <v>11</v>
      </c>
      <c r="P1029" s="54">
        <v>1.31</v>
      </c>
      <c r="Q1029" s="35">
        <f t="shared" si="117"/>
        <v>1703</v>
      </c>
      <c r="R1029" s="10">
        <f t="shared" si="113"/>
        <v>7.3003400000000003</v>
      </c>
      <c r="S1029" s="10">
        <f t="shared" si="114"/>
        <v>0.1794</v>
      </c>
      <c r="T1029" s="11">
        <f t="shared" si="115"/>
        <v>233.22</v>
      </c>
      <c r="U1029" s="10" t="s">
        <v>349</v>
      </c>
      <c r="V1029" t="s">
        <v>36</v>
      </c>
      <c r="W1029" s="58">
        <v>7.1775000000000002</v>
      </c>
      <c r="X1029" s="38">
        <f t="shared" si="118"/>
        <v>237.26924416579587</v>
      </c>
    </row>
    <row r="1030" spans="1:24">
      <c r="A1030" s="34" t="str">
        <f t="shared" si="116"/>
        <v>2025-3</v>
      </c>
      <c r="B1030" t="s">
        <v>2361</v>
      </c>
      <c r="C1030" s="20">
        <v>45727</v>
      </c>
      <c r="D1030" s="20">
        <v>45680</v>
      </c>
      <c r="E1030" t="s">
        <v>252</v>
      </c>
      <c r="F1030" t="s">
        <v>253</v>
      </c>
      <c r="G1030" s="19"/>
      <c r="H1030" t="s">
        <v>2872</v>
      </c>
      <c r="I1030" t="s">
        <v>1530</v>
      </c>
      <c r="J1030" t="s">
        <v>1531</v>
      </c>
      <c r="K1030" s="8" t="str">
        <f t="shared" si="112"/>
        <v>ANYD</v>
      </c>
      <c r="L1030" t="s">
        <v>10</v>
      </c>
      <c r="M1030" s="54">
        <v>3000</v>
      </c>
      <c r="N1030" t="s">
        <v>1472</v>
      </c>
      <c r="O1030" t="s">
        <v>11</v>
      </c>
      <c r="P1030" s="54">
        <v>1.3524</v>
      </c>
      <c r="Q1030" s="35">
        <f t="shared" si="117"/>
        <v>4057.2</v>
      </c>
      <c r="R1030" s="10">
        <f t="shared" si="113"/>
        <v>7.3003400000000003</v>
      </c>
      <c r="S1030" s="10">
        <f t="shared" si="114"/>
        <v>0.18529999999999999</v>
      </c>
      <c r="T1030" s="11">
        <f t="shared" si="115"/>
        <v>555.9</v>
      </c>
      <c r="U1030" s="10" t="s">
        <v>349</v>
      </c>
      <c r="V1030" t="s">
        <v>36</v>
      </c>
      <c r="W1030" s="58">
        <v>7.1775000000000002</v>
      </c>
      <c r="X1030" s="38">
        <f t="shared" si="118"/>
        <v>565.26645768025082</v>
      </c>
    </row>
    <row r="1031" spans="1:24">
      <c r="A1031" s="34" t="str">
        <f t="shared" si="116"/>
        <v>2025-3</v>
      </c>
      <c r="B1031" t="s">
        <v>2362</v>
      </c>
      <c r="C1031" s="20">
        <v>45727</v>
      </c>
      <c r="D1031" s="20">
        <v>45680</v>
      </c>
      <c r="E1031" t="s">
        <v>252</v>
      </c>
      <c r="F1031" t="s">
        <v>253</v>
      </c>
      <c r="G1031" s="19"/>
      <c r="H1031" t="s">
        <v>2872</v>
      </c>
      <c r="I1031" t="s">
        <v>678</v>
      </c>
      <c r="J1031" t="s">
        <v>679</v>
      </c>
      <c r="K1031" s="8" t="str">
        <f t="shared" si="112"/>
        <v>ANYD</v>
      </c>
      <c r="L1031" t="s">
        <v>10</v>
      </c>
      <c r="M1031" s="54">
        <v>2000</v>
      </c>
      <c r="N1031" t="s">
        <v>1472</v>
      </c>
      <c r="O1031" t="s">
        <v>11</v>
      </c>
      <c r="P1031" s="54">
        <v>1.3524</v>
      </c>
      <c r="Q1031" s="35">
        <f t="shared" si="117"/>
        <v>2704.8</v>
      </c>
      <c r="R1031" s="10">
        <f t="shared" si="113"/>
        <v>7.3003400000000003</v>
      </c>
      <c r="S1031" s="10">
        <f t="shared" si="114"/>
        <v>0.18529999999999999</v>
      </c>
      <c r="T1031" s="11">
        <f t="shared" si="115"/>
        <v>370.6</v>
      </c>
      <c r="U1031" s="10" t="s">
        <v>349</v>
      </c>
      <c r="V1031" t="s">
        <v>36</v>
      </c>
      <c r="W1031" s="58">
        <v>7.1775000000000002</v>
      </c>
      <c r="X1031" s="38">
        <f t="shared" si="118"/>
        <v>376.84430512016718</v>
      </c>
    </row>
    <row r="1032" spans="1:24">
      <c r="A1032" s="34" t="str">
        <f t="shared" si="116"/>
        <v>2025-3</v>
      </c>
      <c r="B1032" t="s">
        <v>2363</v>
      </c>
      <c r="C1032" s="20">
        <v>45727</v>
      </c>
      <c r="D1032" s="20">
        <v>45680</v>
      </c>
      <c r="E1032" t="s">
        <v>252</v>
      </c>
      <c r="F1032" t="s">
        <v>253</v>
      </c>
      <c r="G1032" s="19"/>
      <c r="H1032" t="s">
        <v>2872</v>
      </c>
      <c r="I1032" t="s">
        <v>1026</v>
      </c>
      <c r="J1032" t="s">
        <v>1027</v>
      </c>
      <c r="K1032" s="8" t="str">
        <f t="shared" si="112"/>
        <v>ANYD</v>
      </c>
      <c r="L1032" t="s">
        <v>10</v>
      </c>
      <c r="M1032" s="54">
        <v>1050</v>
      </c>
      <c r="N1032" t="s">
        <v>1472</v>
      </c>
      <c r="O1032" t="s">
        <v>11</v>
      </c>
      <c r="P1032" s="54">
        <v>0.9</v>
      </c>
      <c r="Q1032" s="35">
        <f t="shared" si="117"/>
        <v>945</v>
      </c>
      <c r="R1032" s="10">
        <f t="shared" si="113"/>
        <v>7.3003400000000003</v>
      </c>
      <c r="S1032" s="10">
        <f t="shared" si="114"/>
        <v>0.12330000000000001</v>
      </c>
      <c r="T1032" s="11">
        <f t="shared" si="115"/>
        <v>129.47</v>
      </c>
      <c r="U1032" s="10" t="s">
        <v>349</v>
      </c>
      <c r="V1032" t="s">
        <v>36</v>
      </c>
      <c r="W1032" s="58">
        <v>7.1775000000000002</v>
      </c>
      <c r="X1032" s="38">
        <f t="shared" si="118"/>
        <v>131.66144200626957</v>
      </c>
    </row>
    <row r="1033" spans="1:24">
      <c r="A1033" s="34" t="str">
        <f t="shared" si="116"/>
        <v>2025-3</v>
      </c>
      <c r="B1033" t="s">
        <v>2370</v>
      </c>
      <c r="C1033" s="20">
        <v>45727</v>
      </c>
      <c r="D1033" s="20">
        <v>45695</v>
      </c>
      <c r="E1033" t="s">
        <v>121</v>
      </c>
      <c r="F1033" t="s">
        <v>122</v>
      </c>
      <c r="G1033" s="19"/>
      <c r="H1033" t="s">
        <v>2908</v>
      </c>
      <c r="I1033" t="s">
        <v>1306</v>
      </c>
      <c r="J1033" t="s">
        <v>1307</v>
      </c>
      <c r="K1033" s="8" t="str">
        <f t="shared" si="112"/>
        <v>ANYD</v>
      </c>
      <c r="L1033" t="s">
        <v>10</v>
      </c>
      <c r="M1033" s="54">
        <v>6000</v>
      </c>
      <c r="N1033" t="s">
        <v>1472</v>
      </c>
      <c r="O1033" t="s">
        <v>11</v>
      </c>
      <c r="P1033" s="54">
        <v>0.8</v>
      </c>
      <c r="Q1033" s="35">
        <f t="shared" si="117"/>
        <v>4800</v>
      </c>
      <c r="R1033" s="10">
        <f t="shared" si="113"/>
        <v>7.3003400000000003</v>
      </c>
      <c r="S1033" s="10">
        <f t="shared" si="114"/>
        <v>0.1096</v>
      </c>
      <c r="T1033" s="11">
        <f t="shared" si="115"/>
        <v>657.6</v>
      </c>
      <c r="U1033" s="10" t="s">
        <v>349</v>
      </c>
      <c r="V1033" t="s">
        <v>36</v>
      </c>
      <c r="W1033" s="58">
        <v>7.1775000000000002</v>
      </c>
      <c r="X1033" s="38">
        <f t="shared" si="118"/>
        <v>668.75653082549638</v>
      </c>
    </row>
    <row r="1034" spans="1:24">
      <c r="A1034" s="34" t="str">
        <f t="shared" si="116"/>
        <v>2025-3</v>
      </c>
      <c r="B1034" t="s">
        <v>2371</v>
      </c>
      <c r="C1034" s="20">
        <v>45727</v>
      </c>
      <c r="D1034" s="20">
        <v>45695</v>
      </c>
      <c r="E1034" t="s">
        <v>121</v>
      </c>
      <c r="F1034" t="s">
        <v>122</v>
      </c>
      <c r="G1034" s="19"/>
      <c r="H1034" t="s">
        <v>2908</v>
      </c>
      <c r="I1034" t="s">
        <v>1548</v>
      </c>
      <c r="J1034" t="s">
        <v>1549</v>
      </c>
      <c r="K1034" s="8" t="str">
        <f t="shared" si="112"/>
        <v>ANYD</v>
      </c>
      <c r="L1034" t="s">
        <v>10</v>
      </c>
      <c r="M1034" s="54">
        <v>2100</v>
      </c>
      <c r="N1034" t="s">
        <v>1472</v>
      </c>
      <c r="O1034" t="s">
        <v>11</v>
      </c>
      <c r="P1034" s="54">
        <v>0.8</v>
      </c>
      <c r="Q1034" s="35">
        <f t="shared" si="117"/>
        <v>1680</v>
      </c>
      <c r="R1034" s="10">
        <f t="shared" si="113"/>
        <v>7.3003400000000003</v>
      </c>
      <c r="S1034" s="10">
        <f t="shared" si="114"/>
        <v>0.1096</v>
      </c>
      <c r="T1034" s="11">
        <f t="shared" si="115"/>
        <v>230.16</v>
      </c>
      <c r="U1034" s="10" t="s">
        <v>349</v>
      </c>
      <c r="V1034" t="s">
        <v>36</v>
      </c>
      <c r="W1034" s="58">
        <v>7.1775000000000002</v>
      </c>
      <c r="X1034" s="38">
        <f t="shared" si="118"/>
        <v>234.06478578892373</v>
      </c>
    </row>
    <row r="1035" spans="1:24">
      <c r="A1035" s="34" t="str">
        <f t="shared" si="116"/>
        <v>2025-3</v>
      </c>
      <c r="B1035" t="s">
        <v>2372</v>
      </c>
      <c r="C1035" s="20">
        <v>45727</v>
      </c>
      <c r="D1035" s="20">
        <v>45695</v>
      </c>
      <c r="E1035" t="s">
        <v>121</v>
      </c>
      <c r="F1035" t="s">
        <v>122</v>
      </c>
      <c r="G1035" s="19"/>
      <c r="H1035" t="s">
        <v>2908</v>
      </c>
      <c r="I1035" t="s">
        <v>1550</v>
      </c>
      <c r="J1035" t="s">
        <v>1533</v>
      </c>
      <c r="K1035" s="8" t="str">
        <f t="shared" si="112"/>
        <v>ANYD</v>
      </c>
      <c r="L1035" t="s">
        <v>10</v>
      </c>
      <c r="M1035" s="54">
        <v>4050</v>
      </c>
      <c r="N1035" t="s">
        <v>1472</v>
      </c>
      <c r="O1035" t="s">
        <v>11</v>
      </c>
      <c r="P1035" s="54">
        <v>0.8</v>
      </c>
      <c r="Q1035" s="35">
        <f t="shared" si="117"/>
        <v>3240</v>
      </c>
      <c r="R1035" s="10">
        <f t="shared" si="113"/>
        <v>7.3003400000000003</v>
      </c>
      <c r="S1035" s="10">
        <f t="shared" si="114"/>
        <v>0.1096</v>
      </c>
      <c r="T1035" s="11">
        <f t="shared" si="115"/>
        <v>443.88</v>
      </c>
      <c r="U1035" s="10" t="s">
        <v>349</v>
      </c>
      <c r="V1035" t="s">
        <v>36</v>
      </c>
      <c r="W1035" s="58">
        <v>7.1775000000000002</v>
      </c>
      <c r="X1035" s="38">
        <f t="shared" si="118"/>
        <v>451.41065830721004</v>
      </c>
    </row>
    <row r="1036" spans="1:24">
      <c r="A1036" s="34" t="str">
        <f t="shared" si="116"/>
        <v>2025-3</v>
      </c>
      <c r="B1036" t="s">
        <v>2386</v>
      </c>
      <c r="C1036" s="20">
        <v>45727</v>
      </c>
      <c r="D1036" s="20">
        <v>45695</v>
      </c>
      <c r="E1036" t="s">
        <v>252</v>
      </c>
      <c r="F1036" t="s">
        <v>253</v>
      </c>
      <c r="G1036" s="19"/>
      <c r="H1036" t="s">
        <v>2872</v>
      </c>
      <c r="I1036" t="s">
        <v>688</v>
      </c>
      <c r="J1036" t="s">
        <v>689</v>
      </c>
      <c r="K1036" s="8" t="str">
        <f t="shared" si="112"/>
        <v>ANYD</v>
      </c>
      <c r="L1036" t="s">
        <v>10</v>
      </c>
      <c r="M1036" s="54">
        <v>1050</v>
      </c>
      <c r="N1036" t="s">
        <v>1472</v>
      </c>
      <c r="O1036" t="s">
        <v>11</v>
      </c>
      <c r="P1036" s="54">
        <v>0.9</v>
      </c>
      <c r="Q1036" s="35">
        <f t="shared" si="117"/>
        <v>945</v>
      </c>
      <c r="R1036" s="10">
        <f t="shared" si="113"/>
        <v>7.3003400000000003</v>
      </c>
      <c r="S1036" s="10">
        <f t="shared" si="114"/>
        <v>0.12330000000000001</v>
      </c>
      <c r="T1036" s="11">
        <f t="shared" si="115"/>
        <v>129.47</v>
      </c>
      <c r="U1036" s="10" t="s">
        <v>349</v>
      </c>
      <c r="V1036" t="s">
        <v>36</v>
      </c>
      <c r="W1036" s="58">
        <v>7.1775000000000002</v>
      </c>
      <c r="X1036" s="38">
        <f t="shared" si="118"/>
        <v>131.66144200626957</v>
      </c>
    </row>
    <row r="1037" spans="1:24">
      <c r="A1037" s="34" t="str">
        <f t="shared" si="116"/>
        <v>2025-3</v>
      </c>
      <c r="B1037" t="s">
        <v>2389</v>
      </c>
      <c r="C1037" s="20">
        <v>45727</v>
      </c>
      <c r="D1037" s="20">
        <v>45695</v>
      </c>
      <c r="E1037" t="s">
        <v>252</v>
      </c>
      <c r="F1037" t="s">
        <v>253</v>
      </c>
      <c r="G1037" s="19"/>
      <c r="H1037" t="s">
        <v>2872</v>
      </c>
      <c r="I1037" t="s">
        <v>1530</v>
      </c>
      <c r="J1037" t="s">
        <v>1531</v>
      </c>
      <c r="K1037" s="8" t="str">
        <f t="shared" si="112"/>
        <v>ANYD</v>
      </c>
      <c r="L1037" t="s">
        <v>10</v>
      </c>
      <c r="M1037" s="54">
        <v>4000</v>
      </c>
      <c r="N1037" t="s">
        <v>1472</v>
      </c>
      <c r="O1037" t="s">
        <v>11</v>
      </c>
      <c r="P1037" s="54">
        <v>1.38</v>
      </c>
      <c r="Q1037" s="35">
        <f t="shared" si="117"/>
        <v>5520</v>
      </c>
      <c r="R1037" s="10">
        <f t="shared" si="113"/>
        <v>7.3003400000000003</v>
      </c>
      <c r="S1037" s="10">
        <f t="shared" si="114"/>
        <v>0.189</v>
      </c>
      <c r="T1037" s="11">
        <f t="shared" si="115"/>
        <v>756</v>
      </c>
      <c r="U1037" s="10" t="s">
        <v>349</v>
      </c>
      <c r="V1037" t="s">
        <v>36</v>
      </c>
      <c r="W1037" s="58">
        <v>7.1775000000000002</v>
      </c>
      <c r="X1037" s="38">
        <f t="shared" si="118"/>
        <v>769.07001044932065</v>
      </c>
    </row>
    <row r="1038" spans="1:24">
      <c r="A1038" s="34" t="str">
        <f t="shared" si="116"/>
        <v>2025-3</v>
      </c>
      <c r="B1038" t="s">
        <v>2538</v>
      </c>
      <c r="C1038" s="20">
        <v>45727</v>
      </c>
      <c r="D1038" s="20">
        <v>45714</v>
      </c>
      <c r="E1038" t="s">
        <v>830</v>
      </c>
      <c r="F1038" t="s">
        <v>831</v>
      </c>
      <c r="G1038" s="19"/>
      <c r="H1038" t="s">
        <v>2982</v>
      </c>
      <c r="I1038" t="s">
        <v>3166</v>
      </c>
      <c r="J1038" t="s">
        <v>3376</v>
      </c>
      <c r="K1038" s="8" t="str">
        <f t="shared" si="112"/>
        <v>LID-</v>
      </c>
      <c r="L1038" t="s">
        <v>98</v>
      </c>
      <c r="M1038" s="54">
        <v>1920</v>
      </c>
      <c r="N1038" t="s">
        <v>1472</v>
      </c>
      <c r="O1038" t="s">
        <v>11</v>
      </c>
      <c r="P1038" s="54">
        <v>4.2</v>
      </c>
      <c r="Q1038" s="35">
        <f t="shared" si="117"/>
        <v>8064</v>
      </c>
      <c r="R1038" s="10">
        <f t="shared" si="113"/>
        <v>7.3003400000000003</v>
      </c>
      <c r="S1038" s="10">
        <f t="shared" si="114"/>
        <v>0.57530000000000003</v>
      </c>
      <c r="T1038" s="11">
        <f t="shared" si="115"/>
        <v>1104.58</v>
      </c>
      <c r="U1038" s="10" t="s">
        <v>349</v>
      </c>
      <c r="V1038" t="s">
        <v>368</v>
      </c>
      <c r="W1038" s="58">
        <v>7.1775000000000002</v>
      </c>
      <c r="X1038" s="38">
        <f t="shared" si="118"/>
        <v>1123.5109717868338</v>
      </c>
    </row>
    <row r="1039" spans="1:24">
      <c r="A1039" s="34" t="str">
        <f t="shared" si="116"/>
        <v>2025-3</v>
      </c>
      <c r="B1039" t="s">
        <v>2538</v>
      </c>
      <c r="C1039" s="20">
        <v>45727</v>
      </c>
      <c r="D1039" s="20">
        <v>45714</v>
      </c>
      <c r="E1039" t="s">
        <v>830</v>
      </c>
      <c r="F1039" t="s">
        <v>831</v>
      </c>
      <c r="G1039" s="19"/>
      <c r="H1039" t="s">
        <v>2983</v>
      </c>
      <c r="I1039" t="s">
        <v>3166</v>
      </c>
      <c r="J1039" t="s">
        <v>3376</v>
      </c>
      <c r="K1039" s="8" t="str">
        <f t="shared" si="112"/>
        <v>LID-</v>
      </c>
      <c r="L1039" t="s">
        <v>98</v>
      </c>
      <c r="M1039" s="54">
        <v>-1920</v>
      </c>
      <c r="N1039" t="s">
        <v>1472</v>
      </c>
      <c r="O1039" t="s">
        <v>11</v>
      </c>
      <c r="P1039" s="54">
        <v>4.2</v>
      </c>
      <c r="Q1039" s="35">
        <f t="shared" si="117"/>
        <v>-8064</v>
      </c>
      <c r="R1039" s="10">
        <f t="shared" si="113"/>
        <v>7.3003400000000003</v>
      </c>
      <c r="S1039" s="10">
        <f t="shared" si="114"/>
        <v>0.57530000000000003</v>
      </c>
      <c r="T1039" s="11">
        <f t="shared" si="115"/>
        <v>-1104.58</v>
      </c>
      <c r="U1039" s="10" t="s">
        <v>349</v>
      </c>
      <c r="V1039" t="s">
        <v>368</v>
      </c>
      <c r="W1039" s="58">
        <v>7.1775000000000002</v>
      </c>
      <c r="X1039" s="38">
        <f t="shared" si="118"/>
        <v>-1123.5109717868338</v>
      </c>
    </row>
    <row r="1040" spans="1:24">
      <c r="A1040" s="34" t="str">
        <f t="shared" si="116"/>
        <v>2025-3</v>
      </c>
      <c r="B1040" t="s">
        <v>2538</v>
      </c>
      <c r="C1040" s="20">
        <v>45727</v>
      </c>
      <c r="D1040" s="20">
        <v>45714</v>
      </c>
      <c r="E1040" t="s">
        <v>830</v>
      </c>
      <c r="F1040" t="s">
        <v>831</v>
      </c>
      <c r="G1040" s="19"/>
      <c r="H1040" t="s">
        <v>2854</v>
      </c>
      <c r="I1040" t="s">
        <v>3166</v>
      </c>
      <c r="J1040" t="s">
        <v>3376</v>
      </c>
      <c r="K1040" s="8" t="str">
        <f t="shared" si="112"/>
        <v>LID-</v>
      </c>
      <c r="L1040" t="s">
        <v>98</v>
      </c>
      <c r="M1040" s="54">
        <v>1920</v>
      </c>
      <c r="N1040" t="s">
        <v>1472</v>
      </c>
      <c r="O1040" t="s">
        <v>11</v>
      </c>
      <c r="P1040" s="54">
        <v>4.2</v>
      </c>
      <c r="Q1040" s="35">
        <f t="shared" si="117"/>
        <v>8064</v>
      </c>
      <c r="R1040" s="10">
        <f t="shared" si="113"/>
        <v>7.3003400000000003</v>
      </c>
      <c r="S1040" s="10">
        <f t="shared" si="114"/>
        <v>0.57530000000000003</v>
      </c>
      <c r="T1040" s="11">
        <f t="shared" si="115"/>
        <v>1104.58</v>
      </c>
      <c r="U1040" s="10" t="s">
        <v>349</v>
      </c>
      <c r="V1040" t="s">
        <v>368</v>
      </c>
      <c r="W1040" s="58">
        <v>7.1775000000000002</v>
      </c>
      <c r="X1040" s="38">
        <f t="shared" si="118"/>
        <v>1123.5109717868338</v>
      </c>
    </row>
    <row r="1041" spans="1:24">
      <c r="A1041" s="34" t="str">
        <f t="shared" si="116"/>
        <v>2025-3</v>
      </c>
      <c r="B1041" t="s">
        <v>2574</v>
      </c>
      <c r="C1041" s="20">
        <v>45727</v>
      </c>
      <c r="D1041" s="20">
        <v>45716</v>
      </c>
      <c r="E1041" t="s">
        <v>121</v>
      </c>
      <c r="F1041" t="s">
        <v>122</v>
      </c>
      <c r="G1041" s="19"/>
      <c r="H1041" t="s">
        <v>2908</v>
      </c>
      <c r="I1041" t="s">
        <v>1306</v>
      </c>
      <c r="J1041" t="s">
        <v>1307</v>
      </c>
      <c r="K1041" s="8" t="str">
        <f t="shared" si="112"/>
        <v>ANYD</v>
      </c>
      <c r="L1041" t="s">
        <v>10</v>
      </c>
      <c r="M1041" s="54">
        <v>500</v>
      </c>
      <c r="N1041" t="s">
        <v>1472</v>
      </c>
      <c r="O1041" t="s">
        <v>11</v>
      </c>
      <c r="P1041" s="54">
        <v>0.8</v>
      </c>
      <c r="Q1041" s="35">
        <f t="shared" si="117"/>
        <v>400</v>
      </c>
      <c r="R1041" s="10">
        <f t="shared" si="113"/>
        <v>7.3003400000000003</v>
      </c>
      <c r="S1041" s="10">
        <f t="shared" si="114"/>
        <v>0.1096</v>
      </c>
      <c r="T1041" s="11">
        <f t="shared" si="115"/>
        <v>54.8</v>
      </c>
      <c r="U1041" s="10" t="s">
        <v>349</v>
      </c>
      <c r="V1041" t="s">
        <v>36</v>
      </c>
      <c r="W1041" s="58">
        <v>7.1775000000000002</v>
      </c>
      <c r="X1041" s="38">
        <f t="shared" si="118"/>
        <v>55.729710902124694</v>
      </c>
    </row>
    <row r="1042" spans="1:24">
      <c r="A1042" s="34" t="str">
        <f t="shared" si="116"/>
        <v>2025-3</v>
      </c>
      <c r="B1042" t="s">
        <v>914</v>
      </c>
      <c r="C1042" s="20">
        <v>45728</v>
      </c>
      <c r="D1042" s="20">
        <v>45526</v>
      </c>
      <c r="E1042" t="s">
        <v>866</v>
      </c>
      <c r="F1042" t="s">
        <v>867</v>
      </c>
      <c r="G1042" s="19"/>
      <c r="H1042" t="s">
        <v>2844</v>
      </c>
      <c r="I1042" t="s">
        <v>912</v>
      </c>
      <c r="J1042" t="s">
        <v>913</v>
      </c>
      <c r="K1042" s="8" t="str">
        <f t="shared" si="112"/>
        <v>ANYD</v>
      </c>
      <c r="L1042" t="s">
        <v>10</v>
      </c>
      <c r="M1042" s="54">
        <v>12000</v>
      </c>
      <c r="N1042" t="s">
        <v>1472</v>
      </c>
      <c r="O1042" t="s">
        <v>11</v>
      </c>
      <c r="P1042" s="54">
        <v>6.5929000000000002</v>
      </c>
      <c r="Q1042" s="35">
        <f t="shared" si="117"/>
        <v>79114.8</v>
      </c>
      <c r="R1042" s="10">
        <f t="shared" si="113"/>
        <v>7.3003400000000003</v>
      </c>
      <c r="S1042" s="10">
        <f t="shared" si="114"/>
        <v>0.90310000000000001</v>
      </c>
      <c r="T1042" s="11">
        <f t="shared" si="115"/>
        <v>10837.2</v>
      </c>
      <c r="U1042" s="10" t="s">
        <v>349</v>
      </c>
      <c r="V1042" t="s">
        <v>36</v>
      </c>
      <c r="W1042" s="58">
        <v>7.1775000000000002</v>
      </c>
      <c r="X1042" s="38">
        <f t="shared" si="118"/>
        <v>11022.612330198537</v>
      </c>
    </row>
    <row r="1043" spans="1:24">
      <c r="A1043" s="34" t="str">
        <f t="shared" si="116"/>
        <v>2025-3</v>
      </c>
      <c r="B1043" t="s">
        <v>889</v>
      </c>
      <c r="C1043" s="20">
        <v>45728</v>
      </c>
      <c r="D1043" s="20">
        <v>45526</v>
      </c>
      <c r="E1043" t="s">
        <v>866</v>
      </c>
      <c r="F1043" t="s">
        <v>867</v>
      </c>
      <c r="G1043" s="19"/>
      <c r="H1043" t="s">
        <v>2844</v>
      </c>
      <c r="I1043" t="s">
        <v>887</v>
      </c>
      <c r="J1043" t="s">
        <v>888</v>
      </c>
      <c r="K1043" s="8" t="str">
        <f t="shared" si="112"/>
        <v>ANYD</v>
      </c>
      <c r="L1043" t="s">
        <v>10</v>
      </c>
      <c r="M1043" s="54">
        <v>5008</v>
      </c>
      <c r="N1043" t="s">
        <v>1472</v>
      </c>
      <c r="O1043" t="s">
        <v>11</v>
      </c>
      <c r="P1043" s="54">
        <v>9.2124000000000006</v>
      </c>
      <c r="Q1043" s="35">
        <f t="shared" si="117"/>
        <v>46135.7</v>
      </c>
      <c r="R1043" s="10">
        <f t="shared" si="113"/>
        <v>7.3003400000000003</v>
      </c>
      <c r="S1043" s="10">
        <f t="shared" si="114"/>
        <v>1.2619</v>
      </c>
      <c r="T1043" s="11">
        <f t="shared" si="115"/>
        <v>6319.6</v>
      </c>
      <c r="U1043" s="10" t="s">
        <v>349</v>
      </c>
      <c r="V1043" t="s">
        <v>36</v>
      </c>
      <c r="W1043" s="58">
        <v>7.1775000000000002</v>
      </c>
      <c r="X1043" s="38">
        <f t="shared" si="118"/>
        <v>6427.8229467084639</v>
      </c>
    </row>
    <row r="1044" spans="1:24">
      <c r="A1044" s="34" t="str">
        <f t="shared" si="116"/>
        <v>2025-3</v>
      </c>
      <c r="B1044" t="s">
        <v>885</v>
      </c>
      <c r="C1044" s="20">
        <v>45728</v>
      </c>
      <c r="D1044" s="20">
        <v>45526</v>
      </c>
      <c r="E1044" t="s">
        <v>866</v>
      </c>
      <c r="F1044" t="s">
        <v>867</v>
      </c>
      <c r="G1044" s="19"/>
      <c r="H1044" t="s">
        <v>2844</v>
      </c>
      <c r="I1044" t="s">
        <v>883</v>
      </c>
      <c r="J1044" t="s">
        <v>884</v>
      </c>
      <c r="K1044" s="8" t="str">
        <f t="shared" si="112"/>
        <v>ANYD</v>
      </c>
      <c r="L1044" t="s">
        <v>10</v>
      </c>
      <c r="M1044" s="54">
        <v>5004</v>
      </c>
      <c r="N1044" t="s">
        <v>1472</v>
      </c>
      <c r="O1044" t="s">
        <v>11</v>
      </c>
      <c r="P1044" s="54">
        <v>9.7788000000000004</v>
      </c>
      <c r="Q1044" s="35">
        <f t="shared" si="117"/>
        <v>48933.120000000003</v>
      </c>
      <c r="R1044" s="10">
        <f t="shared" si="113"/>
        <v>7.3003400000000003</v>
      </c>
      <c r="S1044" s="10">
        <f t="shared" si="114"/>
        <v>1.3394999999999999</v>
      </c>
      <c r="T1044" s="11">
        <f t="shared" si="115"/>
        <v>6702.86</v>
      </c>
      <c r="U1044" s="10" t="s">
        <v>349</v>
      </c>
      <c r="V1044" t="s">
        <v>36</v>
      </c>
      <c r="W1044" s="58">
        <v>7.1775000000000002</v>
      </c>
      <c r="X1044" s="38">
        <f t="shared" si="118"/>
        <v>6817.5709090909095</v>
      </c>
    </row>
    <row r="1045" spans="1:24">
      <c r="A1045" s="34" t="str">
        <f t="shared" si="116"/>
        <v>2025-3</v>
      </c>
      <c r="B1045" t="s">
        <v>2069</v>
      </c>
      <c r="C1045" s="20">
        <v>45728</v>
      </c>
      <c r="D1045" s="20">
        <v>45646</v>
      </c>
      <c r="E1045" t="s">
        <v>866</v>
      </c>
      <c r="F1045" t="s">
        <v>867</v>
      </c>
      <c r="G1045" s="19"/>
      <c r="H1045" t="s">
        <v>2864</v>
      </c>
      <c r="I1045" t="s">
        <v>34</v>
      </c>
      <c r="J1045" t="s">
        <v>35</v>
      </c>
      <c r="K1045" s="8" t="str">
        <f t="shared" ref="K1045:K1108" si="119">+LEFT(V1045,4)</f>
        <v>ANYD</v>
      </c>
      <c r="L1045" t="s">
        <v>10</v>
      </c>
      <c r="M1045" s="54">
        <v>8016</v>
      </c>
      <c r="N1045" t="s">
        <v>1472</v>
      </c>
      <c r="O1045" t="s">
        <v>11</v>
      </c>
      <c r="P1045" s="54">
        <v>5.2389000000000001</v>
      </c>
      <c r="Q1045" s="35">
        <f t="shared" si="117"/>
        <v>41995.02</v>
      </c>
      <c r="R1045" s="10">
        <f t="shared" ref="R1045:R1108" si="120">IF(O1045="HKD",7.8,IF(O1045="CNY",7.30034,1))</f>
        <v>7.3003400000000003</v>
      </c>
      <c r="S1045" s="10">
        <f t="shared" ref="S1045:S1108" si="121">+ROUND(P1045/R1045,4)</f>
        <v>0.71760000000000002</v>
      </c>
      <c r="T1045" s="11">
        <f t="shared" ref="T1045:T1108" si="122">ROUND(S1045*M1045,2)</f>
        <v>5752.28</v>
      </c>
      <c r="U1045" s="10" t="s">
        <v>349</v>
      </c>
      <c r="V1045" t="s">
        <v>36</v>
      </c>
      <c r="W1045" s="58">
        <v>7.1775000000000002</v>
      </c>
      <c r="X1045" s="38">
        <f t="shared" si="118"/>
        <v>5850.9261442006273</v>
      </c>
    </row>
    <row r="1046" spans="1:24">
      <c r="A1046" s="34" t="str">
        <f t="shared" si="116"/>
        <v>2025-3</v>
      </c>
      <c r="B1046" t="s">
        <v>918</v>
      </c>
      <c r="C1046" s="20">
        <v>45728</v>
      </c>
      <c r="D1046" s="20">
        <v>45646</v>
      </c>
      <c r="E1046" t="s">
        <v>866</v>
      </c>
      <c r="F1046" t="s">
        <v>867</v>
      </c>
      <c r="G1046" s="19"/>
      <c r="H1046" t="s">
        <v>2864</v>
      </c>
      <c r="I1046" t="s">
        <v>916</v>
      </c>
      <c r="J1046" t="s">
        <v>917</v>
      </c>
      <c r="K1046" s="8" t="str">
        <f t="shared" si="119"/>
        <v>ANYD</v>
      </c>
      <c r="L1046" t="s">
        <v>10</v>
      </c>
      <c r="M1046" s="54">
        <v>24</v>
      </c>
      <c r="N1046" t="s">
        <v>1472</v>
      </c>
      <c r="O1046" t="s">
        <v>11</v>
      </c>
      <c r="P1046" s="54">
        <v>5.9381000000000004</v>
      </c>
      <c r="Q1046" s="35">
        <f t="shared" si="117"/>
        <v>142.51</v>
      </c>
      <c r="R1046" s="10">
        <f t="shared" si="120"/>
        <v>7.3003400000000003</v>
      </c>
      <c r="S1046" s="10">
        <f t="shared" si="121"/>
        <v>0.81340000000000001</v>
      </c>
      <c r="T1046" s="11">
        <f t="shared" si="122"/>
        <v>19.52</v>
      </c>
      <c r="U1046" s="10" t="s">
        <v>349</v>
      </c>
      <c r="V1046" t="s">
        <v>36</v>
      </c>
      <c r="W1046" s="58">
        <v>7.1775000000000002</v>
      </c>
      <c r="X1046" s="38">
        <f t="shared" si="118"/>
        <v>19.855715778474401</v>
      </c>
    </row>
    <row r="1047" spans="1:24">
      <c r="A1047" s="34" t="str">
        <f t="shared" si="116"/>
        <v>2025-3</v>
      </c>
      <c r="B1047" t="s">
        <v>918</v>
      </c>
      <c r="C1047" s="20">
        <v>45728</v>
      </c>
      <c r="D1047" s="20">
        <v>45646</v>
      </c>
      <c r="E1047" t="s">
        <v>866</v>
      </c>
      <c r="F1047" t="s">
        <v>867</v>
      </c>
      <c r="G1047" s="19"/>
      <c r="H1047" t="s">
        <v>2864</v>
      </c>
      <c r="I1047" t="s">
        <v>916</v>
      </c>
      <c r="J1047" t="s">
        <v>917</v>
      </c>
      <c r="K1047" s="8" t="str">
        <f t="shared" si="119"/>
        <v>ANYD</v>
      </c>
      <c r="L1047" t="s">
        <v>10</v>
      </c>
      <c r="M1047" s="54">
        <v>10008</v>
      </c>
      <c r="N1047" t="s">
        <v>1472</v>
      </c>
      <c r="O1047" t="s">
        <v>11</v>
      </c>
      <c r="P1047" s="54">
        <v>5.9381000000000004</v>
      </c>
      <c r="Q1047" s="35">
        <f t="shared" si="117"/>
        <v>59428.5</v>
      </c>
      <c r="R1047" s="10">
        <f t="shared" si="120"/>
        <v>7.3003400000000003</v>
      </c>
      <c r="S1047" s="10">
        <f t="shared" si="121"/>
        <v>0.81340000000000001</v>
      </c>
      <c r="T1047" s="11">
        <f t="shared" si="122"/>
        <v>8140.51</v>
      </c>
      <c r="U1047" s="10" t="s">
        <v>349</v>
      </c>
      <c r="V1047" t="s">
        <v>36</v>
      </c>
      <c r="W1047" s="58">
        <v>7.1775000000000002</v>
      </c>
      <c r="X1047" s="38">
        <f t="shared" si="118"/>
        <v>8279.833479623825</v>
      </c>
    </row>
    <row r="1048" spans="1:24">
      <c r="A1048" s="34" t="str">
        <f t="shared" si="116"/>
        <v>2025-3</v>
      </c>
      <c r="B1048" t="s">
        <v>2300</v>
      </c>
      <c r="C1048" s="20">
        <v>45728</v>
      </c>
      <c r="D1048" s="20">
        <v>45653</v>
      </c>
      <c r="E1048" t="s">
        <v>5</v>
      </c>
      <c r="F1048" t="s">
        <v>6</v>
      </c>
      <c r="G1048" s="19"/>
      <c r="H1048" t="s">
        <v>2866</v>
      </c>
      <c r="I1048" t="s">
        <v>489</v>
      </c>
      <c r="J1048" t="s">
        <v>490</v>
      </c>
      <c r="K1048" s="8" t="str">
        <f t="shared" si="119"/>
        <v>SHTS</v>
      </c>
      <c r="L1048" t="s">
        <v>10</v>
      </c>
      <c r="M1048" s="54">
        <v>1010</v>
      </c>
      <c r="N1048" t="s">
        <v>1472</v>
      </c>
      <c r="O1048" t="s">
        <v>11</v>
      </c>
      <c r="P1048" s="54">
        <v>1.66</v>
      </c>
      <c r="Q1048" s="35">
        <f t="shared" si="117"/>
        <v>1676.6</v>
      </c>
      <c r="R1048" s="10">
        <f t="shared" si="120"/>
        <v>7.3003400000000003</v>
      </c>
      <c r="S1048" s="10">
        <f t="shared" si="121"/>
        <v>0.22739999999999999</v>
      </c>
      <c r="T1048" s="11">
        <f t="shared" si="122"/>
        <v>229.67</v>
      </c>
      <c r="U1048" s="10" t="s">
        <v>349</v>
      </c>
      <c r="V1048" t="s">
        <v>9</v>
      </c>
      <c r="W1048" s="58">
        <v>7.1775000000000002</v>
      </c>
      <c r="X1048" s="38">
        <f t="shared" si="118"/>
        <v>233.59108324625564</v>
      </c>
    </row>
    <row r="1049" spans="1:24">
      <c r="A1049" s="34" t="str">
        <f t="shared" si="116"/>
        <v>2025-3</v>
      </c>
      <c r="B1049" t="s">
        <v>1866</v>
      </c>
      <c r="C1049" s="20">
        <v>45728</v>
      </c>
      <c r="D1049" s="20">
        <v>45672</v>
      </c>
      <c r="E1049" t="s">
        <v>806</v>
      </c>
      <c r="F1049" t="s">
        <v>807</v>
      </c>
      <c r="G1049" s="19"/>
      <c r="H1049" t="s">
        <v>2890</v>
      </c>
      <c r="I1049" t="s">
        <v>1603</v>
      </c>
      <c r="J1049" t="s">
        <v>1604</v>
      </c>
      <c r="K1049" s="8" t="str">
        <f t="shared" si="119"/>
        <v>BAG-</v>
      </c>
      <c r="L1049" t="s">
        <v>10</v>
      </c>
      <c r="M1049" s="54">
        <v>10000</v>
      </c>
      <c r="N1049" t="s">
        <v>1472</v>
      </c>
      <c r="O1049" t="s">
        <v>11</v>
      </c>
      <c r="P1049" s="54">
        <v>0.158</v>
      </c>
      <c r="Q1049" s="35">
        <f t="shared" si="117"/>
        <v>1580</v>
      </c>
      <c r="R1049" s="10">
        <f t="shared" si="120"/>
        <v>7.3003400000000003</v>
      </c>
      <c r="S1049" s="10">
        <f t="shared" si="121"/>
        <v>2.1600000000000001E-2</v>
      </c>
      <c r="T1049" s="11">
        <f t="shared" si="122"/>
        <v>216</v>
      </c>
      <c r="U1049" s="10" t="s">
        <v>349</v>
      </c>
      <c r="V1049" t="s">
        <v>810</v>
      </c>
      <c r="W1049" s="58">
        <v>7.1775000000000002</v>
      </c>
      <c r="X1049" s="38">
        <f t="shared" si="118"/>
        <v>220.13235806339256</v>
      </c>
    </row>
    <row r="1050" spans="1:24">
      <c r="A1050" s="34" t="str">
        <f t="shared" si="116"/>
        <v>2025-3</v>
      </c>
      <c r="B1050" t="s">
        <v>2345</v>
      </c>
      <c r="C1050" s="20">
        <v>45728</v>
      </c>
      <c r="D1050" s="20">
        <v>45677</v>
      </c>
      <c r="E1050" t="s">
        <v>5</v>
      </c>
      <c r="F1050" t="s">
        <v>6</v>
      </c>
      <c r="G1050" s="19"/>
      <c r="H1050" t="s">
        <v>2866</v>
      </c>
      <c r="I1050" t="s">
        <v>493</v>
      </c>
      <c r="J1050" t="s">
        <v>494</v>
      </c>
      <c r="K1050" s="8" t="str">
        <f t="shared" si="119"/>
        <v>SHTS</v>
      </c>
      <c r="L1050" t="s">
        <v>10</v>
      </c>
      <c r="M1050" s="54">
        <v>1010</v>
      </c>
      <c r="N1050" t="s">
        <v>1472</v>
      </c>
      <c r="O1050" t="s">
        <v>11</v>
      </c>
      <c r="P1050" s="54">
        <v>1.64</v>
      </c>
      <c r="Q1050" s="35">
        <f t="shared" si="117"/>
        <v>1656.4</v>
      </c>
      <c r="R1050" s="10">
        <f t="shared" si="120"/>
        <v>7.3003400000000003</v>
      </c>
      <c r="S1050" s="10">
        <f t="shared" si="121"/>
        <v>0.22459999999999999</v>
      </c>
      <c r="T1050" s="11">
        <f t="shared" si="122"/>
        <v>226.85</v>
      </c>
      <c r="U1050" s="10" t="s">
        <v>349</v>
      </c>
      <c r="V1050" t="s">
        <v>9</v>
      </c>
      <c r="W1050" s="58">
        <v>7.1775000000000002</v>
      </c>
      <c r="X1050" s="38">
        <f t="shared" si="118"/>
        <v>230.77673284569835</v>
      </c>
    </row>
    <row r="1051" spans="1:24">
      <c r="A1051" s="34" t="str">
        <f t="shared" si="116"/>
        <v>2025-3</v>
      </c>
      <c r="B1051" t="s">
        <v>2346</v>
      </c>
      <c r="C1051" s="20">
        <v>45728</v>
      </c>
      <c r="D1051" s="20">
        <v>45677</v>
      </c>
      <c r="E1051" t="s">
        <v>5</v>
      </c>
      <c r="F1051" t="s">
        <v>6</v>
      </c>
      <c r="G1051" s="19"/>
      <c r="H1051" t="s">
        <v>2866</v>
      </c>
      <c r="I1051" t="s">
        <v>1676</v>
      </c>
      <c r="J1051" t="s">
        <v>1677</v>
      </c>
      <c r="K1051" s="8" t="str">
        <f t="shared" si="119"/>
        <v>SHTS</v>
      </c>
      <c r="L1051" t="s">
        <v>10</v>
      </c>
      <c r="M1051" s="54">
        <v>1010</v>
      </c>
      <c r="N1051" t="s">
        <v>1472</v>
      </c>
      <c r="O1051" t="s">
        <v>11</v>
      </c>
      <c r="P1051" s="54">
        <v>2.27</v>
      </c>
      <c r="Q1051" s="35">
        <f t="shared" si="117"/>
        <v>2292.6999999999998</v>
      </c>
      <c r="R1051" s="10">
        <f t="shared" si="120"/>
        <v>7.3003400000000003</v>
      </c>
      <c r="S1051" s="10">
        <f t="shared" si="121"/>
        <v>0.31090000000000001</v>
      </c>
      <c r="T1051" s="11">
        <f t="shared" si="122"/>
        <v>314.01</v>
      </c>
      <c r="U1051" s="10" t="s">
        <v>349</v>
      </c>
      <c r="V1051" t="s">
        <v>9</v>
      </c>
      <c r="W1051" s="58">
        <v>7.1775000000000002</v>
      </c>
      <c r="X1051" s="38">
        <f t="shared" si="118"/>
        <v>319.42877046325322</v>
      </c>
    </row>
    <row r="1052" spans="1:24">
      <c r="A1052" s="34" t="str">
        <f t="shared" si="116"/>
        <v>2025-3</v>
      </c>
      <c r="B1052" t="s">
        <v>2348</v>
      </c>
      <c r="C1052" s="20">
        <v>45728</v>
      </c>
      <c r="D1052" s="20">
        <v>45677</v>
      </c>
      <c r="E1052" t="s">
        <v>5</v>
      </c>
      <c r="F1052" t="s">
        <v>6</v>
      </c>
      <c r="G1052" s="19"/>
      <c r="H1052" t="s">
        <v>2866</v>
      </c>
      <c r="I1052" t="s">
        <v>1660</v>
      </c>
      <c r="J1052" t="s">
        <v>1661</v>
      </c>
      <c r="K1052" s="8" t="str">
        <f t="shared" si="119"/>
        <v>SHTS</v>
      </c>
      <c r="L1052" t="s">
        <v>10</v>
      </c>
      <c r="M1052" s="54">
        <v>1010</v>
      </c>
      <c r="N1052" t="s">
        <v>1472</v>
      </c>
      <c r="O1052" t="s">
        <v>11</v>
      </c>
      <c r="P1052" s="54">
        <v>1.63</v>
      </c>
      <c r="Q1052" s="35">
        <f t="shared" si="117"/>
        <v>1646.3</v>
      </c>
      <c r="R1052" s="10">
        <f t="shared" si="120"/>
        <v>7.3003400000000003</v>
      </c>
      <c r="S1052" s="10">
        <f t="shared" si="121"/>
        <v>0.2233</v>
      </c>
      <c r="T1052" s="11">
        <f t="shared" si="122"/>
        <v>225.53</v>
      </c>
      <c r="U1052" s="10" t="s">
        <v>349</v>
      </c>
      <c r="V1052" t="s">
        <v>9</v>
      </c>
      <c r="W1052" s="58">
        <v>7.1775000000000002</v>
      </c>
      <c r="X1052" s="38">
        <f t="shared" si="118"/>
        <v>229.36955764541969</v>
      </c>
    </row>
    <row r="1053" spans="1:24">
      <c r="A1053" s="34" t="str">
        <f t="shared" si="116"/>
        <v>2025-3</v>
      </c>
      <c r="B1053" t="s">
        <v>2375</v>
      </c>
      <c r="C1053" s="20">
        <v>45728</v>
      </c>
      <c r="D1053" s="20">
        <v>45695</v>
      </c>
      <c r="E1053" t="s">
        <v>2255</v>
      </c>
      <c r="F1053" t="s">
        <v>2256</v>
      </c>
      <c r="G1053" s="19"/>
      <c r="H1053" t="s">
        <v>2911</v>
      </c>
      <c r="I1053" t="s">
        <v>1796</v>
      </c>
      <c r="J1053" t="s">
        <v>1797</v>
      </c>
      <c r="K1053" s="8" t="str">
        <f t="shared" si="119"/>
        <v>GLID</v>
      </c>
      <c r="L1053" t="s">
        <v>10</v>
      </c>
      <c r="M1053" s="54">
        <v>610</v>
      </c>
      <c r="N1053" t="s">
        <v>1472</v>
      </c>
      <c r="O1053" t="s">
        <v>11</v>
      </c>
      <c r="P1053" s="54">
        <v>7.4503000000000004</v>
      </c>
      <c r="Q1053" s="35">
        <f t="shared" si="117"/>
        <v>4544.68</v>
      </c>
      <c r="R1053" s="10">
        <f t="shared" si="120"/>
        <v>7.3003400000000003</v>
      </c>
      <c r="S1053" s="10">
        <f t="shared" si="121"/>
        <v>1.0205</v>
      </c>
      <c r="T1053" s="11">
        <f t="shared" si="122"/>
        <v>622.51</v>
      </c>
      <c r="U1053" s="10" t="s">
        <v>349</v>
      </c>
      <c r="V1053" t="s">
        <v>78</v>
      </c>
      <c r="W1053" s="58">
        <v>7.1775000000000002</v>
      </c>
      <c r="X1053" s="38">
        <f t="shared" si="118"/>
        <v>633.18467432950195</v>
      </c>
    </row>
    <row r="1054" spans="1:24">
      <c r="A1054" s="34" t="str">
        <f t="shared" si="116"/>
        <v>2025-3</v>
      </c>
      <c r="B1054" t="s">
        <v>1900</v>
      </c>
      <c r="C1054" s="20">
        <v>45728</v>
      </c>
      <c r="D1054" s="20">
        <v>45695</v>
      </c>
      <c r="E1054" t="s">
        <v>709</v>
      </c>
      <c r="F1054" t="s">
        <v>710</v>
      </c>
      <c r="G1054" s="19"/>
      <c r="H1054" t="s">
        <v>2917</v>
      </c>
      <c r="I1054" t="s">
        <v>713</v>
      </c>
      <c r="J1054" t="s">
        <v>714</v>
      </c>
      <c r="K1054" s="8" t="str">
        <f t="shared" si="119"/>
        <v>KNOB</v>
      </c>
      <c r="L1054" t="s">
        <v>10</v>
      </c>
      <c r="M1054" s="54">
        <v>850</v>
      </c>
      <c r="N1054" t="s">
        <v>1472</v>
      </c>
      <c r="O1054" t="s">
        <v>11</v>
      </c>
      <c r="P1054" s="54">
        <v>0.61839999999999995</v>
      </c>
      <c r="Q1054" s="35">
        <f t="shared" si="117"/>
        <v>525.64</v>
      </c>
      <c r="R1054" s="10">
        <f t="shared" si="120"/>
        <v>7.3003400000000003</v>
      </c>
      <c r="S1054" s="10">
        <f t="shared" si="121"/>
        <v>8.4699999999999998E-2</v>
      </c>
      <c r="T1054" s="11">
        <f t="shared" si="122"/>
        <v>72</v>
      </c>
      <c r="U1054" s="10" t="s">
        <v>349</v>
      </c>
      <c r="V1054" t="s">
        <v>32</v>
      </c>
      <c r="W1054" s="58">
        <v>7.1775000000000002</v>
      </c>
      <c r="X1054" s="38">
        <f t="shared" si="118"/>
        <v>73.234413096482058</v>
      </c>
    </row>
    <row r="1055" spans="1:24">
      <c r="A1055" s="34" t="str">
        <f t="shared" si="116"/>
        <v>2025-3</v>
      </c>
      <c r="B1055" t="s">
        <v>2667</v>
      </c>
      <c r="C1055" s="20">
        <v>45728</v>
      </c>
      <c r="D1055" s="20">
        <v>45723</v>
      </c>
      <c r="E1055" t="s">
        <v>806</v>
      </c>
      <c r="F1055" t="s">
        <v>807</v>
      </c>
      <c r="G1055" s="19"/>
      <c r="H1055" t="s">
        <v>2890</v>
      </c>
      <c r="I1055" t="s">
        <v>3214</v>
      </c>
      <c r="J1055" t="s">
        <v>3421</v>
      </c>
      <c r="K1055" s="8" t="str">
        <f t="shared" si="119"/>
        <v>BAG-</v>
      </c>
      <c r="L1055" t="s">
        <v>10</v>
      </c>
      <c r="M1055" s="54">
        <v>10000</v>
      </c>
      <c r="N1055" t="s">
        <v>1472</v>
      </c>
      <c r="O1055" t="s">
        <v>11</v>
      </c>
      <c r="P1055" s="54">
        <v>8.7999999999999995E-2</v>
      </c>
      <c r="Q1055" s="35">
        <f t="shared" si="117"/>
        <v>880</v>
      </c>
      <c r="R1055" s="10">
        <f t="shared" si="120"/>
        <v>7.3003400000000003</v>
      </c>
      <c r="S1055" s="10">
        <f t="shared" si="121"/>
        <v>1.21E-2</v>
      </c>
      <c r="T1055" s="11">
        <f t="shared" si="122"/>
        <v>121</v>
      </c>
      <c r="U1055" s="10" t="s">
        <v>349</v>
      </c>
      <c r="V1055" t="s">
        <v>810</v>
      </c>
      <c r="W1055" s="58">
        <v>7.1775000000000002</v>
      </c>
      <c r="X1055" s="38">
        <f t="shared" si="118"/>
        <v>122.60536398467431</v>
      </c>
    </row>
    <row r="1056" spans="1:24">
      <c r="A1056" s="34" t="str">
        <f t="shared" si="116"/>
        <v>2025-3</v>
      </c>
      <c r="B1056" t="s">
        <v>2669</v>
      </c>
      <c r="C1056" s="20">
        <v>45728</v>
      </c>
      <c r="D1056" s="20">
        <v>45723</v>
      </c>
      <c r="E1056" t="s">
        <v>806</v>
      </c>
      <c r="F1056" t="s">
        <v>807</v>
      </c>
      <c r="G1056" s="19"/>
      <c r="H1056" t="s">
        <v>2890</v>
      </c>
      <c r="I1056" t="s">
        <v>3216</v>
      </c>
      <c r="J1056" t="s">
        <v>3423</v>
      </c>
      <c r="K1056" s="8" t="str">
        <f t="shared" si="119"/>
        <v>BAG-</v>
      </c>
      <c r="L1056" t="s">
        <v>10</v>
      </c>
      <c r="M1056" s="54">
        <v>15000</v>
      </c>
      <c r="N1056" t="s">
        <v>1472</v>
      </c>
      <c r="O1056" t="s">
        <v>11</v>
      </c>
      <c r="P1056" s="54">
        <v>0.13</v>
      </c>
      <c r="Q1056" s="35">
        <f t="shared" si="117"/>
        <v>1950</v>
      </c>
      <c r="R1056" s="10">
        <f t="shared" si="120"/>
        <v>7.3003400000000003</v>
      </c>
      <c r="S1056" s="10">
        <f t="shared" si="121"/>
        <v>1.78E-2</v>
      </c>
      <c r="T1056" s="11">
        <f t="shared" si="122"/>
        <v>267</v>
      </c>
      <c r="U1056" s="10" t="s">
        <v>349</v>
      </c>
      <c r="V1056" t="s">
        <v>810</v>
      </c>
      <c r="W1056" s="58">
        <v>7.1775000000000002</v>
      </c>
      <c r="X1056" s="38">
        <f t="shared" si="118"/>
        <v>271.68234064785787</v>
      </c>
    </row>
    <row r="1057" spans="1:24">
      <c r="A1057" s="34" t="str">
        <f t="shared" si="116"/>
        <v>2025-3</v>
      </c>
      <c r="B1057" t="s">
        <v>2670</v>
      </c>
      <c r="C1057" s="20">
        <v>45728</v>
      </c>
      <c r="D1057" s="20">
        <v>45723</v>
      </c>
      <c r="E1057" t="s">
        <v>806</v>
      </c>
      <c r="F1057" t="s">
        <v>807</v>
      </c>
      <c r="G1057" s="19"/>
      <c r="H1057" t="s">
        <v>2890</v>
      </c>
      <c r="I1057" t="s">
        <v>3217</v>
      </c>
      <c r="J1057" t="s">
        <v>3424</v>
      </c>
      <c r="K1057" s="8" t="str">
        <f t="shared" si="119"/>
        <v>BAG-</v>
      </c>
      <c r="L1057" t="s">
        <v>10</v>
      </c>
      <c r="M1057" s="54">
        <v>5000</v>
      </c>
      <c r="N1057" t="s">
        <v>1472</v>
      </c>
      <c r="O1057" t="s">
        <v>11</v>
      </c>
      <c r="P1057" s="54">
        <v>0.14000000000000001</v>
      </c>
      <c r="Q1057" s="35">
        <f t="shared" si="117"/>
        <v>700</v>
      </c>
      <c r="R1057" s="10">
        <f t="shared" si="120"/>
        <v>7.3003400000000003</v>
      </c>
      <c r="S1057" s="10">
        <f t="shared" si="121"/>
        <v>1.9199999999999998E-2</v>
      </c>
      <c r="T1057" s="11">
        <f t="shared" si="122"/>
        <v>96</v>
      </c>
      <c r="U1057" s="10" t="s">
        <v>349</v>
      </c>
      <c r="V1057" t="s">
        <v>810</v>
      </c>
      <c r="W1057" s="58">
        <v>7.1775000000000002</v>
      </c>
      <c r="X1057" s="38">
        <f t="shared" si="118"/>
        <v>97.526994078718218</v>
      </c>
    </row>
    <row r="1058" spans="1:24">
      <c r="A1058" s="34" t="str">
        <f t="shared" si="116"/>
        <v>2025-3</v>
      </c>
      <c r="B1058" t="s">
        <v>2685</v>
      </c>
      <c r="C1058" s="20">
        <v>45728</v>
      </c>
      <c r="D1058" s="20">
        <v>45727</v>
      </c>
      <c r="E1058" t="s">
        <v>5</v>
      </c>
      <c r="F1058" t="s">
        <v>6</v>
      </c>
      <c r="G1058" s="19"/>
      <c r="H1058" t="s">
        <v>3030</v>
      </c>
      <c r="I1058" t="s">
        <v>3224</v>
      </c>
      <c r="J1058" t="s">
        <v>3431</v>
      </c>
      <c r="K1058" s="8" t="str">
        <f t="shared" si="119"/>
        <v>BOX-</v>
      </c>
      <c r="L1058" t="s">
        <v>10</v>
      </c>
      <c r="M1058" s="54">
        <v>1000</v>
      </c>
      <c r="N1058" t="s">
        <v>1472</v>
      </c>
      <c r="O1058" t="s">
        <v>11</v>
      </c>
      <c r="P1058" s="54">
        <v>2.27</v>
      </c>
      <c r="Q1058" s="35">
        <f t="shared" si="117"/>
        <v>2270</v>
      </c>
      <c r="R1058" s="10">
        <f t="shared" si="120"/>
        <v>7.3003400000000003</v>
      </c>
      <c r="S1058" s="10">
        <f t="shared" si="121"/>
        <v>0.31090000000000001</v>
      </c>
      <c r="T1058" s="11">
        <f t="shared" si="122"/>
        <v>310.89999999999998</v>
      </c>
      <c r="U1058" s="10" t="s">
        <v>349</v>
      </c>
      <c r="V1058" t="s">
        <v>1</v>
      </c>
      <c r="W1058" s="58">
        <v>7.1775000000000002</v>
      </c>
      <c r="X1058" s="38">
        <f t="shared" si="118"/>
        <v>316.26610936955763</v>
      </c>
    </row>
    <row r="1059" spans="1:24">
      <c r="A1059" s="34" t="str">
        <f t="shared" si="116"/>
        <v>2025-3</v>
      </c>
      <c r="B1059" t="s">
        <v>2686</v>
      </c>
      <c r="C1059" s="20">
        <v>45728</v>
      </c>
      <c r="D1059" s="20">
        <v>45727</v>
      </c>
      <c r="E1059" t="s">
        <v>5</v>
      </c>
      <c r="F1059" t="s">
        <v>6</v>
      </c>
      <c r="G1059" s="19"/>
      <c r="H1059" t="s">
        <v>3030</v>
      </c>
      <c r="I1059" t="s">
        <v>3225</v>
      </c>
      <c r="J1059" t="s">
        <v>3432</v>
      </c>
      <c r="K1059" s="8" t="str">
        <f t="shared" si="119"/>
        <v>BOX-</v>
      </c>
      <c r="L1059" t="s">
        <v>10</v>
      </c>
      <c r="M1059" s="54">
        <v>1000</v>
      </c>
      <c r="N1059" t="s">
        <v>1472</v>
      </c>
      <c r="O1059" t="s">
        <v>11</v>
      </c>
      <c r="P1059" s="54">
        <v>2.29</v>
      </c>
      <c r="Q1059" s="35">
        <f t="shared" si="117"/>
        <v>2290</v>
      </c>
      <c r="R1059" s="10">
        <f t="shared" si="120"/>
        <v>7.3003400000000003</v>
      </c>
      <c r="S1059" s="10">
        <f t="shared" si="121"/>
        <v>0.31369999999999998</v>
      </c>
      <c r="T1059" s="11">
        <f t="shared" si="122"/>
        <v>313.7</v>
      </c>
      <c r="U1059" s="10" t="s">
        <v>349</v>
      </c>
      <c r="V1059" t="s">
        <v>1</v>
      </c>
      <c r="W1059" s="58">
        <v>7.1775000000000002</v>
      </c>
      <c r="X1059" s="38">
        <f t="shared" si="118"/>
        <v>319.05259491466387</v>
      </c>
    </row>
    <row r="1060" spans="1:24">
      <c r="A1060" s="34" t="str">
        <f t="shared" si="116"/>
        <v>2025-3</v>
      </c>
      <c r="B1060" t="s">
        <v>2687</v>
      </c>
      <c r="C1060" s="20">
        <v>45728</v>
      </c>
      <c r="D1060" s="20">
        <v>45727</v>
      </c>
      <c r="E1060" t="s">
        <v>5</v>
      </c>
      <c r="F1060" t="s">
        <v>6</v>
      </c>
      <c r="G1060" s="19"/>
      <c r="H1060" t="s">
        <v>3030</v>
      </c>
      <c r="I1060" t="s">
        <v>418</v>
      </c>
      <c r="J1060" t="s">
        <v>419</v>
      </c>
      <c r="K1060" s="8" t="str">
        <f t="shared" si="119"/>
        <v>BOX-</v>
      </c>
      <c r="L1060" t="s">
        <v>10</v>
      </c>
      <c r="M1060" s="54">
        <v>2020</v>
      </c>
      <c r="N1060" t="s">
        <v>1472</v>
      </c>
      <c r="O1060" t="s">
        <v>11</v>
      </c>
      <c r="P1060" s="54">
        <v>1.94</v>
      </c>
      <c r="Q1060" s="35">
        <f t="shared" si="117"/>
        <v>3918.8</v>
      </c>
      <c r="R1060" s="10">
        <f t="shared" si="120"/>
        <v>7.3003400000000003</v>
      </c>
      <c r="S1060" s="10">
        <f t="shared" si="121"/>
        <v>0.26569999999999999</v>
      </c>
      <c r="T1060" s="11">
        <f t="shared" si="122"/>
        <v>536.71</v>
      </c>
      <c r="U1060" s="10" t="s">
        <v>349</v>
      </c>
      <c r="V1060" t="s">
        <v>1</v>
      </c>
      <c r="W1060" s="58">
        <v>7.1775000000000002</v>
      </c>
      <c r="X1060" s="38">
        <f t="shared" si="118"/>
        <v>545.98397770811562</v>
      </c>
    </row>
    <row r="1061" spans="1:24">
      <c r="A1061" s="34" t="str">
        <f t="shared" si="116"/>
        <v>2025-3</v>
      </c>
      <c r="B1061" t="s">
        <v>2272</v>
      </c>
      <c r="C1061" s="20">
        <v>45729</v>
      </c>
      <c r="D1061" s="20">
        <v>44813</v>
      </c>
      <c r="E1061" t="s">
        <v>866</v>
      </c>
      <c r="F1061" t="s">
        <v>867</v>
      </c>
      <c r="G1061" s="19"/>
      <c r="H1061" t="s">
        <v>2834</v>
      </c>
      <c r="I1061" t="s">
        <v>1551</v>
      </c>
      <c r="J1061" t="s">
        <v>1552</v>
      </c>
      <c r="K1061" s="8" t="str">
        <f t="shared" si="119"/>
        <v>ANYD</v>
      </c>
      <c r="L1061" t="s">
        <v>10</v>
      </c>
      <c r="M1061" s="54">
        <v>1960</v>
      </c>
      <c r="N1061" t="s">
        <v>1472</v>
      </c>
      <c r="O1061" t="s">
        <v>11</v>
      </c>
      <c r="P1061" s="54">
        <v>8.2035</v>
      </c>
      <c r="Q1061" s="35">
        <f t="shared" si="117"/>
        <v>16078.86</v>
      </c>
      <c r="R1061" s="10">
        <f t="shared" si="120"/>
        <v>7.3003400000000003</v>
      </c>
      <c r="S1061" s="10">
        <f t="shared" si="121"/>
        <v>1.1236999999999999</v>
      </c>
      <c r="T1061" s="11">
        <f t="shared" si="122"/>
        <v>2202.4499999999998</v>
      </c>
      <c r="U1061" s="10" t="s">
        <v>349</v>
      </c>
      <c r="V1061" t="s">
        <v>36</v>
      </c>
      <c r="W1061" s="58">
        <v>7.1775000000000002</v>
      </c>
      <c r="X1061" s="38">
        <f t="shared" si="118"/>
        <v>2240.1755485893414</v>
      </c>
    </row>
    <row r="1062" spans="1:24">
      <c r="A1062" s="34" t="str">
        <f t="shared" si="116"/>
        <v>2025-3</v>
      </c>
      <c r="B1062" t="s">
        <v>2273</v>
      </c>
      <c r="C1062" s="20">
        <v>45729</v>
      </c>
      <c r="D1062" s="20">
        <v>45000</v>
      </c>
      <c r="E1062" t="s">
        <v>866</v>
      </c>
      <c r="F1062" t="s">
        <v>867</v>
      </c>
      <c r="G1062" s="19"/>
      <c r="H1062" t="s">
        <v>2835</v>
      </c>
      <c r="I1062" t="s">
        <v>1546</v>
      </c>
      <c r="J1062" t="s">
        <v>1818</v>
      </c>
      <c r="K1062" s="8" t="str">
        <f t="shared" si="119"/>
        <v>ANYD</v>
      </c>
      <c r="L1062" t="s">
        <v>10</v>
      </c>
      <c r="M1062" s="54">
        <v>820</v>
      </c>
      <c r="N1062" t="s">
        <v>1472</v>
      </c>
      <c r="O1062" t="s">
        <v>11</v>
      </c>
      <c r="P1062" s="54">
        <v>17.805299999999999</v>
      </c>
      <c r="Q1062" s="35">
        <f t="shared" si="117"/>
        <v>14600.35</v>
      </c>
      <c r="R1062" s="10">
        <f t="shared" si="120"/>
        <v>7.3003400000000003</v>
      </c>
      <c r="S1062" s="10">
        <f t="shared" si="121"/>
        <v>2.4390000000000001</v>
      </c>
      <c r="T1062" s="11">
        <f t="shared" si="122"/>
        <v>1999.98</v>
      </c>
      <c r="U1062" s="10" t="s">
        <v>349</v>
      </c>
      <c r="V1062" t="s">
        <v>36</v>
      </c>
      <c r="W1062" s="58">
        <v>7.1775000000000002</v>
      </c>
      <c r="X1062" s="38">
        <f t="shared" si="118"/>
        <v>2034.1826541274816</v>
      </c>
    </row>
    <row r="1063" spans="1:24">
      <c r="A1063" s="34" t="str">
        <f t="shared" si="116"/>
        <v>2025-3</v>
      </c>
      <c r="B1063" t="s">
        <v>910</v>
      </c>
      <c r="C1063" s="20">
        <v>45729</v>
      </c>
      <c r="D1063" s="20">
        <v>45287</v>
      </c>
      <c r="E1063" t="s">
        <v>866</v>
      </c>
      <c r="F1063" t="s">
        <v>867</v>
      </c>
      <c r="G1063" s="19"/>
      <c r="H1063" t="s">
        <v>2836</v>
      </c>
      <c r="I1063" t="s">
        <v>908</v>
      </c>
      <c r="J1063" t="s">
        <v>909</v>
      </c>
      <c r="K1063" s="8" t="str">
        <f t="shared" si="119"/>
        <v>ANYD</v>
      </c>
      <c r="L1063" t="s">
        <v>10</v>
      </c>
      <c r="M1063" s="54">
        <v>8016</v>
      </c>
      <c r="N1063" t="s">
        <v>1472</v>
      </c>
      <c r="O1063" t="s">
        <v>11</v>
      </c>
      <c r="P1063" s="54">
        <v>5.3804999999999996</v>
      </c>
      <c r="Q1063" s="35">
        <f t="shared" si="117"/>
        <v>43130.09</v>
      </c>
      <c r="R1063" s="10">
        <f t="shared" si="120"/>
        <v>7.3003400000000003</v>
      </c>
      <c r="S1063" s="10">
        <f t="shared" si="121"/>
        <v>0.73699999999999999</v>
      </c>
      <c r="T1063" s="11">
        <f t="shared" si="122"/>
        <v>5907.79</v>
      </c>
      <c r="U1063" s="10" t="s">
        <v>349</v>
      </c>
      <c r="V1063" t="s">
        <v>36</v>
      </c>
      <c r="W1063" s="58">
        <v>7.1775000000000002</v>
      </c>
      <c r="X1063" s="38">
        <f t="shared" si="118"/>
        <v>6009.0683385579932</v>
      </c>
    </row>
    <row r="1064" spans="1:24">
      <c r="A1064" s="34" t="str">
        <f t="shared" si="116"/>
        <v>2025-3</v>
      </c>
      <c r="B1064" t="s">
        <v>882</v>
      </c>
      <c r="C1064" s="20">
        <v>45729</v>
      </c>
      <c r="D1064" s="20">
        <v>45287</v>
      </c>
      <c r="E1064" t="s">
        <v>866</v>
      </c>
      <c r="F1064" t="s">
        <v>867</v>
      </c>
      <c r="G1064" s="19"/>
      <c r="H1064" t="s">
        <v>2836</v>
      </c>
      <c r="I1064" t="s">
        <v>880</v>
      </c>
      <c r="J1064" t="s">
        <v>881</v>
      </c>
      <c r="K1064" s="8" t="str">
        <f t="shared" si="119"/>
        <v>ANYD</v>
      </c>
      <c r="L1064" t="s">
        <v>10</v>
      </c>
      <c r="M1064" s="54">
        <v>6000</v>
      </c>
      <c r="N1064" t="s">
        <v>1472</v>
      </c>
      <c r="O1064" t="s">
        <v>11</v>
      </c>
      <c r="P1064" s="54">
        <v>8.1858000000000004</v>
      </c>
      <c r="Q1064" s="35">
        <f t="shared" si="117"/>
        <v>49114.8</v>
      </c>
      <c r="R1064" s="10">
        <f t="shared" si="120"/>
        <v>7.3003400000000003</v>
      </c>
      <c r="S1064" s="10">
        <f t="shared" si="121"/>
        <v>1.1213</v>
      </c>
      <c r="T1064" s="11">
        <f t="shared" si="122"/>
        <v>6727.8</v>
      </c>
      <c r="U1064" s="10" t="s">
        <v>349</v>
      </c>
      <c r="V1064" t="s">
        <v>36</v>
      </c>
      <c r="W1064" s="58">
        <v>7.1775000000000002</v>
      </c>
      <c r="X1064" s="38">
        <f t="shared" si="118"/>
        <v>6842.8840125391844</v>
      </c>
    </row>
    <row r="1065" spans="1:24">
      <c r="A1065" s="34" t="str">
        <f t="shared" si="116"/>
        <v>2025-3</v>
      </c>
      <c r="B1065" t="s">
        <v>879</v>
      </c>
      <c r="C1065" s="20">
        <v>45729</v>
      </c>
      <c r="D1065" s="20">
        <v>45287</v>
      </c>
      <c r="E1065" t="s">
        <v>866</v>
      </c>
      <c r="F1065" t="s">
        <v>867</v>
      </c>
      <c r="G1065" s="19"/>
      <c r="H1065" t="s">
        <v>2836</v>
      </c>
      <c r="I1065" t="s">
        <v>877</v>
      </c>
      <c r="J1065" t="s">
        <v>878</v>
      </c>
      <c r="K1065" s="8" t="str">
        <f t="shared" si="119"/>
        <v>ANYD</v>
      </c>
      <c r="L1065" t="s">
        <v>10</v>
      </c>
      <c r="M1065" s="54">
        <v>2156</v>
      </c>
      <c r="N1065" t="s">
        <v>1472</v>
      </c>
      <c r="O1065" t="s">
        <v>11</v>
      </c>
      <c r="P1065" s="54">
        <v>11.672599999999999</v>
      </c>
      <c r="Q1065" s="35">
        <f t="shared" si="117"/>
        <v>25166.13</v>
      </c>
      <c r="R1065" s="10">
        <f t="shared" si="120"/>
        <v>7.3003400000000003</v>
      </c>
      <c r="S1065" s="10">
        <f t="shared" si="121"/>
        <v>1.5989</v>
      </c>
      <c r="T1065" s="11">
        <f t="shared" si="122"/>
        <v>3447.23</v>
      </c>
      <c r="U1065" s="10" t="s">
        <v>349</v>
      </c>
      <c r="V1065" t="s">
        <v>36</v>
      </c>
      <c r="W1065" s="58">
        <v>7.1775000000000002</v>
      </c>
      <c r="X1065" s="38">
        <f t="shared" si="118"/>
        <v>3506.2522605363979</v>
      </c>
    </row>
    <row r="1066" spans="1:24">
      <c r="A1066" s="34" t="str">
        <f t="shared" si="116"/>
        <v>2025-3</v>
      </c>
      <c r="B1066" t="s">
        <v>876</v>
      </c>
      <c r="C1066" s="20">
        <v>45729</v>
      </c>
      <c r="D1066" s="20">
        <v>45287</v>
      </c>
      <c r="E1066" t="s">
        <v>866</v>
      </c>
      <c r="F1066" t="s">
        <v>867</v>
      </c>
      <c r="G1066" s="19"/>
      <c r="H1066" t="s">
        <v>2836</v>
      </c>
      <c r="I1066" t="s">
        <v>874</v>
      </c>
      <c r="J1066" t="s">
        <v>875</v>
      </c>
      <c r="K1066" s="8" t="str">
        <f t="shared" si="119"/>
        <v>ANYD</v>
      </c>
      <c r="L1066" t="s">
        <v>10</v>
      </c>
      <c r="M1066" s="54">
        <v>6000</v>
      </c>
      <c r="N1066" t="s">
        <v>1472</v>
      </c>
      <c r="O1066" t="s">
        <v>11</v>
      </c>
      <c r="P1066" s="54">
        <v>6.6637000000000004</v>
      </c>
      <c r="Q1066" s="35">
        <f t="shared" si="117"/>
        <v>39982.199999999997</v>
      </c>
      <c r="R1066" s="10">
        <f t="shared" si="120"/>
        <v>7.3003400000000003</v>
      </c>
      <c r="S1066" s="10">
        <f t="shared" si="121"/>
        <v>0.91279999999999994</v>
      </c>
      <c r="T1066" s="11">
        <f t="shared" si="122"/>
        <v>5476.8</v>
      </c>
      <c r="U1066" s="10" t="s">
        <v>349</v>
      </c>
      <c r="V1066" t="s">
        <v>36</v>
      </c>
      <c r="W1066" s="58">
        <v>7.1775000000000002</v>
      </c>
      <c r="X1066" s="38">
        <f t="shared" si="118"/>
        <v>5570.4911180773252</v>
      </c>
    </row>
    <row r="1067" spans="1:24">
      <c r="A1067" s="34" t="str">
        <f t="shared" si="116"/>
        <v>2025-3</v>
      </c>
      <c r="B1067" t="s">
        <v>872</v>
      </c>
      <c r="C1067" s="20">
        <v>45729</v>
      </c>
      <c r="D1067" s="20">
        <v>45287</v>
      </c>
      <c r="E1067" t="s">
        <v>866</v>
      </c>
      <c r="F1067" t="s">
        <v>867</v>
      </c>
      <c r="G1067" s="19"/>
      <c r="H1067" t="s">
        <v>2836</v>
      </c>
      <c r="I1067" t="s">
        <v>870</v>
      </c>
      <c r="J1067" t="s">
        <v>871</v>
      </c>
      <c r="K1067" s="8" t="str">
        <f t="shared" si="119"/>
        <v>ANYD</v>
      </c>
      <c r="L1067" t="s">
        <v>10</v>
      </c>
      <c r="M1067" s="54">
        <v>120</v>
      </c>
      <c r="N1067" t="s">
        <v>1472</v>
      </c>
      <c r="O1067" t="s">
        <v>11</v>
      </c>
      <c r="P1067" s="54">
        <v>8.8053000000000008</v>
      </c>
      <c r="Q1067" s="35">
        <f t="shared" si="117"/>
        <v>1056.6400000000001</v>
      </c>
      <c r="R1067" s="10">
        <f t="shared" si="120"/>
        <v>7.3003400000000003</v>
      </c>
      <c r="S1067" s="10">
        <f t="shared" si="121"/>
        <v>1.2060999999999999</v>
      </c>
      <c r="T1067" s="11">
        <f t="shared" si="122"/>
        <v>144.72999999999999</v>
      </c>
      <c r="U1067" s="10" t="s">
        <v>349</v>
      </c>
      <c r="V1067" t="s">
        <v>36</v>
      </c>
      <c r="W1067" s="58">
        <v>7.1775000000000002</v>
      </c>
      <c r="X1067" s="38">
        <f t="shared" si="118"/>
        <v>147.21504702194358</v>
      </c>
    </row>
    <row r="1068" spans="1:24">
      <c r="A1068" s="34" t="str">
        <f t="shared" si="116"/>
        <v>2025-3</v>
      </c>
      <c r="B1068" t="s">
        <v>2070</v>
      </c>
      <c r="C1068" s="20">
        <v>45729</v>
      </c>
      <c r="D1068" s="20">
        <v>45309</v>
      </c>
      <c r="E1068" t="s">
        <v>866</v>
      </c>
      <c r="F1068" t="s">
        <v>867</v>
      </c>
      <c r="G1068" s="19"/>
      <c r="H1068" t="s">
        <v>2837</v>
      </c>
      <c r="I1068" t="s">
        <v>1497</v>
      </c>
      <c r="J1068" t="s">
        <v>1498</v>
      </c>
      <c r="K1068" s="8" t="str">
        <f t="shared" si="119"/>
        <v>ANYD</v>
      </c>
      <c r="L1068" t="s">
        <v>10</v>
      </c>
      <c r="M1068" s="54">
        <v>5000</v>
      </c>
      <c r="N1068" t="s">
        <v>1472</v>
      </c>
      <c r="O1068" t="s">
        <v>11</v>
      </c>
      <c r="P1068" s="54">
        <v>5.3574999999999999</v>
      </c>
      <c r="Q1068" s="35">
        <f t="shared" si="117"/>
        <v>26787.5</v>
      </c>
      <c r="R1068" s="10">
        <f t="shared" si="120"/>
        <v>7.3003400000000003</v>
      </c>
      <c r="S1068" s="10">
        <f t="shared" si="121"/>
        <v>0.7339</v>
      </c>
      <c r="T1068" s="11">
        <f t="shared" si="122"/>
        <v>3669.5</v>
      </c>
      <c r="U1068" s="10" t="s">
        <v>349</v>
      </c>
      <c r="V1068" t="s">
        <v>36</v>
      </c>
      <c r="W1068" s="58">
        <v>7.1775000000000002</v>
      </c>
      <c r="X1068" s="38">
        <f t="shared" si="118"/>
        <v>3732.1490769766629</v>
      </c>
    </row>
    <row r="1069" spans="1:24">
      <c r="A1069" s="34" t="str">
        <f t="shared" si="116"/>
        <v>2025-3</v>
      </c>
      <c r="B1069" t="s">
        <v>868</v>
      </c>
      <c r="C1069" s="20">
        <v>45729</v>
      </c>
      <c r="D1069" s="20">
        <v>45309</v>
      </c>
      <c r="E1069" t="s">
        <v>866</v>
      </c>
      <c r="F1069" t="s">
        <v>867</v>
      </c>
      <c r="G1069" s="19"/>
      <c r="H1069" t="s">
        <v>2837</v>
      </c>
      <c r="I1069" t="s">
        <v>864</v>
      </c>
      <c r="J1069" t="s">
        <v>865</v>
      </c>
      <c r="K1069" s="8" t="str">
        <f t="shared" si="119"/>
        <v>ANYD</v>
      </c>
      <c r="L1069" t="s">
        <v>10</v>
      </c>
      <c r="M1069" s="54">
        <v>3000</v>
      </c>
      <c r="N1069" t="s">
        <v>1472</v>
      </c>
      <c r="O1069" t="s">
        <v>11</v>
      </c>
      <c r="P1069" s="54">
        <v>6.0212000000000003</v>
      </c>
      <c r="Q1069" s="35">
        <f t="shared" si="117"/>
        <v>18063.599999999999</v>
      </c>
      <c r="R1069" s="10">
        <f t="shared" si="120"/>
        <v>7.3003400000000003</v>
      </c>
      <c r="S1069" s="10">
        <f t="shared" si="121"/>
        <v>0.82479999999999998</v>
      </c>
      <c r="T1069" s="11">
        <f t="shared" si="122"/>
        <v>2474.4</v>
      </c>
      <c r="U1069" s="10" t="s">
        <v>349</v>
      </c>
      <c r="V1069" t="s">
        <v>36</v>
      </c>
      <c r="W1069" s="58">
        <v>7.1775000000000002</v>
      </c>
      <c r="X1069" s="38">
        <f t="shared" si="118"/>
        <v>2516.6980146290493</v>
      </c>
    </row>
    <row r="1070" spans="1:24">
      <c r="A1070" s="34" t="str">
        <f t="shared" si="116"/>
        <v>2025-3</v>
      </c>
      <c r="B1070" t="s">
        <v>2274</v>
      </c>
      <c r="C1070" s="20">
        <v>45729</v>
      </c>
      <c r="D1070" s="20">
        <v>45498</v>
      </c>
      <c r="E1070" t="s">
        <v>866</v>
      </c>
      <c r="F1070" t="s">
        <v>867</v>
      </c>
      <c r="G1070" s="19"/>
      <c r="H1070" t="s">
        <v>2841</v>
      </c>
      <c r="I1070" t="s">
        <v>916</v>
      </c>
      <c r="J1070" t="s">
        <v>917</v>
      </c>
      <c r="K1070" s="8" t="str">
        <f t="shared" si="119"/>
        <v>ANYD</v>
      </c>
      <c r="L1070" t="s">
        <v>10</v>
      </c>
      <c r="M1070" s="54">
        <v>-4992</v>
      </c>
      <c r="N1070" t="s">
        <v>1472</v>
      </c>
      <c r="O1070" t="s">
        <v>11</v>
      </c>
      <c r="P1070" s="54">
        <v>5.9381000000000004</v>
      </c>
      <c r="Q1070" s="35">
        <f t="shared" si="117"/>
        <v>-29643</v>
      </c>
      <c r="R1070" s="10">
        <f t="shared" si="120"/>
        <v>7.3003400000000003</v>
      </c>
      <c r="S1070" s="10">
        <f t="shared" si="121"/>
        <v>0.81340000000000001</v>
      </c>
      <c r="T1070" s="11">
        <f t="shared" si="122"/>
        <v>-4060.49</v>
      </c>
      <c r="U1070" s="10" t="s">
        <v>349</v>
      </c>
      <c r="V1070" t="s">
        <v>36</v>
      </c>
      <c r="W1070" s="58">
        <v>7.1775000000000002</v>
      </c>
      <c r="X1070" s="38">
        <f t="shared" si="118"/>
        <v>-4129.9888819226753</v>
      </c>
    </row>
    <row r="1071" spans="1:24">
      <c r="A1071" s="34" t="str">
        <f t="shared" si="116"/>
        <v>2025-3</v>
      </c>
      <c r="B1071" t="s">
        <v>889</v>
      </c>
      <c r="C1071" s="20">
        <v>45729</v>
      </c>
      <c r="D1071" s="20">
        <v>45526</v>
      </c>
      <c r="E1071" t="s">
        <v>866</v>
      </c>
      <c r="F1071" t="s">
        <v>867</v>
      </c>
      <c r="G1071" s="19"/>
      <c r="H1071" t="s">
        <v>2841</v>
      </c>
      <c r="I1071" t="s">
        <v>887</v>
      </c>
      <c r="J1071" t="s">
        <v>888</v>
      </c>
      <c r="K1071" s="8" t="str">
        <f t="shared" si="119"/>
        <v>ANYD</v>
      </c>
      <c r="L1071" t="s">
        <v>10</v>
      </c>
      <c r="M1071" s="54">
        <v>-7680</v>
      </c>
      <c r="N1071" t="s">
        <v>1472</v>
      </c>
      <c r="O1071" t="s">
        <v>11</v>
      </c>
      <c r="P1071" s="54">
        <v>9.2124000000000006</v>
      </c>
      <c r="Q1071" s="35">
        <f t="shared" si="117"/>
        <v>-70751.23</v>
      </c>
      <c r="R1071" s="10">
        <f t="shared" si="120"/>
        <v>7.3003400000000003</v>
      </c>
      <c r="S1071" s="10">
        <f t="shared" si="121"/>
        <v>1.2619</v>
      </c>
      <c r="T1071" s="11">
        <f t="shared" si="122"/>
        <v>-9691.39</v>
      </c>
      <c r="U1071" s="10" t="s">
        <v>349</v>
      </c>
      <c r="V1071" t="s">
        <v>36</v>
      </c>
      <c r="W1071" s="58">
        <v>7.1775000000000002</v>
      </c>
      <c r="X1071" s="38">
        <f t="shared" si="118"/>
        <v>-9857.3642633228847</v>
      </c>
    </row>
    <row r="1072" spans="1:24">
      <c r="A1072" s="34" t="str">
        <f t="shared" si="116"/>
        <v>2025-3</v>
      </c>
      <c r="B1072" t="s">
        <v>2120</v>
      </c>
      <c r="C1072" s="20">
        <v>45729</v>
      </c>
      <c r="D1072" s="20">
        <v>45646</v>
      </c>
      <c r="E1072" t="s">
        <v>866</v>
      </c>
      <c r="F1072" t="s">
        <v>867</v>
      </c>
      <c r="G1072" s="19"/>
      <c r="H1072" t="s">
        <v>2865</v>
      </c>
      <c r="I1072" t="s">
        <v>1546</v>
      </c>
      <c r="J1072" t="s">
        <v>1818</v>
      </c>
      <c r="K1072" s="8" t="str">
        <f t="shared" si="119"/>
        <v>ANYD</v>
      </c>
      <c r="L1072" t="s">
        <v>10</v>
      </c>
      <c r="M1072" s="54">
        <v>188</v>
      </c>
      <c r="N1072" t="s">
        <v>1472</v>
      </c>
      <c r="O1072" t="s">
        <v>11</v>
      </c>
      <c r="P1072" s="54">
        <v>17.805299999999999</v>
      </c>
      <c r="Q1072" s="35">
        <f t="shared" si="117"/>
        <v>3347.4</v>
      </c>
      <c r="R1072" s="10">
        <f t="shared" si="120"/>
        <v>7.3003400000000003</v>
      </c>
      <c r="S1072" s="10">
        <f t="shared" si="121"/>
        <v>2.4390000000000001</v>
      </c>
      <c r="T1072" s="11">
        <f t="shared" si="122"/>
        <v>458.53</v>
      </c>
      <c r="U1072" s="10" t="s">
        <v>349</v>
      </c>
      <c r="V1072" t="s">
        <v>36</v>
      </c>
      <c r="W1072" s="58">
        <v>7.1775000000000002</v>
      </c>
      <c r="X1072" s="38">
        <f t="shared" si="118"/>
        <v>466.37358411703235</v>
      </c>
    </row>
    <row r="1073" spans="1:24">
      <c r="A1073" s="34" t="str">
        <f t="shared" si="116"/>
        <v>2025-3</v>
      </c>
      <c r="B1073" t="s">
        <v>2299</v>
      </c>
      <c r="C1073" s="20">
        <v>45729</v>
      </c>
      <c r="D1073" s="20">
        <v>45646</v>
      </c>
      <c r="E1073" t="s">
        <v>866</v>
      </c>
      <c r="F1073" t="s">
        <v>867</v>
      </c>
      <c r="G1073" s="19"/>
      <c r="H1073" t="s">
        <v>2865</v>
      </c>
      <c r="I1073" t="s">
        <v>877</v>
      </c>
      <c r="J1073" t="s">
        <v>878</v>
      </c>
      <c r="K1073" s="8" t="str">
        <f t="shared" si="119"/>
        <v>ANYD</v>
      </c>
      <c r="L1073" t="s">
        <v>10</v>
      </c>
      <c r="M1073" s="54">
        <v>2260</v>
      </c>
      <c r="N1073" t="s">
        <v>1472</v>
      </c>
      <c r="O1073" t="s">
        <v>11</v>
      </c>
      <c r="P1073" s="54">
        <v>11.672599999999999</v>
      </c>
      <c r="Q1073" s="35">
        <f t="shared" si="117"/>
        <v>26380.080000000002</v>
      </c>
      <c r="R1073" s="10">
        <f t="shared" si="120"/>
        <v>7.3003400000000003</v>
      </c>
      <c r="S1073" s="10">
        <f t="shared" si="121"/>
        <v>1.5989</v>
      </c>
      <c r="T1073" s="11">
        <f t="shared" si="122"/>
        <v>3613.51</v>
      </c>
      <c r="U1073" s="10" t="s">
        <v>349</v>
      </c>
      <c r="V1073" t="s">
        <v>36</v>
      </c>
      <c r="W1073" s="58">
        <v>7.1775000000000002</v>
      </c>
      <c r="X1073" s="38">
        <f t="shared" si="118"/>
        <v>3675.3850226401946</v>
      </c>
    </row>
    <row r="1074" spans="1:24">
      <c r="A1074" s="34" t="str">
        <f t="shared" si="116"/>
        <v>2025-3</v>
      </c>
      <c r="B1074" t="s">
        <v>1835</v>
      </c>
      <c r="C1074" s="20">
        <v>45729</v>
      </c>
      <c r="D1074" s="20">
        <v>45674</v>
      </c>
      <c r="E1074" t="s">
        <v>806</v>
      </c>
      <c r="F1074" t="s">
        <v>807</v>
      </c>
      <c r="G1074" s="19"/>
      <c r="H1074" t="s">
        <v>2895</v>
      </c>
      <c r="I1074" t="s">
        <v>1569</v>
      </c>
      <c r="J1074" t="s">
        <v>1570</v>
      </c>
      <c r="K1074" s="8" t="str">
        <f t="shared" si="119"/>
        <v>BAG-</v>
      </c>
      <c r="L1074" t="s">
        <v>10</v>
      </c>
      <c r="M1074" s="54">
        <v>2840</v>
      </c>
      <c r="N1074" t="s">
        <v>1472</v>
      </c>
      <c r="O1074" t="s">
        <v>11</v>
      </c>
      <c r="P1074" s="54">
        <v>0.06</v>
      </c>
      <c r="Q1074" s="35">
        <f t="shared" si="117"/>
        <v>170.4</v>
      </c>
      <c r="R1074" s="10">
        <f t="shared" si="120"/>
        <v>7.3003400000000003</v>
      </c>
      <c r="S1074" s="10">
        <f t="shared" si="121"/>
        <v>8.2000000000000007E-3</v>
      </c>
      <c r="T1074" s="11">
        <f t="shared" si="122"/>
        <v>23.29</v>
      </c>
      <c r="U1074" s="10" t="s">
        <v>349</v>
      </c>
      <c r="V1074" t="s">
        <v>810</v>
      </c>
      <c r="W1074" s="58">
        <v>7.1775000000000002</v>
      </c>
      <c r="X1074" s="38">
        <f t="shared" si="118"/>
        <v>23.740856844305117</v>
      </c>
    </row>
    <row r="1075" spans="1:24">
      <c r="A1075" s="34" t="str">
        <f t="shared" si="116"/>
        <v>2025-3</v>
      </c>
      <c r="B1075" t="s">
        <v>2343</v>
      </c>
      <c r="C1075" s="20">
        <v>45729</v>
      </c>
      <c r="D1075" s="20">
        <v>45675</v>
      </c>
      <c r="E1075" t="s">
        <v>866</v>
      </c>
      <c r="F1075" t="s">
        <v>867</v>
      </c>
      <c r="G1075" s="19"/>
      <c r="H1075" t="s">
        <v>2898</v>
      </c>
      <c r="I1075" t="s">
        <v>870</v>
      </c>
      <c r="J1075" t="s">
        <v>871</v>
      </c>
      <c r="K1075" s="8" t="str">
        <f t="shared" si="119"/>
        <v>ANYD</v>
      </c>
      <c r="L1075" t="s">
        <v>10</v>
      </c>
      <c r="M1075" s="54">
        <v>120</v>
      </c>
      <c r="N1075" t="s">
        <v>1472</v>
      </c>
      <c r="O1075" t="s">
        <v>11</v>
      </c>
      <c r="P1075" s="54">
        <v>8.8053000000000008</v>
      </c>
      <c r="Q1075" s="35">
        <f t="shared" si="117"/>
        <v>1056.6400000000001</v>
      </c>
      <c r="R1075" s="10">
        <f t="shared" si="120"/>
        <v>7.3003400000000003</v>
      </c>
      <c r="S1075" s="10">
        <f t="shared" si="121"/>
        <v>1.2060999999999999</v>
      </c>
      <c r="T1075" s="11">
        <f t="shared" si="122"/>
        <v>144.72999999999999</v>
      </c>
      <c r="U1075" s="10" t="s">
        <v>349</v>
      </c>
      <c r="V1075" t="s">
        <v>36</v>
      </c>
      <c r="W1075" s="58">
        <v>7.1775000000000002</v>
      </c>
      <c r="X1075" s="38">
        <f t="shared" si="118"/>
        <v>147.21504702194358</v>
      </c>
    </row>
    <row r="1076" spans="1:24">
      <c r="A1076" s="34" t="str">
        <f t="shared" si="116"/>
        <v>2025-3</v>
      </c>
      <c r="B1076" t="s">
        <v>2390</v>
      </c>
      <c r="C1076" s="20">
        <v>45729</v>
      </c>
      <c r="D1076" s="20">
        <v>45695</v>
      </c>
      <c r="E1076" t="s">
        <v>149</v>
      </c>
      <c r="F1076" t="s">
        <v>150</v>
      </c>
      <c r="G1076" s="19"/>
      <c r="H1076" t="s">
        <v>2916</v>
      </c>
      <c r="I1076" t="s">
        <v>3092</v>
      </c>
      <c r="J1076" t="s">
        <v>3308</v>
      </c>
      <c r="K1076" s="8" t="str">
        <f t="shared" si="119"/>
        <v>GLID</v>
      </c>
      <c r="L1076" t="s">
        <v>10</v>
      </c>
      <c r="M1076" s="54">
        <v>1020</v>
      </c>
      <c r="N1076" t="s">
        <v>1472</v>
      </c>
      <c r="O1076" t="s">
        <v>11</v>
      </c>
      <c r="P1076" s="54">
        <v>5.4089</v>
      </c>
      <c r="Q1076" s="35">
        <f t="shared" si="117"/>
        <v>5517.08</v>
      </c>
      <c r="R1076" s="10">
        <f t="shared" si="120"/>
        <v>7.3003400000000003</v>
      </c>
      <c r="S1076" s="10">
        <f t="shared" si="121"/>
        <v>0.7409</v>
      </c>
      <c r="T1076" s="11">
        <f t="shared" si="122"/>
        <v>755.72</v>
      </c>
      <c r="U1076" s="10" t="s">
        <v>349</v>
      </c>
      <c r="V1076" t="s">
        <v>78</v>
      </c>
      <c r="W1076" s="58">
        <v>7.1775000000000002</v>
      </c>
      <c r="X1076" s="38">
        <f t="shared" si="118"/>
        <v>768.66290491118082</v>
      </c>
    </row>
    <row r="1077" spans="1:24">
      <c r="A1077" s="34" t="str">
        <f t="shared" si="116"/>
        <v>2025-3</v>
      </c>
      <c r="B1077" t="s">
        <v>2411</v>
      </c>
      <c r="C1077" s="20">
        <v>45729</v>
      </c>
      <c r="D1077" s="20">
        <v>45702</v>
      </c>
      <c r="E1077" t="s">
        <v>372</v>
      </c>
      <c r="F1077" t="s">
        <v>373</v>
      </c>
      <c r="G1077" s="19"/>
      <c r="H1077" t="s">
        <v>2926</v>
      </c>
      <c r="I1077" t="s">
        <v>1033</v>
      </c>
      <c r="J1077" t="s">
        <v>1034</v>
      </c>
      <c r="K1077" s="8" t="str">
        <f t="shared" si="119"/>
        <v>HDL-</v>
      </c>
      <c r="L1077" t="s">
        <v>98</v>
      </c>
      <c r="M1077" s="54">
        <v>950</v>
      </c>
      <c r="N1077" t="s">
        <v>1472</v>
      </c>
      <c r="O1077" t="s">
        <v>11</v>
      </c>
      <c r="P1077" s="54">
        <v>1.1168</v>
      </c>
      <c r="Q1077" s="35">
        <f t="shared" si="117"/>
        <v>1060.96</v>
      </c>
      <c r="R1077" s="10">
        <f t="shared" si="120"/>
        <v>7.3003400000000003</v>
      </c>
      <c r="S1077" s="10">
        <f t="shared" si="121"/>
        <v>0.153</v>
      </c>
      <c r="T1077" s="11">
        <f t="shared" si="122"/>
        <v>145.35</v>
      </c>
      <c r="U1077" s="10" t="s">
        <v>349</v>
      </c>
      <c r="V1077" t="s">
        <v>228</v>
      </c>
      <c r="W1077" s="58">
        <v>7.1775000000000002</v>
      </c>
      <c r="X1077" s="38">
        <f t="shared" si="118"/>
        <v>147.81748519679553</v>
      </c>
    </row>
    <row r="1078" spans="1:24">
      <c r="A1078" s="34" t="str">
        <f t="shared" si="116"/>
        <v>2025-3</v>
      </c>
      <c r="B1078" t="s">
        <v>2483</v>
      </c>
      <c r="C1078" s="20">
        <v>45729</v>
      </c>
      <c r="D1078" s="20">
        <v>45712</v>
      </c>
      <c r="E1078" t="s">
        <v>898</v>
      </c>
      <c r="F1078" t="s">
        <v>899</v>
      </c>
      <c r="G1078" s="19"/>
      <c r="H1078" t="s">
        <v>2949</v>
      </c>
      <c r="I1078" t="s">
        <v>896</v>
      </c>
      <c r="J1078" t="s">
        <v>897</v>
      </c>
      <c r="K1078" s="8" t="str">
        <f t="shared" si="119"/>
        <v>GLID</v>
      </c>
      <c r="L1078" t="s">
        <v>10</v>
      </c>
      <c r="M1078" s="54">
        <v>2050</v>
      </c>
      <c r="N1078" t="s">
        <v>1472</v>
      </c>
      <c r="O1078" t="s">
        <v>11</v>
      </c>
      <c r="P1078" s="54">
        <v>16.5</v>
      </c>
      <c r="Q1078" s="35">
        <f t="shared" si="117"/>
        <v>33825</v>
      </c>
      <c r="R1078" s="10">
        <f t="shared" si="120"/>
        <v>7.3003400000000003</v>
      </c>
      <c r="S1078" s="10">
        <f t="shared" si="121"/>
        <v>2.2602000000000002</v>
      </c>
      <c r="T1078" s="11">
        <f t="shared" si="122"/>
        <v>4633.41</v>
      </c>
      <c r="U1078" s="10" t="s">
        <v>349</v>
      </c>
      <c r="V1078" t="s">
        <v>78</v>
      </c>
      <c r="W1078" s="58">
        <v>7.1775000000000002</v>
      </c>
      <c r="X1078" s="38">
        <f t="shared" si="118"/>
        <v>4712.6436781609191</v>
      </c>
    </row>
    <row r="1079" spans="1:24">
      <c r="A1079" s="34" t="str">
        <f t="shared" si="116"/>
        <v>2025-3</v>
      </c>
      <c r="B1079" t="s">
        <v>2531</v>
      </c>
      <c r="C1079" s="20">
        <v>45729</v>
      </c>
      <c r="D1079" s="20">
        <v>45713</v>
      </c>
      <c r="E1079" t="s">
        <v>372</v>
      </c>
      <c r="F1079" t="s">
        <v>373</v>
      </c>
      <c r="G1079" s="19"/>
      <c r="H1079" t="s">
        <v>2926</v>
      </c>
      <c r="I1079" t="s">
        <v>1029</v>
      </c>
      <c r="J1079" t="s">
        <v>1030</v>
      </c>
      <c r="K1079" s="8" t="str">
        <f t="shared" si="119"/>
        <v>LHDL</v>
      </c>
      <c r="L1079" t="s">
        <v>98</v>
      </c>
      <c r="M1079" s="54">
        <v>1800</v>
      </c>
      <c r="N1079" t="s">
        <v>1472</v>
      </c>
      <c r="O1079" t="s">
        <v>11</v>
      </c>
      <c r="P1079" s="54">
        <v>0.78120000000000001</v>
      </c>
      <c r="Q1079" s="35">
        <f t="shared" si="117"/>
        <v>1406.16</v>
      </c>
      <c r="R1079" s="10">
        <f t="shared" si="120"/>
        <v>7.3003400000000003</v>
      </c>
      <c r="S1079" s="10">
        <f t="shared" si="121"/>
        <v>0.107</v>
      </c>
      <c r="T1079" s="11">
        <f t="shared" si="122"/>
        <v>192.6</v>
      </c>
      <c r="U1079" s="10" t="s">
        <v>349</v>
      </c>
      <c r="V1079" t="s">
        <v>125</v>
      </c>
      <c r="W1079" s="58">
        <v>7.1775000000000002</v>
      </c>
      <c r="X1079" s="38">
        <f t="shared" si="118"/>
        <v>195.91222570532915</v>
      </c>
    </row>
    <row r="1080" spans="1:24">
      <c r="A1080" s="34" t="str">
        <f t="shared" si="116"/>
        <v>2025-3</v>
      </c>
      <c r="B1080" t="s">
        <v>2538</v>
      </c>
      <c r="C1080" s="20">
        <v>45729</v>
      </c>
      <c r="D1080" s="20">
        <v>45714</v>
      </c>
      <c r="E1080" t="s">
        <v>830</v>
      </c>
      <c r="F1080" t="s">
        <v>831</v>
      </c>
      <c r="G1080" s="19"/>
      <c r="H1080" t="s">
        <v>2981</v>
      </c>
      <c r="I1080" t="s">
        <v>3166</v>
      </c>
      <c r="J1080" t="s">
        <v>3376</v>
      </c>
      <c r="K1080" s="8" t="str">
        <f t="shared" si="119"/>
        <v>LID-</v>
      </c>
      <c r="L1080" t="s">
        <v>98</v>
      </c>
      <c r="M1080" s="54">
        <v>1460</v>
      </c>
      <c r="N1080" t="s">
        <v>1472</v>
      </c>
      <c r="O1080" t="s">
        <v>11</v>
      </c>
      <c r="P1080" s="54">
        <v>4.2</v>
      </c>
      <c r="Q1080" s="35">
        <f t="shared" si="117"/>
        <v>6132</v>
      </c>
      <c r="R1080" s="10">
        <f t="shared" si="120"/>
        <v>7.3003400000000003</v>
      </c>
      <c r="S1080" s="10">
        <f t="shared" si="121"/>
        <v>0.57530000000000003</v>
      </c>
      <c r="T1080" s="11">
        <f t="shared" si="122"/>
        <v>839.94</v>
      </c>
      <c r="U1080" s="10" t="s">
        <v>349</v>
      </c>
      <c r="V1080" t="s">
        <v>368</v>
      </c>
      <c r="W1080" s="58">
        <v>7.1775000000000002</v>
      </c>
      <c r="X1080" s="38">
        <f t="shared" si="118"/>
        <v>854.33646812957159</v>
      </c>
    </row>
    <row r="1081" spans="1:24">
      <c r="A1081" s="34" t="str">
        <f t="shared" si="116"/>
        <v>2025-3</v>
      </c>
      <c r="B1081" t="s">
        <v>2541</v>
      </c>
      <c r="C1081" s="20">
        <v>45729</v>
      </c>
      <c r="D1081" s="20">
        <v>45714</v>
      </c>
      <c r="E1081" t="s">
        <v>372</v>
      </c>
      <c r="F1081" t="s">
        <v>373</v>
      </c>
      <c r="G1081" s="19"/>
      <c r="H1081" t="s">
        <v>2926</v>
      </c>
      <c r="I1081" t="s">
        <v>1046</v>
      </c>
      <c r="J1081" t="s">
        <v>1047</v>
      </c>
      <c r="K1081" s="8" t="str">
        <f t="shared" si="119"/>
        <v>KNOB</v>
      </c>
      <c r="L1081" t="s">
        <v>98</v>
      </c>
      <c r="M1081" s="54">
        <v>4000</v>
      </c>
      <c r="N1081" t="s">
        <v>1472</v>
      </c>
      <c r="O1081" t="s">
        <v>11</v>
      </c>
      <c r="P1081" s="54">
        <v>0.6411</v>
      </c>
      <c r="Q1081" s="35">
        <f t="shared" si="117"/>
        <v>2564.4</v>
      </c>
      <c r="R1081" s="10">
        <f t="shared" si="120"/>
        <v>7.3003400000000003</v>
      </c>
      <c r="S1081" s="10">
        <f t="shared" si="121"/>
        <v>8.7800000000000003E-2</v>
      </c>
      <c r="T1081" s="11">
        <f t="shared" si="122"/>
        <v>351.2</v>
      </c>
      <c r="U1081" s="10" t="s">
        <v>349</v>
      </c>
      <c r="V1081" t="s">
        <v>32</v>
      </c>
      <c r="W1081" s="58">
        <v>7.1775000000000002</v>
      </c>
      <c r="X1081" s="38">
        <f t="shared" si="118"/>
        <v>357.28317659352143</v>
      </c>
    </row>
    <row r="1082" spans="1:24">
      <c r="A1082" s="34" t="str">
        <f t="shared" si="116"/>
        <v>2025-3</v>
      </c>
      <c r="B1082" t="s">
        <v>2668</v>
      </c>
      <c r="C1082" s="20">
        <v>45729</v>
      </c>
      <c r="D1082" s="20">
        <v>45723</v>
      </c>
      <c r="E1082" t="s">
        <v>806</v>
      </c>
      <c r="F1082" t="s">
        <v>807</v>
      </c>
      <c r="G1082" s="19"/>
      <c r="H1082" t="s">
        <v>2895</v>
      </c>
      <c r="I1082" t="s">
        <v>3215</v>
      </c>
      <c r="J1082" t="s">
        <v>3422</v>
      </c>
      <c r="K1082" s="8" t="str">
        <f t="shared" si="119"/>
        <v>BAG-</v>
      </c>
      <c r="L1082" t="s">
        <v>10</v>
      </c>
      <c r="M1082" s="54">
        <v>15000</v>
      </c>
      <c r="N1082" t="s">
        <v>1472</v>
      </c>
      <c r="O1082" t="s">
        <v>11</v>
      </c>
      <c r="P1082" s="54">
        <v>0.1</v>
      </c>
      <c r="Q1082" s="35">
        <f t="shared" si="117"/>
        <v>1500</v>
      </c>
      <c r="R1082" s="10">
        <f t="shared" si="120"/>
        <v>7.3003400000000003</v>
      </c>
      <c r="S1082" s="10">
        <f t="shared" si="121"/>
        <v>1.37E-2</v>
      </c>
      <c r="T1082" s="11">
        <f t="shared" si="122"/>
        <v>205.5</v>
      </c>
      <c r="U1082" s="10" t="s">
        <v>349</v>
      </c>
      <c r="V1082" t="s">
        <v>810</v>
      </c>
      <c r="W1082" s="58">
        <v>7.1775000000000002</v>
      </c>
      <c r="X1082" s="38">
        <f t="shared" si="118"/>
        <v>208.98641588296761</v>
      </c>
    </row>
    <row r="1083" spans="1:24">
      <c r="A1083" s="34" t="str">
        <f t="shared" si="116"/>
        <v>2025-3</v>
      </c>
      <c r="B1083" t="s">
        <v>2053</v>
      </c>
      <c r="C1083" s="20">
        <v>45730</v>
      </c>
      <c r="D1083" s="20">
        <v>45350</v>
      </c>
      <c r="E1083" t="s">
        <v>128</v>
      </c>
      <c r="F1083" t="s">
        <v>129</v>
      </c>
      <c r="G1083" s="19"/>
      <c r="H1083" t="s">
        <v>2838</v>
      </c>
      <c r="I1083" t="s">
        <v>1762</v>
      </c>
      <c r="J1083" t="s">
        <v>1763</v>
      </c>
      <c r="K1083" s="8" t="str">
        <f t="shared" si="119"/>
        <v>HDL-</v>
      </c>
      <c r="L1083" t="s">
        <v>10</v>
      </c>
      <c r="M1083" s="54">
        <v>1800</v>
      </c>
      <c r="N1083" t="s">
        <v>1472</v>
      </c>
      <c r="O1083" t="s">
        <v>11</v>
      </c>
      <c r="P1083" s="54">
        <v>4.5491999999999999</v>
      </c>
      <c r="Q1083" s="35">
        <f t="shared" si="117"/>
        <v>8188.56</v>
      </c>
      <c r="R1083" s="10">
        <f t="shared" si="120"/>
        <v>7.3003400000000003</v>
      </c>
      <c r="S1083" s="10">
        <f t="shared" si="121"/>
        <v>0.62309999999999999</v>
      </c>
      <c r="T1083" s="11">
        <f t="shared" si="122"/>
        <v>1121.58</v>
      </c>
      <c r="U1083" s="10" t="s">
        <v>349</v>
      </c>
      <c r="V1083" t="s">
        <v>228</v>
      </c>
      <c r="W1083" s="58">
        <v>7.1775000000000002</v>
      </c>
      <c r="X1083" s="38">
        <f t="shared" si="118"/>
        <v>1140.8652037617555</v>
      </c>
    </row>
    <row r="1084" spans="1:24">
      <c r="A1084" s="34" t="str">
        <f t="shared" si="116"/>
        <v>2025-3</v>
      </c>
      <c r="B1084" t="s">
        <v>2275</v>
      </c>
      <c r="C1084" s="20">
        <v>45730</v>
      </c>
      <c r="D1084" s="20">
        <v>45509</v>
      </c>
      <c r="E1084" t="s">
        <v>128</v>
      </c>
      <c r="F1084" t="s">
        <v>129</v>
      </c>
      <c r="G1084" s="19"/>
      <c r="H1084" t="s">
        <v>2842</v>
      </c>
      <c r="I1084" t="s">
        <v>26</v>
      </c>
      <c r="J1084" t="s">
        <v>27</v>
      </c>
      <c r="K1084" s="8" t="str">
        <f t="shared" si="119"/>
        <v>KNOB</v>
      </c>
      <c r="L1084" t="s">
        <v>10</v>
      </c>
      <c r="M1084" s="54">
        <v>1209</v>
      </c>
      <c r="N1084" t="s">
        <v>1472</v>
      </c>
      <c r="O1084" t="s">
        <v>11</v>
      </c>
      <c r="P1084" s="54">
        <v>2.2957000000000001</v>
      </c>
      <c r="Q1084" s="35">
        <f t="shared" si="117"/>
        <v>2775.5</v>
      </c>
      <c r="R1084" s="10">
        <f t="shared" si="120"/>
        <v>7.3003400000000003</v>
      </c>
      <c r="S1084" s="10">
        <f t="shared" si="121"/>
        <v>0.3145</v>
      </c>
      <c r="T1084" s="11">
        <f t="shared" si="122"/>
        <v>380.23</v>
      </c>
      <c r="U1084" s="10" t="s">
        <v>349</v>
      </c>
      <c r="V1084" t="s">
        <v>32</v>
      </c>
      <c r="W1084" s="58">
        <v>7.1775000000000002</v>
      </c>
      <c r="X1084" s="38">
        <f t="shared" si="118"/>
        <v>386.69471264367814</v>
      </c>
    </row>
    <row r="1085" spans="1:24">
      <c r="A1085" s="34" t="str">
        <f t="shared" si="116"/>
        <v>2025-3</v>
      </c>
      <c r="B1085" t="s">
        <v>2289</v>
      </c>
      <c r="C1085" s="20">
        <v>45730</v>
      </c>
      <c r="D1085" s="20">
        <v>45630</v>
      </c>
      <c r="E1085" t="s">
        <v>94</v>
      </c>
      <c r="F1085" t="s">
        <v>95</v>
      </c>
      <c r="G1085" s="19"/>
      <c r="H1085" t="s">
        <v>2853</v>
      </c>
      <c r="I1085" t="s">
        <v>360</v>
      </c>
      <c r="J1085" t="s">
        <v>361</v>
      </c>
      <c r="K1085" s="8" t="str">
        <f t="shared" si="119"/>
        <v>SKU-</v>
      </c>
      <c r="L1085" t="s">
        <v>98</v>
      </c>
      <c r="M1085" s="54">
        <v>1320</v>
      </c>
      <c r="N1085" t="s">
        <v>1472</v>
      </c>
      <c r="O1085" t="s">
        <v>11</v>
      </c>
      <c r="P1085" s="54">
        <v>5.8230000000000004</v>
      </c>
      <c r="Q1085" s="35">
        <f t="shared" si="117"/>
        <v>7686.36</v>
      </c>
      <c r="R1085" s="10">
        <f t="shared" si="120"/>
        <v>7.3003400000000003</v>
      </c>
      <c r="S1085" s="10">
        <f t="shared" si="121"/>
        <v>0.79759999999999998</v>
      </c>
      <c r="T1085" s="11">
        <f t="shared" si="122"/>
        <v>1052.83</v>
      </c>
      <c r="U1085" s="10" t="s">
        <v>349</v>
      </c>
      <c r="V1085" t="s">
        <v>2</v>
      </c>
      <c r="W1085" s="58">
        <v>7.1775000000000002</v>
      </c>
      <c r="X1085" s="38">
        <f t="shared" si="118"/>
        <v>1070.8965517241379</v>
      </c>
    </row>
    <row r="1086" spans="1:24">
      <c r="A1086" s="34" t="str">
        <f t="shared" si="116"/>
        <v>2025-3</v>
      </c>
      <c r="B1086" t="s">
        <v>2289</v>
      </c>
      <c r="C1086" s="20">
        <v>45730</v>
      </c>
      <c r="D1086" s="20">
        <v>45630</v>
      </c>
      <c r="E1086" t="s">
        <v>94</v>
      </c>
      <c r="F1086" t="s">
        <v>95</v>
      </c>
      <c r="G1086" s="19"/>
      <c r="H1086" t="s">
        <v>2854</v>
      </c>
      <c r="I1086" t="s">
        <v>360</v>
      </c>
      <c r="J1086" t="s">
        <v>361</v>
      </c>
      <c r="K1086" s="8" t="str">
        <f t="shared" si="119"/>
        <v>SKU-</v>
      </c>
      <c r="L1086" t="s">
        <v>98</v>
      </c>
      <c r="M1086" s="54">
        <v>7600</v>
      </c>
      <c r="N1086" t="s">
        <v>1472</v>
      </c>
      <c r="O1086" t="s">
        <v>11</v>
      </c>
      <c r="P1086" s="54">
        <v>5.8230000000000004</v>
      </c>
      <c r="Q1086" s="35">
        <f t="shared" si="117"/>
        <v>44254.8</v>
      </c>
      <c r="R1086" s="10">
        <f t="shared" si="120"/>
        <v>7.3003400000000003</v>
      </c>
      <c r="S1086" s="10">
        <f t="shared" si="121"/>
        <v>0.79759999999999998</v>
      </c>
      <c r="T1086" s="11">
        <f t="shared" si="122"/>
        <v>6061.76</v>
      </c>
      <c r="U1086" s="10" t="s">
        <v>349</v>
      </c>
      <c r="V1086" t="s">
        <v>2</v>
      </c>
      <c r="W1086" s="58">
        <v>7.1775000000000002</v>
      </c>
      <c r="X1086" s="38">
        <f t="shared" si="118"/>
        <v>6165.7680250783706</v>
      </c>
    </row>
    <row r="1087" spans="1:24">
      <c r="A1087" s="34" t="str">
        <f t="shared" si="116"/>
        <v>2025-3</v>
      </c>
      <c r="B1087" t="s">
        <v>2054</v>
      </c>
      <c r="C1087" s="20">
        <v>45730</v>
      </c>
      <c r="D1087" s="20">
        <v>45656</v>
      </c>
      <c r="E1087" t="s">
        <v>128</v>
      </c>
      <c r="F1087" t="s">
        <v>129</v>
      </c>
      <c r="G1087" s="19"/>
      <c r="H1087" t="s">
        <v>2838</v>
      </c>
      <c r="I1087" t="s">
        <v>1762</v>
      </c>
      <c r="J1087" t="s">
        <v>1763</v>
      </c>
      <c r="K1087" s="8" t="str">
        <f t="shared" si="119"/>
        <v>HDL-</v>
      </c>
      <c r="L1087" t="s">
        <v>10</v>
      </c>
      <c r="M1087" s="54">
        <v>3200</v>
      </c>
      <c r="N1087" t="s">
        <v>1472</v>
      </c>
      <c r="O1087" t="s">
        <v>11</v>
      </c>
      <c r="P1087" s="54">
        <v>4.5491999999999999</v>
      </c>
      <c r="Q1087" s="35">
        <f t="shared" si="117"/>
        <v>14557.44</v>
      </c>
      <c r="R1087" s="10">
        <f t="shared" si="120"/>
        <v>7.3003400000000003</v>
      </c>
      <c r="S1087" s="10">
        <f t="shared" si="121"/>
        <v>0.62309999999999999</v>
      </c>
      <c r="T1087" s="11">
        <f t="shared" si="122"/>
        <v>1993.92</v>
      </c>
      <c r="U1087" s="10" t="s">
        <v>349</v>
      </c>
      <c r="V1087" t="s">
        <v>228</v>
      </c>
      <c r="W1087" s="58">
        <v>7.1775000000000002</v>
      </c>
      <c r="X1087" s="38">
        <f t="shared" si="118"/>
        <v>2028.2048066875652</v>
      </c>
    </row>
    <row r="1088" spans="1:24">
      <c r="A1088" s="34" t="str">
        <f t="shared" si="116"/>
        <v>2025-3</v>
      </c>
      <c r="B1088" t="s">
        <v>2317</v>
      </c>
      <c r="C1088" s="20">
        <v>45730</v>
      </c>
      <c r="D1088" s="20">
        <v>45664</v>
      </c>
      <c r="E1088" t="s">
        <v>287</v>
      </c>
      <c r="F1088" t="s">
        <v>288</v>
      </c>
      <c r="G1088" s="19"/>
      <c r="H1088" t="s">
        <v>2877</v>
      </c>
      <c r="I1088" t="s">
        <v>73</v>
      </c>
      <c r="J1088" t="s">
        <v>74</v>
      </c>
      <c r="K1088" s="8" t="str">
        <f t="shared" si="119"/>
        <v>ANYD</v>
      </c>
      <c r="L1088" t="s">
        <v>10</v>
      </c>
      <c r="M1088" s="54">
        <v>1000</v>
      </c>
      <c r="N1088" t="s">
        <v>1472</v>
      </c>
      <c r="O1088" t="s">
        <v>11</v>
      </c>
      <c r="P1088" s="54">
        <v>8.84</v>
      </c>
      <c r="Q1088" s="35">
        <f t="shared" si="117"/>
        <v>8840</v>
      </c>
      <c r="R1088" s="10">
        <f t="shared" si="120"/>
        <v>7.3003400000000003</v>
      </c>
      <c r="S1088" s="10">
        <f t="shared" si="121"/>
        <v>1.2109000000000001</v>
      </c>
      <c r="T1088" s="11">
        <f t="shared" si="122"/>
        <v>1210.9000000000001</v>
      </c>
      <c r="U1088" s="10" t="s">
        <v>349</v>
      </c>
      <c r="V1088" t="s">
        <v>36</v>
      </c>
      <c r="W1088" s="58">
        <v>7.1775000000000002</v>
      </c>
      <c r="X1088" s="38">
        <f t="shared" si="118"/>
        <v>1231.6266109369558</v>
      </c>
    </row>
    <row r="1089" spans="1:24">
      <c r="A1089" s="34" t="str">
        <f t="shared" si="116"/>
        <v>2025-3</v>
      </c>
      <c r="B1089" t="s">
        <v>2318</v>
      </c>
      <c r="C1089" s="20">
        <v>45730</v>
      </c>
      <c r="D1089" s="20">
        <v>45664</v>
      </c>
      <c r="E1089" t="s">
        <v>287</v>
      </c>
      <c r="F1089" t="s">
        <v>288</v>
      </c>
      <c r="G1089" s="19"/>
      <c r="H1089" t="s">
        <v>2877</v>
      </c>
      <c r="I1089" t="s">
        <v>75</v>
      </c>
      <c r="J1089" t="s">
        <v>3280</v>
      </c>
      <c r="K1089" s="8" t="str">
        <f t="shared" si="119"/>
        <v>ANYD</v>
      </c>
      <c r="L1089" t="s">
        <v>10</v>
      </c>
      <c r="M1089" s="54">
        <v>1050</v>
      </c>
      <c r="N1089" t="s">
        <v>1472</v>
      </c>
      <c r="O1089" t="s">
        <v>11</v>
      </c>
      <c r="P1089" s="54">
        <v>9.5</v>
      </c>
      <c r="Q1089" s="35">
        <f t="shared" si="117"/>
        <v>9975</v>
      </c>
      <c r="R1089" s="10">
        <f t="shared" si="120"/>
        <v>7.3003400000000003</v>
      </c>
      <c r="S1089" s="10">
        <f t="shared" si="121"/>
        <v>1.3012999999999999</v>
      </c>
      <c r="T1089" s="11">
        <f t="shared" si="122"/>
        <v>1366.37</v>
      </c>
      <c r="U1089" s="10" t="s">
        <v>349</v>
      </c>
      <c r="V1089" t="s">
        <v>36</v>
      </c>
      <c r="W1089" s="58">
        <v>7.1775000000000002</v>
      </c>
      <c r="X1089" s="38">
        <f t="shared" si="118"/>
        <v>1389.7596656217345</v>
      </c>
    </row>
    <row r="1090" spans="1:24">
      <c r="A1090" s="34" t="str">
        <f t="shared" ref="A1090:A1153" si="123">+TEXT(C1090,"YYYY")&amp;"-"&amp;TEXT(C1090,"M")</f>
        <v>2025-3</v>
      </c>
      <c r="B1090" t="s">
        <v>1912</v>
      </c>
      <c r="C1090" s="20">
        <v>45730</v>
      </c>
      <c r="D1090" s="20">
        <v>45671</v>
      </c>
      <c r="E1090" t="s">
        <v>128</v>
      </c>
      <c r="F1090" t="s">
        <v>129</v>
      </c>
      <c r="G1090" s="19"/>
      <c r="H1090" t="s">
        <v>2842</v>
      </c>
      <c r="I1090" t="s">
        <v>443</v>
      </c>
      <c r="J1090" t="s">
        <v>444</v>
      </c>
      <c r="K1090" s="8" t="str">
        <f t="shared" si="119"/>
        <v>FG--</v>
      </c>
      <c r="L1090" t="s">
        <v>10</v>
      </c>
      <c r="M1090" s="54">
        <v>5000</v>
      </c>
      <c r="N1090" t="s">
        <v>1472</v>
      </c>
      <c r="O1090" t="s">
        <v>11</v>
      </c>
      <c r="P1090" s="54">
        <v>1.0021</v>
      </c>
      <c r="Q1090" s="35">
        <f t="shared" ref="Q1090:Q1153" si="124">ROUND(P1090*M1090,2)</f>
        <v>5010.5</v>
      </c>
      <c r="R1090" s="10">
        <f t="shared" si="120"/>
        <v>7.3003400000000003</v>
      </c>
      <c r="S1090" s="10">
        <f t="shared" si="121"/>
        <v>0.13730000000000001</v>
      </c>
      <c r="T1090" s="11">
        <f t="shared" si="122"/>
        <v>686.5</v>
      </c>
      <c r="U1090" s="10" t="s">
        <v>349</v>
      </c>
      <c r="V1090" t="s">
        <v>64</v>
      </c>
      <c r="W1090" s="58">
        <v>7.1775000000000002</v>
      </c>
      <c r="X1090" s="38">
        <f t="shared" ref="X1090:X1153" si="125">IF(O1090="CNY",P1090/W1090*M1090,1)</f>
        <v>698.08429118773938</v>
      </c>
    </row>
    <row r="1091" spans="1:24">
      <c r="A1091" s="34" t="str">
        <f t="shared" si="123"/>
        <v>2025-3</v>
      </c>
      <c r="B1091" t="s">
        <v>2340</v>
      </c>
      <c r="C1091" s="20">
        <v>45730</v>
      </c>
      <c r="D1091" s="20">
        <v>45674</v>
      </c>
      <c r="E1091" t="s">
        <v>128</v>
      </c>
      <c r="F1091" t="s">
        <v>129</v>
      </c>
      <c r="G1091" s="19"/>
      <c r="H1091" t="s">
        <v>2838</v>
      </c>
      <c r="I1091" t="s">
        <v>1762</v>
      </c>
      <c r="J1091" t="s">
        <v>1763</v>
      </c>
      <c r="K1091" s="8" t="str">
        <f t="shared" si="119"/>
        <v>HDL-</v>
      </c>
      <c r="L1091" t="s">
        <v>10</v>
      </c>
      <c r="M1091" s="54">
        <v>200</v>
      </c>
      <c r="N1091" t="s">
        <v>1472</v>
      </c>
      <c r="O1091" t="s">
        <v>11</v>
      </c>
      <c r="P1091" s="54">
        <v>4.5491999999999999</v>
      </c>
      <c r="Q1091" s="35">
        <f t="shared" si="124"/>
        <v>909.84</v>
      </c>
      <c r="R1091" s="10">
        <f t="shared" si="120"/>
        <v>7.3003400000000003</v>
      </c>
      <c r="S1091" s="10">
        <f t="shared" si="121"/>
        <v>0.62309999999999999</v>
      </c>
      <c r="T1091" s="11">
        <f t="shared" si="122"/>
        <v>124.62</v>
      </c>
      <c r="U1091" s="10" t="s">
        <v>349</v>
      </c>
      <c r="V1091" t="s">
        <v>228</v>
      </c>
      <c r="W1091" s="58">
        <v>7.1775000000000002</v>
      </c>
      <c r="X1091" s="38">
        <f t="shared" si="125"/>
        <v>126.76280041797283</v>
      </c>
    </row>
    <row r="1092" spans="1:24">
      <c r="A1092" s="34" t="str">
        <f t="shared" si="123"/>
        <v>2025-3</v>
      </c>
      <c r="B1092" t="s">
        <v>2341</v>
      </c>
      <c r="C1092" s="20">
        <v>45730</v>
      </c>
      <c r="D1092" s="20">
        <v>45674</v>
      </c>
      <c r="E1092" t="s">
        <v>128</v>
      </c>
      <c r="F1092" t="s">
        <v>129</v>
      </c>
      <c r="G1092" s="19"/>
      <c r="H1092" t="s">
        <v>2842</v>
      </c>
      <c r="I1092" t="s">
        <v>26</v>
      </c>
      <c r="J1092" t="s">
        <v>27</v>
      </c>
      <c r="K1092" s="8" t="str">
        <f t="shared" si="119"/>
        <v>KNOB</v>
      </c>
      <c r="L1092" t="s">
        <v>10</v>
      </c>
      <c r="M1092" s="54">
        <v>1060</v>
      </c>
      <c r="N1092" t="s">
        <v>1472</v>
      </c>
      <c r="O1092" t="s">
        <v>11</v>
      </c>
      <c r="P1092" s="54">
        <v>2.3666999999999998</v>
      </c>
      <c r="Q1092" s="35">
        <f t="shared" si="124"/>
        <v>2508.6999999999998</v>
      </c>
      <c r="R1092" s="10">
        <f t="shared" si="120"/>
        <v>7.3003400000000003</v>
      </c>
      <c r="S1092" s="10">
        <f t="shared" si="121"/>
        <v>0.32419999999999999</v>
      </c>
      <c r="T1092" s="11">
        <f t="shared" si="122"/>
        <v>343.65</v>
      </c>
      <c r="U1092" s="10" t="s">
        <v>349</v>
      </c>
      <c r="V1092" t="s">
        <v>32</v>
      </c>
      <c r="W1092" s="58">
        <v>7.1775000000000002</v>
      </c>
      <c r="X1092" s="38">
        <f t="shared" si="125"/>
        <v>349.52309299895501</v>
      </c>
    </row>
    <row r="1093" spans="1:24">
      <c r="A1093" s="34" t="str">
        <f t="shared" si="123"/>
        <v>2025-3</v>
      </c>
      <c r="B1093" t="s">
        <v>2356</v>
      </c>
      <c r="C1093" s="20">
        <v>45730</v>
      </c>
      <c r="D1093" s="20">
        <v>45680</v>
      </c>
      <c r="E1093" t="s">
        <v>569</v>
      </c>
      <c r="F1093" t="s">
        <v>570</v>
      </c>
      <c r="G1093" s="19"/>
      <c r="H1093" t="s">
        <v>2903</v>
      </c>
      <c r="I1093" t="s">
        <v>1521</v>
      </c>
      <c r="J1093" t="s">
        <v>1522</v>
      </c>
      <c r="K1093" s="8" t="str">
        <f t="shared" si="119"/>
        <v>ANYD</v>
      </c>
      <c r="L1093" t="s">
        <v>10</v>
      </c>
      <c r="M1093" s="54">
        <v>1600</v>
      </c>
      <c r="N1093" t="s">
        <v>1472</v>
      </c>
      <c r="O1093" t="s">
        <v>11</v>
      </c>
      <c r="P1093" s="54">
        <v>3.1</v>
      </c>
      <c r="Q1093" s="35">
        <f t="shared" si="124"/>
        <v>4960</v>
      </c>
      <c r="R1093" s="10">
        <f t="shared" si="120"/>
        <v>7.3003400000000003</v>
      </c>
      <c r="S1093" s="10">
        <f t="shared" si="121"/>
        <v>0.42459999999999998</v>
      </c>
      <c r="T1093" s="11">
        <f t="shared" si="122"/>
        <v>679.36</v>
      </c>
      <c r="U1093" s="10" t="s">
        <v>349</v>
      </c>
      <c r="V1093" t="s">
        <v>36</v>
      </c>
      <c r="W1093" s="58">
        <v>7.1775000000000002</v>
      </c>
      <c r="X1093" s="38">
        <f t="shared" si="125"/>
        <v>691.04841518634623</v>
      </c>
    </row>
    <row r="1094" spans="1:24">
      <c r="A1094" s="34" t="str">
        <f t="shared" si="123"/>
        <v>2025-3</v>
      </c>
      <c r="B1094" t="s">
        <v>2357</v>
      </c>
      <c r="C1094" s="20">
        <v>45730</v>
      </c>
      <c r="D1094" s="20">
        <v>45680</v>
      </c>
      <c r="E1094" t="s">
        <v>569</v>
      </c>
      <c r="F1094" t="s">
        <v>570</v>
      </c>
      <c r="G1094" s="19"/>
      <c r="H1094" t="s">
        <v>2903</v>
      </c>
      <c r="I1094" t="s">
        <v>567</v>
      </c>
      <c r="J1094" t="s">
        <v>568</v>
      </c>
      <c r="K1094" s="8" t="str">
        <f t="shared" si="119"/>
        <v>ANYD</v>
      </c>
      <c r="L1094" t="s">
        <v>10</v>
      </c>
      <c r="M1094" s="54">
        <v>1200</v>
      </c>
      <c r="N1094" t="s">
        <v>1472</v>
      </c>
      <c r="O1094" t="s">
        <v>11</v>
      </c>
      <c r="P1094" s="54">
        <v>3.85</v>
      </c>
      <c r="Q1094" s="35">
        <f t="shared" si="124"/>
        <v>4620</v>
      </c>
      <c r="R1094" s="10">
        <f t="shared" si="120"/>
        <v>7.3003400000000003</v>
      </c>
      <c r="S1094" s="10">
        <f t="shared" si="121"/>
        <v>0.52739999999999998</v>
      </c>
      <c r="T1094" s="11">
        <f t="shared" si="122"/>
        <v>632.88</v>
      </c>
      <c r="U1094" s="10" t="s">
        <v>349</v>
      </c>
      <c r="V1094" t="s">
        <v>36</v>
      </c>
      <c r="W1094" s="58">
        <v>7.1775000000000002</v>
      </c>
      <c r="X1094" s="38">
        <f t="shared" si="125"/>
        <v>643.67816091954023</v>
      </c>
    </row>
    <row r="1095" spans="1:24">
      <c r="A1095" s="34" t="str">
        <f t="shared" si="123"/>
        <v>2025-3</v>
      </c>
      <c r="B1095" t="s">
        <v>2358</v>
      </c>
      <c r="C1095" s="20">
        <v>45730</v>
      </c>
      <c r="D1095" s="20">
        <v>45680</v>
      </c>
      <c r="E1095" t="s">
        <v>569</v>
      </c>
      <c r="F1095" t="s">
        <v>570</v>
      </c>
      <c r="G1095" s="19"/>
      <c r="H1095" t="s">
        <v>2903</v>
      </c>
      <c r="I1095" t="s">
        <v>763</v>
      </c>
      <c r="J1095" t="s">
        <v>764</v>
      </c>
      <c r="K1095" s="8" t="str">
        <f t="shared" si="119"/>
        <v>ANYD</v>
      </c>
      <c r="L1095" t="s">
        <v>10</v>
      </c>
      <c r="M1095" s="54">
        <v>1800</v>
      </c>
      <c r="N1095" t="s">
        <v>1472</v>
      </c>
      <c r="O1095" t="s">
        <v>11</v>
      </c>
      <c r="P1095" s="54">
        <v>4.9000000000000004</v>
      </c>
      <c r="Q1095" s="35">
        <f t="shared" si="124"/>
        <v>8820</v>
      </c>
      <c r="R1095" s="10">
        <f t="shared" si="120"/>
        <v>7.3003400000000003</v>
      </c>
      <c r="S1095" s="10">
        <f t="shared" si="121"/>
        <v>0.67120000000000002</v>
      </c>
      <c r="T1095" s="11">
        <f t="shared" si="122"/>
        <v>1208.1600000000001</v>
      </c>
      <c r="U1095" s="10" t="s">
        <v>349</v>
      </c>
      <c r="V1095" t="s">
        <v>36</v>
      </c>
      <c r="W1095" s="58">
        <v>7.1775000000000002</v>
      </c>
      <c r="X1095" s="38">
        <f t="shared" si="125"/>
        <v>1228.8401253918496</v>
      </c>
    </row>
    <row r="1096" spans="1:24">
      <c r="A1096" s="34" t="str">
        <f t="shared" si="123"/>
        <v>2025-3</v>
      </c>
      <c r="B1096" t="s">
        <v>2359</v>
      </c>
      <c r="C1096" s="20">
        <v>45730</v>
      </c>
      <c r="D1096" s="20">
        <v>45680</v>
      </c>
      <c r="E1096" t="s">
        <v>569</v>
      </c>
      <c r="F1096" t="s">
        <v>570</v>
      </c>
      <c r="G1096" s="19"/>
      <c r="H1096" t="s">
        <v>2903</v>
      </c>
      <c r="I1096" t="s">
        <v>1415</v>
      </c>
      <c r="J1096" t="s">
        <v>1416</v>
      </c>
      <c r="K1096" s="8" t="str">
        <f t="shared" si="119"/>
        <v>ANYD</v>
      </c>
      <c r="L1096" t="s">
        <v>10</v>
      </c>
      <c r="M1096" s="54">
        <v>1500</v>
      </c>
      <c r="N1096" t="s">
        <v>1472</v>
      </c>
      <c r="O1096" t="s">
        <v>11</v>
      </c>
      <c r="P1096" s="54">
        <v>5.7</v>
      </c>
      <c r="Q1096" s="35">
        <f t="shared" si="124"/>
        <v>8550</v>
      </c>
      <c r="R1096" s="10">
        <f t="shared" si="120"/>
        <v>7.3003400000000003</v>
      </c>
      <c r="S1096" s="10">
        <f t="shared" si="121"/>
        <v>0.78080000000000005</v>
      </c>
      <c r="T1096" s="11">
        <f t="shared" si="122"/>
        <v>1171.2</v>
      </c>
      <c r="U1096" s="10" t="s">
        <v>349</v>
      </c>
      <c r="V1096" t="s">
        <v>36</v>
      </c>
      <c r="W1096" s="58">
        <v>7.1775000000000002</v>
      </c>
      <c r="X1096" s="38">
        <f t="shared" si="125"/>
        <v>1191.2225705329154</v>
      </c>
    </row>
    <row r="1097" spans="1:24">
      <c r="A1097" s="34" t="str">
        <f t="shared" si="123"/>
        <v>2025-3</v>
      </c>
      <c r="B1097" t="s">
        <v>2364</v>
      </c>
      <c r="C1097" s="20">
        <v>45730</v>
      </c>
      <c r="D1097" s="20">
        <v>45680</v>
      </c>
      <c r="E1097" t="s">
        <v>569</v>
      </c>
      <c r="F1097" t="s">
        <v>570</v>
      </c>
      <c r="G1097" s="19"/>
      <c r="H1097" t="s">
        <v>2903</v>
      </c>
      <c r="I1097" t="s">
        <v>1508</v>
      </c>
      <c r="J1097" t="s">
        <v>1509</v>
      </c>
      <c r="K1097" s="8" t="str">
        <f t="shared" si="119"/>
        <v>ANYD</v>
      </c>
      <c r="L1097" t="s">
        <v>10</v>
      </c>
      <c r="M1097" s="54">
        <v>1500</v>
      </c>
      <c r="N1097" t="s">
        <v>1472</v>
      </c>
      <c r="O1097" t="s">
        <v>11</v>
      </c>
      <c r="P1097" s="54">
        <v>2.75</v>
      </c>
      <c r="Q1097" s="35">
        <f t="shared" si="124"/>
        <v>4125</v>
      </c>
      <c r="R1097" s="10">
        <f t="shared" si="120"/>
        <v>7.3003400000000003</v>
      </c>
      <c r="S1097" s="10">
        <f t="shared" si="121"/>
        <v>0.37669999999999998</v>
      </c>
      <c r="T1097" s="11">
        <f t="shared" si="122"/>
        <v>565.04999999999995</v>
      </c>
      <c r="U1097" s="10" t="s">
        <v>349</v>
      </c>
      <c r="V1097" t="s">
        <v>36</v>
      </c>
      <c r="W1097" s="58">
        <v>7.1775000000000002</v>
      </c>
      <c r="X1097" s="38">
        <f t="shared" si="125"/>
        <v>574.71264367816093</v>
      </c>
    </row>
    <row r="1098" spans="1:24">
      <c r="A1098" s="34" t="str">
        <f t="shared" si="123"/>
        <v>2025-3</v>
      </c>
      <c r="B1098" t="s">
        <v>2374</v>
      </c>
      <c r="C1098" s="20">
        <v>45730</v>
      </c>
      <c r="D1098" s="20">
        <v>45695</v>
      </c>
      <c r="E1098" t="s">
        <v>128</v>
      </c>
      <c r="F1098" t="s">
        <v>129</v>
      </c>
      <c r="G1098" s="19"/>
      <c r="H1098" t="s">
        <v>2842</v>
      </c>
      <c r="I1098" t="s">
        <v>443</v>
      </c>
      <c r="J1098" t="s">
        <v>444</v>
      </c>
      <c r="K1098" s="8" t="str">
        <f t="shared" si="119"/>
        <v>FG--</v>
      </c>
      <c r="L1098" t="s">
        <v>10</v>
      </c>
      <c r="M1098" s="54">
        <v>1000</v>
      </c>
      <c r="N1098" t="s">
        <v>1472</v>
      </c>
      <c r="O1098" t="s">
        <v>11</v>
      </c>
      <c r="P1098" s="54">
        <v>1.0021</v>
      </c>
      <c r="Q1098" s="35">
        <f t="shared" si="124"/>
        <v>1002.1</v>
      </c>
      <c r="R1098" s="10">
        <f t="shared" si="120"/>
        <v>7.3003400000000003</v>
      </c>
      <c r="S1098" s="10">
        <f t="shared" si="121"/>
        <v>0.13730000000000001</v>
      </c>
      <c r="T1098" s="11">
        <f t="shared" si="122"/>
        <v>137.30000000000001</v>
      </c>
      <c r="U1098" s="10" t="s">
        <v>349</v>
      </c>
      <c r="V1098" t="s">
        <v>64</v>
      </c>
      <c r="W1098" s="58">
        <v>7.1775000000000002</v>
      </c>
      <c r="X1098" s="38">
        <f t="shared" si="125"/>
        <v>139.61685823754789</v>
      </c>
    </row>
    <row r="1099" spans="1:24">
      <c r="A1099" s="34" t="str">
        <f t="shared" si="123"/>
        <v>2025-3</v>
      </c>
      <c r="B1099" t="s">
        <v>2381</v>
      </c>
      <c r="C1099" s="20">
        <v>45730</v>
      </c>
      <c r="D1099" s="20">
        <v>45695</v>
      </c>
      <c r="E1099" t="s">
        <v>569</v>
      </c>
      <c r="F1099" t="s">
        <v>570</v>
      </c>
      <c r="G1099" s="19"/>
      <c r="H1099" t="s">
        <v>2914</v>
      </c>
      <c r="I1099" t="s">
        <v>1408</v>
      </c>
      <c r="J1099" t="s">
        <v>1409</v>
      </c>
      <c r="K1099" s="8" t="str">
        <f t="shared" si="119"/>
        <v>ANYD</v>
      </c>
      <c r="L1099" t="s">
        <v>10</v>
      </c>
      <c r="M1099" s="54">
        <v>2050</v>
      </c>
      <c r="N1099" t="s">
        <v>1472</v>
      </c>
      <c r="O1099" t="s">
        <v>11</v>
      </c>
      <c r="P1099" s="54">
        <v>4.8019999999999996</v>
      </c>
      <c r="Q1099" s="35">
        <f t="shared" si="124"/>
        <v>9844.1</v>
      </c>
      <c r="R1099" s="10">
        <f t="shared" si="120"/>
        <v>7.3003400000000003</v>
      </c>
      <c r="S1099" s="10">
        <f t="shared" si="121"/>
        <v>0.65780000000000005</v>
      </c>
      <c r="T1099" s="11">
        <f t="shared" si="122"/>
        <v>1348.49</v>
      </c>
      <c r="U1099" s="10" t="s">
        <v>349</v>
      </c>
      <c r="V1099" t="s">
        <v>36</v>
      </c>
      <c r="W1099" s="58">
        <v>7.1775000000000002</v>
      </c>
      <c r="X1099" s="38">
        <f t="shared" si="125"/>
        <v>1371.5221177290141</v>
      </c>
    </row>
    <row r="1100" spans="1:24">
      <c r="A1100" s="34" t="str">
        <f t="shared" si="123"/>
        <v>2025-3</v>
      </c>
      <c r="B1100" t="s">
        <v>2382</v>
      </c>
      <c r="C1100" s="20">
        <v>45730</v>
      </c>
      <c r="D1100" s="20">
        <v>45695</v>
      </c>
      <c r="E1100" t="s">
        <v>569</v>
      </c>
      <c r="F1100" t="s">
        <v>570</v>
      </c>
      <c r="G1100" s="19"/>
      <c r="H1100" t="s">
        <v>2914</v>
      </c>
      <c r="I1100" t="s">
        <v>766</v>
      </c>
      <c r="J1100" t="s">
        <v>767</v>
      </c>
      <c r="K1100" s="8" t="str">
        <f t="shared" si="119"/>
        <v>ANYD</v>
      </c>
      <c r="L1100" t="s">
        <v>10</v>
      </c>
      <c r="M1100" s="54">
        <v>3000</v>
      </c>
      <c r="N1100" t="s">
        <v>1472</v>
      </c>
      <c r="O1100" t="s">
        <v>11</v>
      </c>
      <c r="P1100" s="54">
        <v>5.5860000000000003</v>
      </c>
      <c r="Q1100" s="35">
        <f t="shared" si="124"/>
        <v>16758</v>
      </c>
      <c r="R1100" s="10">
        <f t="shared" si="120"/>
        <v>7.3003400000000003</v>
      </c>
      <c r="S1100" s="10">
        <f t="shared" si="121"/>
        <v>0.76519999999999999</v>
      </c>
      <c r="T1100" s="11">
        <f t="shared" si="122"/>
        <v>2295.6</v>
      </c>
      <c r="U1100" s="10" t="s">
        <v>349</v>
      </c>
      <c r="V1100" t="s">
        <v>36</v>
      </c>
      <c r="W1100" s="58">
        <v>7.1775000000000002</v>
      </c>
      <c r="X1100" s="38">
        <f t="shared" si="125"/>
        <v>2334.7962382445144</v>
      </c>
    </row>
    <row r="1101" spans="1:24">
      <c r="A1101" s="34" t="str">
        <f t="shared" si="123"/>
        <v>2025-3</v>
      </c>
      <c r="B1101" t="s">
        <v>2383</v>
      </c>
      <c r="C1101" s="20">
        <v>45730</v>
      </c>
      <c r="D1101" s="20">
        <v>45695</v>
      </c>
      <c r="E1101" t="s">
        <v>569</v>
      </c>
      <c r="F1101" t="s">
        <v>570</v>
      </c>
      <c r="G1101" s="19"/>
      <c r="H1101" t="s">
        <v>2914</v>
      </c>
      <c r="I1101" t="s">
        <v>1405</v>
      </c>
      <c r="J1101" t="s">
        <v>1406</v>
      </c>
      <c r="K1101" s="8" t="str">
        <f t="shared" si="119"/>
        <v>ANYD</v>
      </c>
      <c r="L1101" t="s">
        <v>10</v>
      </c>
      <c r="M1101" s="54">
        <v>2000</v>
      </c>
      <c r="N1101" t="s">
        <v>1472</v>
      </c>
      <c r="O1101" t="s">
        <v>11</v>
      </c>
      <c r="P1101" s="54">
        <v>5.5860000000000003</v>
      </c>
      <c r="Q1101" s="35">
        <f t="shared" si="124"/>
        <v>11172</v>
      </c>
      <c r="R1101" s="10">
        <f t="shared" si="120"/>
        <v>7.3003400000000003</v>
      </c>
      <c r="S1101" s="10">
        <f t="shared" si="121"/>
        <v>0.76519999999999999</v>
      </c>
      <c r="T1101" s="11">
        <f t="shared" si="122"/>
        <v>1530.4</v>
      </c>
      <c r="U1101" s="10" t="s">
        <v>349</v>
      </c>
      <c r="V1101" t="s">
        <v>36</v>
      </c>
      <c r="W1101" s="58">
        <v>7.1775000000000002</v>
      </c>
      <c r="X1101" s="38">
        <f t="shared" si="125"/>
        <v>1556.5308254963429</v>
      </c>
    </row>
    <row r="1102" spans="1:24">
      <c r="A1102" s="34" t="str">
        <f t="shared" si="123"/>
        <v>2025-3</v>
      </c>
      <c r="B1102" t="s">
        <v>2391</v>
      </c>
      <c r="C1102" s="20">
        <v>45730</v>
      </c>
      <c r="D1102" s="20">
        <v>45695</v>
      </c>
      <c r="E1102" t="s">
        <v>287</v>
      </c>
      <c r="F1102" t="s">
        <v>288</v>
      </c>
      <c r="G1102" s="19"/>
      <c r="H1102" t="s">
        <v>2877</v>
      </c>
      <c r="I1102" t="s">
        <v>703</v>
      </c>
      <c r="J1102" t="s">
        <v>704</v>
      </c>
      <c r="K1102" s="8" t="str">
        <f t="shared" si="119"/>
        <v>ANYD</v>
      </c>
      <c r="L1102" t="s">
        <v>10</v>
      </c>
      <c r="M1102" s="54">
        <v>1800</v>
      </c>
      <c r="N1102" t="s">
        <v>1472</v>
      </c>
      <c r="O1102" t="s">
        <v>11</v>
      </c>
      <c r="P1102" s="54">
        <v>7.5751999999999997</v>
      </c>
      <c r="Q1102" s="35">
        <f t="shared" si="124"/>
        <v>13635.36</v>
      </c>
      <c r="R1102" s="10">
        <f t="shared" si="120"/>
        <v>7.3003400000000003</v>
      </c>
      <c r="S1102" s="10">
        <f t="shared" si="121"/>
        <v>1.0377000000000001</v>
      </c>
      <c r="T1102" s="11">
        <f t="shared" si="122"/>
        <v>1867.86</v>
      </c>
      <c r="U1102" s="10" t="s">
        <v>349</v>
      </c>
      <c r="V1102" t="s">
        <v>36</v>
      </c>
      <c r="W1102" s="58">
        <v>7.1775000000000002</v>
      </c>
      <c r="X1102" s="38">
        <f t="shared" si="125"/>
        <v>1899.7366771159873</v>
      </c>
    </row>
    <row r="1103" spans="1:24">
      <c r="A1103" s="34" t="str">
        <f t="shared" si="123"/>
        <v>2025-3</v>
      </c>
      <c r="B1103" t="s">
        <v>2405</v>
      </c>
      <c r="C1103" s="20">
        <v>45730</v>
      </c>
      <c r="D1103" s="20">
        <v>45698</v>
      </c>
      <c r="E1103" t="s">
        <v>128</v>
      </c>
      <c r="F1103" t="s">
        <v>129</v>
      </c>
      <c r="G1103" s="19"/>
      <c r="H1103" t="s">
        <v>2842</v>
      </c>
      <c r="I1103" t="s">
        <v>1587</v>
      </c>
      <c r="J1103" t="s">
        <v>1588</v>
      </c>
      <c r="K1103" s="8" t="str">
        <f t="shared" si="119"/>
        <v>RIV-</v>
      </c>
      <c r="L1103" t="s">
        <v>10</v>
      </c>
      <c r="M1103" s="54">
        <v>3100</v>
      </c>
      <c r="N1103" t="s">
        <v>1472</v>
      </c>
      <c r="O1103" t="s">
        <v>11</v>
      </c>
      <c r="P1103" s="54">
        <v>9.6100000000000005E-2</v>
      </c>
      <c r="Q1103" s="35">
        <f t="shared" si="124"/>
        <v>297.91000000000003</v>
      </c>
      <c r="R1103" s="10">
        <f t="shared" si="120"/>
        <v>7.3003400000000003</v>
      </c>
      <c r="S1103" s="10">
        <f t="shared" si="121"/>
        <v>1.32E-2</v>
      </c>
      <c r="T1103" s="11">
        <f t="shared" si="122"/>
        <v>40.92</v>
      </c>
      <c r="U1103" s="10" t="s">
        <v>349</v>
      </c>
      <c r="V1103" t="s">
        <v>132</v>
      </c>
      <c r="W1103" s="58">
        <v>7.1775000000000002</v>
      </c>
      <c r="X1103" s="38">
        <f t="shared" si="125"/>
        <v>41.506095437129922</v>
      </c>
    </row>
    <row r="1104" spans="1:24">
      <c r="A1104" s="34" t="str">
        <f t="shared" si="123"/>
        <v>2025-3</v>
      </c>
      <c r="B1104" t="s">
        <v>2468</v>
      </c>
      <c r="C1104" s="20">
        <v>45730</v>
      </c>
      <c r="D1104" s="20">
        <v>45706</v>
      </c>
      <c r="E1104" t="s">
        <v>569</v>
      </c>
      <c r="F1104" t="s">
        <v>570</v>
      </c>
      <c r="G1104" s="19"/>
      <c r="H1104" t="s">
        <v>2914</v>
      </c>
      <c r="I1104" t="s">
        <v>1408</v>
      </c>
      <c r="J1104" t="s">
        <v>1409</v>
      </c>
      <c r="K1104" s="8" t="str">
        <f t="shared" si="119"/>
        <v>ANYD</v>
      </c>
      <c r="L1104" t="s">
        <v>10</v>
      </c>
      <c r="M1104" s="54">
        <v>1700</v>
      </c>
      <c r="N1104" t="s">
        <v>1472</v>
      </c>
      <c r="O1104" t="s">
        <v>11</v>
      </c>
      <c r="P1104" s="54">
        <v>4.9000000000000004</v>
      </c>
      <c r="Q1104" s="35">
        <f t="shared" si="124"/>
        <v>8330</v>
      </c>
      <c r="R1104" s="10">
        <f t="shared" si="120"/>
        <v>7.3003400000000003</v>
      </c>
      <c r="S1104" s="10">
        <f t="shared" si="121"/>
        <v>0.67120000000000002</v>
      </c>
      <c r="T1104" s="11">
        <f t="shared" si="122"/>
        <v>1141.04</v>
      </c>
      <c r="U1104" s="10" t="s">
        <v>349</v>
      </c>
      <c r="V1104" t="s">
        <v>36</v>
      </c>
      <c r="W1104" s="58">
        <v>7.1775000000000002</v>
      </c>
      <c r="X1104" s="38">
        <f t="shared" si="125"/>
        <v>1160.5712295367468</v>
      </c>
    </row>
    <row r="1105" spans="1:24">
      <c r="A1105" s="34" t="str">
        <f t="shared" si="123"/>
        <v>2025-3</v>
      </c>
      <c r="B1105" t="s">
        <v>2487</v>
      </c>
      <c r="C1105" s="20">
        <v>45730</v>
      </c>
      <c r="D1105" s="20">
        <v>45712</v>
      </c>
      <c r="E1105" t="s">
        <v>2257</v>
      </c>
      <c r="F1105" t="s">
        <v>2258</v>
      </c>
      <c r="G1105" s="19"/>
      <c r="H1105" t="s">
        <v>2951</v>
      </c>
      <c r="I1105" t="s">
        <v>3148</v>
      </c>
      <c r="J1105" t="s">
        <v>3358</v>
      </c>
      <c r="K1105" s="8" t="str">
        <f t="shared" si="119"/>
        <v>HDL-</v>
      </c>
      <c r="L1105" t="s">
        <v>10</v>
      </c>
      <c r="M1105" s="54">
        <v>2500</v>
      </c>
      <c r="N1105" t="s">
        <v>1472</v>
      </c>
      <c r="O1105" t="s">
        <v>11</v>
      </c>
      <c r="P1105" s="54">
        <v>7.6459999999999999</v>
      </c>
      <c r="Q1105" s="35">
        <f t="shared" si="124"/>
        <v>19115</v>
      </c>
      <c r="R1105" s="10">
        <f t="shared" si="120"/>
        <v>7.3003400000000003</v>
      </c>
      <c r="S1105" s="10">
        <f t="shared" si="121"/>
        <v>1.0472999999999999</v>
      </c>
      <c r="T1105" s="11">
        <f t="shared" si="122"/>
        <v>2618.25</v>
      </c>
      <c r="U1105" s="10" t="s">
        <v>349</v>
      </c>
      <c r="V1105" t="s">
        <v>228</v>
      </c>
      <c r="W1105" s="58">
        <v>7.1775000000000002</v>
      </c>
      <c r="X1105" s="38">
        <f t="shared" si="125"/>
        <v>2663.1835597352838</v>
      </c>
    </row>
    <row r="1106" spans="1:24">
      <c r="A1106" s="34" t="str">
        <f t="shared" si="123"/>
        <v>2025-3</v>
      </c>
      <c r="B1106" t="s">
        <v>2490</v>
      </c>
      <c r="C1106" s="20">
        <v>45730</v>
      </c>
      <c r="D1106" s="20">
        <v>45713</v>
      </c>
      <c r="E1106" t="s">
        <v>2257</v>
      </c>
      <c r="F1106" t="s">
        <v>2258</v>
      </c>
      <c r="G1106" s="19"/>
      <c r="H1106" t="s">
        <v>2951</v>
      </c>
      <c r="I1106" t="s">
        <v>3149</v>
      </c>
      <c r="J1106" t="s">
        <v>3359</v>
      </c>
      <c r="K1106" s="8" t="str">
        <f t="shared" si="119"/>
        <v>HDL-</v>
      </c>
      <c r="L1106" t="s">
        <v>10</v>
      </c>
      <c r="M1106" s="54">
        <v>3400</v>
      </c>
      <c r="N1106" t="s">
        <v>1472</v>
      </c>
      <c r="O1106" t="s">
        <v>11</v>
      </c>
      <c r="P1106" s="54">
        <v>8.5710999999999995</v>
      </c>
      <c r="Q1106" s="35">
        <f t="shared" si="124"/>
        <v>29141.74</v>
      </c>
      <c r="R1106" s="10">
        <f t="shared" si="120"/>
        <v>7.3003400000000003</v>
      </c>
      <c r="S1106" s="10">
        <f t="shared" si="121"/>
        <v>1.1740999999999999</v>
      </c>
      <c r="T1106" s="11">
        <f t="shared" si="122"/>
        <v>3991.94</v>
      </c>
      <c r="U1106" s="10" t="s">
        <v>349</v>
      </c>
      <c r="V1106" t="s">
        <v>228</v>
      </c>
      <c r="W1106" s="58">
        <v>7.1775000000000002</v>
      </c>
      <c r="X1106" s="38">
        <f t="shared" si="125"/>
        <v>4060.151863462208</v>
      </c>
    </row>
    <row r="1107" spans="1:24">
      <c r="A1107" s="34" t="str">
        <f t="shared" si="123"/>
        <v>2025-3</v>
      </c>
      <c r="B1107" t="s">
        <v>2496</v>
      </c>
      <c r="C1107" s="20">
        <v>45730</v>
      </c>
      <c r="D1107" s="20">
        <v>45713</v>
      </c>
      <c r="E1107" t="s">
        <v>2257</v>
      </c>
      <c r="F1107" t="s">
        <v>2258</v>
      </c>
      <c r="G1107" s="19"/>
      <c r="H1107" t="s">
        <v>2951</v>
      </c>
      <c r="I1107" t="s">
        <v>3150</v>
      </c>
      <c r="J1107" t="s">
        <v>3360</v>
      </c>
      <c r="K1107" s="8" t="str">
        <f t="shared" si="119"/>
        <v>HDL-</v>
      </c>
      <c r="L1107" t="s">
        <v>10</v>
      </c>
      <c r="M1107" s="54">
        <v>2700</v>
      </c>
      <c r="N1107" t="s">
        <v>1472</v>
      </c>
      <c r="O1107" t="s">
        <v>11</v>
      </c>
      <c r="P1107" s="54">
        <v>8.7460000000000004</v>
      </c>
      <c r="Q1107" s="35">
        <f t="shared" si="124"/>
        <v>23614.2</v>
      </c>
      <c r="R1107" s="10">
        <f t="shared" si="120"/>
        <v>7.3003400000000003</v>
      </c>
      <c r="S1107" s="10">
        <f t="shared" si="121"/>
        <v>1.198</v>
      </c>
      <c r="T1107" s="11">
        <f t="shared" si="122"/>
        <v>3234.6</v>
      </c>
      <c r="U1107" s="10" t="s">
        <v>349</v>
      </c>
      <c r="V1107" t="s">
        <v>228</v>
      </c>
      <c r="W1107" s="58">
        <v>7.1775000000000002</v>
      </c>
      <c r="X1107" s="38">
        <f t="shared" si="125"/>
        <v>3290.0313479623824</v>
      </c>
    </row>
    <row r="1108" spans="1:24">
      <c r="A1108" s="34" t="str">
        <f t="shared" si="123"/>
        <v>2025-3</v>
      </c>
      <c r="B1108" t="s">
        <v>2502</v>
      </c>
      <c r="C1108" s="20">
        <v>45730</v>
      </c>
      <c r="D1108" s="20">
        <v>45713</v>
      </c>
      <c r="E1108" t="s">
        <v>2257</v>
      </c>
      <c r="F1108" t="s">
        <v>2258</v>
      </c>
      <c r="G1108" s="19"/>
      <c r="H1108" t="s">
        <v>2951</v>
      </c>
      <c r="I1108" t="s">
        <v>3151</v>
      </c>
      <c r="J1108" t="s">
        <v>3361</v>
      </c>
      <c r="K1108" s="8" t="str">
        <f t="shared" si="119"/>
        <v>HDL-</v>
      </c>
      <c r="L1108" t="s">
        <v>10</v>
      </c>
      <c r="M1108" s="54">
        <v>600</v>
      </c>
      <c r="N1108" t="s">
        <v>1472</v>
      </c>
      <c r="O1108" t="s">
        <v>11</v>
      </c>
      <c r="P1108" s="54">
        <v>8.7460000000000004</v>
      </c>
      <c r="Q1108" s="35">
        <f t="shared" si="124"/>
        <v>5247.6</v>
      </c>
      <c r="R1108" s="10">
        <f t="shared" si="120"/>
        <v>7.3003400000000003</v>
      </c>
      <c r="S1108" s="10">
        <f t="shared" si="121"/>
        <v>1.198</v>
      </c>
      <c r="T1108" s="11">
        <f t="shared" si="122"/>
        <v>718.8</v>
      </c>
      <c r="U1108" s="10" t="s">
        <v>349</v>
      </c>
      <c r="V1108" t="s">
        <v>228</v>
      </c>
      <c r="W1108" s="58">
        <v>7.1775000000000002</v>
      </c>
      <c r="X1108" s="38">
        <f t="shared" si="125"/>
        <v>731.1180773249738</v>
      </c>
    </row>
    <row r="1109" spans="1:24">
      <c r="A1109" s="34" t="str">
        <f t="shared" si="123"/>
        <v>2025-3</v>
      </c>
      <c r="B1109" t="s">
        <v>2536</v>
      </c>
      <c r="C1109" s="20">
        <v>45730</v>
      </c>
      <c r="D1109" s="20">
        <v>45714</v>
      </c>
      <c r="E1109" t="s">
        <v>94</v>
      </c>
      <c r="F1109" t="s">
        <v>95</v>
      </c>
      <c r="G1109" s="19"/>
      <c r="H1109" t="s">
        <v>2978</v>
      </c>
      <c r="I1109" t="s">
        <v>3165</v>
      </c>
      <c r="J1109" t="s">
        <v>3375</v>
      </c>
      <c r="K1109" s="8" t="str">
        <f t="shared" ref="K1109:K1172" si="126">+LEFT(V1109,4)</f>
        <v>LID-</v>
      </c>
      <c r="L1109" t="s">
        <v>98</v>
      </c>
      <c r="M1109" s="54">
        <v>1080</v>
      </c>
      <c r="N1109" t="s">
        <v>1472</v>
      </c>
      <c r="O1109" t="s">
        <v>11</v>
      </c>
      <c r="P1109" s="54">
        <v>4.37</v>
      </c>
      <c r="Q1109" s="35">
        <f t="shared" si="124"/>
        <v>4719.6000000000004</v>
      </c>
      <c r="R1109" s="10">
        <f t="shared" ref="R1109:R1172" si="127">IF(O1109="HKD",7.8,IF(O1109="CNY",7.30034,1))</f>
        <v>7.3003400000000003</v>
      </c>
      <c r="S1109" s="10">
        <f t="shared" ref="S1109:S1172" si="128">+ROUND(P1109/R1109,4)</f>
        <v>0.59860000000000002</v>
      </c>
      <c r="T1109" s="11">
        <f t="shared" ref="T1109:T1172" si="129">ROUND(S1109*M1109,2)</f>
        <v>646.49</v>
      </c>
      <c r="U1109" s="10" t="s">
        <v>349</v>
      </c>
      <c r="V1109" t="s">
        <v>368</v>
      </c>
      <c r="W1109" s="58">
        <v>7.1775000000000002</v>
      </c>
      <c r="X1109" s="38">
        <f t="shared" si="125"/>
        <v>657.55485893416926</v>
      </c>
    </row>
    <row r="1110" spans="1:24">
      <c r="A1110" s="34" t="str">
        <f t="shared" si="123"/>
        <v>2025-3</v>
      </c>
      <c r="B1110" t="s">
        <v>2544</v>
      </c>
      <c r="C1110" s="20">
        <v>45730</v>
      </c>
      <c r="D1110" s="20">
        <v>45714</v>
      </c>
      <c r="E1110" t="s">
        <v>545</v>
      </c>
      <c r="F1110" t="s">
        <v>546</v>
      </c>
      <c r="G1110" s="19"/>
      <c r="H1110" t="s">
        <v>2989</v>
      </c>
      <c r="I1110" t="s">
        <v>553</v>
      </c>
      <c r="J1110" t="s">
        <v>554</v>
      </c>
      <c r="K1110" s="8" t="str">
        <f t="shared" si="126"/>
        <v>WHR-</v>
      </c>
      <c r="L1110" t="s">
        <v>10</v>
      </c>
      <c r="M1110" s="54">
        <v>3500</v>
      </c>
      <c r="N1110" t="s">
        <v>1472</v>
      </c>
      <c r="O1110" t="s">
        <v>11</v>
      </c>
      <c r="P1110" s="54">
        <v>8.5000000000000006E-2</v>
      </c>
      <c r="Q1110" s="35">
        <f t="shared" si="124"/>
        <v>297.5</v>
      </c>
      <c r="R1110" s="10">
        <f t="shared" si="127"/>
        <v>7.3003400000000003</v>
      </c>
      <c r="S1110" s="10">
        <f t="shared" si="128"/>
        <v>1.1599999999999999E-2</v>
      </c>
      <c r="T1110" s="11">
        <f t="shared" si="129"/>
        <v>40.6</v>
      </c>
      <c r="U1110" s="10" t="s">
        <v>349</v>
      </c>
      <c r="V1110" t="s">
        <v>248</v>
      </c>
      <c r="W1110" s="58">
        <v>7.1775000000000002</v>
      </c>
      <c r="X1110" s="38">
        <f t="shared" si="125"/>
        <v>41.448972483455243</v>
      </c>
    </row>
    <row r="1111" spans="1:24">
      <c r="A1111" s="34" t="str">
        <f t="shared" si="123"/>
        <v>2025-3</v>
      </c>
      <c r="B1111" t="s">
        <v>2546</v>
      </c>
      <c r="C1111" s="20">
        <v>45730</v>
      </c>
      <c r="D1111" s="20">
        <v>45716</v>
      </c>
      <c r="E1111" t="s">
        <v>2825</v>
      </c>
      <c r="F1111" t="s">
        <v>2826</v>
      </c>
      <c r="G1111" s="19"/>
      <c r="H1111" t="s">
        <v>2991</v>
      </c>
      <c r="I1111" t="s">
        <v>3168</v>
      </c>
      <c r="J1111" t="s">
        <v>3378</v>
      </c>
      <c r="K1111" s="8" t="str">
        <f t="shared" si="126"/>
        <v>CDM-</v>
      </c>
      <c r="L1111" t="s">
        <v>10</v>
      </c>
      <c r="M1111" s="54">
        <v>550</v>
      </c>
      <c r="N1111" t="s">
        <v>1472</v>
      </c>
      <c r="O1111" t="s">
        <v>11</v>
      </c>
      <c r="P1111" s="54">
        <v>43.610599999999998</v>
      </c>
      <c r="Q1111" s="35">
        <f t="shared" si="124"/>
        <v>23985.83</v>
      </c>
      <c r="R1111" s="10">
        <f t="shared" si="127"/>
        <v>7.3003400000000003</v>
      </c>
      <c r="S1111" s="10">
        <f t="shared" si="128"/>
        <v>5.9737999999999998</v>
      </c>
      <c r="T1111" s="11">
        <f t="shared" si="129"/>
        <v>3285.59</v>
      </c>
      <c r="U1111" s="10" t="s">
        <v>349</v>
      </c>
      <c r="V1111" t="s">
        <v>3484</v>
      </c>
      <c r="W1111" s="58">
        <v>7.1775000000000002</v>
      </c>
      <c r="X1111" s="38">
        <f t="shared" si="125"/>
        <v>3341.8084291187738</v>
      </c>
    </row>
    <row r="1112" spans="1:24">
      <c r="A1112" s="34" t="str">
        <f t="shared" si="123"/>
        <v>2025-3</v>
      </c>
      <c r="B1112" t="s">
        <v>2289</v>
      </c>
      <c r="C1112" s="20">
        <v>45733</v>
      </c>
      <c r="D1112" s="20">
        <v>45630</v>
      </c>
      <c r="E1112" t="s">
        <v>94</v>
      </c>
      <c r="F1112" t="s">
        <v>95</v>
      </c>
      <c r="G1112" s="19"/>
      <c r="H1112" t="s">
        <v>2852</v>
      </c>
      <c r="I1112" t="s">
        <v>360</v>
      </c>
      <c r="J1112" t="s">
        <v>361</v>
      </c>
      <c r="K1112" s="8" t="str">
        <f t="shared" si="126"/>
        <v>SKU-</v>
      </c>
      <c r="L1112" t="s">
        <v>98</v>
      </c>
      <c r="M1112" s="54">
        <v>2380</v>
      </c>
      <c r="N1112" t="s">
        <v>1472</v>
      </c>
      <c r="O1112" t="s">
        <v>11</v>
      </c>
      <c r="P1112" s="54">
        <v>5.8230000000000004</v>
      </c>
      <c r="Q1112" s="35">
        <f t="shared" si="124"/>
        <v>13858.74</v>
      </c>
      <c r="R1112" s="10">
        <f t="shared" si="127"/>
        <v>7.3003400000000003</v>
      </c>
      <c r="S1112" s="10">
        <f t="shared" si="128"/>
        <v>0.79759999999999998</v>
      </c>
      <c r="T1112" s="11">
        <f t="shared" si="129"/>
        <v>1898.29</v>
      </c>
      <c r="U1112" s="10" t="s">
        <v>349</v>
      </c>
      <c r="V1112" t="s">
        <v>2</v>
      </c>
      <c r="W1112" s="58">
        <v>7.1775000000000002</v>
      </c>
      <c r="X1112" s="38">
        <f t="shared" si="125"/>
        <v>1930.8589341692791</v>
      </c>
    </row>
    <row r="1113" spans="1:24">
      <c r="A1113" s="34" t="str">
        <f t="shared" si="123"/>
        <v>2025-3</v>
      </c>
      <c r="B1113" t="s">
        <v>2295</v>
      </c>
      <c r="C1113" s="20">
        <v>45733</v>
      </c>
      <c r="D1113" s="20">
        <v>45646</v>
      </c>
      <c r="E1113" t="s">
        <v>94</v>
      </c>
      <c r="F1113" t="s">
        <v>95</v>
      </c>
      <c r="G1113" s="19"/>
      <c r="H1113" t="s">
        <v>2852</v>
      </c>
      <c r="I1113" t="s">
        <v>360</v>
      </c>
      <c r="J1113" t="s">
        <v>361</v>
      </c>
      <c r="K1113" s="8" t="str">
        <f t="shared" si="126"/>
        <v>SKU-</v>
      </c>
      <c r="L1113" t="s">
        <v>98</v>
      </c>
      <c r="M1113" s="54">
        <v>6000</v>
      </c>
      <c r="N1113" t="s">
        <v>1472</v>
      </c>
      <c r="O1113" t="s">
        <v>11</v>
      </c>
      <c r="P1113" s="54">
        <v>5.8230000000000004</v>
      </c>
      <c r="Q1113" s="35">
        <f t="shared" si="124"/>
        <v>34938</v>
      </c>
      <c r="R1113" s="10">
        <f t="shared" si="127"/>
        <v>7.3003400000000003</v>
      </c>
      <c r="S1113" s="10">
        <f t="shared" si="128"/>
        <v>0.79759999999999998</v>
      </c>
      <c r="T1113" s="11">
        <f t="shared" si="129"/>
        <v>4785.6000000000004</v>
      </c>
      <c r="U1113" s="10" t="s">
        <v>349</v>
      </c>
      <c r="V1113" t="s">
        <v>2</v>
      </c>
      <c r="W1113" s="58">
        <v>7.1775000000000002</v>
      </c>
      <c r="X1113" s="38">
        <f t="shared" si="125"/>
        <v>4867.711598746082</v>
      </c>
    </row>
    <row r="1114" spans="1:24">
      <c r="A1114" s="34" t="str">
        <f t="shared" si="123"/>
        <v>2025-3</v>
      </c>
      <c r="B1114" t="s">
        <v>2374</v>
      </c>
      <c r="C1114" s="20">
        <v>45733</v>
      </c>
      <c r="D1114" s="20">
        <v>45695</v>
      </c>
      <c r="E1114" t="s">
        <v>128</v>
      </c>
      <c r="F1114" t="s">
        <v>129</v>
      </c>
      <c r="G1114" s="19"/>
      <c r="H1114" t="s">
        <v>2910</v>
      </c>
      <c r="I1114" t="s">
        <v>443</v>
      </c>
      <c r="J1114" t="s">
        <v>444</v>
      </c>
      <c r="K1114" s="8" t="str">
        <f t="shared" si="126"/>
        <v>FG--</v>
      </c>
      <c r="L1114" t="s">
        <v>10</v>
      </c>
      <c r="M1114" s="54">
        <v>3000</v>
      </c>
      <c r="N1114" t="s">
        <v>1472</v>
      </c>
      <c r="O1114" t="s">
        <v>11</v>
      </c>
      <c r="P1114" s="54">
        <v>1.0021</v>
      </c>
      <c r="Q1114" s="35">
        <f t="shared" si="124"/>
        <v>3006.3</v>
      </c>
      <c r="R1114" s="10">
        <f t="shared" si="127"/>
        <v>7.3003400000000003</v>
      </c>
      <c r="S1114" s="10">
        <f t="shared" si="128"/>
        <v>0.13730000000000001</v>
      </c>
      <c r="T1114" s="11">
        <f t="shared" si="129"/>
        <v>411.9</v>
      </c>
      <c r="U1114" s="10" t="s">
        <v>349</v>
      </c>
      <c r="V1114" t="s">
        <v>64</v>
      </c>
      <c r="W1114" s="58">
        <v>7.1775000000000002</v>
      </c>
      <c r="X1114" s="38">
        <f t="shared" si="125"/>
        <v>418.85057471264366</v>
      </c>
    </row>
    <row r="1115" spans="1:24">
      <c r="A1115" s="34" t="str">
        <f t="shared" si="123"/>
        <v>2025-3</v>
      </c>
      <c r="B1115" t="s">
        <v>2413</v>
      </c>
      <c r="C1115" s="20">
        <v>45733</v>
      </c>
      <c r="D1115" s="20">
        <v>45702</v>
      </c>
      <c r="E1115" t="s">
        <v>372</v>
      </c>
      <c r="F1115" t="s">
        <v>373</v>
      </c>
      <c r="G1115" s="19"/>
      <c r="H1115" t="s">
        <v>2928</v>
      </c>
      <c r="I1115" t="s">
        <v>3104</v>
      </c>
      <c r="J1115" t="s">
        <v>3319</v>
      </c>
      <c r="K1115" s="8" t="str">
        <f t="shared" si="126"/>
        <v>FG--</v>
      </c>
      <c r="L1115" t="s">
        <v>98</v>
      </c>
      <c r="M1115" s="54">
        <v>1030</v>
      </c>
      <c r="N1115" t="s">
        <v>1472</v>
      </c>
      <c r="O1115" t="s">
        <v>11</v>
      </c>
      <c r="P1115" s="54">
        <v>0.99399999999999999</v>
      </c>
      <c r="Q1115" s="35">
        <f t="shared" si="124"/>
        <v>1023.82</v>
      </c>
      <c r="R1115" s="10">
        <f t="shared" si="127"/>
        <v>7.3003400000000003</v>
      </c>
      <c r="S1115" s="10">
        <f t="shared" si="128"/>
        <v>0.13619999999999999</v>
      </c>
      <c r="T1115" s="11">
        <f t="shared" si="129"/>
        <v>140.29</v>
      </c>
      <c r="U1115" s="10" t="s">
        <v>349</v>
      </c>
      <c r="V1115" t="s">
        <v>64</v>
      </c>
      <c r="W1115" s="58">
        <v>7.1775000000000002</v>
      </c>
      <c r="X1115" s="38">
        <f t="shared" si="125"/>
        <v>142.64298153953325</v>
      </c>
    </row>
    <row r="1116" spans="1:24">
      <c r="A1116" s="34" t="str">
        <f t="shared" si="123"/>
        <v>2025-3</v>
      </c>
      <c r="B1116" t="s">
        <v>2427</v>
      </c>
      <c r="C1116" s="20">
        <v>45733</v>
      </c>
      <c r="D1116" s="20">
        <v>45702</v>
      </c>
      <c r="E1116" t="s">
        <v>651</v>
      </c>
      <c r="F1116" t="s">
        <v>652</v>
      </c>
      <c r="G1116" s="19"/>
      <c r="H1116" t="s">
        <v>2931</v>
      </c>
      <c r="I1116" t="s">
        <v>3116</v>
      </c>
      <c r="J1116" t="s">
        <v>3330</v>
      </c>
      <c r="K1116" s="8" t="str">
        <f t="shared" si="126"/>
        <v>HDL-</v>
      </c>
      <c r="L1116" t="s">
        <v>10</v>
      </c>
      <c r="M1116" s="54">
        <v>4050</v>
      </c>
      <c r="N1116" t="s">
        <v>1472</v>
      </c>
      <c r="O1116" t="s">
        <v>11</v>
      </c>
      <c r="P1116" s="54">
        <v>1.7248000000000001</v>
      </c>
      <c r="Q1116" s="35">
        <f t="shared" si="124"/>
        <v>6985.44</v>
      </c>
      <c r="R1116" s="10">
        <f t="shared" si="127"/>
        <v>7.3003400000000003</v>
      </c>
      <c r="S1116" s="10">
        <f t="shared" si="128"/>
        <v>0.23630000000000001</v>
      </c>
      <c r="T1116" s="11">
        <f t="shared" si="129"/>
        <v>957.02</v>
      </c>
      <c r="U1116" s="10" t="s">
        <v>349</v>
      </c>
      <c r="V1116" t="s">
        <v>228</v>
      </c>
      <c r="W1116" s="58">
        <v>7.1775000000000002</v>
      </c>
      <c r="X1116" s="38">
        <f t="shared" si="125"/>
        <v>973.24137931034488</v>
      </c>
    </row>
    <row r="1117" spans="1:24">
      <c r="A1117" s="34" t="str">
        <f t="shared" si="123"/>
        <v>2025-3</v>
      </c>
      <c r="B1117" t="s">
        <v>2437</v>
      </c>
      <c r="C1117" s="20">
        <v>45733</v>
      </c>
      <c r="D1117" s="20">
        <v>45702</v>
      </c>
      <c r="E1117" t="s">
        <v>28</v>
      </c>
      <c r="F1117" t="s">
        <v>29</v>
      </c>
      <c r="G1117" s="19"/>
      <c r="H1117" t="s">
        <v>2936</v>
      </c>
      <c r="I1117" t="s">
        <v>3126</v>
      </c>
      <c r="J1117" t="s">
        <v>3336</v>
      </c>
      <c r="K1117" s="8" t="str">
        <f t="shared" si="126"/>
        <v>LHDL</v>
      </c>
      <c r="L1117" t="s">
        <v>10</v>
      </c>
      <c r="M1117" s="54">
        <v>530</v>
      </c>
      <c r="N1117" t="s">
        <v>1472</v>
      </c>
      <c r="O1117" t="s">
        <v>11</v>
      </c>
      <c r="P1117" s="54">
        <v>2.1898</v>
      </c>
      <c r="Q1117" s="35">
        <f t="shared" si="124"/>
        <v>1160.5899999999999</v>
      </c>
      <c r="R1117" s="10">
        <f t="shared" si="127"/>
        <v>7.3003400000000003</v>
      </c>
      <c r="S1117" s="10">
        <f t="shared" si="128"/>
        <v>0.3</v>
      </c>
      <c r="T1117" s="11">
        <f t="shared" si="129"/>
        <v>159</v>
      </c>
      <c r="U1117" s="10" t="s">
        <v>349</v>
      </c>
      <c r="V1117" t="s">
        <v>125</v>
      </c>
      <c r="W1117" s="58">
        <v>7.1775000000000002</v>
      </c>
      <c r="X1117" s="38">
        <f t="shared" si="125"/>
        <v>161.69892023685125</v>
      </c>
    </row>
    <row r="1118" spans="1:24">
      <c r="A1118" s="34" t="str">
        <f t="shared" si="123"/>
        <v>2025-3</v>
      </c>
      <c r="B1118" t="s">
        <v>2438</v>
      </c>
      <c r="C1118" s="20">
        <v>45733</v>
      </c>
      <c r="D1118" s="20">
        <v>45702</v>
      </c>
      <c r="E1118" t="s">
        <v>28</v>
      </c>
      <c r="F1118" t="s">
        <v>29</v>
      </c>
      <c r="G1118" s="19"/>
      <c r="H1118" t="s">
        <v>2936</v>
      </c>
      <c r="I1118" t="s">
        <v>3127</v>
      </c>
      <c r="J1118" t="s">
        <v>3337</v>
      </c>
      <c r="K1118" s="8" t="str">
        <f t="shared" si="126"/>
        <v>SHDL</v>
      </c>
      <c r="L1118" t="s">
        <v>10</v>
      </c>
      <c r="M1118" s="54">
        <v>1040</v>
      </c>
      <c r="N1118" t="s">
        <v>1472</v>
      </c>
      <c r="O1118" t="s">
        <v>11</v>
      </c>
      <c r="P1118" s="54">
        <v>2.4588000000000001</v>
      </c>
      <c r="Q1118" s="35">
        <f t="shared" si="124"/>
        <v>2557.15</v>
      </c>
      <c r="R1118" s="10">
        <f t="shared" si="127"/>
        <v>7.3003400000000003</v>
      </c>
      <c r="S1118" s="10">
        <f t="shared" si="128"/>
        <v>0.33679999999999999</v>
      </c>
      <c r="T1118" s="11">
        <f t="shared" si="129"/>
        <v>350.27</v>
      </c>
      <c r="U1118" s="10" t="s">
        <v>349</v>
      </c>
      <c r="V1118" t="s">
        <v>722</v>
      </c>
      <c r="W1118" s="58">
        <v>7.1775000000000002</v>
      </c>
      <c r="X1118" s="38">
        <f t="shared" si="125"/>
        <v>356.27335423197491</v>
      </c>
    </row>
    <row r="1119" spans="1:24">
      <c r="A1119" s="34" t="str">
        <f t="shared" si="123"/>
        <v>2025-3</v>
      </c>
      <c r="B1119" t="s">
        <v>2439</v>
      </c>
      <c r="C1119" s="20">
        <v>45733</v>
      </c>
      <c r="D1119" s="20">
        <v>45702</v>
      </c>
      <c r="E1119" t="s">
        <v>28</v>
      </c>
      <c r="F1119" t="s">
        <v>29</v>
      </c>
      <c r="G1119" s="19"/>
      <c r="H1119" t="s">
        <v>2936</v>
      </c>
      <c r="I1119" t="s">
        <v>1175</v>
      </c>
      <c r="J1119" t="s">
        <v>1176</v>
      </c>
      <c r="K1119" s="8" t="str">
        <f t="shared" si="126"/>
        <v>MISC</v>
      </c>
      <c r="L1119" t="s">
        <v>10</v>
      </c>
      <c r="M1119" s="54">
        <v>4320</v>
      </c>
      <c r="N1119" t="s">
        <v>1472</v>
      </c>
      <c r="O1119" t="s">
        <v>11</v>
      </c>
      <c r="P1119" s="54">
        <v>0.18160000000000001</v>
      </c>
      <c r="Q1119" s="35">
        <f t="shared" si="124"/>
        <v>784.51</v>
      </c>
      <c r="R1119" s="10">
        <f t="shared" si="127"/>
        <v>7.3003400000000003</v>
      </c>
      <c r="S1119" s="10">
        <f t="shared" si="128"/>
        <v>2.4899999999999999E-2</v>
      </c>
      <c r="T1119" s="11">
        <f t="shared" si="129"/>
        <v>107.57</v>
      </c>
      <c r="U1119" s="10" t="s">
        <v>349</v>
      </c>
      <c r="V1119" t="s">
        <v>25</v>
      </c>
      <c r="W1119" s="58">
        <v>7.1775000000000002</v>
      </c>
      <c r="X1119" s="38">
        <f t="shared" si="125"/>
        <v>109.30156739811913</v>
      </c>
    </row>
    <row r="1120" spans="1:24">
      <c r="A1120" s="34" t="str">
        <f t="shared" si="123"/>
        <v>2025-3</v>
      </c>
      <c r="B1120" t="s">
        <v>2449</v>
      </c>
      <c r="C1120" s="20">
        <v>45733</v>
      </c>
      <c r="D1120" s="20">
        <v>45702</v>
      </c>
      <c r="E1120" t="s">
        <v>2247</v>
      </c>
      <c r="F1120" t="s">
        <v>2248</v>
      </c>
      <c r="G1120" s="19"/>
      <c r="H1120" t="s">
        <v>2940</v>
      </c>
      <c r="I1120" t="s">
        <v>3135</v>
      </c>
      <c r="J1120" t="s">
        <v>3345</v>
      </c>
      <c r="K1120" s="8" t="str">
        <f t="shared" si="126"/>
        <v>HDL-</v>
      </c>
      <c r="L1120" t="s">
        <v>10</v>
      </c>
      <c r="M1120" s="54">
        <v>1010</v>
      </c>
      <c r="N1120" t="s">
        <v>1472</v>
      </c>
      <c r="O1120" t="s">
        <v>11</v>
      </c>
      <c r="P1120" s="54">
        <v>4.3320999999999996</v>
      </c>
      <c r="Q1120" s="35">
        <f t="shared" si="124"/>
        <v>4375.42</v>
      </c>
      <c r="R1120" s="10">
        <f t="shared" si="127"/>
        <v>7.3003400000000003</v>
      </c>
      <c r="S1120" s="10">
        <f t="shared" si="128"/>
        <v>0.59340000000000004</v>
      </c>
      <c r="T1120" s="11">
        <f t="shared" si="129"/>
        <v>599.33000000000004</v>
      </c>
      <c r="U1120" s="10" t="s">
        <v>349</v>
      </c>
      <c r="V1120" t="s">
        <v>228</v>
      </c>
      <c r="W1120" s="58">
        <v>7.1775000000000002</v>
      </c>
      <c r="X1120" s="38">
        <f t="shared" si="125"/>
        <v>609.60236851271327</v>
      </c>
    </row>
    <row r="1121" spans="1:24">
      <c r="A1121" s="34" t="str">
        <f t="shared" si="123"/>
        <v>2025-3</v>
      </c>
      <c r="B1121" t="s">
        <v>2450</v>
      </c>
      <c r="C1121" s="20">
        <v>45733</v>
      </c>
      <c r="D1121" s="20">
        <v>45702</v>
      </c>
      <c r="E1121" t="s">
        <v>2247</v>
      </c>
      <c r="F1121" t="s">
        <v>2248</v>
      </c>
      <c r="G1121" s="19"/>
      <c r="H1121" t="s">
        <v>2940</v>
      </c>
      <c r="I1121" t="s">
        <v>3136</v>
      </c>
      <c r="J1121" t="s">
        <v>3346</v>
      </c>
      <c r="K1121" s="8" t="str">
        <f t="shared" si="126"/>
        <v>HDL-</v>
      </c>
      <c r="L1121" t="s">
        <v>10</v>
      </c>
      <c r="M1121" s="54">
        <v>1000</v>
      </c>
      <c r="N1121" t="s">
        <v>1472</v>
      </c>
      <c r="O1121" t="s">
        <v>11</v>
      </c>
      <c r="P1121" s="54">
        <v>4.7900999999999998</v>
      </c>
      <c r="Q1121" s="35">
        <f t="shared" si="124"/>
        <v>4790.1000000000004</v>
      </c>
      <c r="R1121" s="10">
        <f t="shared" si="127"/>
        <v>7.3003400000000003</v>
      </c>
      <c r="S1121" s="10">
        <f t="shared" si="128"/>
        <v>0.65610000000000002</v>
      </c>
      <c r="T1121" s="11">
        <f t="shared" si="129"/>
        <v>656.1</v>
      </c>
      <c r="U1121" s="10" t="s">
        <v>349</v>
      </c>
      <c r="V1121" t="s">
        <v>228</v>
      </c>
      <c r="W1121" s="58">
        <v>7.1775000000000002</v>
      </c>
      <c r="X1121" s="38">
        <f t="shared" si="125"/>
        <v>667.37722048066871</v>
      </c>
    </row>
    <row r="1122" spans="1:24">
      <c r="A1122" s="34" t="str">
        <f t="shared" si="123"/>
        <v>2025-3</v>
      </c>
      <c r="B1122" t="s">
        <v>2451</v>
      </c>
      <c r="C1122" s="20">
        <v>45733</v>
      </c>
      <c r="D1122" s="20">
        <v>45702</v>
      </c>
      <c r="E1122" t="s">
        <v>2247</v>
      </c>
      <c r="F1122" t="s">
        <v>2248</v>
      </c>
      <c r="G1122" s="19"/>
      <c r="H1122" t="s">
        <v>2940</v>
      </c>
      <c r="I1122" t="s">
        <v>3137</v>
      </c>
      <c r="J1122" t="s">
        <v>3347</v>
      </c>
      <c r="K1122" s="8" t="str">
        <f t="shared" si="126"/>
        <v>HDL-</v>
      </c>
      <c r="L1122" t="s">
        <v>10</v>
      </c>
      <c r="M1122" s="54">
        <v>1020</v>
      </c>
      <c r="N1122" t="s">
        <v>1472</v>
      </c>
      <c r="O1122" t="s">
        <v>11</v>
      </c>
      <c r="P1122" s="54">
        <v>4.7900999999999998</v>
      </c>
      <c r="Q1122" s="35">
        <f t="shared" si="124"/>
        <v>4885.8999999999996</v>
      </c>
      <c r="R1122" s="10">
        <f t="shared" si="127"/>
        <v>7.3003400000000003</v>
      </c>
      <c r="S1122" s="10">
        <f t="shared" si="128"/>
        <v>0.65610000000000002</v>
      </c>
      <c r="T1122" s="11">
        <f t="shared" si="129"/>
        <v>669.22</v>
      </c>
      <c r="U1122" s="10" t="s">
        <v>349</v>
      </c>
      <c r="V1122" t="s">
        <v>228</v>
      </c>
      <c r="W1122" s="58">
        <v>7.1775000000000002</v>
      </c>
      <c r="X1122" s="38">
        <f t="shared" si="125"/>
        <v>680.72476489028213</v>
      </c>
    </row>
    <row r="1123" spans="1:24">
      <c r="A1123" s="34" t="str">
        <f t="shared" si="123"/>
        <v>2025-3</v>
      </c>
      <c r="B1123" t="s">
        <v>2470</v>
      </c>
      <c r="C1123" s="20">
        <v>45733</v>
      </c>
      <c r="D1123" s="20">
        <v>45707</v>
      </c>
      <c r="E1123" t="s">
        <v>287</v>
      </c>
      <c r="F1123" t="s">
        <v>288</v>
      </c>
      <c r="G1123" s="19"/>
      <c r="H1123" t="s">
        <v>2946</v>
      </c>
      <c r="I1123" t="s">
        <v>73</v>
      </c>
      <c r="J1123" t="s">
        <v>74</v>
      </c>
      <c r="K1123" s="8" t="str">
        <f t="shared" si="126"/>
        <v>ANYD</v>
      </c>
      <c r="L1123" t="s">
        <v>10</v>
      </c>
      <c r="M1123" s="54">
        <v>1050</v>
      </c>
      <c r="N1123" t="s">
        <v>1472</v>
      </c>
      <c r="O1123" t="s">
        <v>11</v>
      </c>
      <c r="P1123" s="54">
        <v>8.84</v>
      </c>
      <c r="Q1123" s="35">
        <f t="shared" si="124"/>
        <v>9282</v>
      </c>
      <c r="R1123" s="10">
        <f t="shared" si="127"/>
        <v>7.3003400000000003</v>
      </c>
      <c r="S1123" s="10">
        <f t="shared" si="128"/>
        <v>1.2109000000000001</v>
      </c>
      <c r="T1123" s="11">
        <f t="shared" si="129"/>
        <v>1271.45</v>
      </c>
      <c r="U1123" s="10" t="s">
        <v>349</v>
      </c>
      <c r="V1123" t="s">
        <v>36</v>
      </c>
      <c r="W1123" s="58">
        <v>7.1775000000000002</v>
      </c>
      <c r="X1123" s="38">
        <f t="shared" si="125"/>
        <v>1293.2079414838036</v>
      </c>
    </row>
    <row r="1124" spans="1:24">
      <c r="A1124" s="34" t="str">
        <f t="shared" si="123"/>
        <v>2025-3</v>
      </c>
      <c r="B1124" t="s">
        <v>2471</v>
      </c>
      <c r="C1124" s="20">
        <v>45733</v>
      </c>
      <c r="D1124" s="20">
        <v>45707</v>
      </c>
      <c r="E1124" t="s">
        <v>287</v>
      </c>
      <c r="F1124" t="s">
        <v>288</v>
      </c>
      <c r="G1124" s="19"/>
      <c r="H1124" t="s">
        <v>2946</v>
      </c>
      <c r="I1124" t="s">
        <v>75</v>
      </c>
      <c r="J1124" t="s">
        <v>3280</v>
      </c>
      <c r="K1124" s="8" t="str">
        <f t="shared" si="126"/>
        <v>ANYD</v>
      </c>
      <c r="L1124" t="s">
        <v>10</v>
      </c>
      <c r="M1124" s="54">
        <v>1050</v>
      </c>
      <c r="N1124" t="s">
        <v>1472</v>
      </c>
      <c r="O1124" t="s">
        <v>11</v>
      </c>
      <c r="P1124" s="54">
        <v>9.5</v>
      </c>
      <c r="Q1124" s="35">
        <f t="shared" si="124"/>
        <v>9975</v>
      </c>
      <c r="R1124" s="10">
        <f t="shared" si="127"/>
        <v>7.3003400000000003</v>
      </c>
      <c r="S1124" s="10">
        <f t="shared" si="128"/>
        <v>1.3012999999999999</v>
      </c>
      <c r="T1124" s="11">
        <f t="shared" si="129"/>
        <v>1366.37</v>
      </c>
      <c r="U1124" s="10" t="s">
        <v>349</v>
      </c>
      <c r="V1124" t="s">
        <v>36</v>
      </c>
      <c r="W1124" s="58">
        <v>7.1775000000000002</v>
      </c>
      <c r="X1124" s="38">
        <f t="shared" si="125"/>
        <v>1389.7596656217345</v>
      </c>
    </row>
    <row r="1125" spans="1:24">
      <c r="A1125" s="34" t="str">
        <f t="shared" si="123"/>
        <v>2025-3</v>
      </c>
      <c r="B1125" t="s">
        <v>2472</v>
      </c>
      <c r="C1125" s="20">
        <v>45733</v>
      </c>
      <c r="D1125" s="20">
        <v>45708</v>
      </c>
      <c r="E1125" t="s">
        <v>2823</v>
      </c>
      <c r="F1125" t="s">
        <v>2824</v>
      </c>
      <c r="G1125" s="19"/>
      <c r="H1125" t="s">
        <v>2947</v>
      </c>
      <c r="I1125" t="s">
        <v>3142</v>
      </c>
      <c r="J1125" t="s">
        <v>3352</v>
      </c>
      <c r="K1125" s="8" t="str">
        <f t="shared" si="126"/>
        <v>MISC</v>
      </c>
      <c r="L1125" t="s">
        <v>10</v>
      </c>
      <c r="M1125" s="54">
        <v>200</v>
      </c>
      <c r="N1125" t="s">
        <v>1472</v>
      </c>
      <c r="O1125" t="s">
        <v>11</v>
      </c>
      <c r="P1125" s="54">
        <v>64</v>
      </c>
      <c r="Q1125" s="35">
        <f t="shared" si="124"/>
        <v>12800</v>
      </c>
      <c r="R1125" s="10">
        <f t="shared" si="127"/>
        <v>7.3003400000000003</v>
      </c>
      <c r="S1125" s="10">
        <f t="shared" si="128"/>
        <v>8.7667000000000002</v>
      </c>
      <c r="T1125" s="11">
        <f t="shared" si="129"/>
        <v>1753.34</v>
      </c>
      <c r="U1125" s="10" t="s">
        <v>349</v>
      </c>
      <c r="V1125" t="s">
        <v>25</v>
      </c>
      <c r="W1125" s="58">
        <v>7.1775000000000002</v>
      </c>
      <c r="X1125" s="38">
        <f t="shared" si="125"/>
        <v>1783.3507488679902</v>
      </c>
    </row>
    <row r="1126" spans="1:24">
      <c r="A1126" s="34" t="str">
        <f t="shared" si="123"/>
        <v>2025-3</v>
      </c>
      <c r="B1126" t="s">
        <v>2473</v>
      </c>
      <c r="C1126" s="20">
        <v>45733</v>
      </c>
      <c r="D1126" s="20">
        <v>45708</v>
      </c>
      <c r="E1126" t="s">
        <v>2823</v>
      </c>
      <c r="F1126" t="s">
        <v>2824</v>
      </c>
      <c r="G1126" s="19"/>
      <c r="H1126" t="s">
        <v>2947</v>
      </c>
      <c r="I1126" t="s">
        <v>3143</v>
      </c>
      <c r="J1126" t="s">
        <v>3353</v>
      </c>
      <c r="K1126" s="8" t="str">
        <f t="shared" si="126"/>
        <v>MISC</v>
      </c>
      <c r="L1126" t="s">
        <v>10</v>
      </c>
      <c r="M1126" s="54">
        <v>100</v>
      </c>
      <c r="N1126" t="s">
        <v>1472</v>
      </c>
      <c r="O1126" t="s">
        <v>11</v>
      </c>
      <c r="P1126" s="54">
        <v>52</v>
      </c>
      <c r="Q1126" s="35">
        <f t="shared" si="124"/>
        <v>5200</v>
      </c>
      <c r="R1126" s="10">
        <f t="shared" si="127"/>
        <v>7.3003400000000003</v>
      </c>
      <c r="S1126" s="10">
        <f t="shared" si="128"/>
        <v>7.1230000000000002</v>
      </c>
      <c r="T1126" s="11">
        <f t="shared" si="129"/>
        <v>712.3</v>
      </c>
      <c r="U1126" s="10" t="s">
        <v>349</v>
      </c>
      <c r="V1126" t="s">
        <v>25</v>
      </c>
      <c r="W1126" s="58">
        <v>7.1775000000000002</v>
      </c>
      <c r="X1126" s="38">
        <f t="shared" si="125"/>
        <v>724.48624172762106</v>
      </c>
    </row>
    <row r="1127" spans="1:24">
      <c r="A1127" s="34" t="str">
        <f t="shared" si="123"/>
        <v>2025-3</v>
      </c>
      <c r="B1127" t="s">
        <v>2474</v>
      </c>
      <c r="C1127" s="20">
        <v>45733</v>
      </c>
      <c r="D1127" s="20">
        <v>45708</v>
      </c>
      <c r="E1127" t="s">
        <v>2823</v>
      </c>
      <c r="F1127" t="s">
        <v>2824</v>
      </c>
      <c r="G1127" s="19"/>
      <c r="H1127" t="s">
        <v>2947</v>
      </c>
      <c r="I1127" t="s">
        <v>3144</v>
      </c>
      <c r="J1127" t="s">
        <v>3354</v>
      </c>
      <c r="K1127" s="8" t="str">
        <f t="shared" si="126"/>
        <v>MISC</v>
      </c>
      <c r="L1127" t="s">
        <v>10</v>
      </c>
      <c r="M1127" s="54">
        <v>50</v>
      </c>
      <c r="N1127" t="s">
        <v>1472</v>
      </c>
      <c r="O1127" t="s">
        <v>11</v>
      </c>
      <c r="P1127" s="54">
        <v>276.60000000000002</v>
      </c>
      <c r="Q1127" s="35">
        <f t="shared" si="124"/>
        <v>13830</v>
      </c>
      <c r="R1127" s="10">
        <f t="shared" si="127"/>
        <v>7.3003400000000003</v>
      </c>
      <c r="S1127" s="10">
        <f t="shared" si="128"/>
        <v>37.888599999999997</v>
      </c>
      <c r="T1127" s="11">
        <f t="shared" si="129"/>
        <v>1894.43</v>
      </c>
      <c r="U1127" s="10" t="s">
        <v>349</v>
      </c>
      <c r="V1127" t="s">
        <v>25</v>
      </c>
      <c r="W1127" s="58">
        <v>7.1775000000000002</v>
      </c>
      <c r="X1127" s="38">
        <f t="shared" si="125"/>
        <v>1926.8547544409614</v>
      </c>
    </row>
    <row r="1128" spans="1:24">
      <c r="A1128" s="34" t="str">
        <f t="shared" si="123"/>
        <v>2025-3</v>
      </c>
      <c r="B1128" t="s">
        <v>2476</v>
      </c>
      <c r="C1128" s="20">
        <v>45733</v>
      </c>
      <c r="D1128" s="20">
        <v>45709</v>
      </c>
      <c r="E1128" t="s">
        <v>287</v>
      </c>
      <c r="F1128" t="s">
        <v>288</v>
      </c>
      <c r="G1128" s="19"/>
      <c r="H1128" t="s">
        <v>2946</v>
      </c>
      <c r="I1128" t="s">
        <v>73</v>
      </c>
      <c r="J1128" t="s">
        <v>74</v>
      </c>
      <c r="K1128" s="8" t="str">
        <f t="shared" si="126"/>
        <v>ANYD</v>
      </c>
      <c r="L1128" t="s">
        <v>10</v>
      </c>
      <c r="M1128" s="54">
        <v>900</v>
      </c>
      <c r="N1128" t="s">
        <v>1472</v>
      </c>
      <c r="O1128" t="s">
        <v>11</v>
      </c>
      <c r="P1128" s="54">
        <v>8.84</v>
      </c>
      <c r="Q1128" s="35">
        <f t="shared" si="124"/>
        <v>7956</v>
      </c>
      <c r="R1128" s="10">
        <f t="shared" si="127"/>
        <v>7.3003400000000003</v>
      </c>
      <c r="S1128" s="10">
        <f t="shared" si="128"/>
        <v>1.2109000000000001</v>
      </c>
      <c r="T1128" s="11">
        <f t="shared" si="129"/>
        <v>1089.81</v>
      </c>
      <c r="U1128" s="10" t="s">
        <v>349</v>
      </c>
      <c r="V1128" t="s">
        <v>36</v>
      </c>
      <c r="W1128" s="58">
        <v>7.1775000000000002</v>
      </c>
      <c r="X1128" s="38">
        <f t="shared" si="125"/>
        <v>1108.4639498432603</v>
      </c>
    </row>
    <row r="1129" spans="1:24">
      <c r="A1129" s="34" t="str">
        <f t="shared" si="123"/>
        <v>2025-3</v>
      </c>
      <c r="B1129" t="s">
        <v>2477</v>
      </c>
      <c r="C1129" s="20">
        <v>45733</v>
      </c>
      <c r="D1129" s="20">
        <v>45709</v>
      </c>
      <c r="E1129" t="s">
        <v>287</v>
      </c>
      <c r="F1129" t="s">
        <v>288</v>
      </c>
      <c r="G1129" s="19"/>
      <c r="H1129" t="s">
        <v>2946</v>
      </c>
      <c r="I1129" t="s">
        <v>75</v>
      </c>
      <c r="J1129" t="s">
        <v>3280</v>
      </c>
      <c r="K1129" s="8" t="str">
        <f t="shared" si="126"/>
        <v>ANYD</v>
      </c>
      <c r="L1129" t="s">
        <v>10</v>
      </c>
      <c r="M1129" s="54">
        <v>1000</v>
      </c>
      <c r="N1129" t="s">
        <v>1472</v>
      </c>
      <c r="O1129" t="s">
        <v>11</v>
      </c>
      <c r="P1129" s="54">
        <v>9.5</v>
      </c>
      <c r="Q1129" s="35">
        <f t="shared" si="124"/>
        <v>9500</v>
      </c>
      <c r="R1129" s="10">
        <f t="shared" si="127"/>
        <v>7.3003400000000003</v>
      </c>
      <c r="S1129" s="10">
        <f t="shared" si="128"/>
        <v>1.3012999999999999</v>
      </c>
      <c r="T1129" s="11">
        <f t="shared" si="129"/>
        <v>1301.3</v>
      </c>
      <c r="U1129" s="10" t="s">
        <v>349</v>
      </c>
      <c r="V1129" t="s">
        <v>36</v>
      </c>
      <c r="W1129" s="58">
        <v>7.1775000000000002</v>
      </c>
      <c r="X1129" s="38">
        <f t="shared" si="125"/>
        <v>1323.5806339254614</v>
      </c>
    </row>
    <row r="1130" spans="1:24">
      <c r="A1130" s="34" t="str">
        <f t="shared" si="123"/>
        <v>2025-3</v>
      </c>
      <c r="B1130" t="s">
        <v>2479</v>
      </c>
      <c r="C1130" s="20">
        <v>45733</v>
      </c>
      <c r="D1130" s="20">
        <v>45709</v>
      </c>
      <c r="E1130" t="s">
        <v>169</v>
      </c>
      <c r="F1130" t="s">
        <v>170</v>
      </c>
      <c r="G1130" s="19"/>
      <c r="H1130" t="s">
        <v>2948</v>
      </c>
      <c r="I1130" t="s">
        <v>1104</v>
      </c>
      <c r="J1130" t="s">
        <v>1105</v>
      </c>
      <c r="K1130" s="8" t="str">
        <f t="shared" si="126"/>
        <v>WACD</v>
      </c>
      <c r="L1130" t="s">
        <v>10</v>
      </c>
      <c r="M1130" s="54">
        <v>1000</v>
      </c>
      <c r="N1130" t="s">
        <v>1472</v>
      </c>
      <c r="O1130" t="s">
        <v>11</v>
      </c>
      <c r="P1130" s="54">
        <v>0.26800000000000002</v>
      </c>
      <c r="Q1130" s="35">
        <f t="shared" si="124"/>
        <v>268</v>
      </c>
      <c r="R1130" s="10">
        <f t="shared" si="127"/>
        <v>7.3003400000000003</v>
      </c>
      <c r="S1130" s="10">
        <f t="shared" si="128"/>
        <v>3.6700000000000003E-2</v>
      </c>
      <c r="T1130" s="11">
        <f t="shared" si="129"/>
        <v>36.700000000000003</v>
      </c>
      <c r="U1130" s="10" t="s">
        <v>349</v>
      </c>
      <c r="V1130" t="s">
        <v>635</v>
      </c>
      <c r="W1130" s="58">
        <v>7.1775000000000002</v>
      </c>
      <c r="X1130" s="38">
        <f t="shared" si="125"/>
        <v>37.338906304423546</v>
      </c>
    </row>
    <row r="1131" spans="1:24">
      <c r="A1131" s="34" t="str">
        <f t="shared" si="123"/>
        <v>2025-3</v>
      </c>
      <c r="B1131" t="s">
        <v>2491</v>
      </c>
      <c r="C1131" s="20">
        <v>45733</v>
      </c>
      <c r="D1131" s="20">
        <v>45713</v>
      </c>
      <c r="E1131" t="s">
        <v>2257</v>
      </c>
      <c r="F1131" t="s">
        <v>2258</v>
      </c>
      <c r="G1131" s="19"/>
      <c r="H1131" t="s">
        <v>2954</v>
      </c>
      <c r="I1131" t="s">
        <v>1798</v>
      </c>
      <c r="J1131" t="s">
        <v>1799</v>
      </c>
      <c r="K1131" s="8" t="str">
        <f t="shared" si="126"/>
        <v>HDL-</v>
      </c>
      <c r="L1131" t="s">
        <v>10</v>
      </c>
      <c r="M1131" s="54">
        <v>4100</v>
      </c>
      <c r="N1131" t="s">
        <v>1472</v>
      </c>
      <c r="O1131" t="s">
        <v>11</v>
      </c>
      <c r="P1131" s="54">
        <v>7.4931000000000001</v>
      </c>
      <c r="Q1131" s="35">
        <f t="shared" si="124"/>
        <v>30721.71</v>
      </c>
      <c r="R1131" s="10">
        <f t="shared" si="127"/>
        <v>7.3003400000000003</v>
      </c>
      <c r="S1131" s="10">
        <f t="shared" si="128"/>
        <v>1.0264</v>
      </c>
      <c r="T1131" s="11">
        <f t="shared" si="129"/>
        <v>4208.24</v>
      </c>
      <c r="U1131" s="10" t="s">
        <v>349</v>
      </c>
      <c r="V1131" t="s">
        <v>228</v>
      </c>
      <c r="W1131" s="58">
        <v>7.1775000000000002</v>
      </c>
      <c r="X1131" s="38">
        <f t="shared" si="125"/>
        <v>4280.280041797283</v>
      </c>
    </row>
    <row r="1132" spans="1:24">
      <c r="A1132" s="34" t="str">
        <f t="shared" si="123"/>
        <v>2025-3</v>
      </c>
      <c r="B1132" t="s">
        <v>2503</v>
      </c>
      <c r="C1132" s="20">
        <v>45733</v>
      </c>
      <c r="D1132" s="20">
        <v>45713</v>
      </c>
      <c r="E1132" t="s">
        <v>2257</v>
      </c>
      <c r="F1132" t="s">
        <v>2258</v>
      </c>
      <c r="G1132" s="19"/>
      <c r="H1132" t="s">
        <v>2954</v>
      </c>
      <c r="I1132" t="s">
        <v>3151</v>
      </c>
      <c r="J1132" t="s">
        <v>3361</v>
      </c>
      <c r="K1132" s="8" t="str">
        <f t="shared" si="126"/>
        <v>HDL-</v>
      </c>
      <c r="L1132" t="s">
        <v>10</v>
      </c>
      <c r="M1132" s="54">
        <v>4400</v>
      </c>
      <c r="N1132" t="s">
        <v>1472</v>
      </c>
      <c r="O1132" t="s">
        <v>11</v>
      </c>
      <c r="P1132" s="54">
        <v>8.7460000000000004</v>
      </c>
      <c r="Q1132" s="35">
        <f t="shared" si="124"/>
        <v>38482.400000000001</v>
      </c>
      <c r="R1132" s="10">
        <f t="shared" si="127"/>
        <v>7.3003400000000003</v>
      </c>
      <c r="S1132" s="10">
        <f t="shared" si="128"/>
        <v>1.198</v>
      </c>
      <c r="T1132" s="11">
        <f t="shared" si="129"/>
        <v>5271.2</v>
      </c>
      <c r="U1132" s="10" t="s">
        <v>349</v>
      </c>
      <c r="V1132" t="s">
        <v>228</v>
      </c>
      <c r="W1132" s="58">
        <v>7.1775000000000002</v>
      </c>
      <c r="X1132" s="38">
        <f t="shared" si="125"/>
        <v>5361.5325670498078</v>
      </c>
    </row>
    <row r="1133" spans="1:24">
      <c r="A1133" s="34" t="str">
        <f t="shared" si="123"/>
        <v>2025-3</v>
      </c>
      <c r="B1133" t="s">
        <v>2512</v>
      </c>
      <c r="C1133" s="20">
        <v>45733</v>
      </c>
      <c r="D1133" s="20">
        <v>45713</v>
      </c>
      <c r="E1133" t="s">
        <v>169</v>
      </c>
      <c r="F1133" t="s">
        <v>170</v>
      </c>
      <c r="G1133" s="19"/>
      <c r="H1133" t="s">
        <v>2960</v>
      </c>
      <c r="I1133" t="s">
        <v>3155</v>
      </c>
      <c r="J1133" t="s">
        <v>3365</v>
      </c>
      <c r="K1133" s="8" t="str">
        <f t="shared" si="126"/>
        <v>STKR</v>
      </c>
      <c r="L1133" t="s">
        <v>10</v>
      </c>
      <c r="M1133" s="54">
        <v>1010</v>
      </c>
      <c r="N1133" t="s">
        <v>1472</v>
      </c>
      <c r="O1133" t="s">
        <v>11</v>
      </c>
      <c r="P1133" s="54">
        <v>0.08</v>
      </c>
      <c r="Q1133" s="35">
        <f t="shared" si="124"/>
        <v>80.8</v>
      </c>
      <c r="R1133" s="10">
        <f t="shared" si="127"/>
        <v>7.3003400000000003</v>
      </c>
      <c r="S1133" s="10">
        <f t="shared" si="128"/>
        <v>1.0999999999999999E-2</v>
      </c>
      <c r="T1133" s="11">
        <f t="shared" si="129"/>
        <v>11.11</v>
      </c>
      <c r="U1133" s="10" t="s">
        <v>349</v>
      </c>
      <c r="V1133" t="s">
        <v>18</v>
      </c>
      <c r="W1133" s="58">
        <v>7.1775000000000002</v>
      </c>
      <c r="X1133" s="38">
        <f t="shared" si="125"/>
        <v>11.257401602229189</v>
      </c>
    </row>
    <row r="1134" spans="1:24">
      <c r="A1134" s="34" t="str">
        <f t="shared" si="123"/>
        <v>2025-3</v>
      </c>
      <c r="B1134" t="s">
        <v>2519</v>
      </c>
      <c r="C1134" s="20">
        <v>45733</v>
      </c>
      <c r="D1134" s="20">
        <v>45713</v>
      </c>
      <c r="E1134" t="s">
        <v>169</v>
      </c>
      <c r="F1134" t="s">
        <v>170</v>
      </c>
      <c r="G1134" s="19"/>
      <c r="H1134" t="s">
        <v>2948</v>
      </c>
      <c r="I1134" t="s">
        <v>174</v>
      </c>
      <c r="J1134" t="s">
        <v>175</v>
      </c>
      <c r="K1134" s="8" t="str">
        <f t="shared" si="126"/>
        <v>U&amp;C-</v>
      </c>
      <c r="L1134" t="s">
        <v>10</v>
      </c>
      <c r="M1134" s="54">
        <v>2000</v>
      </c>
      <c r="N1134" t="s">
        <v>1472</v>
      </c>
      <c r="O1134" t="s">
        <v>11</v>
      </c>
      <c r="P1134" s="54">
        <v>0.28000000000000003</v>
      </c>
      <c r="Q1134" s="35">
        <f t="shared" si="124"/>
        <v>560</v>
      </c>
      <c r="R1134" s="10">
        <f t="shared" si="127"/>
        <v>7.3003400000000003</v>
      </c>
      <c r="S1134" s="10">
        <f t="shared" si="128"/>
        <v>3.8399999999999997E-2</v>
      </c>
      <c r="T1134" s="11">
        <f t="shared" si="129"/>
        <v>76.8</v>
      </c>
      <c r="U1134" s="10" t="s">
        <v>349</v>
      </c>
      <c r="V1134" t="s">
        <v>177</v>
      </c>
      <c r="W1134" s="58">
        <v>7.1775000000000002</v>
      </c>
      <c r="X1134" s="38">
        <f t="shared" si="125"/>
        <v>78.021595262974571</v>
      </c>
    </row>
    <row r="1135" spans="1:24">
      <c r="A1135" s="34" t="str">
        <f t="shared" si="123"/>
        <v>2025-3</v>
      </c>
      <c r="B1135" t="s">
        <v>2524</v>
      </c>
      <c r="C1135" s="20">
        <v>45733</v>
      </c>
      <c r="D1135" s="20">
        <v>45713</v>
      </c>
      <c r="E1135" t="s">
        <v>101</v>
      </c>
      <c r="F1135" t="s">
        <v>102</v>
      </c>
      <c r="G1135" s="19"/>
      <c r="H1135" t="s">
        <v>2964</v>
      </c>
      <c r="I1135" t="s">
        <v>99</v>
      </c>
      <c r="J1135" t="s">
        <v>100</v>
      </c>
      <c r="K1135" s="8" t="str">
        <f t="shared" si="126"/>
        <v>STKR</v>
      </c>
      <c r="L1135" t="s">
        <v>10</v>
      </c>
      <c r="M1135" s="54">
        <v>1010</v>
      </c>
      <c r="N1135" t="s">
        <v>1472</v>
      </c>
      <c r="O1135" t="s">
        <v>11</v>
      </c>
      <c r="P1135" s="54">
        <v>0.11</v>
      </c>
      <c r="Q1135" s="35">
        <f t="shared" si="124"/>
        <v>111.1</v>
      </c>
      <c r="R1135" s="10">
        <f t="shared" si="127"/>
        <v>7.3003400000000003</v>
      </c>
      <c r="S1135" s="10">
        <f t="shared" si="128"/>
        <v>1.5100000000000001E-2</v>
      </c>
      <c r="T1135" s="11">
        <f t="shared" si="129"/>
        <v>15.25</v>
      </c>
      <c r="U1135" s="10" t="s">
        <v>349</v>
      </c>
      <c r="V1135" t="s">
        <v>18</v>
      </c>
      <c r="W1135" s="58">
        <v>7.1775000000000002</v>
      </c>
      <c r="X1135" s="38">
        <f t="shared" si="125"/>
        <v>15.478927203065133</v>
      </c>
    </row>
    <row r="1136" spans="1:24">
      <c r="A1136" s="34" t="str">
        <f t="shared" si="123"/>
        <v>2025-3</v>
      </c>
      <c r="B1136" t="s">
        <v>2525</v>
      </c>
      <c r="C1136" s="20">
        <v>45733</v>
      </c>
      <c r="D1136" s="20">
        <v>45713</v>
      </c>
      <c r="E1136" t="s">
        <v>101</v>
      </c>
      <c r="F1136" t="s">
        <v>102</v>
      </c>
      <c r="G1136" s="19"/>
      <c r="H1136" t="s">
        <v>2964</v>
      </c>
      <c r="I1136" t="s">
        <v>99</v>
      </c>
      <c r="J1136" t="s">
        <v>100</v>
      </c>
      <c r="K1136" s="8" t="str">
        <f t="shared" si="126"/>
        <v>STKR</v>
      </c>
      <c r="L1136" t="s">
        <v>10</v>
      </c>
      <c r="M1136" s="54">
        <v>1010</v>
      </c>
      <c r="N1136" t="s">
        <v>1472</v>
      </c>
      <c r="O1136" t="s">
        <v>11</v>
      </c>
      <c r="P1136" s="54">
        <v>0.11</v>
      </c>
      <c r="Q1136" s="35">
        <f t="shared" si="124"/>
        <v>111.1</v>
      </c>
      <c r="R1136" s="10">
        <f t="shared" si="127"/>
        <v>7.3003400000000003</v>
      </c>
      <c r="S1136" s="10">
        <f t="shared" si="128"/>
        <v>1.5100000000000001E-2</v>
      </c>
      <c r="T1136" s="11">
        <f t="shared" si="129"/>
        <v>15.25</v>
      </c>
      <c r="U1136" s="10" t="s">
        <v>349</v>
      </c>
      <c r="V1136" t="s">
        <v>18</v>
      </c>
      <c r="W1136" s="58">
        <v>7.1775000000000002</v>
      </c>
      <c r="X1136" s="38">
        <f t="shared" si="125"/>
        <v>15.478927203065133</v>
      </c>
    </row>
    <row r="1137" spans="1:24">
      <c r="A1137" s="34" t="str">
        <f t="shared" si="123"/>
        <v>2025-3</v>
      </c>
      <c r="B1137" t="s">
        <v>2526</v>
      </c>
      <c r="C1137" s="20">
        <v>45733</v>
      </c>
      <c r="D1137" s="20">
        <v>45713</v>
      </c>
      <c r="E1137" t="s">
        <v>101</v>
      </c>
      <c r="F1137" t="s">
        <v>102</v>
      </c>
      <c r="G1137" s="19"/>
      <c r="H1137" t="s">
        <v>2964</v>
      </c>
      <c r="I1137" t="s">
        <v>99</v>
      </c>
      <c r="J1137" t="s">
        <v>100</v>
      </c>
      <c r="K1137" s="8" t="str">
        <f t="shared" si="126"/>
        <v>STKR</v>
      </c>
      <c r="L1137" t="s">
        <v>10</v>
      </c>
      <c r="M1137" s="54">
        <v>1010</v>
      </c>
      <c r="N1137" t="s">
        <v>1472</v>
      </c>
      <c r="O1137" t="s">
        <v>11</v>
      </c>
      <c r="P1137" s="54">
        <v>0.11</v>
      </c>
      <c r="Q1137" s="35">
        <f t="shared" si="124"/>
        <v>111.1</v>
      </c>
      <c r="R1137" s="10">
        <f t="shared" si="127"/>
        <v>7.3003400000000003</v>
      </c>
      <c r="S1137" s="10">
        <f t="shared" si="128"/>
        <v>1.5100000000000001E-2</v>
      </c>
      <c r="T1137" s="11">
        <f t="shared" si="129"/>
        <v>15.25</v>
      </c>
      <c r="U1137" s="10" t="s">
        <v>349</v>
      </c>
      <c r="V1137" t="s">
        <v>18</v>
      </c>
      <c r="W1137" s="58">
        <v>7.1775000000000002</v>
      </c>
      <c r="X1137" s="38">
        <f t="shared" si="125"/>
        <v>15.478927203065133</v>
      </c>
    </row>
    <row r="1138" spans="1:24">
      <c r="A1138" s="34" t="str">
        <f t="shared" si="123"/>
        <v>2025-3</v>
      </c>
      <c r="B1138" t="s">
        <v>2527</v>
      </c>
      <c r="C1138" s="20">
        <v>45733</v>
      </c>
      <c r="D1138" s="20">
        <v>45713</v>
      </c>
      <c r="E1138" t="s">
        <v>101</v>
      </c>
      <c r="F1138" t="s">
        <v>102</v>
      </c>
      <c r="G1138" s="19"/>
      <c r="H1138" t="s">
        <v>2964</v>
      </c>
      <c r="I1138" t="s">
        <v>3162</v>
      </c>
      <c r="J1138" t="s">
        <v>3372</v>
      </c>
      <c r="K1138" s="8" t="str">
        <f t="shared" si="126"/>
        <v>STKR</v>
      </c>
      <c r="L1138" t="s">
        <v>10</v>
      </c>
      <c r="M1138" s="54">
        <v>1010</v>
      </c>
      <c r="N1138" t="s">
        <v>1472</v>
      </c>
      <c r="O1138" t="s">
        <v>11</v>
      </c>
      <c r="P1138" s="54">
        <v>0.05</v>
      </c>
      <c r="Q1138" s="35">
        <f t="shared" si="124"/>
        <v>50.5</v>
      </c>
      <c r="R1138" s="10">
        <f t="shared" si="127"/>
        <v>7.3003400000000003</v>
      </c>
      <c r="S1138" s="10">
        <f t="shared" si="128"/>
        <v>6.7999999999999996E-3</v>
      </c>
      <c r="T1138" s="11">
        <f t="shared" si="129"/>
        <v>6.87</v>
      </c>
      <c r="U1138" s="10" t="s">
        <v>349</v>
      </c>
      <c r="V1138" t="s">
        <v>18</v>
      </c>
      <c r="W1138" s="58">
        <v>7.1775000000000002</v>
      </c>
      <c r="X1138" s="38">
        <f t="shared" si="125"/>
        <v>7.0358760013932429</v>
      </c>
    </row>
    <row r="1139" spans="1:24">
      <c r="A1139" s="34" t="str">
        <f t="shared" si="123"/>
        <v>2025-3</v>
      </c>
      <c r="B1139" t="s">
        <v>2536</v>
      </c>
      <c r="C1139" s="20">
        <v>45733</v>
      </c>
      <c r="D1139" s="20">
        <v>45714</v>
      </c>
      <c r="E1139" t="s">
        <v>94</v>
      </c>
      <c r="F1139" t="s">
        <v>95</v>
      </c>
      <c r="G1139" s="19"/>
      <c r="H1139" t="s">
        <v>2977</v>
      </c>
      <c r="I1139" t="s">
        <v>3165</v>
      </c>
      <c r="J1139" t="s">
        <v>3375</v>
      </c>
      <c r="K1139" s="8" t="str">
        <f t="shared" si="126"/>
        <v>LID-</v>
      </c>
      <c r="L1139" t="s">
        <v>98</v>
      </c>
      <c r="M1139" s="54">
        <v>1265</v>
      </c>
      <c r="N1139" t="s">
        <v>1472</v>
      </c>
      <c r="O1139" t="s">
        <v>11</v>
      </c>
      <c r="P1139" s="54">
        <v>4.37</v>
      </c>
      <c r="Q1139" s="35">
        <f t="shared" si="124"/>
        <v>5528.05</v>
      </c>
      <c r="R1139" s="10">
        <f t="shared" si="127"/>
        <v>7.3003400000000003</v>
      </c>
      <c r="S1139" s="10">
        <f t="shared" si="128"/>
        <v>0.59860000000000002</v>
      </c>
      <c r="T1139" s="11">
        <f t="shared" si="129"/>
        <v>757.23</v>
      </c>
      <c r="U1139" s="10" t="s">
        <v>349</v>
      </c>
      <c r="V1139" t="s">
        <v>368</v>
      </c>
      <c r="W1139" s="58">
        <v>7.1775000000000002</v>
      </c>
      <c r="X1139" s="38">
        <f t="shared" si="125"/>
        <v>770.19157088122597</v>
      </c>
    </row>
    <row r="1140" spans="1:24">
      <c r="A1140" s="34" t="str">
        <f t="shared" si="123"/>
        <v>2025-3</v>
      </c>
      <c r="B1140" t="s">
        <v>2538</v>
      </c>
      <c r="C1140" s="20">
        <v>45733</v>
      </c>
      <c r="D1140" s="20">
        <v>45714</v>
      </c>
      <c r="E1140" t="s">
        <v>830</v>
      </c>
      <c r="F1140" t="s">
        <v>831</v>
      </c>
      <c r="G1140" s="19"/>
      <c r="H1140" t="s">
        <v>2980</v>
      </c>
      <c r="I1140" t="s">
        <v>3166</v>
      </c>
      <c r="J1140" t="s">
        <v>3376</v>
      </c>
      <c r="K1140" s="8" t="str">
        <f t="shared" si="126"/>
        <v>LID-</v>
      </c>
      <c r="L1140" t="s">
        <v>98</v>
      </c>
      <c r="M1140" s="54">
        <v>3168</v>
      </c>
      <c r="N1140" t="s">
        <v>1472</v>
      </c>
      <c r="O1140" t="s">
        <v>11</v>
      </c>
      <c r="P1140" s="54">
        <v>4.2</v>
      </c>
      <c r="Q1140" s="35">
        <f t="shared" si="124"/>
        <v>13305.6</v>
      </c>
      <c r="R1140" s="10">
        <f t="shared" si="127"/>
        <v>7.3003400000000003</v>
      </c>
      <c r="S1140" s="10">
        <f t="shared" si="128"/>
        <v>0.57530000000000003</v>
      </c>
      <c r="T1140" s="11">
        <f t="shared" si="129"/>
        <v>1822.55</v>
      </c>
      <c r="U1140" s="10" t="s">
        <v>349</v>
      </c>
      <c r="V1140" t="s">
        <v>368</v>
      </c>
      <c r="W1140" s="58">
        <v>7.1775000000000002</v>
      </c>
      <c r="X1140" s="38">
        <f t="shared" si="125"/>
        <v>1853.7931034482758</v>
      </c>
    </row>
    <row r="1141" spans="1:24">
      <c r="A1141" s="34" t="str">
        <f t="shared" si="123"/>
        <v>2025-3</v>
      </c>
      <c r="B1141" t="s">
        <v>2542</v>
      </c>
      <c r="C1141" s="20">
        <v>45733</v>
      </c>
      <c r="D1141" s="20">
        <v>45714</v>
      </c>
      <c r="E1141" t="s">
        <v>651</v>
      </c>
      <c r="F1141" t="s">
        <v>652</v>
      </c>
      <c r="G1141" s="19"/>
      <c r="H1141" t="s">
        <v>2931</v>
      </c>
      <c r="I1141" t="s">
        <v>716</v>
      </c>
      <c r="J1141" t="s">
        <v>717</v>
      </c>
      <c r="K1141" s="8" t="str">
        <f t="shared" si="126"/>
        <v>KNOB</v>
      </c>
      <c r="L1141" t="s">
        <v>10</v>
      </c>
      <c r="M1141" s="54">
        <v>1030</v>
      </c>
      <c r="N1141" t="s">
        <v>1472</v>
      </c>
      <c r="O1141" t="s">
        <v>11</v>
      </c>
      <c r="P1141" s="54">
        <v>0.7</v>
      </c>
      <c r="Q1141" s="35">
        <f t="shared" si="124"/>
        <v>721</v>
      </c>
      <c r="R1141" s="10">
        <f t="shared" si="127"/>
        <v>7.3003400000000003</v>
      </c>
      <c r="S1141" s="10">
        <f t="shared" si="128"/>
        <v>9.5899999999999999E-2</v>
      </c>
      <c r="T1141" s="11">
        <f t="shared" si="129"/>
        <v>98.78</v>
      </c>
      <c r="U1141" s="10" t="s">
        <v>349</v>
      </c>
      <c r="V1141" t="s">
        <v>32</v>
      </c>
      <c r="W1141" s="58">
        <v>7.1775000000000002</v>
      </c>
      <c r="X1141" s="38">
        <f t="shared" si="125"/>
        <v>100.45280390107975</v>
      </c>
    </row>
    <row r="1142" spans="1:24">
      <c r="A1142" s="34" t="str">
        <f t="shared" si="123"/>
        <v>2025-3</v>
      </c>
      <c r="B1142" t="s">
        <v>2545</v>
      </c>
      <c r="C1142" s="20">
        <v>45733</v>
      </c>
      <c r="D1142" s="20">
        <v>45714</v>
      </c>
      <c r="E1142" t="s">
        <v>235</v>
      </c>
      <c r="F1142" t="s">
        <v>236</v>
      </c>
      <c r="G1142" s="19"/>
      <c r="H1142" t="s">
        <v>2990</v>
      </c>
      <c r="I1142" t="s">
        <v>1352</v>
      </c>
      <c r="J1142" t="s">
        <v>1353</v>
      </c>
      <c r="K1142" s="8" t="str">
        <f t="shared" si="126"/>
        <v>RIV-</v>
      </c>
      <c r="L1142" t="s">
        <v>10</v>
      </c>
      <c r="M1142" s="54">
        <v>80000</v>
      </c>
      <c r="N1142" t="s">
        <v>1472</v>
      </c>
      <c r="O1142" t="s">
        <v>11</v>
      </c>
      <c r="P1142" s="54">
        <v>0.13150000000000001</v>
      </c>
      <c r="Q1142" s="35">
        <f t="shared" si="124"/>
        <v>10520</v>
      </c>
      <c r="R1142" s="10">
        <f t="shared" si="127"/>
        <v>7.3003400000000003</v>
      </c>
      <c r="S1142" s="10">
        <f t="shared" si="128"/>
        <v>1.7999999999999999E-2</v>
      </c>
      <c r="T1142" s="11">
        <f t="shared" si="129"/>
        <v>1440</v>
      </c>
      <c r="U1142" s="10" t="s">
        <v>349</v>
      </c>
      <c r="V1142" t="s">
        <v>132</v>
      </c>
      <c r="W1142" s="58">
        <v>7.1775000000000002</v>
      </c>
      <c r="X1142" s="38">
        <f t="shared" si="125"/>
        <v>1465.6913967258795</v>
      </c>
    </row>
    <row r="1143" spans="1:24">
      <c r="A1143" s="34" t="str">
        <f t="shared" si="123"/>
        <v>2025-3</v>
      </c>
      <c r="B1143" t="s">
        <v>2547</v>
      </c>
      <c r="C1143" s="20">
        <v>45733</v>
      </c>
      <c r="D1143" s="20">
        <v>45716</v>
      </c>
      <c r="E1143" t="s">
        <v>311</v>
      </c>
      <c r="F1143" t="s">
        <v>312</v>
      </c>
      <c r="G1143" s="19"/>
      <c r="H1143" t="s">
        <v>2992</v>
      </c>
      <c r="I1143" t="s">
        <v>341</v>
      </c>
      <c r="J1143" t="s">
        <v>342</v>
      </c>
      <c r="K1143" s="8" t="str">
        <f t="shared" si="126"/>
        <v>INM-</v>
      </c>
      <c r="L1143" t="s">
        <v>10</v>
      </c>
      <c r="M1143" s="54">
        <v>50</v>
      </c>
      <c r="N1143" t="s">
        <v>186</v>
      </c>
      <c r="O1143" t="s">
        <v>11</v>
      </c>
      <c r="P1143" s="54">
        <v>63.008800000000001</v>
      </c>
      <c r="Q1143" s="35">
        <f t="shared" si="124"/>
        <v>3150.44</v>
      </c>
      <c r="R1143" s="10">
        <f t="shared" si="127"/>
        <v>7.3003400000000003</v>
      </c>
      <c r="S1143" s="10">
        <f t="shared" si="128"/>
        <v>8.6309000000000005</v>
      </c>
      <c r="T1143" s="11">
        <f t="shared" si="129"/>
        <v>431.55</v>
      </c>
      <c r="U1143" s="10" t="s">
        <v>349</v>
      </c>
      <c r="V1143" t="s">
        <v>327</v>
      </c>
      <c r="W1143" s="58">
        <v>7.1775000000000002</v>
      </c>
      <c r="X1143" s="38">
        <f t="shared" si="125"/>
        <v>438.93277603622431</v>
      </c>
    </row>
    <row r="1144" spans="1:24">
      <c r="A1144" s="34" t="str">
        <f t="shared" si="123"/>
        <v>2025-3</v>
      </c>
      <c r="B1144" t="s">
        <v>2548</v>
      </c>
      <c r="C1144" s="20">
        <v>45733</v>
      </c>
      <c r="D1144" s="20">
        <v>45716</v>
      </c>
      <c r="E1144" t="s">
        <v>311</v>
      </c>
      <c r="F1144" t="s">
        <v>312</v>
      </c>
      <c r="G1144" s="19"/>
      <c r="H1144" t="s">
        <v>2992</v>
      </c>
      <c r="I1144" t="s">
        <v>662</v>
      </c>
      <c r="J1144" t="s">
        <v>663</v>
      </c>
      <c r="K1144" s="8" t="str">
        <f t="shared" si="126"/>
        <v>INM-</v>
      </c>
      <c r="L1144" t="s">
        <v>10</v>
      </c>
      <c r="M1144" s="54">
        <v>75</v>
      </c>
      <c r="N1144" t="s">
        <v>186</v>
      </c>
      <c r="O1144" t="s">
        <v>11</v>
      </c>
      <c r="P1144" s="54">
        <v>92.743399999999994</v>
      </c>
      <c r="Q1144" s="35">
        <f t="shared" si="124"/>
        <v>6955.76</v>
      </c>
      <c r="R1144" s="10">
        <f t="shared" si="127"/>
        <v>7.3003400000000003</v>
      </c>
      <c r="S1144" s="10">
        <f t="shared" si="128"/>
        <v>12.704000000000001</v>
      </c>
      <c r="T1144" s="11">
        <f t="shared" si="129"/>
        <v>952.8</v>
      </c>
      <c r="U1144" s="10" t="s">
        <v>349</v>
      </c>
      <c r="V1144" t="s">
        <v>327</v>
      </c>
      <c r="W1144" s="58">
        <v>7.1775000000000002</v>
      </c>
      <c r="X1144" s="38">
        <f t="shared" si="125"/>
        <v>969.10553814002083</v>
      </c>
    </row>
    <row r="1145" spans="1:24">
      <c r="A1145" s="34" t="str">
        <f t="shared" si="123"/>
        <v>2025-3</v>
      </c>
      <c r="B1145" t="s">
        <v>2582</v>
      </c>
      <c r="C1145" s="20">
        <v>45733</v>
      </c>
      <c r="D1145" s="20">
        <v>45716</v>
      </c>
      <c r="E1145" t="s">
        <v>2827</v>
      </c>
      <c r="F1145" t="s">
        <v>2828</v>
      </c>
      <c r="G1145" s="19"/>
      <c r="H1145" t="s">
        <v>3004</v>
      </c>
      <c r="I1145" t="s">
        <v>3185</v>
      </c>
      <c r="J1145" t="s">
        <v>3392</v>
      </c>
      <c r="K1145" s="8" t="str">
        <f t="shared" si="126"/>
        <v>INM-</v>
      </c>
      <c r="L1145" t="s">
        <v>10</v>
      </c>
      <c r="M1145" s="54">
        <v>150</v>
      </c>
      <c r="N1145" t="s">
        <v>186</v>
      </c>
      <c r="O1145" t="s">
        <v>11</v>
      </c>
      <c r="P1145" s="54">
        <v>120.4248</v>
      </c>
      <c r="Q1145" s="35">
        <f t="shared" si="124"/>
        <v>18063.72</v>
      </c>
      <c r="R1145" s="10">
        <f t="shared" si="127"/>
        <v>7.3003400000000003</v>
      </c>
      <c r="S1145" s="10">
        <f t="shared" si="128"/>
        <v>16.495799999999999</v>
      </c>
      <c r="T1145" s="11">
        <f t="shared" si="129"/>
        <v>2474.37</v>
      </c>
      <c r="U1145" s="10" t="s">
        <v>349</v>
      </c>
      <c r="V1145" t="s">
        <v>327</v>
      </c>
      <c r="W1145" s="58">
        <v>7.1775000000000002</v>
      </c>
      <c r="X1145" s="38">
        <f t="shared" si="125"/>
        <v>2516.7147335423197</v>
      </c>
    </row>
    <row r="1146" spans="1:24">
      <c r="A1146" s="34" t="str">
        <f t="shared" si="123"/>
        <v>2025-3</v>
      </c>
      <c r="B1146" t="s">
        <v>2582</v>
      </c>
      <c r="C1146" s="20">
        <v>45733</v>
      </c>
      <c r="D1146" s="20">
        <v>45716</v>
      </c>
      <c r="E1146" t="s">
        <v>2827</v>
      </c>
      <c r="F1146" t="s">
        <v>2828</v>
      </c>
      <c r="G1146" s="19"/>
      <c r="H1146" t="s">
        <v>3005</v>
      </c>
      <c r="I1146" t="s">
        <v>3185</v>
      </c>
      <c r="J1146" t="s">
        <v>3392</v>
      </c>
      <c r="K1146" s="8" t="str">
        <f t="shared" si="126"/>
        <v>INM-</v>
      </c>
      <c r="L1146" t="s">
        <v>10</v>
      </c>
      <c r="M1146" s="54">
        <v>-150</v>
      </c>
      <c r="N1146" t="s">
        <v>186</v>
      </c>
      <c r="O1146" t="s">
        <v>11</v>
      </c>
      <c r="P1146" s="54">
        <v>120.4248</v>
      </c>
      <c r="Q1146" s="35">
        <f t="shared" si="124"/>
        <v>-18063.72</v>
      </c>
      <c r="R1146" s="10">
        <f t="shared" si="127"/>
        <v>7.3003400000000003</v>
      </c>
      <c r="S1146" s="10">
        <f t="shared" si="128"/>
        <v>16.495799999999999</v>
      </c>
      <c r="T1146" s="11">
        <f t="shared" si="129"/>
        <v>-2474.37</v>
      </c>
      <c r="U1146" s="10" t="s">
        <v>349</v>
      </c>
      <c r="V1146" t="s">
        <v>327</v>
      </c>
      <c r="W1146" s="58">
        <v>7.1775000000000002</v>
      </c>
      <c r="X1146" s="38">
        <f t="shared" si="125"/>
        <v>-2516.7147335423197</v>
      </c>
    </row>
    <row r="1147" spans="1:24">
      <c r="A1147" s="34" t="str">
        <f t="shared" si="123"/>
        <v>2025-3</v>
      </c>
      <c r="B1147" t="s">
        <v>2582</v>
      </c>
      <c r="C1147" s="20">
        <v>45733</v>
      </c>
      <c r="D1147" s="20">
        <v>45716</v>
      </c>
      <c r="E1147" t="s">
        <v>2827</v>
      </c>
      <c r="F1147" t="s">
        <v>2828</v>
      </c>
      <c r="G1147" s="19"/>
      <c r="H1147" t="s">
        <v>3004</v>
      </c>
      <c r="I1147" t="s">
        <v>3185</v>
      </c>
      <c r="J1147" t="s">
        <v>3392</v>
      </c>
      <c r="K1147" s="8" t="str">
        <f t="shared" si="126"/>
        <v>INM-</v>
      </c>
      <c r="L1147" t="s">
        <v>10</v>
      </c>
      <c r="M1147" s="54">
        <v>150</v>
      </c>
      <c r="N1147" t="s">
        <v>186</v>
      </c>
      <c r="O1147" t="s">
        <v>11</v>
      </c>
      <c r="P1147" s="54">
        <v>120.4248</v>
      </c>
      <c r="Q1147" s="35">
        <f t="shared" si="124"/>
        <v>18063.72</v>
      </c>
      <c r="R1147" s="10">
        <f t="shared" si="127"/>
        <v>7.3003400000000003</v>
      </c>
      <c r="S1147" s="10">
        <f t="shared" si="128"/>
        <v>16.495799999999999</v>
      </c>
      <c r="T1147" s="11">
        <f t="shared" si="129"/>
        <v>2474.37</v>
      </c>
      <c r="U1147" s="10" t="s">
        <v>349</v>
      </c>
      <c r="V1147" t="s">
        <v>327</v>
      </c>
      <c r="W1147" s="58">
        <v>7.1775000000000002</v>
      </c>
      <c r="X1147" s="38">
        <f t="shared" si="125"/>
        <v>2516.7147335423197</v>
      </c>
    </row>
    <row r="1148" spans="1:24">
      <c r="A1148" s="34" t="str">
        <f t="shared" si="123"/>
        <v>2025-3</v>
      </c>
      <c r="B1148" t="s">
        <v>2583</v>
      </c>
      <c r="C1148" s="20">
        <v>45733</v>
      </c>
      <c r="D1148" s="20">
        <v>45716</v>
      </c>
      <c r="E1148" t="s">
        <v>2827</v>
      </c>
      <c r="F1148" t="s">
        <v>2828</v>
      </c>
      <c r="G1148" s="19"/>
      <c r="H1148" t="s">
        <v>3004</v>
      </c>
      <c r="I1148" t="s">
        <v>3186</v>
      </c>
      <c r="J1148" t="s">
        <v>3393</v>
      </c>
      <c r="K1148" s="8" t="str">
        <f t="shared" si="126"/>
        <v>INM-</v>
      </c>
      <c r="L1148" t="s">
        <v>10</v>
      </c>
      <c r="M1148" s="54">
        <v>30</v>
      </c>
      <c r="N1148" t="s">
        <v>186</v>
      </c>
      <c r="O1148" t="s">
        <v>11</v>
      </c>
      <c r="P1148" s="54">
        <v>129.82300000000001</v>
      </c>
      <c r="Q1148" s="35">
        <f t="shared" si="124"/>
        <v>3894.69</v>
      </c>
      <c r="R1148" s="10">
        <f t="shared" si="127"/>
        <v>7.3003400000000003</v>
      </c>
      <c r="S1148" s="10">
        <f t="shared" si="128"/>
        <v>17.783100000000001</v>
      </c>
      <c r="T1148" s="11">
        <f t="shared" si="129"/>
        <v>533.49</v>
      </c>
      <c r="U1148" s="10" t="s">
        <v>349</v>
      </c>
      <c r="V1148" t="s">
        <v>327</v>
      </c>
      <c r="W1148" s="58">
        <v>7.1775000000000002</v>
      </c>
      <c r="X1148" s="38">
        <f t="shared" si="125"/>
        <v>542.62486938349014</v>
      </c>
    </row>
    <row r="1149" spans="1:24">
      <c r="A1149" s="34" t="str">
        <f t="shared" si="123"/>
        <v>2025-3</v>
      </c>
      <c r="B1149" t="s">
        <v>2584</v>
      </c>
      <c r="C1149" s="20">
        <v>45733</v>
      </c>
      <c r="D1149" s="20">
        <v>45716</v>
      </c>
      <c r="E1149" t="s">
        <v>2827</v>
      </c>
      <c r="F1149" t="s">
        <v>2828</v>
      </c>
      <c r="G1149" s="19"/>
      <c r="H1149" t="s">
        <v>3004</v>
      </c>
      <c r="I1149" t="s">
        <v>3187</v>
      </c>
      <c r="J1149" t="s">
        <v>3394</v>
      </c>
      <c r="K1149" s="8" t="str">
        <f t="shared" si="126"/>
        <v>INM-</v>
      </c>
      <c r="L1149" t="s">
        <v>10</v>
      </c>
      <c r="M1149" s="54">
        <v>150</v>
      </c>
      <c r="N1149" t="s">
        <v>186</v>
      </c>
      <c r="O1149" t="s">
        <v>11</v>
      </c>
      <c r="P1149" s="54">
        <v>81</v>
      </c>
      <c r="Q1149" s="35">
        <f t="shared" si="124"/>
        <v>12150</v>
      </c>
      <c r="R1149" s="10">
        <f t="shared" si="127"/>
        <v>7.3003400000000003</v>
      </c>
      <c r="S1149" s="10">
        <f t="shared" si="128"/>
        <v>11.0954</v>
      </c>
      <c r="T1149" s="11">
        <f t="shared" si="129"/>
        <v>1664.31</v>
      </c>
      <c r="U1149" s="10" t="s">
        <v>349</v>
      </c>
      <c r="V1149" t="s">
        <v>327</v>
      </c>
      <c r="W1149" s="58">
        <v>7.1775000000000002</v>
      </c>
      <c r="X1149" s="38">
        <f t="shared" si="125"/>
        <v>1692.7899686520377</v>
      </c>
    </row>
    <row r="1150" spans="1:24">
      <c r="A1150" s="34" t="str">
        <f t="shared" si="123"/>
        <v>2025-3</v>
      </c>
      <c r="B1150" t="s">
        <v>2611</v>
      </c>
      <c r="C1150" s="20">
        <v>45733</v>
      </c>
      <c r="D1150" s="20">
        <v>45720</v>
      </c>
      <c r="E1150" t="s">
        <v>287</v>
      </c>
      <c r="F1150" t="s">
        <v>288</v>
      </c>
      <c r="G1150" s="19"/>
      <c r="H1150" t="s">
        <v>2946</v>
      </c>
      <c r="I1150" t="s">
        <v>71</v>
      </c>
      <c r="J1150" t="s">
        <v>72</v>
      </c>
      <c r="K1150" s="8" t="str">
        <f t="shared" si="126"/>
        <v>ANYD</v>
      </c>
      <c r="L1150" t="s">
        <v>10</v>
      </c>
      <c r="M1150" s="54">
        <v>1000</v>
      </c>
      <c r="N1150" t="s">
        <v>1472</v>
      </c>
      <c r="O1150" t="s">
        <v>11</v>
      </c>
      <c r="P1150" s="54">
        <v>8.15</v>
      </c>
      <c r="Q1150" s="35">
        <f t="shared" si="124"/>
        <v>8150</v>
      </c>
      <c r="R1150" s="10">
        <f t="shared" si="127"/>
        <v>7.3003400000000003</v>
      </c>
      <c r="S1150" s="10">
        <f t="shared" si="128"/>
        <v>1.1164000000000001</v>
      </c>
      <c r="T1150" s="11">
        <f t="shared" si="129"/>
        <v>1116.4000000000001</v>
      </c>
      <c r="U1150" s="10" t="s">
        <v>349</v>
      </c>
      <c r="V1150" t="s">
        <v>36</v>
      </c>
      <c r="W1150" s="58">
        <v>7.1775000000000002</v>
      </c>
      <c r="X1150" s="38">
        <f t="shared" si="125"/>
        <v>1135.4928596307907</v>
      </c>
    </row>
    <row r="1151" spans="1:24">
      <c r="A1151" s="34" t="str">
        <f t="shared" si="123"/>
        <v>2025-3</v>
      </c>
      <c r="B1151" t="s">
        <v>2613</v>
      </c>
      <c r="C1151" s="20">
        <v>45733</v>
      </c>
      <c r="D1151" s="20">
        <v>45720</v>
      </c>
      <c r="E1151" t="s">
        <v>28</v>
      </c>
      <c r="F1151" t="s">
        <v>29</v>
      </c>
      <c r="G1151" s="19"/>
      <c r="H1151" t="s">
        <v>2936</v>
      </c>
      <c r="I1151" t="s">
        <v>3201</v>
      </c>
      <c r="J1151" t="s">
        <v>3408</v>
      </c>
      <c r="K1151" s="8" t="str">
        <f t="shared" si="126"/>
        <v>BRKT</v>
      </c>
      <c r="L1151" t="s">
        <v>10</v>
      </c>
      <c r="M1151" s="54">
        <v>1030</v>
      </c>
      <c r="N1151" t="s">
        <v>1472</v>
      </c>
      <c r="O1151" t="s">
        <v>11</v>
      </c>
      <c r="P1151" s="54">
        <v>0.71870000000000001</v>
      </c>
      <c r="Q1151" s="35">
        <f t="shared" si="124"/>
        <v>740.26</v>
      </c>
      <c r="R1151" s="10">
        <f t="shared" si="127"/>
        <v>7.3003400000000003</v>
      </c>
      <c r="S1151" s="10">
        <f t="shared" si="128"/>
        <v>9.8400000000000001E-2</v>
      </c>
      <c r="T1151" s="11">
        <f t="shared" si="129"/>
        <v>101.35</v>
      </c>
      <c r="U1151" s="10" t="s">
        <v>349</v>
      </c>
      <c r="V1151" t="s">
        <v>442</v>
      </c>
      <c r="W1151" s="58">
        <v>7.1775000000000002</v>
      </c>
      <c r="X1151" s="38">
        <f t="shared" si="125"/>
        <v>103.13632880529433</v>
      </c>
    </row>
    <row r="1152" spans="1:24">
      <c r="A1152" s="34" t="str">
        <f t="shared" si="123"/>
        <v>2025-3</v>
      </c>
      <c r="B1152" t="s">
        <v>2616</v>
      </c>
      <c r="C1152" s="20">
        <v>45733</v>
      </c>
      <c r="D1152" s="20">
        <v>45720</v>
      </c>
      <c r="E1152" t="s">
        <v>235</v>
      </c>
      <c r="F1152" t="s">
        <v>236</v>
      </c>
      <c r="G1152" s="19"/>
      <c r="H1152" t="s">
        <v>2990</v>
      </c>
      <c r="I1152" t="s">
        <v>1348</v>
      </c>
      <c r="J1152" t="s">
        <v>1349</v>
      </c>
      <c r="K1152" s="8" t="str">
        <f t="shared" si="126"/>
        <v>SCR-</v>
      </c>
      <c r="L1152" t="s">
        <v>10</v>
      </c>
      <c r="M1152" s="54">
        <v>2000</v>
      </c>
      <c r="N1152" t="s">
        <v>1472</v>
      </c>
      <c r="O1152" t="s">
        <v>11</v>
      </c>
      <c r="P1152" s="54">
        <v>0.67030000000000001</v>
      </c>
      <c r="Q1152" s="35">
        <f t="shared" si="124"/>
        <v>1340.6</v>
      </c>
      <c r="R1152" s="10">
        <f t="shared" si="127"/>
        <v>7.3003400000000003</v>
      </c>
      <c r="S1152" s="10">
        <f t="shared" si="128"/>
        <v>9.1800000000000007E-2</v>
      </c>
      <c r="T1152" s="11">
        <f t="shared" si="129"/>
        <v>183.6</v>
      </c>
      <c r="U1152" s="10" t="s">
        <v>349</v>
      </c>
      <c r="V1152" t="s">
        <v>166</v>
      </c>
      <c r="W1152" s="58">
        <v>7.1775000000000002</v>
      </c>
      <c r="X1152" s="38">
        <f t="shared" si="125"/>
        <v>186.77812608847091</v>
      </c>
    </row>
    <row r="1153" spans="1:24">
      <c r="A1153" s="34" t="str">
        <f t="shared" si="123"/>
        <v>2025-3</v>
      </c>
      <c r="B1153" t="s">
        <v>2618</v>
      </c>
      <c r="C1153" s="20">
        <v>45733</v>
      </c>
      <c r="D1153" s="20">
        <v>45721</v>
      </c>
      <c r="E1153" t="s">
        <v>169</v>
      </c>
      <c r="F1153" t="s">
        <v>170</v>
      </c>
      <c r="G1153" s="19"/>
      <c r="H1153" t="s">
        <v>2960</v>
      </c>
      <c r="I1153" t="s">
        <v>1330</v>
      </c>
      <c r="J1153" t="s">
        <v>1331</v>
      </c>
      <c r="K1153" s="8" t="str">
        <f t="shared" si="126"/>
        <v>STKR</v>
      </c>
      <c r="L1153" t="s">
        <v>10</v>
      </c>
      <c r="M1153" s="54">
        <v>1010</v>
      </c>
      <c r="N1153" t="s">
        <v>1472</v>
      </c>
      <c r="O1153" t="s">
        <v>11</v>
      </c>
      <c r="P1153" s="54">
        <v>0.08</v>
      </c>
      <c r="Q1153" s="35">
        <f t="shared" si="124"/>
        <v>80.8</v>
      </c>
      <c r="R1153" s="10">
        <f t="shared" si="127"/>
        <v>7.3003400000000003</v>
      </c>
      <c r="S1153" s="10">
        <f t="shared" si="128"/>
        <v>1.0999999999999999E-2</v>
      </c>
      <c r="T1153" s="11">
        <f t="shared" si="129"/>
        <v>11.11</v>
      </c>
      <c r="U1153" s="10" t="s">
        <v>349</v>
      </c>
      <c r="V1153" t="s">
        <v>18</v>
      </c>
      <c r="W1153" s="58">
        <v>7.1775000000000002</v>
      </c>
      <c r="X1153" s="38">
        <f t="shared" si="125"/>
        <v>11.257401602229189</v>
      </c>
    </row>
    <row r="1154" spans="1:24">
      <c r="A1154" s="34" t="str">
        <f t="shared" ref="A1154:A1217" si="130">+TEXT(C1154,"YYYY")&amp;"-"&amp;TEXT(C1154,"M")</f>
        <v>2025-3</v>
      </c>
      <c r="B1154" t="s">
        <v>2626</v>
      </c>
      <c r="C1154" s="20">
        <v>45733</v>
      </c>
      <c r="D1154" s="20">
        <v>45721</v>
      </c>
      <c r="E1154" t="s">
        <v>169</v>
      </c>
      <c r="F1154" t="s">
        <v>170</v>
      </c>
      <c r="G1154" s="19"/>
      <c r="H1154" t="s">
        <v>3018</v>
      </c>
      <c r="I1154" t="s">
        <v>3208</v>
      </c>
      <c r="J1154" t="s">
        <v>3415</v>
      </c>
      <c r="K1154" s="8" t="str">
        <f t="shared" si="126"/>
        <v>PAP-</v>
      </c>
      <c r="L1154" t="s">
        <v>10</v>
      </c>
      <c r="M1154" s="54">
        <v>3000</v>
      </c>
      <c r="N1154" t="s">
        <v>1472</v>
      </c>
      <c r="O1154" t="s">
        <v>11</v>
      </c>
      <c r="P1154" s="54">
        <v>0.36</v>
      </c>
      <c r="Q1154" s="35">
        <f t="shared" ref="Q1154:Q1217" si="131">ROUND(P1154*M1154,2)</f>
        <v>1080</v>
      </c>
      <c r="R1154" s="10">
        <f t="shared" si="127"/>
        <v>7.3003400000000003</v>
      </c>
      <c r="S1154" s="10">
        <f t="shared" si="128"/>
        <v>4.9299999999999997E-2</v>
      </c>
      <c r="T1154" s="11">
        <f t="shared" si="129"/>
        <v>147.9</v>
      </c>
      <c r="U1154" s="10" t="s">
        <v>349</v>
      </c>
      <c r="V1154" t="s">
        <v>1094</v>
      </c>
      <c r="W1154" s="58">
        <v>7.1775000000000002</v>
      </c>
      <c r="X1154" s="38">
        <f t="shared" ref="X1154:X1217" si="132">IF(O1154="CNY",P1154/W1154*M1154,1)</f>
        <v>150.47021943573668</v>
      </c>
    </row>
    <row r="1155" spans="1:24">
      <c r="A1155" s="34" t="str">
        <f t="shared" si="130"/>
        <v>2025-3</v>
      </c>
      <c r="B1155" t="s">
        <v>2627</v>
      </c>
      <c r="C1155" s="20">
        <v>45733</v>
      </c>
      <c r="D1155" s="20">
        <v>45721</v>
      </c>
      <c r="E1155" t="s">
        <v>169</v>
      </c>
      <c r="F1155" t="s">
        <v>170</v>
      </c>
      <c r="G1155" s="19"/>
      <c r="H1155" t="s">
        <v>3018</v>
      </c>
      <c r="I1155" t="s">
        <v>3209</v>
      </c>
      <c r="J1155" t="s">
        <v>3416</v>
      </c>
      <c r="K1155" s="8" t="str">
        <f t="shared" si="126"/>
        <v>PAP-</v>
      </c>
      <c r="L1155" t="s">
        <v>10</v>
      </c>
      <c r="M1155" s="54">
        <v>7000</v>
      </c>
      <c r="N1155" t="s">
        <v>1472</v>
      </c>
      <c r="O1155" t="s">
        <v>11</v>
      </c>
      <c r="P1155" s="54">
        <v>0.42</v>
      </c>
      <c r="Q1155" s="35">
        <f t="shared" si="131"/>
        <v>2940</v>
      </c>
      <c r="R1155" s="10">
        <f t="shared" si="127"/>
        <v>7.3003400000000003</v>
      </c>
      <c r="S1155" s="10">
        <f t="shared" si="128"/>
        <v>5.7500000000000002E-2</v>
      </c>
      <c r="T1155" s="11">
        <f t="shared" si="129"/>
        <v>402.5</v>
      </c>
      <c r="U1155" s="10" t="s">
        <v>349</v>
      </c>
      <c r="V1155" t="s">
        <v>1094</v>
      </c>
      <c r="W1155" s="58">
        <v>7.1775000000000002</v>
      </c>
      <c r="X1155" s="38">
        <f t="shared" si="132"/>
        <v>409.61337513061648</v>
      </c>
    </row>
    <row r="1156" spans="1:24">
      <c r="A1156" s="34" t="str">
        <f t="shared" si="130"/>
        <v>2025-3</v>
      </c>
      <c r="B1156" t="s">
        <v>2637</v>
      </c>
      <c r="C1156" s="20">
        <v>45733</v>
      </c>
      <c r="D1156" s="20">
        <v>45721</v>
      </c>
      <c r="E1156" t="s">
        <v>128</v>
      </c>
      <c r="F1156" t="s">
        <v>129</v>
      </c>
      <c r="G1156" s="19"/>
      <c r="H1156" t="s">
        <v>2910</v>
      </c>
      <c r="I1156" t="s">
        <v>3090</v>
      </c>
      <c r="J1156" t="s">
        <v>3306</v>
      </c>
      <c r="K1156" s="8" t="str">
        <f t="shared" si="126"/>
        <v>RIV-</v>
      </c>
      <c r="L1156" t="s">
        <v>10</v>
      </c>
      <c r="M1156" s="54">
        <v>16500</v>
      </c>
      <c r="N1156" t="s">
        <v>1472</v>
      </c>
      <c r="O1156" t="s">
        <v>11</v>
      </c>
      <c r="P1156" s="54">
        <v>6.2199999999999998E-2</v>
      </c>
      <c r="Q1156" s="35">
        <f t="shared" si="131"/>
        <v>1026.3</v>
      </c>
      <c r="R1156" s="10">
        <f t="shared" si="127"/>
        <v>7.3003400000000003</v>
      </c>
      <c r="S1156" s="10">
        <f t="shared" si="128"/>
        <v>8.5000000000000006E-3</v>
      </c>
      <c r="T1156" s="11">
        <f t="shared" si="129"/>
        <v>140.25</v>
      </c>
      <c r="U1156" s="10" t="s">
        <v>349</v>
      </c>
      <c r="V1156" t="s">
        <v>132</v>
      </c>
      <c r="W1156" s="58">
        <v>7.1775000000000002</v>
      </c>
      <c r="X1156" s="38">
        <f t="shared" si="132"/>
        <v>142.98850574712642</v>
      </c>
    </row>
    <row r="1157" spans="1:24">
      <c r="A1157" s="34" t="str">
        <f t="shared" si="130"/>
        <v>2025-3</v>
      </c>
      <c r="B1157" t="s">
        <v>2657</v>
      </c>
      <c r="C1157" s="20">
        <v>45733</v>
      </c>
      <c r="D1157" s="20">
        <v>45723</v>
      </c>
      <c r="E1157" t="s">
        <v>806</v>
      </c>
      <c r="F1157" t="s">
        <v>807</v>
      </c>
      <c r="G1157" s="19"/>
      <c r="H1157" t="s">
        <v>3025</v>
      </c>
      <c r="I1157" t="s">
        <v>1585</v>
      </c>
      <c r="J1157" t="s">
        <v>1586</v>
      </c>
      <c r="K1157" s="8" t="str">
        <f t="shared" si="126"/>
        <v>BAG-</v>
      </c>
      <c r="L1157" t="s">
        <v>10</v>
      </c>
      <c r="M1157" s="54">
        <v>4700</v>
      </c>
      <c r="N1157" t="s">
        <v>1472</v>
      </c>
      <c r="O1157" t="s">
        <v>11</v>
      </c>
      <c r="P1157" s="54">
        <v>0.09</v>
      </c>
      <c r="Q1157" s="35">
        <f t="shared" si="131"/>
        <v>423</v>
      </c>
      <c r="R1157" s="10">
        <f t="shared" si="127"/>
        <v>7.3003400000000003</v>
      </c>
      <c r="S1157" s="10">
        <f t="shared" si="128"/>
        <v>1.23E-2</v>
      </c>
      <c r="T1157" s="11">
        <f t="shared" si="129"/>
        <v>57.81</v>
      </c>
      <c r="U1157" s="10" t="s">
        <v>349</v>
      </c>
      <c r="V1157" t="s">
        <v>810</v>
      </c>
      <c r="W1157" s="58">
        <v>7.1775000000000002</v>
      </c>
      <c r="X1157" s="38">
        <f t="shared" si="132"/>
        <v>58.934169278996862</v>
      </c>
    </row>
    <row r="1158" spans="1:24">
      <c r="A1158" s="34" t="str">
        <f t="shared" si="130"/>
        <v>2025-3</v>
      </c>
      <c r="B1158" t="s">
        <v>2658</v>
      </c>
      <c r="C1158" s="20">
        <v>45733</v>
      </c>
      <c r="D1158" s="20">
        <v>45723</v>
      </c>
      <c r="E1158" t="s">
        <v>806</v>
      </c>
      <c r="F1158" t="s">
        <v>807</v>
      </c>
      <c r="G1158" s="19"/>
      <c r="H1158" t="s">
        <v>3025</v>
      </c>
      <c r="I1158" t="s">
        <v>1599</v>
      </c>
      <c r="J1158" t="s">
        <v>1600</v>
      </c>
      <c r="K1158" s="8" t="str">
        <f t="shared" si="126"/>
        <v>BAG-</v>
      </c>
      <c r="L1158" t="s">
        <v>10</v>
      </c>
      <c r="M1158" s="54">
        <v>5000</v>
      </c>
      <c r="N1158" t="s">
        <v>1472</v>
      </c>
      <c r="O1158" t="s">
        <v>11</v>
      </c>
      <c r="P1158" s="54">
        <v>0.12</v>
      </c>
      <c r="Q1158" s="35">
        <f t="shared" si="131"/>
        <v>600</v>
      </c>
      <c r="R1158" s="10">
        <f t="shared" si="127"/>
        <v>7.3003400000000003</v>
      </c>
      <c r="S1158" s="10">
        <f t="shared" si="128"/>
        <v>1.6400000000000001E-2</v>
      </c>
      <c r="T1158" s="11">
        <f t="shared" si="129"/>
        <v>82</v>
      </c>
      <c r="U1158" s="10" t="s">
        <v>349</v>
      </c>
      <c r="V1158" t="s">
        <v>810</v>
      </c>
      <c r="W1158" s="58">
        <v>7.1775000000000002</v>
      </c>
      <c r="X1158" s="38">
        <f t="shared" si="132"/>
        <v>83.594566353187034</v>
      </c>
    </row>
    <row r="1159" spans="1:24">
      <c r="A1159" s="34" t="str">
        <f t="shared" si="130"/>
        <v>2025-3</v>
      </c>
      <c r="B1159" t="s">
        <v>2659</v>
      </c>
      <c r="C1159" s="20">
        <v>45733</v>
      </c>
      <c r="D1159" s="20">
        <v>45723</v>
      </c>
      <c r="E1159" t="s">
        <v>806</v>
      </c>
      <c r="F1159" t="s">
        <v>807</v>
      </c>
      <c r="G1159" s="19"/>
      <c r="H1159" t="s">
        <v>3025</v>
      </c>
      <c r="I1159" t="s">
        <v>1601</v>
      </c>
      <c r="J1159" t="s">
        <v>1602</v>
      </c>
      <c r="K1159" s="8" t="str">
        <f t="shared" si="126"/>
        <v>BAG-</v>
      </c>
      <c r="L1159" t="s">
        <v>10</v>
      </c>
      <c r="M1159" s="54">
        <v>5000</v>
      </c>
      <c r="N1159" t="s">
        <v>1472</v>
      </c>
      <c r="O1159" t="s">
        <v>11</v>
      </c>
      <c r="P1159" s="54">
        <v>0.128</v>
      </c>
      <c r="Q1159" s="35">
        <f t="shared" si="131"/>
        <v>640</v>
      </c>
      <c r="R1159" s="10">
        <f t="shared" si="127"/>
        <v>7.3003400000000003</v>
      </c>
      <c r="S1159" s="10">
        <f t="shared" si="128"/>
        <v>1.7500000000000002E-2</v>
      </c>
      <c r="T1159" s="11">
        <f t="shared" si="129"/>
        <v>87.5</v>
      </c>
      <c r="U1159" s="10" t="s">
        <v>349</v>
      </c>
      <c r="V1159" t="s">
        <v>810</v>
      </c>
      <c r="W1159" s="58">
        <v>7.1775000000000002</v>
      </c>
      <c r="X1159" s="38">
        <f t="shared" si="132"/>
        <v>89.167537443399524</v>
      </c>
    </row>
    <row r="1160" spans="1:24">
      <c r="A1160" s="34" t="str">
        <f t="shared" si="130"/>
        <v>2025-3</v>
      </c>
      <c r="B1160" t="s">
        <v>2660</v>
      </c>
      <c r="C1160" s="20">
        <v>45733</v>
      </c>
      <c r="D1160" s="20">
        <v>45723</v>
      </c>
      <c r="E1160" t="s">
        <v>806</v>
      </c>
      <c r="F1160" t="s">
        <v>807</v>
      </c>
      <c r="G1160" s="19"/>
      <c r="H1160" t="s">
        <v>3025</v>
      </c>
      <c r="I1160" t="s">
        <v>1605</v>
      </c>
      <c r="J1160" t="s">
        <v>1606</v>
      </c>
      <c r="K1160" s="8" t="str">
        <f t="shared" si="126"/>
        <v>BAG-</v>
      </c>
      <c r="L1160" t="s">
        <v>10</v>
      </c>
      <c r="M1160" s="54">
        <v>5000</v>
      </c>
      <c r="N1160" t="s">
        <v>1472</v>
      </c>
      <c r="O1160" t="s">
        <v>11</v>
      </c>
      <c r="P1160" s="54">
        <v>0.17</v>
      </c>
      <c r="Q1160" s="35">
        <f t="shared" si="131"/>
        <v>850</v>
      </c>
      <c r="R1160" s="10">
        <f t="shared" si="127"/>
        <v>7.3003400000000003</v>
      </c>
      <c r="S1160" s="10">
        <f t="shared" si="128"/>
        <v>2.3300000000000001E-2</v>
      </c>
      <c r="T1160" s="11">
        <f t="shared" si="129"/>
        <v>116.5</v>
      </c>
      <c r="U1160" s="10" t="s">
        <v>349</v>
      </c>
      <c r="V1160" t="s">
        <v>810</v>
      </c>
      <c r="W1160" s="58">
        <v>7.1775000000000002</v>
      </c>
      <c r="X1160" s="38">
        <f t="shared" si="132"/>
        <v>118.42563566701499</v>
      </c>
    </row>
    <row r="1161" spans="1:24">
      <c r="A1161" s="34" t="str">
        <f t="shared" si="130"/>
        <v>2025-3</v>
      </c>
      <c r="B1161" t="s">
        <v>2662</v>
      </c>
      <c r="C1161" s="20">
        <v>45733</v>
      </c>
      <c r="D1161" s="20">
        <v>45723</v>
      </c>
      <c r="E1161" t="s">
        <v>28</v>
      </c>
      <c r="F1161" t="s">
        <v>29</v>
      </c>
      <c r="G1161" s="19"/>
      <c r="H1161" t="s">
        <v>2936</v>
      </c>
      <c r="I1161" t="s">
        <v>3201</v>
      </c>
      <c r="J1161" t="s">
        <v>3408</v>
      </c>
      <c r="K1161" s="8" t="str">
        <f t="shared" si="126"/>
        <v>BRKT</v>
      </c>
      <c r="L1161" t="s">
        <v>10</v>
      </c>
      <c r="M1161" s="54">
        <v>610</v>
      </c>
      <c r="N1161" t="s">
        <v>1472</v>
      </c>
      <c r="O1161" t="s">
        <v>11</v>
      </c>
      <c r="P1161" s="54">
        <v>0.71870000000000001</v>
      </c>
      <c r="Q1161" s="35">
        <f t="shared" si="131"/>
        <v>438.41</v>
      </c>
      <c r="R1161" s="10">
        <f t="shared" si="127"/>
        <v>7.3003400000000003</v>
      </c>
      <c r="S1161" s="10">
        <f t="shared" si="128"/>
        <v>9.8400000000000001E-2</v>
      </c>
      <c r="T1161" s="11">
        <f t="shared" si="129"/>
        <v>60.02</v>
      </c>
      <c r="U1161" s="10" t="s">
        <v>349</v>
      </c>
      <c r="V1161" t="s">
        <v>442</v>
      </c>
      <c r="W1161" s="58">
        <v>7.1775000000000002</v>
      </c>
      <c r="X1161" s="38">
        <f t="shared" si="132"/>
        <v>61.080738418669455</v>
      </c>
    </row>
    <row r="1162" spans="1:24">
      <c r="A1162" s="34" t="str">
        <f t="shared" si="130"/>
        <v>2025-3</v>
      </c>
      <c r="B1162" t="s">
        <v>2680</v>
      </c>
      <c r="C1162" s="20">
        <v>45733</v>
      </c>
      <c r="D1162" s="20">
        <v>45726</v>
      </c>
      <c r="E1162" t="s">
        <v>2832</v>
      </c>
      <c r="F1162" t="s">
        <v>2833</v>
      </c>
      <c r="G1162" s="19"/>
      <c r="H1162" t="s">
        <v>3029</v>
      </c>
      <c r="I1162" t="s">
        <v>3222</v>
      </c>
      <c r="J1162" t="s">
        <v>3429</v>
      </c>
      <c r="K1162" s="8" t="str">
        <f t="shared" si="126"/>
        <v>EXM-</v>
      </c>
      <c r="L1162" t="s">
        <v>10</v>
      </c>
      <c r="M1162" s="54">
        <v>20</v>
      </c>
      <c r="N1162" t="s">
        <v>186</v>
      </c>
      <c r="O1162" t="s">
        <v>11</v>
      </c>
      <c r="P1162" s="54">
        <v>123.8938</v>
      </c>
      <c r="Q1162" s="35">
        <f t="shared" si="131"/>
        <v>2477.88</v>
      </c>
      <c r="R1162" s="10">
        <f t="shared" si="127"/>
        <v>7.3003400000000003</v>
      </c>
      <c r="S1162" s="10">
        <f t="shared" si="128"/>
        <v>16.971</v>
      </c>
      <c r="T1162" s="11">
        <f t="shared" si="129"/>
        <v>339.42</v>
      </c>
      <c r="U1162" s="10" t="s">
        <v>349</v>
      </c>
      <c r="V1162" t="s">
        <v>315</v>
      </c>
      <c r="W1162" s="58">
        <v>7.1775000000000002</v>
      </c>
      <c r="X1162" s="38">
        <f t="shared" si="132"/>
        <v>345.22828282828277</v>
      </c>
    </row>
    <row r="1163" spans="1:24">
      <c r="A1163" s="34" t="str">
        <f t="shared" si="130"/>
        <v>2025-3</v>
      </c>
      <c r="B1163" t="s">
        <v>2688</v>
      </c>
      <c r="C1163" s="20">
        <v>45733</v>
      </c>
      <c r="D1163" s="20">
        <v>45727</v>
      </c>
      <c r="E1163" t="s">
        <v>5</v>
      </c>
      <c r="F1163" t="s">
        <v>6</v>
      </c>
      <c r="G1163" s="19"/>
      <c r="H1163" t="s">
        <v>3031</v>
      </c>
      <c r="I1163" t="s">
        <v>403</v>
      </c>
      <c r="J1163" t="s">
        <v>404</v>
      </c>
      <c r="K1163" s="8" t="str">
        <f t="shared" si="126"/>
        <v>BOX-</v>
      </c>
      <c r="L1163" t="s">
        <v>10</v>
      </c>
      <c r="M1163" s="54">
        <v>1010</v>
      </c>
      <c r="N1163" t="s">
        <v>1472</v>
      </c>
      <c r="O1163" t="s">
        <v>11</v>
      </c>
      <c r="P1163" s="54">
        <v>3.23</v>
      </c>
      <c r="Q1163" s="35">
        <f t="shared" si="131"/>
        <v>3262.3</v>
      </c>
      <c r="R1163" s="10">
        <f t="shared" si="127"/>
        <v>7.3003400000000003</v>
      </c>
      <c r="S1163" s="10">
        <f t="shared" si="128"/>
        <v>0.44240000000000002</v>
      </c>
      <c r="T1163" s="11">
        <f t="shared" si="129"/>
        <v>446.82</v>
      </c>
      <c r="U1163" s="10" t="s">
        <v>349</v>
      </c>
      <c r="V1163" t="s">
        <v>1</v>
      </c>
      <c r="W1163" s="58">
        <v>7.1775000000000002</v>
      </c>
      <c r="X1163" s="38">
        <f t="shared" si="132"/>
        <v>454.51758969000349</v>
      </c>
    </row>
    <row r="1164" spans="1:24">
      <c r="A1164" s="34" t="str">
        <f t="shared" si="130"/>
        <v>2025-3</v>
      </c>
      <c r="B1164" t="s">
        <v>2689</v>
      </c>
      <c r="C1164" s="20">
        <v>45733</v>
      </c>
      <c r="D1164" s="20">
        <v>45727</v>
      </c>
      <c r="E1164" t="s">
        <v>5</v>
      </c>
      <c r="F1164" t="s">
        <v>6</v>
      </c>
      <c r="G1164" s="19"/>
      <c r="H1164" t="s">
        <v>3031</v>
      </c>
      <c r="I1164" t="s">
        <v>394</v>
      </c>
      <c r="J1164" t="s">
        <v>395</v>
      </c>
      <c r="K1164" s="8" t="str">
        <f t="shared" si="126"/>
        <v>BOX-</v>
      </c>
      <c r="L1164" t="s">
        <v>10</v>
      </c>
      <c r="M1164" s="54">
        <v>1010</v>
      </c>
      <c r="N1164" t="s">
        <v>1472</v>
      </c>
      <c r="O1164" t="s">
        <v>11</v>
      </c>
      <c r="P1164" s="54">
        <v>5.64</v>
      </c>
      <c r="Q1164" s="35">
        <f t="shared" si="131"/>
        <v>5696.4</v>
      </c>
      <c r="R1164" s="10">
        <f t="shared" si="127"/>
        <v>7.3003400000000003</v>
      </c>
      <c r="S1164" s="10">
        <f t="shared" si="128"/>
        <v>0.77259999999999995</v>
      </c>
      <c r="T1164" s="11">
        <f t="shared" si="129"/>
        <v>780.33</v>
      </c>
      <c r="U1164" s="10" t="s">
        <v>349</v>
      </c>
      <c r="V1164" t="s">
        <v>1</v>
      </c>
      <c r="W1164" s="58">
        <v>7.1775000000000002</v>
      </c>
      <c r="X1164" s="38">
        <f t="shared" si="132"/>
        <v>793.64681295715775</v>
      </c>
    </row>
    <row r="1165" spans="1:24">
      <c r="A1165" s="34" t="str">
        <f t="shared" si="130"/>
        <v>2025-3</v>
      </c>
      <c r="B1165" t="s">
        <v>2731</v>
      </c>
      <c r="C1165" s="20">
        <v>45733</v>
      </c>
      <c r="D1165" s="20">
        <v>45729</v>
      </c>
      <c r="E1165" t="s">
        <v>169</v>
      </c>
      <c r="F1165" t="s">
        <v>170</v>
      </c>
      <c r="G1165" s="19"/>
      <c r="H1165" t="s">
        <v>3041</v>
      </c>
      <c r="I1165" t="s">
        <v>3155</v>
      </c>
      <c r="J1165" t="s">
        <v>3365</v>
      </c>
      <c r="K1165" s="8" t="str">
        <f t="shared" si="126"/>
        <v>STKR</v>
      </c>
      <c r="L1165" t="s">
        <v>10</v>
      </c>
      <c r="M1165" s="54">
        <v>30</v>
      </c>
      <c r="N1165" t="s">
        <v>1472</v>
      </c>
      <c r="O1165" t="s">
        <v>11</v>
      </c>
      <c r="P1165" s="54">
        <v>0.08</v>
      </c>
      <c r="Q1165" s="35">
        <f t="shared" si="131"/>
        <v>2.4</v>
      </c>
      <c r="R1165" s="10">
        <f t="shared" si="127"/>
        <v>7.3003400000000003</v>
      </c>
      <c r="S1165" s="10">
        <f t="shared" si="128"/>
        <v>1.0999999999999999E-2</v>
      </c>
      <c r="T1165" s="11">
        <f t="shared" si="129"/>
        <v>0.33</v>
      </c>
      <c r="U1165" s="10" t="s">
        <v>349</v>
      </c>
      <c r="V1165" t="s">
        <v>18</v>
      </c>
      <c r="W1165" s="58">
        <v>7.1775000000000002</v>
      </c>
      <c r="X1165" s="38">
        <f t="shared" si="132"/>
        <v>0.33437826541274818</v>
      </c>
    </row>
    <row r="1166" spans="1:24">
      <c r="A1166" s="34" t="str">
        <f t="shared" si="130"/>
        <v>2025-3</v>
      </c>
      <c r="B1166" t="s">
        <v>2732</v>
      </c>
      <c r="C1166" s="20">
        <v>45733</v>
      </c>
      <c r="D1166" s="20">
        <v>45729</v>
      </c>
      <c r="E1166" t="s">
        <v>5</v>
      </c>
      <c r="F1166" t="s">
        <v>6</v>
      </c>
      <c r="G1166" s="19"/>
      <c r="H1166" t="s">
        <v>3042</v>
      </c>
      <c r="I1166" t="s">
        <v>3241</v>
      </c>
      <c r="J1166" t="s">
        <v>3448</v>
      </c>
      <c r="K1166" s="8" t="str">
        <f t="shared" si="126"/>
        <v>SHTS</v>
      </c>
      <c r="L1166" t="s">
        <v>10</v>
      </c>
      <c r="M1166" s="54">
        <v>1010</v>
      </c>
      <c r="N1166" t="s">
        <v>1472</v>
      </c>
      <c r="O1166" t="s">
        <v>11</v>
      </c>
      <c r="P1166" s="54">
        <v>3.22</v>
      </c>
      <c r="Q1166" s="35">
        <f t="shared" si="131"/>
        <v>3252.2</v>
      </c>
      <c r="R1166" s="10">
        <f t="shared" si="127"/>
        <v>7.3003400000000003</v>
      </c>
      <c r="S1166" s="10">
        <f t="shared" si="128"/>
        <v>0.44109999999999999</v>
      </c>
      <c r="T1166" s="11">
        <f t="shared" si="129"/>
        <v>445.51</v>
      </c>
      <c r="U1166" s="10" t="s">
        <v>349</v>
      </c>
      <c r="V1166" t="s">
        <v>9</v>
      </c>
      <c r="W1166" s="58">
        <v>7.1775000000000002</v>
      </c>
      <c r="X1166" s="38">
        <f t="shared" si="132"/>
        <v>453.11041448972486</v>
      </c>
    </row>
    <row r="1167" spans="1:24">
      <c r="A1167" s="34" t="str">
        <f t="shared" si="130"/>
        <v>2025-3</v>
      </c>
      <c r="B1167" t="s">
        <v>2733</v>
      </c>
      <c r="C1167" s="20">
        <v>45733</v>
      </c>
      <c r="D1167" s="20">
        <v>45729</v>
      </c>
      <c r="E1167" t="s">
        <v>5</v>
      </c>
      <c r="F1167" t="s">
        <v>6</v>
      </c>
      <c r="G1167" s="19"/>
      <c r="H1167" t="s">
        <v>3042</v>
      </c>
      <c r="I1167" t="s">
        <v>496</v>
      </c>
      <c r="J1167" t="s">
        <v>497</v>
      </c>
      <c r="K1167" s="8" t="str">
        <f t="shared" si="126"/>
        <v>SHTS</v>
      </c>
      <c r="L1167" t="s">
        <v>10</v>
      </c>
      <c r="M1167" s="54">
        <v>1015</v>
      </c>
      <c r="N1167" t="s">
        <v>1472</v>
      </c>
      <c r="O1167" t="s">
        <v>11</v>
      </c>
      <c r="P1167" s="54">
        <v>2.15</v>
      </c>
      <c r="Q1167" s="35">
        <f t="shared" si="131"/>
        <v>2182.25</v>
      </c>
      <c r="R1167" s="10">
        <f t="shared" si="127"/>
        <v>7.3003400000000003</v>
      </c>
      <c r="S1167" s="10">
        <f t="shared" si="128"/>
        <v>0.29449999999999998</v>
      </c>
      <c r="T1167" s="11">
        <f t="shared" si="129"/>
        <v>298.92</v>
      </c>
      <c r="U1167" s="10" t="s">
        <v>349</v>
      </c>
      <c r="V1167" t="s">
        <v>9</v>
      </c>
      <c r="W1167" s="58">
        <v>7.1775000000000002</v>
      </c>
      <c r="X1167" s="38">
        <f t="shared" si="132"/>
        <v>304.04040404040404</v>
      </c>
    </row>
    <row r="1168" spans="1:24">
      <c r="A1168" s="34" t="str">
        <f t="shared" si="130"/>
        <v>2025-3</v>
      </c>
      <c r="B1168" t="s">
        <v>2734</v>
      </c>
      <c r="C1168" s="20">
        <v>45733</v>
      </c>
      <c r="D1168" s="20">
        <v>45729</v>
      </c>
      <c r="E1168" t="s">
        <v>5</v>
      </c>
      <c r="F1168" t="s">
        <v>6</v>
      </c>
      <c r="G1168" s="19"/>
      <c r="H1168" t="s">
        <v>3042</v>
      </c>
      <c r="I1168" t="s">
        <v>489</v>
      </c>
      <c r="J1168" t="s">
        <v>490</v>
      </c>
      <c r="K1168" s="8" t="str">
        <f t="shared" si="126"/>
        <v>SHTS</v>
      </c>
      <c r="L1168" t="s">
        <v>10</v>
      </c>
      <c r="M1168" s="54">
        <v>4020</v>
      </c>
      <c r="N1168" t="s">
        <v>1472</v>
      </c>
      <c r="O1168" t="s">
        <v>11</v>
      </c>
      <c r="P1168" s="54">
        <v>1.6</v>
      </c>
      <c r="Q1168" s="35">
        <f t="shared" si="131"/>
        <v>6432</v>
      </c>
      <c r="R1168" s="10">
        <f t="shared" si="127"/>
        <v>7.3003400000000003</v>
      </c>
      <c r="S1168" s="10">
        <f t="shared" si="128"/>
        <v>0.21920000000000001</v>
      </c>
      <c r="T1168" s="11">
        <f t="shared" si="129"/>
        <v>881.18</v>
      </c>
      <c r="U1168" s="10" t="s">
        <v>349</v>
      </c>
      <c r="V1168" t="s">
        <v>9</v>
      </c>
      <c r="W1168" s="58">
        <v>7.1775000000000002</v>
      </c>
      <c r="X1168" s="38">
        <f t="shared" si="132"/>
        <v>896.1337513061651</v>
      </c>
    </row>
    <row r="1169" spans="1:24">
      <c r="A1169" s="34" t="str">
        <f t="shared" si="130"/>
        <v>2025-3</v>
      </c>
      <c r="B1169" t="s">
        <v>2735</v>
      </c>
      <c r="C1169" s="20">
        <v>45733</v>
      </c>
      <c r="D1169" s="20">
        <v>45729</v>
      </c>
      <c r="E1169" t="s">
        <v>5</v>
      </c>
      <c r="F1169" t="s">
        <v>6</v>
      </c>
      <c r="G1169" s="19"/>
      <c r="H1169" t="s">
        <v>3042</v>
      </c>
      <c r="I1169" t="s">
        <v>489</v>
      </c>
      <c r="J1169" t="s">
        <v>490</v>
      </c>
      <c r="K1169" s="8" t="str">
        <f t="shared" si="126"/>
        <v>SHTS</v>
      </c>
      <c r="L1169" t="s">
        <v>10</v>
      </c>
      <c r="M1169" s="54">
        <v>2010</v>
      </c>
      <c r="N1169" t="s">
        <v>1472</v>
      </c>
      <c r="O1169" t="s">
        <v>11</v>
      </c>
      <c r="P1169" s="54">
        <v>1.6</v>
      </c>
      <c r="Q1169" s="35">
        <f t="shared" si="131"/>
        <v>3216</v>
      </c>
      <c r="R1169" s="10">
        <f t="shared" si="127"/>
        <v>7.3003400000000003</v>
      </c>
      <c r="S1169" s="10">
        <f t="shared" si="128"/>
        <v>0.21920000000000001</v>
      </c>
      <c r="T1169" s="11">
        <f t="shared" si="129"/>
        <v>440.59</v>
      </c>
      <c r="U1169" s="10" t="s">
        <v>349</v>
      </c>
      <c r="V1169" t="s">
        <v>9</v>
      </c>
      <c r="W1169" s="58">
        <v>7.1775000000000002</v>
      </c>
      <c r="X1169" s="38">
        <f t="shared" si="132"/>
        <v>448.06687565308255</v>
      </c>
    </row>
    <row r="1170" spans="1:24">
      <c r="A1170" s="34" t="str">
        <f t="shared" si="130"/>
        <v>2025-3</v>
      </c>
      <c r="B1170" t="s">
        <v>2736</v>
      </c>
      <c r="C1170" s="20">
        <v>45733</v>
      </c>
      <c r="D1170" s="20">
        <v>45729</v>
      </c>
      <c r="E1170" t="s">
        <v>5</v>
      </c>
      <c r="F1170" t="s">
        <v>6</v>
      </c>
      <c r="G1170" s="19"/>
      <c r="H1170" t="s">
        <v>3043</v>
      </c>
      <c r="I1170" t="s">
        <v>1804</v>
      </c>
      <c r="J1170" t="s">
        <v>1805</v>
      </c>
      <c r="K1170" s="8" t="str">
        <f t="shared" si="126"/>
        <v>BOX-</v>
      </c>
      <c r="L1170" t="s">
        <v>10</v>
      </c>
      <c r="M1170" s="54">
        <v>1010</v>
      </c>
      <c r="N1170" t="s">
        <v>1472</v>
      </c>
      <c r="O1170" t="s">
        <v>11</v>
      </c>
      <c r="P1170" s="54">
        <v>10.4</v>
      </c>
      <c r="Q1170" s="35">
        <f t="shared" si="131"/>
        <v>10504</v>
      </c>
      <c r="R1170" s="10">
        <f t="shared" si="127"/>
        <v>7.3003400000000003</v>
      </c>
      <c r="S1170" s="10">
        <f t="shared" si="128"/>
        <v>1.4246000000000001</v>
      </c>
      <c r="T1170" s="11">
        <f t="shared" si="129"/>
        <v>1438.85</v>
      </c>
      <c r="U1170" s="10" t="s">
        <v>349</v>
      </c>
      <c r="V1170" t="s">
        <v>1</v>
      </c>
      <c r="W1170" s="58">
        <v>7.1775000000000002</v>
      </c>
      <c r="X1170" s="38">
        <f t="shared" si="132"/>
        <v>1463.4622082897945</v>
      </c>
    </row>
    <row r="1171" spans="1:24">
      <c r="A1171" s="34" t="str">
        <f t="shared" si="130"/>
        <v>2025-3</v>
      </c>
      <c r="B1171" t="s">
        <v>2737</v>
      </c>
      <c r="C1171" s="20">
        <v>45733</v>
      </c>
      <c r="D1171" s="20">
        <v>45729</v>
      </c>
      <c r="E1171" t="s">
        <v>5</v>
      </c>
      <c r="F1171" t="s">
        <v>6</v>
      </c>
      <c r="G1171" s="19"/>
      <c r="H1171" t="s">
        <v>3043</v>
      </c>
      <c r="I1171" t="s">
        <v>1804</v>
      </c>
      <c r="J1171" t="s">
        <v>1805</v>
      </c>
      <c r="K1171" s="8" t="str">
        <f t="shared" si="126"/>
        <v>BOX-</v>
      </c>
      <c r="L1171" t="s">
        <v>10</v>
      </c>
      <c r="M1171" s="54">
        <v>1010</v>
      </c>
      <c r="N1171" t="s">
        <v>1472</v>
      </c>
      <c r="O1171" t="s">
        <v>11</v>
      </c>
      <c r="P1171" s="54">
        <v>10.4</v>
      </c>
      <c r="Q1171" s="35">
        <f t="shared" si="131"/>
        <v>10504</v>
      </c>
      <c r="R1171" s="10">
        <f t="shared" si="127"/>
        <v>7.3003400000000003</v>
      </c>
      <c r="S1171" s="10">
        <f t="shared" si="128"/>
        <v>1.4246000000000001</v>
      </c>
      <c r="T1171" s="11">
        <f t="shared" si="129"/>
        <v>1438.85</v>
      </c>
      <c r="U1171" s="10" t="s">
        <v>349</v>
      </c>
      <c r="V1171" t="s">
        <v>1</v>
      </c>
      <c r="W1171" s="58">
        <v>7.1775000000000002</v>
      </c>
      <c r="X1171" s="38">
        <f t="shared" si="132"/>
        <v>1463.4622082897945</v>
      </c>
    </row>
    <row r="1172" spans="1:24">
      <c r="A1172" s="34" t="str">
        <f t="shared" si="130"/>
        <v>2025-3</v>
      </c>
      <c r="B1172" t="s">
        <v>2738</v>
      </c>
      <c r="C1172" s="20">
        <v>45733</v>
      </c>
      <c r="D1172" s="20">
        <v>45729</v>
      </c>
      <c r="E1172" t="s">
        <v>5</v>
      </c>
      <c r="F1172" t="s">
        <v>6</v>
      </c>
      <c r="G1172" s="19"/>
      <c r="H1172" t="s">
        <v>3043</v>
      </c>
      <c r="I1172" t="s">
        <v>3242</v>
      </c>
      <c r="J1172" t="s">
        <v>3449</v>
      </c>
      <c r="K1172" s="8" t="str">
        <f t="shared" si="126"/>
        <v>BOX-</v>
      </c>
      <c r="L1172" t="s">
        <v>10</v>
      </c>
      <c r="M1172" s="54">
        <v>605</v>
      </c>
      <c r="N1172" t="s">
        <v>1472</v>
      </c>
      <c r="O1172" t="s">
        <v>11</v>
      </c>
      <c r="P1172" s="54">
        <v>10.32</v>
      </c>
      <c r="Q1172" s="35">
        <f t="shared" si="131"/>
        <v>6243.6</v>
      </c>
      <c r="R1172" s="10">
        <f t="shared" si="127"/>
        <v>7.3003400000000003</v>
      </c>
      <c r="S1172" s="10">
        <f t="shared" si="128"/>
        <v>1.4136</v>
      </c>
      <c r="T1172" s="11">
        <f t="shared" si="129"/>
        <v>855.23</v>
      </c>
      <c r="U1172" s="10" t="s">
        <v>349</v>
      </c>
      <c r="V1172" t="s">
        <v>1</v>
      </c>
      <c r="W1172" s="58">
        <v>7.1775000000000002</v>
      </c>
      <c r="X1172" s="38">
        <f t="shared" si="132"/>
        <v>869.88505747126442</v>
      </c>
    </row>
    <row r="1173" spans="1:24">
      <c r="A1173" s="34" t="str">
        <f t="shared" si="130"/>
        <v>2025-3</v>
      </c>
      <c r="B1173" t="s">
        <v>2739</v>
      </c>
      <c r="C1173" s="20">
        <v>45733</v>
      </c>
      <c r="D1173" s="20">
        <v>45729</v>
      </c>
      <c r="E1173" t="s">
        <v>5</v>
      </c>
      <c r="F1173" t="s">
        <v>6</v>
      </c>
      <c r="G1173" s="19"/>
      <c r="H1173" t="s">
        <v>3043</v>
      </c>
      <c r="I1173" t="s">
        <v>3243</v>
      </c>
      <c r="J1173" t="s">
        <v>3450</v>
      </c>
      <c r="K1173" s="8" t="str">
        <f t="shared" ref="K1173:K1236" si="133">+LEFT(V1173,4)</f>
        <v>BOX-</v>
      </c>
      <c r="L1173" t="s">
        <v>10</v>
      </c>
      <c r="M1173" s="54">
        <v>505</v>
      </c>
      <c r="N1173" t="s">
        <v>1472</v>
      </c>
      <c r="O1173" t="s">
        <v>11</v>
      </c>
      <c r="P1173" s="54">
        <v>8.39</v>
      </c>
      <c r="Q1173" s="35">
        <f t="shared" si="131"/>
        <v>4236.95</v>
      </c>
      <c r="R1173" s="10">
        <f t="shared" ref="R1173:R1236" si="134">IF(O1173="HKD",7.8,IF(O1173="CNY",7.30034,1))</f>
        <v>7.3003400000000003</v>
      </c>
      <c r="S1173" s="10">
        <f t="shared" ref="S1173:S1236" si="135">+ROUND(P1173/R1173,4)</f>
        <v>1.1493</v>
      </c>
      <c r="T1173" s="11">
        <f t="shared" ref="T1173:T1236" si="136">ROUND(S1173*M1173,2)</f>
        <v>580.4</v>
      </c>
      <c r="U1173" s="10" t="s">
        <v>349</v>
      </c>
      <c r="V1173" t="s">
        <v>1</v>
      </c>
      <c r="W1173" s="58">
        <v>7.1775000000000002</v>
      </c>
      <c r="X1173" s="38">
        <f t="shared" si="132"/>
        <v>590.30999651689319</v>
      </c>
    </row>
    <row r="1174" spans="1:24">
      <c r="A1174" s="34" t="str">
        <f t="shared" si="130"/>
        <v>2025-3</v>
      </c>
      <c r="B1174" t="s">
        <v>2740</v>
      </c>
      <c r="C1174" s="20">
        <v>45733</v>
      </c>
      <c r="D1174" s="20">
        <v>45729</v>
      </c>
      <c r="E1174" t="s">
        <v>5</v>
      </c>
      <c r="F1174" t="s">
        <v>6</v>
      </c>
      <c r="G1174" s="19"/>
      <c r="H1174" t="s">
        <v>3043</v>
      </c>
      <c r="I1174" t="s">
        <v>3244</v>
      </c>
      <c r="J1174" t="s">
        <v>3451</v>
      </c>
      <c r="K1174" s="8" t="str">
        <f t="shared" si="133"/>
        <v>BOX-</v>
      </c>
      <c r="L1174" t="s">
        <v>10</v>
      </c>
      <c r="M1174" s="54">
        <v>505</v>
      </c>
      <c r="N1174" t="s">
        <v>1472</v>
      </c>
      <c r="O1174" t="s">
        <v>11</v>
      </c>
      <c r="P1174" s="54">
        <v>10.73</v>
      </c>
      <c r="Q1174" s="35">
        <f t="shared" si="131"/>
        <v>5418.65</v>
      </c>
      <c r="R1174" s="10">
        <f t="shared" si="134"/>
        <v>7.3003400000000003</v>
      </c>
      <c r="S1174" s="10">
        <f t="shared" si="135"/>
        <v>1.4698</v>
      </c>
      <c r="T1174" s="11">
        <f t="shared" si="136"/>
        <v>742.25</v>
      </c>
      <c r="U1174" s="10" t="s">
        <v>349</v>
      </c>
      <c r="V1174" t="s">
        <v>1</v>
      </c>
      <c r="W1174" s="58">
        <v>7.1775000000000002</v>
      </c>
      <c r="X1174" s="38">
        <f t="shared" si="132"/>
        <v>754.94949494949503</v>
      </c>
    </row>
    <row r="1175" spans="1:24">
      <c r="A1175" s="34" t="str">
        <f t="shared" si="130"/>
        <v>2025-3</v>
      </c>
      <c r="B1175" t="s">
        <v>2741</v>
      </c>
      <c r="C1175" s="20">
        <v>45733</v>
      </c>
      <c r="D1175" s="20">
        <v>45729</v>
      </c>
      <c r="E1175" t="s">
        <v>5</v>
      </c>
      <c r="F1175" t="s">
        <v>6</v>
      </c>
      <c r="G1175" s="19"/>
      <c r="H1175" t="s">
        <v>3042</v>
      </c>
      <c r="I1175" t="s">
        <v>3245</v>
      </c>
      <c r="J1175" t="s">
        <v>3452</v>
      </c>
      <c r="K1175" s="8" t="str">
        <f t="shared" si="133"/>
        <v>BOX-</v>
      </c>
      <c r="L1175" t="s">
        <v>10</v>
      </c>
      <c r="M1175" s="54">
        <v>505</v>
      </c>
      <c r="N1175" t="s">
        <v>1472</v>
      </c>
      <c r="O1175" t="s">
        <v>11</v>
      </c>
      <c r="P1175" s="54">
        <v>4.75</v>
      </c>
      <c r="Q1175" s="35">
        <f t="shared" si="131"/>
        <v>2398.75</v>
      </c>
      <c r="R1175" s="10">
        <f t="shared" si="134"/>
        <v>7.3003400000000003</v>
      </c>
      <c r="S1175" s="10">
        <f t="shared" si="135"/>
        <v>0.65069999999999995</v>
      </c>
      <c r="T1175" s="11">
        <f t="shared" si="136"/>
        <v>328.6</v>
      </c>
      <c r="U1175" s="10" t="s">
        <v>349</v>
      </c>
      <c r="V1175" t="s">
        <v>1</v>
      </c>
      <c r="W1175" s="58">
        <v>7.1775000000000002</v>
      </c>
      <c r="X1175" s="38">
        <f t="shared" si="132"/>
        <v>334.204110066179</v>
      </c>
    </row>
    <row r="1176" spans="1:24">
      <c r="A1176" s="34" t="str">
        <f t="shared" si="130"/>
        <v>2025-3</v>
      </c>
      <c r="B1176" t="s">
        <v>2742</v>
      </c>
      <c r="C1176" s="20">
        <v>45733</v>
      </c>
      <c r="D1176" s="20">
        <v>45729</v>
      </c>
      <c r="E1176" t="s">
        <v>5</v>
      </c>
      <c r="F1176" t="s">
        <v>6</v>
      </c>
      <c r="G1176" s="19"/>
      <c r="H1176" t="s">
        <v>3042</v>
      </c>
      <c r="I1176" t="s">
        <v>3246</v>
      </c>
      <c r="J1176" t="s">
        <v>3453</v>
      </c>
      <c r="K1176" s="8" t="str">
        <f t="shared" si="133"/>
        <v>SHTS</v>
      </c>
      <c r="L1176" t="s">
        <v>10</v>
      </c>
      <c r="M1176" s="54">
        <v>505</v>
      </c>
      <c r="N1176" t="s">
        <v>1472</v>
      </c>
      <c r="O1176" t="s">
        <v>11</v>
      </c>
      <c r="P1176" s="54">
        <v>4.95</v>
      </c>
      <c r="Q1176" s="35">
        <f t="shared" si="131"/>
        <v>2499.75</v>
      </c>
      <c r="R1176" s="10">
        <f t="shared" si="134"/>
        <v>7.3003400000000003</v>
      </c>
      <c r="S1176" s="10">
        <f t="shared" si="135"/>
        <v>0.67810000000000004</v>
      </c>
      <c r="T1176" s="11">
        <f t="shared" si="136"/>
        <v>342.44</v>
      </c>
      <c r="U1176" s="10" t="s">
        <v>349</v>
      </c>
      <c r="V1176" t="s">
        <v>9</v>
      </c>
      <c r="W1176" s="58">
        <v>7.1775000000000002</v>
      </c>
      <c r="X1176" s="38">
        <f t="shared" si="132"/>
        <v>348.27586206896552</v>
      </c>
    </row>
    <row r="1177" spans="1:24">
      <c r="A1177" s="34" t="str">
        <f t="shared" si="130"/>
        <v>2025-3</v>
      </c>
      <c r="B1177" t="s">
        <v>2743</v>
      </c>
      <c r="C1177" s="20">
        <v>45733</v>
      </c>
      <c r="D1177" s="20">
        <v>45729</v>
      </c>
      <c r="E1177" t="s">
        <v>5</v>
      </c>
      <c r="F1177" t="s">
        <v>6</v>
      </c>
      <c r="G1177" s="19"/>
      <c r="H1177" t="s">
        <v>3044</v>
      </c>
      <c r="I1177" t="s">
        <v>3247</v>
      </c>
      <c r="J1177" t="s">
        <v>3454</v>
      </c>
      <c r="K1177" s="8" t="str">
        <f t="shared" si="133"/>
        <v>BOX-</v>
      </c>
      <c r="L1177" t="s">
        <v>10</v>
      </c>
      <c r="M1177" s="54">
        <v>505</v>
      </c>
      <c r="N1177" t="s">
        <v>1472</v>
      </c>
      <c r="O1177" t="s">
        <v>11</v>
      </c>
      <c r="P1177" s="54">
        <v>5.75</v>
      </c>
      <c r="Q1177" s="35">
        <f t="shared" si="131"/>
        <v>2903.75</v>
      </c>
      <c r="R1177" s="10">
        <f t="shared" si="134"/>
        <v>7.3003400000000003</v>
      </c>
      <c r="S1177" s="10">
        <f t="shared" si="135"/>
        <v>0.78759999999999997</v>
      </c>
      <c r="T1177" s="11">
        <f t="shared" si="136"/>
        <v>397.74</v>
      </c>
      <c r="U1177" s="10" t="s">
        <v>349</v>
      </c>
      <c r="V1177" t="s">
        <v>1</v>
      </c>
      <c r="W1177" s="58">
        <v>7.1775000000000002</v>
      </c>
      <c r="X1177" s="38">
        <f t="shared" si="132"/>
        <v>404.56287008011145</v>
      </c>
    </row>
    <row r="1178" spans="1:24">
      <c r="A1178" s="34" t="str">
        <f t="shared" si="130"/>
        <v>2025-3</v>
      </c>
      <c r="B1178" t="s">
        <v>2744</v>
      </c>
      <c r="C1178" s="20">
        <v>45733</v>
      </c>
      <c r="D1178" s="20">
        <v>45729</v>
      </c>
      <c r="E1178" t="s">
        <v>5</v>
      </c>
      <c r="F1178" t="s">
        <v>6</v>
      </c>
      <c r="G1178" s="19"/>
      <c r="H1178" t="s">
        <v>3044</v>
      </c>
      <c r="I1178" t="s">
        <v>380</v>
      </c>
      <c r="J1178" t="s">
        <v>381</v>
      </c>
      <c r="K1178" s="8" t="str">
        <f t="shared" si="133"/>
        <v>BOX-</v>
      </c>
      <c r="L1178" t="s">
        <v>10</v>
      </c>
      <c r="M1178" s="54">
        <v>1210</v>
      </c>
      <c r="N1178" t="s">
        <v>1472</v>
      </c>
      <c r="O1178" t="s">
        <v>11</v>
      </c>
      <c r="P1178" s="54">
        <v>2.52</v>
      </c>
      <c r="Q1178" s="35">
        <f t="shared" si="131"/>
        <v>3049.2</v>
      </c>
      <c r="R1178" s="10">
        <f t="shared" si="134"/>
        <v>7.3003400000000003</v>
      </c>
      <c r="S1178" s="10">
        <f t="shared" si="135"/>
        <v>0.34520000000000001</v>
      </c>
      <c r="T1178" s="11">
        <f t="shared" si="136"/>
        <v>417.69</v>
      </c>
      <c r="U1178" s="10" t="s">
        <v>349</v>
      </c>
      <c r="V1178" t="s">
        <v>1</v>
      </c>
      <c r="W1178" s="58">
        <v>7.1775000000000002</v>
      </c>
      <c r="X1178" s="38">
        <f t="shared" si="132"/>
        <v>424.82758620689657</v>
      </c>
    </row>
    <row r="1179" spans="1:24">
      <c r="A1179" s="34" t="str">
        <f t="shared" si="130"/>
        <v>2025-3</v>
      </c>
      <c r="B1179" t="s">
        <v>2745</v>
      </c>
      <c r="C1179" s="20">
        <v>45733</v>
      </c>
      <c r="D1179" s="20">
        <v>45729</v>
      </c>
      <c r="E1179" t="s">
        <v>5</v>
      </c>
      <c r="F1179" t="s">
        <v>6</v>
      </c>
      <c r="G1179" s="19"/>
      <c r="H1179" t="s">
        <v>3044</v>
      </c>
      <c r="I1179" t="s">
        <v>380</v>
      </c>
      <c r="J1179" t="s">
        <v>381</v>
      </c>
      <c r="K1179" s="8" t="str">
        <f t="shared" si="133"/>
        <v>BOX-</v>
      </c>
      <c r="L1179" t="s">
        <v>10</v>
      </c>
      <c r="M1179" s="54">
        <v>100</v>
      </c>
      <c r="N1179" t="s">
        <v>1472</v>
      </c>
      <c r="O1179" t="s">
        <v>11</v>
      </c>
      <c r="P1179" s="54">
        <v>2.52</v>
      </c>
      <c r="Q1179" s="35">
        <f t="shared" si="131"/>
        <v>252</v>
      </c>
      <c r="R1179" s="10">
        <f t="shared" si="134"/>
        <v>7.3003400000000003</v>
      </c>
      <c r="S1179" s="10">
        <f t="shared" si="135"/>
        <v>0.34520000000000001</v>
      </c>
      <c r="T1179" s="11">
        <f t="shared" si="136"/>
        <v>34.520000000000003</v>
      </c>
      <c r="U1179" s="10" t="s">
        <v>349</v>
      </c>
      <c r="V1179" t="s">
        <v>1</v>
      </c>
      <c r="W1179" s="58">
        <v>7.1775000000000002</v>
      </c>
      <c r="X1179" s="38">
        <f t="shared" si="132"/>
        <v>35.109717868338556</v>
      </c>
    </row>
    <row r="1180" spans="1:24">
      <c r="A1180" s="34" t="str">
        <f t="shared" si="130"/>
        <v>2025-3</v>
      </c>
      <c r="B1180" t="s">
        <v>2434</v>
      </c>
      <c r="C1180" s="20">
        <v>45734</v>
      </c>
      <c r="D1180" s="20">
        <v>45702</v>
      </c>
      <c r="E1180" t="s">
        <v>121</v>
      </c>
      <c r="F1180" t="s">
        <v>122</v>
      </c>
      <c r="G1180" s="19"/>
      <c r="H1180" t="s">
        <v>2935</v>
      </c>
      <c r="I1180" t="s">
        <v>3123</v>
      </c>
      <c r="J1180" t="s">
        <v>3333</v>
      </c>
      <c r="K1180" s="8" t="str">
        <f t="shared" si="133"/>
        <v>LHDL</v>
      </c>
      <c r="L1180" t="s">
        <v>10</v>
      </c>
      <c r="M1180" s="54">
        <v>900</v>
      </c>
      <c r="N1180" t="s">
        <v>1472</v>
      </c>
      <c r="O1180" t="s">
        <v>11</v>
      </c>
      <c r="P1180" s="54">
        <v>2.9552</v>
      </c>
      <c r="Q1180" s="35">
        <f t="shared" si="131"/>
        <v>2659.68</v>
      </c>
      <c r="R1180" s="10">
        <f t="shared" si="134"/>
        <v>7.3003400000000003</v>
      </c>
      <c r="S1180" s="10">
        <f t="shared" si="135"/>
        <v>0.40479999999999999</v>
      </c>
      <c r="T1180" s="11">
        <f t="shared" si="136"/>
        <v>364.32</v>
      </c>
      <c r="U1180" s="10" t="s">
        <v>349</v>
      </c>
      <c r="V1180" t="s">
        <v>125</v>
      </c>
      <c r="W1180" s="58">
        <v>7.1775000000000002</v>
      </c>
      <c r="X1180" s="38">
        <f t="shared" si="132"/>
        <v>370.55799373040747</v>
      </c>
    </row>
    <row r="1181" spans="1:24">
      <c r="A1181" s="34" t="str">
        <f t="shared" si="130"/>
        <v>2025-3</v>
      </c>
      <c r="B1181" t="s">
        <v>2435</v>
      </c>
      <c r="C1181" s="20">
        <v>45734</v>
      </c>
      <c r="D1181" s="20">
        <v>45702</v>
      </c>
      <c r="E1181" t="s">
        <v>121</v>
      </c>
      <c r="F1181" t="s">
        <v>122</v>
      </c>
      <c r="G1181" s="19"/>
      <c r="H1181" t="s">
        <v>2935</v>
      </c>
      <c r="I1181" t="s">
        <v>3124</v>
      </c>
      <c r="J1181" t="s">
        <v>3334</v>
      </c>
      <c r="K1181" s="8" t="str">
        <f t="shared" si="133"/>
        <v>LHDL</v>
      </c>
      <c r="L1181" t="s">
        <v>10</v>
      </c>
      <c r="M1181" s="54">
        <v>950</v>
      </c>
      <c r="N1181" t="s">
        <v>1472</v>
      </c>
      <c r="O1181" t="s">
        <v>11</v>
      </c>
      <c r="P1181" s="54">
        <v>2.9552</v>
      </c>
      <c r="Q1181" s="35">
        <f t="shared" si="131"/>
        <v>2807.44</v>
      </c>
      <c r="R1181" s="10">
        <f t="shared" si="134"/>
        <v>7.3003400000000003</v>
      </c>
      <c r="S1181" s="10">
        <f t="shared" si="135"/>
        <v>0.40479999999999999</v>
      </c>
      <c r="T1181" s="11">
        <f t="shared" si="136"/>
        <v>384.56</v>
      </c>
      <c r="U1181" s="10" t="s">
        <v>349</v>
      </c>
      <c r="V1181" t="s">
        <v>125</v>
      </c>
      <c r="W1181" s="58">
        <v>7.1775000000000002</v>
      </c>
      <c r="X1181" s="38">
        <f t="shared" si="132"/>
        <v>391.14454893765236</v>
      </c>
    </row>
    <row r="1182" spans="1:24">
      <c r="A1182" s="34" t="str">
        <f t="shared" si="130"/>
        <v>2025-3</v>
      </c>
      <c r="B1182" t="s">
        <v>2436</v>
      </c>
      <c r="C1182" s="20">
        <v>45734</v>
      </c>
      <c r="D1182" s="20">
        <v>45702</v>
      </c>
      <c r="E1182" t="s">
        <v>121</v>
      </c>
      <c r="F1182" t="s">
        <v>122</v>
      </c>
      <c r="G1182" s="19"/>
      <c r="H1182" t="s">
        <v>2935</v>
      </c>
      <c r="I1182" t="s">
        <v>3125</v>
      </c>
      <c r="J1182" t="s">
        <v>3335</v>
      </c>
      <c r="K1182" s="8" t="str">
        <f t="shared" si="133"/>
        <v>LHDL</v>
      </c>
      <c r="L1182" t="s">
        <v>10</v>
      </c>
      <c r="M1182" s="54">
        <v>1950</v>
      </c>
      <c r="N1182" t="s">
        <v>1472</v>
      </c>
      <c r="O1182" t="s">
        <v>11</v>
      </c>
      <c r="P1182" s="54">
        <v>2.9552</v>
      </c>
      <c r="Q1182" s="35">
        <f t="shared" si="131"/>
        <v>5762.64</v>
      </c>
      <c r="R1182" s="10">
        <f t="shared" si="134"/>
        <v>7.3003400000000003</v>
      </c>
      <c r="S1182" s="10">
        <f t="shared" si="135"/>
        <v>0.40479999999999999</v>
      </c>
      <c r="T1182" s="11">
        <f t="shared" si="136"/>
        <v>789.36</v>
      </c>
      <c r="U1182" s="10" t="s">
        <v>349</v>
      </c>
      <c r="V1182" t="s">
        <v>125</v>
      </c>
      <c r="W1182" s="58">
        <v>7.1775000000000002</v>
      </c>
      <c r="X1182" s="38">
        <f t="shared" si="132"/>
        <v>802.87565308254955</v>
      </c>
    </row>
    <row r="1183" spans="1:24">
      <c r="A1183" s="34" t="str">
        <f t="shared" si="130"/>
        <v>2025-3</v>
      </c>
      <c r="B1183" t="s">
        <v>2457</v>
      </c>
      <c r="C1183" s="20">
        <v>45734</v>
      </c>
      <c r="D1183" s="20">
        <v>45706</v>
      </c>
      <c r="E1183" t="s">
        <v>545</v>
      </c>
      <c r="F1183" t="s">
        <v>546</v>
      </c>
      <c r="G1183" s="19"/>
      <c r="H1183" t="s">
        <v>2944</v>
      </c>
      <c r="I1183" t="s">
        <v>549</v>
      </c>
      <c r="J1183" t="s">
        <v>550</v>
      </c>
      <c r="K1183" s="8" t="str">
        <f t="shared" si="133"/>
        <v>MISC</v>
      </c>
      <c r="L1183" t="s">
        <v>10</v>
      </c>
      <c r="M1183" s="54">
        <v>5000</v>
      </c>
      <c r="N1183" t="s">
        <v>1472</v>
      </c>
      <c r="O1183" t="s">
        <v>11</v>
      </c>
      <c r="P1183" s="54">
        <v>0.115</v>
      </c>
      <c r="Q1183" s="35">
        <f t="shared" si="131"/>
        <v>575</v>
      </c>
      <c r="R1183" s="10">
        <f t="shared" si="134"/>
        <v>7.3003400000000003</v>
      </c>
      <c r="S1183" s="10">
        <f t="shared" si="135"/>
        <v>1.5800000000000002E-2</v>
      </c>
      <c r="T1183" s="11">
        <f t="shared" si="136"/>
        <v>79</v>
      </c>
      <c r="U1183" s="10" t="s">
        <v>349</v>
      </c>
      <c r="V1183" t="s">
        <v>25</v>
      </c>
      <c r="W1183" s="58">
        <v>7.1775000000000002</v>
      </c>
      <c r="X1183" s="38">
        <f t="shared" si="132"/>
        <v>80.111459421804241</v>
      </c>
    </row>
    <row r="1184" spans="1:24">
      <c r="A1184" s="34" t="str">
        <f t="shared" si="130"/>
        <v>2025-3</v>
      </c>
      <c r="B1184" t="s">
        <v>2458</v>
      </c>
      <c r="C1184" s="20">
        <v>45734</v>
      </c>
      <c r="D1184" s="20">
        <v>45706</v>
      </c>
      <c r="E1184" t="s">
        <v>545</v>
      </c>
      <c r="F1184" t="s">
        <v>546</v>
      </c>
      <c r="G1184" s="19"/>
      <c r="H1184" t="s">
        <v>2944</v>
      </c>
      <c r="I1184" t="s">
        <v>563</v>
      </c>
      <c r="J1184" t="s">
        <v>564</v>
      </c>
      <c r="K1184" s="8" t="str">
        <f t="shared" si="133"/>
        <v>WHR-</v>
      </c>
      <c r="L1184" t="s">
        <v>10</v>
      </c>
      <c r="M1184" s="54">
        <v>5000</v>
      </c>
      <c r="N1184" t="s">
        <v>1472</v>
      </c>
      <c r="O1184" t="s">
        <v>11</v>
      </c>
      <c r="P1184" s="54">
        <v>4.1000000000000002E-2</v>
      </c>
      <c r="Q1184" s="35">
        <f t="shared" si="131"/>
        <v>205</v>
      </c>
      <c r="R1184" s="10">
        <f t="shared" si="134"/>
        <v>7.3003400000000003</v>
      </c>
      <c r="S1184" s="10">
        <f t="shared" si="135"/>
        <v>5.5999999999999999E-3</v>
      </c>
      <c r="T1184" s="11">
        <f t="shared" si="136"/>
        <v>28</v>
      </c>
      <c r="U1184" s="10" t="s">
        <v>349</v>
      </c>
      <c r="V1184" t="s">
        <v>248</v>
      </c>
      <c r="W1184" s="58">
        <v>7.1775000000000002</v>
      </c>
      <c r="X1184" s="38">
        <f t="shared" si="132"/>
        <v>28.561476837338905</v>
      </c>
    </row>
    <row r="1185" spans="1:24">
      <c r="A1185" s="34" t="str">
        <f t="shared" si="130"/>
        <v>2025-3</v>
      </c>
      <c r="B1185" t="s">
        <v>2459</v>
      </c>
      <c r="C1185" s="20">
        <v>45734</v>
      </c>
      <c r="D1185" s="20">
        <v>45706</v>
      </c>
      <c r="E1185" t="s">
        <v>545</v>
      </c>
      <c r="F1185" t="s">
        <v>546</v>
      </c>
      <c r="G1185" s="19"/>
      <c r="H1185" t="s">
        <v>2944</v>
      </c>
      <c r="I1185" t="s">
        <v>549</v>
      </c>
      <c r="J1185" t="s">
        <v>550</v>
      </c>
      <c r="K1185" s="8" t="str">
        <f t="shared" si="133"/>
        <v>MISC</v>
      </c>
      <c r="L1185" t="s">
        <v>10</v>
      </c>
      <c r="M1185" s="54">
        <v>6500</v>
      </c>
      <c r="N1185" t="s">
        <v>1472</v>
      </c>
      <c r="O1185" t="s">
        <v>11</v>
      </c>
      <c r="P1185" s="54">
        <v>0.115</v>
      </c>
      <c r="Q1185" s="35">
        <f t="shared" si="131"/>
        <v>747.5</v>
      </c>
      <c r="R1185" s="10">
        <f t="shared" si="134"/>
        <v>7.3003400000000003</v>
      </c>
      <c r="S1185" s="10">
        <f t="shared" si="135"/>
        <v>1.5800000000000002E-2</v>
      </c>
      <c r="T1185" s="11">
        <f t="shared" si="136"/>
        <v>102.7</v>
      </c>
      <c r="U1185" s="10" t="s">
        <v>349</v>
      </c>
      <c r="V1185" t="s">
        <v>25</v>
      </c>
      <c r="W1185" s="58">
        <v>7.1775000000000002</v>
      </c>
      <c r="X1185" s="38">
        <f t="shared" si="132"/>
        <v>104.14489724834552</v>
      </c>
    </row>
    <row r="1186" spans="1:24">
      <c r="A1186" s="34" t="str">
        <f t="shared" si="130"/>
        <v>2025-3</v>
      </c>
      <c r="B1186" t="s">
        <v>2460</v>
      </c>
      <c r="C1186" s="20">
        <v>45734</v>
      </c>
      <c r="D1186" s="20">
        <v>45706</v>
      </c>
      <c r="E1186" t="s">
        <v>545</v>
      </c>
      <c r="F1186" t="s">
        <v>546</v>
      </c>
      <c r="G1186" s="19"/>
      <c r="H1186" t="s">
        <v>2944</v>
      </c>
      <c r="I1186" t="s">
        <v>563</v>
      </c>
      <c r="J1186" t="s">
        <v>564</v>
      </c>
      <c r="K1186" s="8" t="str">
        <f t="shared" si="133"/>
        <v>WHR-</v>
      </c>
      <c r="L1186" t="s">
        <v>10</v>
      </c>
      <c r="M1186" s="54">
        <v>6500</v>
      </c>
      <c r="N1186" t="s">
        <v>1472</v>
      </c>
      <c r="O1186" t="s">
        <v>11</v>
      </c>
      <c r="P1186" s="54">
        <v>4.1000000000000002E-2</v>
      </c>
      <c r="Q1186" s="35">
        <f t="shared" si="131"/>
        <v>266.5</v>
      </c>
      <c r="R1186" s="10">
        <f t="shared" si="134"/>
        <v>7.3003400000000003</v>
      </c>
      <c r="S1186" s="10">
        <f t="shared" si="135"/>
        <v>5.5999999999999999E-3</v>
      </c>
      <c r="T1186" s="11">
        <f t="shared" si="136"/>
        <v>36.4</v>
      </c>
      <c r="U1186" s="10" t="s">
        <v>349</v>
      </c>
      <c r="V1186" t="s">
        <v>248</v>
      </c>
      <c r="W1186" s="58">
        <v>7.1775000000000002</v>
      </c>
      <c r="X1186" s="38">
        <f t="shared" si="132"/>
        <v>37.129919888540577</v>
      </c>
    </row>
    <row r="1187" spans="1:24">
      <c r="A1187" s="34" t="str">
        <f t="shared" si="130"/>
        <v>2025-3</v>
      </c>
      <c r="B1187" t="s">
        <v>2536</v>
      </c>
      <c r="C1187" s="20">
        <v>45734</v>
      </c>
      <c r="D1187" s="20">
        <v>45714</v>
      </c>
      <c r="E1187" t="s">
        <v>94</v>
      </c>
      <c r="F1187" t="s">
        <v>95</v>
      </c>
      <c r="G1187" s="19"/>
      <c r="H1187" t="s">
        <v>2976</v>
      </c>
      <c r="I1187" t="s">
        <v>3165</v>
      </c>
      <c r="J1187" t="s">
        <v>3375</v>
      </c>
      <c r="K1187" s="8" t="str">
        <f t="shared" si="133"/>
        <v>LID-</v>
      </c>
      <c r="L1187" t="s">
        <v>98</v>
      </c>
      <c r="M1187" s="54">
        <v>740</v>
      </c>
      <c r="N1187" t="s">
        <v>1472</v>
      </c>
      <c r="O1187" t="s">
        <v>11</v>
      </c>
      <c r="P1187" s="54">
        <v>4.37</v>
      </c>
      <c r="Q1187" s="35">
        <f t="shared" si="131"/>
        <v>3233.8</v>
      </c>
      <c r="R1187" s="10">
        <f t="shared" si="134"/>
        <v>7.3003400000000003</v>
      </c>
      <c r="S1187" s="10">
        <f t="shared" si="135"/>
        <v>0.59860000000000002</v>
      </c>
      <c r="T1187" s="11">
        <f t="shared" si="136"/>
        <v>442.96</v>
      </c>
      <c r="U1187" s="10" t="s">
        <v>349</v>
      </c>
      <c r="V1187" t="s">
        <v>368</v>
      </c>
      <c r="W1187" s="58">
        <v>7.1775000000000002</v>
      </c>
      <c r="X1187" s="38">
        <f t="shared" si="132"/>
        <v>450.54684778822707</v>
      </c>
    </row>
    <row r="1188" spans="1:24">
      <c r="A1188" s="34" t="str">
        <f t="shared" si="130"/>
        <v>2025-3</v>
      </c>
      <c r="B1188" t="s">
        <v>2564</v>
      </c>
      <c r="C1188" s="20">
        <v>45734</v>
      </c>
      <c r="D1188" s="20">
        <v>45716</v>
      </c>
      <c r="E1188" t="s">
        <v>545</v>
      </c>
      <c r="F1188" t="s">
        <v>546</v>
      </c>
      <c r="G1188" s="19"/>
      <c r="H1188" t="s">
        <v>2944</v>
      </c>
      <c r="I1188" t="s">
        <v>557</v>
      </c>
      <c r="J1188" t="s">
        <v>558</v>
      </c>
      <c r="K1188" s="8" t="str">
        <f t="shared" si="133"/>
        <v>WHR-</v>
      </c>
      <c r="L1188" t="s">
        <v>10</v>
      </c>
      <c r="M1188" s="54">
        <v>1000</v>
      </c>
      <c r="N1188" t="s">
        <v>1472</v>
      </c>
      <c r="O1188" t="s">
        <v>11</v>
      </c>
      <c r="P1188" s="54">
        <v>3.9800000000000002E-2</v>
      </c>
      <c r="Q1188" s="35">
        <f t="shared" si="131"/>
        <v>39.799999999999997</v>
      </c>
      <c r="R1188" s="10">
        <f t="shared" si="134"/>
        <v>7.3003400000000003</v>
      </c>
      <c r="S1188" s="10">
        <f t="shared" si="135"/>
        <v>5.4999999999999997E-3</v>
      </c>
      <c r="T1188" s="11">
        <f t="shared" si="136"/>
        <v>5.5</v>
      </c>
      <c r="U1188" s="10" t="s">
        <v>349</v>
      </c>
      <c r="V1188" t="s">
        <v>248</v>
      </c>
      <c r="W1188" s="58">
        <v>7.1775000000000002</v>
      </c>
      <c r="X1188" s="38">
        <f t="shared" si="132"/>
        <v>5.5451062347614073</v>
      </c>
    </row>
    <row r="1189" spans="1:24">
      <c r="A1189" s="34" t="str">
        <f t="shared" si="130"/>
        <v>2025-3</v>
      </c>
      <c r="B1189" t="s">
        <v>2610</v>
      </c>
      <c r="C1189" s="20">
        <v>45734</v>
      </c>
      <c r="D1189" s="20">
        <v>45720</v>
      </c>
      <c r="E1189" t="s">
        <v>311</v>
      </c>
      <c r="F1189" t="s">
        <v>312</v>
      </c>
      <c r="G1189" s="19"/>
      <c r="H1189" t="s">
        <v>3013</v>
      </c>
      <c r="I1189" t="s">
        <v>3199</v>
      </c>
      <c r="J1189" t="s">
        <v>3406</v>
      </c>
      <c r="K1189" s="8" t="str">
        <f t="shared" si="133"/>
        <v>EXM-</v>
      </c>
      <c r="L1189" t="s">
        <v>10</v>
      </c>
      <c r="M1189" s="54">
        <v>25</v>
      </c>
      <c r="N1189" t="s">
        <v>186</v>
      </c>
      <c r="O1189" t="s">
        <v>11</v>
      </c>
      <c r="P1189" s="54">
        <v>88.495599999999996</v>
      </c>
      <c r="Q1189" s="35">
        <f t="shared" si="131"/>
        <v>2212.39</v>
      </c>
      <c r="R1189" s="10">
        <f t="shared" si="134"/>
        <v>7.3003400000000003</v>
      </c>
      <c r="S1189" s="10">
        <f t="shared" si="135"/>
        <v>12.1221</v>
      </c>
      <c r="T1189" s="11">
        <f t="shared" si="136"/>
        <v>303.05</v>
      </c>
      <c r="U1189" s="10" t="s">
        <v>349</v>
      </c>
      <c r="V1189" t="s">
        <v>315</v>
      </c>
      <c r="W1189" s="58">
        <v>7.1775000000000002</v>
      </c>
      <c r="X1189" s="38">
        <f t="shared" si="132"/>
        <v>308.23963775687912</v>
      </c>
    </row>
    <row r="1190" spans="1:24">
      <c r="A1190" s="34" t="str">
        <f t="shared" si="130"/>
        <v>2025-3</v>
      </c>
      <c r="B1190" t="s">
        <v>2661</v>
      </c>
      <c r="C1190" s="20">
        <v>45734</v>
      </c>
      <c r="D1190" s="20">
        <v>45723</v>
      </c>
      <c r="E1190" t="s">
        <v>121</v>
      </c>
      <c r="F1190" t="s">
        <v>122</v>
      </c>
      <c r="G1190" s="19"/>
      <c r="H1190" t="s">
        <v>2935</v>
      </c>
      <c r="I1190" t="s">
        <v>3213</v>
      </c>
      <c r="J1190" t="s">
        <v>3420</v>
      </c>
      <c r="K1190" s="8" t="str">
        <f t="shared" si="133"/>
        <v>HDL-</v>
      </c>
      <c r="L1190" t="s">
        <v>10</v>
      </c>
      <c r="M1190" s="54">
        <v>1520</v>
      </c>
      <c r="N1190" t="s">
        <v>1472</v>
      </c>
      <c r="O1190" t="s">
        <v>11</v>
      </c>
      <c r="P1190" s="54">
        <v>2.9203999999999999</v>
      </c>
      <c r="Q1190" s="35">
        <f t="shared" si="131"/>
        <v>4439.01</v>
      </c>
      <c r="R1190" s="10">
        <f t="shared" si="134"/>
        <v>7.3003400000000003</v>
      </c>
      <c r="S1190" s="10">
        <f t="shared" si="135"/>
        <v>0.4</v>
      </c>
      <c r="T1190" s="11">
        <f t="shared" si="136"/>
        <v>608</v>
      </c>
      <c r="U1190" s="10" t="s">
        <v>349</v>
      </c>
      <c r="V1190" t="s">
        <v>228</v>
      </c>
      <c r="W1190" s="58">
        <v>7.1775000000000002</v>
      </c>
      <c r="X1190" s="38">
        <f t="shared" si="132"/>
        <v>618.46158133054689</v>
      </c>
    </row>
    <row r="1191" spans="1:24">
      <c r="A1191" s="34" t="str">
        <f t="shared" si="130"/>
        <v>2025-3</v>
      </c>
      <c r="B1191" t="s">
        <v>2695</v>
      </c>
      <c r="C1191" s="20">
        <v>45734</v>
      </c>
      <c r="D1191" s="20">
        <v>45728</v>
      </c>
      <c r="E1191" t="s">
        <v>2259</v>
      </c>
      <c r="F1191" t="s">
        <v>2260</v>
      </c>
      <c r="G1191" s="19"/>
      <c r="H1191" t="s">
        <v>3034</v>
      </c>
      <c r="I1191" t="s">
        <v>1810</v>
      </c>
      <c r="J1191" t="s">
        <v>1811</v>
      </c>
      <c r="K1191" s="8" t="str">
        <f t="shared" si="133"/>
        <v>SSM-</v>
      </c>
      <c r="L1191" t="s">
        <v>10</v>
      </c>
      <c r="M1191" s="54">
        <v>33398</v>
      </c>
      <c r="N1191" t="s">
        <v>186</v>
      </c>
      <c r="O1191" t="s">
        <v>11</v>
      </c>
      <c r="P1191" s="54">
        <v>12.3009</v>
      </c>
      <c r="Q1191" s="35">
        <f t="shared" si="131"/>
        <v>410825.46</v>
      </c>
      <c r="R1191" s="10">
        <f t="shared" si="134"/>
        <v>7.3003400000000003</v>
      </c>
      <c r="S1191" s="10">
        <f t="shared" si="135"/>
        <v>1.6850000000000001</v>
      </c>
      <c r="T1191" s="11">
        <f t="shared" si="136"/>
        <v>56275.63</v>
      </c>
      <c r="U1191" s="10" t="s">
        <v>349</v>
      </c>
      <c r="V1191" t="s">
        <v>33</v>
      </c>
      <c r="W1191" s="58">
        <v>7.1775000000000002</v>
      </c>
      <c r="X1191" s="38">
        <f t="shared" si="132"/>
        <v>57237.960041797283</v>
      </c>
    </row>
    <row r="1192" spans="1:24">
      <c r="A1192" s="34" t="str">
        <f t="shared" si="130"/>
        <v>2025-3</v>
      </c>
      <c r="B1192" t="s">
        <v>2746</v>
      </c>
      <c r="C1192" s="20">
        <v>45734</v>
      </c>
      <c r="D1192" s="20">
        <v>45729</v>
      </c>
      <c r="E1192" t="s">
        <v>545</v>
      </c>
      <c r="F1192" t="s">
        <v>546</v>
      </c>
      <c r="G1192" s="19"/>
      <c r="H1192" t="s">
        <v>2944</v>
      </c>
      <c r="I1192" t="s">
        <v>563</v>
      </c>
      <c r="J1192" t="s">
        <v>564</v>
      </c>
      <c r="K1192" s="8" t="str">
        <f t="shared" si="133"/>
        <v>WHR-</v>
      </c>
      <c r="L1192" t="s">
        <v>10</v>
      </c>
      <c r="M1192" s="54">
        <v>1150</v>
      </c>
      <c r="N1192" t="s">
        <v>1472</v>
      </c>
      <c r="O1192" t="s">
        <v>11</v>
      </c>
      <c r="P1192" s="54">
        <v>4.1000000000000002E-2</v>
      </c>
      <c r="Q1192" s="35">
        <f t="shared" si="131"/>
        <v>47.15</v>
      </c>
      <c r="R1192" s="10">
        <f t="shared" si="134"/>
        <v>7.3003400000000003</v>
      </c>
      <c r="S1192" s="10">
        <f t="shared" si="135"/>
        <v>5.5999999999999999E-3</v>
      </c>
      <c r="T1192" s="11">
        <f t="shared" si="136"/>
        <v>6.44</v>
      </c>
      <c r="U1192" s="10" t="s">
        <v>349</v>
      </c>
      <c r="V1192" t="s">
        <v>248</v>
      </c>
      <c r="W1192" s="58">
        <v>7.1775000000000002</v>
      </c>
      <c r="X1192" s="38">
        <f t="shared" si="132"/>
        <v>6.5691396725879478</v>
      </c>
    </row>
    <row r="1193" spans="1:24">
      <c r="A1193" s="34" t="str">
        <f t="shared" si="130"/>
        <v>2025-3</v>
      </c>
      <c r="B1193" t="s">
        <v>2747</v>
      </c>
      <c r="C1193" s="20">
        <v>45734</v>
      </c>
      <c r="D1193" s="20">
        <v>45729</v>
      </c>
      <c r="E1193" t="s">
        <v>545</v>
      </c>
      <c r="F1193" t="s">
        <v>546</v>
      </c>
      <c r="G1193" s="19"/>
      <c r="H1193" t="s">
        <v>2944</v>
      </c>
      <c r="I1193" t="s">
        <v>549</v>
      </c>
      <c r="J1193" t="s">
        <v>550</v>
      </c>
      <c r="K1193" s="8" t="str">
        <f t="shared" si="133"/>
        <v>MISC</v>
      </c>
      <c r="L1193" t="s">
        <v>10</v>
      </c>
      <c r="M1193" s="54">
        <v>1150</v>
      </c>
      <c r="N1193" t="s">
        <v>1472</v>
      </c>
      <c r="O1193" t="s">
        <v>11</v>
      </c>
      <c r="P1193" s="54">
        <v>0.115</v>
      </c>
      <c r="Q1193" s="35">
        <f t="shared" si="131"/>
        <v>132.25</v>
      </c>
      <c r="R1193" s="10">
        <f t="shared" si="134"/>
        <v>7.3003400000000003</v>
      </c>
      <c r="S1193" s="10">
        <f t="shared" si="135"/>
        <v>1.5800000000000002E-2</v>
      </c>
      <c r="T1193" s="11">
        <f t="shared" si="136"/>
        <v>18.170000000000002</v>
      </c>
      <c r="U1193" s="10" t="s">
        <v>349</v>
      </c>
      <c r="V1193" t="s">
        <v>25</v>
      </c>
      <c r="W1193" s="58">
        <v>7.1775000000000002</v>
      </c>
      <c r="X1193" s="38">
        <f t="shared" si="132"/>
        <v>18.425635667014976</v>
      </c>
    </row>
    <row r="1194" spans="1:24">
      <c r="A1194" s="34" t="str">
        <f t="shared" si="130"/>
        <v>2025-3</v>
      </c>
      <c r="B1194" t="s">
        <v>2788</v>
      </c>
      <c r="C1194" s="20">
        <v>45734</v>
      </c>
      <c r="D1194" s="20">
        <v>45734</v>
      </c>
      <c r="E1194" t="s">
        <v>545</v>
      </c>
      <c r="F1194" t="s">
        <v>546</v>
      </c>
      <c r="G1194" s="19"/>
      <c r="H1194" t="s">
        <v>2944</v>
      </c>
      <c r="I1194" t="s">
        <v>553</v>
      </c>
      <c r="J1194" t="s">
        <v>554</v>
      </c>
      <c r="K1194" s="8" t="str">
        <f t="shared" si="133"/>
        <v>WHR-</v>
      </c>
      <c r="L1194" t="s">
        <v>10</v>
      </c>
      <c r="M1194" s="54">
        <v>4000</v>
      </c>
      <c r="N1194" t="s">
        <v>1472</v>
      </c>
      <c r="O1194" t="s">
        <v>11</v>
      </c>
      <c r="P1194" s="54">
        <v>8.5000000000000006E-2</v>
      </c>
      <c r="Q1194" s="35">
        <f t="shared" si="131"/>
        <v>340</v>
      </c>
      <c r="R1194" s="10">
        <f t="shared" si="134"/>
        <v>7.3003400000000003</v>
      </c>
      <c r="S1194" s="10">
        <f t="shared" si="135"/>
        <v>1.1599999999999999E-2</v>
      </c>
      <c r="T1194" s="11">
        <f t="shared" si="136"/>
        <v>46.4</v>
      </c>
      <c r="U1194" s="10" t="s">
        <v>349</v>
      </c>
      <c r="V1194" t="s">
        <v>248</v>
      </c>
      <c r="W1194" s="58">
        <v>7.1775000000000002</v>
      </c>
      <c r="X1194" s="38">
        <f t="shared" si="132"/>
        <v>47.370254266805993</v>
      </c>
    </row>
    <row r="1195" spans="1:24">
      <c r="A1195" s="34" t="str">
        <f t="shared" si="130"/>
        <v>2025-3</v>
      </c>
      <c r="B1195" t="s">
        <v>2351</v>
      </c>
      <c r="C1195" s="20">
        <v>45735</v>
      </c>
      <c r="D1195" s="20">
        <v>45680</v>
      </c>
      <c r="E1195" t="s">
        <v>696</v>
      </c>
      <c r="F1195" t="s">
        <v>697</v>
      </c>
      <c r="G1195" s="19"/>
      <c r="H1195" t="s">
        <v>2901</v>
      </c>
      <c r="I1195" t="s">
        <v>1537</v>
      </c>
      <c r="J1195" t="s">
        <v>1538</v>
      </c>
      <c r="K1195" s="8" t="str">
        <f t="shared" si="133"/>
        <v>ANYD</v>
      </c>
      <c r="L1195" t="s">
        <v>10</v>
      </c>
      <c r="M1195" s="54">
        <v>1050</v>
      </c>
      <c r="N1195" t="s">
        <v>1472</v>
      </c>
      <c r="O1195" t="s">
        <v>11</v>
      </c>
      <c r="P1195" s="54">
        <v>3.85</v>
      </c>
      <c r="Q1195" s="35">
        <f t="shared" si="131"/>
        <v>4042.5</v>
      </c>
      <c r="R1195" s="10">
        <f t="shared" si="134"/>
        <v>7.3003400000000003</v>
      </c>
      <c r="S1195" s="10">
        <f t="shared" si="135"/>
        <v>0.52739999999999998</v>
      </c>
      <c r="T1195" s="11">
        <f t="shared" si="136"/>
        <v>553.77</v>
      </c>
      <c r="U1195" s="10" t="s">
        <v>349</v>
      </c>
      <c r="V1195" t="s">
        <v>36</v>
      </c>
      <c r="W1195" s="58">
        <v>7.1775000000000002</v>
      </c>
      <c r="X1195" s="38">
        <f t="shared" si="132"/>
        <v>563.21839080459768</v>
      </c>
    </row>
    <row r="1196" spans="1:24">
      <c r="A1196" s="34" t="str">
        <f t="shared" si="130"/>
        <v>2025-3</v>
      </c>
      <c r="B1196" t="s">
        <v>2352</v>
      </c>
      <c r="C1196" s="20">
        <v>45735</v>
      </c>
      <c r="D1196" s="20">
        <v>45680</v>
      </c>
      <c r="E1196" t="s">
        <v>696</v>
      </c>
      <c r="F1196" t="s">
        <v>697</v>
      </c>
      <c r="G1196" s="19"/>
      <c r="H1196" t="s">
        <v>2901</v>
      </c>
      <c r="I1196" t="s">
        <v>1541</v>
      </c>
      <c r="J1196" t="s">
        <v>1542</v>
      </c>
      <c r="K1196" s="8" t="str">
        <f t="shared" si="133"/>
        <v>ANYD</v>
      </c>
      <c r="L1196" t="s">
        <v>10</v>
      </c>
      <c r="M1196" s="54">
        <v>1000</v>
      </c>
      <c r="N1196" t="s">
        <v>1472</v>
      </c>
      <c r="O1196" t="s">
        <v>11</v>
      </c>
      <c r="P1196" s="54">
        <v>4.29</v>
      </c>
      <c r="Q1196" s="35">
        <f t="shared" si="131"/>
        <v>4290</v>
      </c>
      <c r="R1196" s="10">
        <f t="shared" si="134"/>
        <v>7.3003400000000003</v>
      </c>
      <c r="S1196" s="10">
        <f t="shared" si="135"/>
        <v>0.58760000000000001</v>
      </c>
      <c r="T1196" s="11">
        <f t="shared" si="136"/>
        <v>587.6</v>
      </c>
      <c r="U1196" s="10" t="s">
        <v>349</v>
      </c>
      <c r="V1196" t="s">
        <v>36</v>
      </c>
      <c r="W1196" s="58">
        <v>7.1775000000000002</v>
      </c>
      <c r="X1196" s="38">
        <f t="shared" si="132"/>
        <v>597.70114942528733</v>
      </c>
    </row>
    <row r="1197" spans="1:24">
      <c r="A1197" s="34" t="str">
        <f t="shared" si="130"/>
        <v>2025-3</v>
      </c>
      <c r="B1197" t="s">
        <v>2353</v>
      </c>
      <c r="C1197" s="20">
        <v>45735</v>
      </c>
      <c r="D1197" s="20">
        <v>45680</v>
      </c>
      <c r="E1197" t="s">
        <v>696</v>
      </c>
      <c r="F1197" t="s">
        <v>697</v>
      </c>
      <c r="G1197" s="19"/>
      <c r="H1197" t="s">
        <v>2901</v>
      </c>
      <c r="I1197" t="s">
        <v>1543</v>
      </c>
      <c r="J1197" t="s">
        <v>1544</v>
      </c>
      <c r="K1197" s="8" t="str">
        <f t="shared" si="133"/>
        <v>ANYD</v>
      </c>
      <c r="L1197" t="s">
        <v>10</v>
      </c>
      <c r="M1197" s="54">
        <v>1000</v>
      </c>
      <c r="N1197" t="s">
        <v>1472</v>
      </c>
      <c r="O1197" t="s">
        <v>11</v>
      </c>
      <c r="P1197" s="54">
        <v>4.53</v>
      </c>
      <c r="Q1197" s="35">
        <f t="shared" si="131"/>
        <v>4530</v>
      </c>
      <c r="R1197" s="10">
        <f t="shared" si="134"/>
        <v>7.3003400000000003</v>
      </c>
      <c r="S1197" s="10">
        <f t="shared" si="135"/>
        <v>0.62050000000000005</v>
      </c>
      <c r="T1197" s="11">
        <f t="shared" si="136"/>
        <v>620.5</v>
      </c>
      <c r="U1197" s="10" t="s">
        <v>349</v>
      </c>
      <c r="V1197" t="s">
        <v>36</v>
      </c>
      <c r="W1197" s="58">
        <v>7.1775000000000002</v>
      </c>
      <c r="X1197" s="38">
        <f t="shared" si="132"/>
        <v>631.13897596656216</v>
      </c>
    </row>
    <row r="1198" spans="1:24">
      <c r="A1198" s="34" t="str">
        <f t="shared" si="130"/>
        <v>2025-3</v>
      </c>
      <c r="B1198" t="s">
        <v>2354</v>
      </c>
      <c r="C1198" s="20">
        <v>45735</v>
      </c>
      <c r="D1198" s="20">
        <v>45680</v>
      </c>
      <c r="E1198" t="s">
        <v>696</v>
      </c>
      <c r="F1198" t="s">
        <v>697</v>
      </c>
      <c r="G1198" s="19"/>
      <c r="H1198" t="s">
        <v>2902</v>
      </c>
      <c r="I1198" t="s">
        <v>694</v>
      </c>
      <c r="J1198" t="s">
        <v>695</v>
      </c>
      <c r="K1198" s="8" t="str">
        <f t="shared" si="133"/>
        <v>ANYD</v>
      </c>
      <c r="L1198" t="s">
        <v>10</v>
      </c>
      <c r="M1198" s="54">
        <v>1600</v>
      </c>
      <c r="N1198" t="s">
        <v>1472</v>
      </c>
      <c r="O1198" t="s">
        <v>11</v>
      </c>
      <c r="P1198" s="54">
        <v>5.49</v>
      </c>
      <c r="Q1198" s="35">
        <f t="shared" si="131"/>
        <v>8784</v>
      </c>
      <c r="R1198" s="10">
        <f t="shared" si="134"/>
        <v>7.3003400000000003</v>
      </c>
      <c r="S1198" s="10">
        <f t="shared" si="135"/>
        <v>0.752</v>
      </c>
      <c r="T1198" s="11">
        <f t="shared" si="136"/>
        <v>1203.2</v>
      </c>
      <c r="U1198" s="10" t="s">
        <v>349</v>
      </c>
      <c r="V1198" t="s">
        <v>36</v>
      </c>
      <c r="W1198" s="58">
        <v>7.1775000000000002</v>
      </c>
      <c r="X1198" s="38">
        <f t="shared" si="132"/>
        <v>1223.8244514106582</v>
      </c>
    </row>
    <row r="1199" spans="1:24">
      <c r="A1199" s="34" t="str">
        <f t="shared" si="130"/>
        <v>2025-3</v>
      </c>
      <c r="B1199" t="s">
        <v>2355</v>
      </c>
      <c r="C1199" s="20">
        <v>45735</v>
      </c>
      <c r="D1199" s="20">
        <v>45680</v>
      </c>
      <c r="E1199" t="s">
        <v>696</v>
      </c>
      <c r="F1199" t="s">
        <v>697</v>
      </c>
      <c r="G1199" s="19"/>
      <c r="H1199" t="s">
        <v>2902</v>
      </c>
      <c r="I1199" t="s">
        <v>700</v>
      </c>
      <c r="J1199" t="s">
        <v>701</v>
      </c>
      <c r="K1199" s="8" t="str">
        <f t="shared" si="133"/>
        <v>ANYD</v>
      </c>
      <c r="L1199" t="s">
        <v>10</v>
      </c>
      <c r="M1199" s="54">
        <v>1900</v>
      </c>
      <c r="N1199" t="s">
        <v>1472</v>
      </c>
      <c r="O1199" t="s">
        <v>11</v>
      </c>
      <c r="P1199" s="54">
        <v>6.01</v>
      </c>
      <c r="Q1199" s="35">
        <f t="shared" si="131"/>
        <v>11419</v>
      </c>
      <c r="R1199" s="10">
        <f t="shared" si="134"/>
        <v>7.3003400000000003</v>
      </c>
      <c r="S1199" s="10">
        <f t="shared" si="135"/>
        <v>0.82320000000000004</v>
      </c>
      <c r="T1199" s="11">
        <f t="shared" si="136"/>
        <v>1564.08</v>
      </c>
      <c r="U1199" s="10" t="s">
        <v>349</v>
      </c>
      <c r="V1199" t="s">
        <v>36</v>
      </c>
      <c r="W1199" s="58">
        <v>7.1775000000000002</v>
      </c>
      <c r="X1199" s="38">
        <f t="shared" si="132"/>
        <v>1590.9439219784047</v>
      </c>
    </row>
    <row r="1200" spans="1:24">
      <c r="A1200" s="34" t="str">
        <f t="shared" si="130"/>
        <v>2025-3</v>
      </c>
      <c r="B1200" t="s">
        <v>2378</v>
      </c>
      <c r="C1200" s="20">
        <v>45735</v>
      </c>
      <c r="D1200" s="20">
        <v>45695</v>
      </c>
      <c r="E1200" t="s">
        <v>696</v>
      </c>
      <c r="F1200" t="s">
        <v>697</v>
      </c>
      <c r="G1200" s="19"/>
      <c r="H1200" t="s">
        <v>2902</v>
      </c>
      <c r="I1200" t="s">
        <v>700</v>
      </c>
      <c r="J1200" t="s">
        <v>701</v>
      </c>
      <c r="K1200" s="8" t="str">
        <f t="shared" si="133"/>
        <v>ANYD</v>
      </c>
      <c r="L1200" t="s">
        <v>10</v>
      </c>
      <c r="M1200" s="54">
        <v>2100</v>
      </c>
      <c r="N1200" t="s">
        <v>1472</v>
      </c>
      <c r="O1200" t="s">
        <v>11</v>
      </c>
      <c r="P1200" s="54">
        <v>6.01</v>
      </c>
      <c r="Q1200" s="35">
        <f t="shared" si="131"/>
        <v>12621</v>
      </c>
      <c r="R1200" s="10">
        <f t="shared" si="134"/>
        <v>7.3003400000000003</v>
      </c>
      <c r="S1200" s="10">
        <f t="shared" si="135"/>
        <v>0.82320000000000004</v>
      </c>
      <c r="T1200" s="11">
        <f t="shared" si="136"/>
        <v>1728.72</v>
      </c>
      <c r="U1200" s="10" t="s">
        <v>349</v>
      </c>
      <c r="V1200" t="s">
        <v>36</v>
      </c>
      <c r="W1200" s="58">
        <v>7.1775000000000002</v>
      </c>
      <c r="X1200" s="38">
        <f t="shared" si="132"/>
        <v>1758.4117032392894</v>
      </c>
    </row>
    <row r="1201" spans="1:24">
      <c r="A1201" s="34" t="str">
        <f t="shared" si="130"/>
        <v>2025-3</v>
      </c>
      <c r="B1201" t="s">
        <v>2379</v>
      </c>
      <c r="C1201" s="20">
        <v>45735</v>
      </c>
      <c r="D1201" s="20">
        <v>45695</v>
      </c>
      <c r="E1201" t="s">
        <v>696</v>
      </c>
      <c r="F1201" t="s">
        <v>697</v>
      </c>
      <c r="G1201" s="19"/>
      <c r="H1201" t="s">
        <v>2901</v>
      </c>
      <c r="I1201" t="s">
        <v>1537</v>
      </c>
      <c r="J1201" t="s">
        <v>1538</v>
      </c>
      <c r="K1201" s="8" t="str">
        <f t="shared" si="133"/>
        <v>ANYD</v>
      </c>
      <c r="L1201" t="s">
        <v>10</v>
      </c>
      <c r="M1201" s="54">
        <v>1900</v>
      </c>
      <c r="N1201" t="s">
        <v>1472</v>
      </c>
      <c r="O1201" t="s">
        <v>11</v>
      </c>
      <c r="P1201" s="54">
        <v>3.85</v>
      </c>
      <c r="Q1201" s="35">
        <f t="shared" si="131"/>
        <v>7315</v>
      </c>
      <c r="R1201" s="10">
        <f t="shared" si="134"/>
        <v>7.3003400000000003</v>
      </c>
      <c r="S1201" s="10">
        <f t="shared" si="135"/>
        <v>0.52739999999999998</v>
      </c>
      <c r="T1201" s="11">
        <f t="shared" si="136"/>
        <v>1002.06</v>
      </c>
      <c r="U1201" s="10" t="s">
        <v>349</v>
      </c>
      <c r="V1201" t="s">
        <v>36</v>
      </c>
      <c r="W1201" s="58">
        <v>7.1775000000000002</v>
      </c>
      <c r="X1201" s="38">
        <f t="shared" si="132"/>
        <v>1019.1570881226053</v>
      </c>
    </row>
    <row r="1202" spans="1:24">
      <c r="A1202" s="34" t="str">
        <f t="shared" si="130"/>
        <v>2025-3</v>
      </c>
      <c r="B1202" t="s">
        <v>2394</v>
      </c>
      <c r="C1202" s="20">
        <v>45735</v>
      </c>
      <c r="D1202" s="20">
        <v>45695</v>
      </c>
      <c r="E1202" t="s">
        <v>169</v>
      </c>
      <c r="F1202" t="s">
        <v>170</v>
      </c>
      <c r="G1202" s="19"/>
      <c r="H1202" t="s">
        <v>2920</v>
      </c>
      <c r="I1202" t="s">
        <v>3095</v>
      </c>
      <c r="J1202" t="s">
        <v>3310</v>
      </c>
      <c r="K1202" s="8" t="str">
        <f t="shared" si="133"/>
        <v>U&amp;C-</v>
      </c>
      <c r="L1202" t="s">
        <v>10</v>
      </c>
      <c r="M1202" s="54">
        <v>1010</v>
      </c>
      <c r="N1202" t="s">
        <v>1472</v>
      </c>
      <c r="O1202" t="s">
        <v>11</v>
      </c>
      <c r="P1202" s="54">
        <v>1.1200000000000001</v>
      </c>
      <c r="Q1202" s="35">
        <f t="shared" si="131"/>
        <v>1131.2</v>
      </c>
      <c r="R1202" s="10">
        <f t="shared" si="134"/>
        <v>7.3003400000000003</v>
      </c>
      <c r="S1202" s="10">
        <f t="shared" si="135"/>
        <v>0.15340000000000001</v>
      </c>
      <c r="T1202" s="11">
        <f t="shared" si="136"/>
        <v>154.93</v>
      </c>
      <c r="U1202" s="10" t="s">
        <v>349</v>
      </c>
      <c r="V1202" t="s">
        <v>177</v>
      </c>
      <c r="W1202" s="58">
        <v>7.1775000000000002</v>
      </c>
      <c r="X1202" s="38">
        <f t="shared" si="132"/>
        <v>157.60362243120863</v>
      </c>
    </row>
    <row r="1203" spans="1:24">
      <c r="A1203" s="34" t="str">
        <f t="shared" si="130"/>
        <v>2025-3</v>
      </c>
      <c r="B1203" t="s">
        <v>2442</v>
      </c>
      <c r="C1203" s="20">
        <v>45735</v>
      </c>
      <c r="D1203" s="20">
        <v>45702</v>
      </c>
      <c r="E1203" t="s">
        <v>2819</v>
      </c>
      <c r="F1203" t="s">
        <v>2820</v>
      </c>
      <c r="G1203" s="19"/>
      <c r="H1203" t="s">
        <v>2939</v>
      </c>
      <c r="I1203" t="s">
        <v>3128</v>
      </c>
      <c r="J1203" t="s">
        <v>3338</v>
      </c>
      <c r="K1203" s="8" t="str">
        <f t="shared" si="133"/>
        <v>HDL-</v>
      </c>
      <c r="L1203" t="s">
        <v>10</v>
      </c>
      <c r="M1203" s="54">
        <v>1000</v>
      </c>
      <c r="N1203" t="s">
        <v>1472</v>
      </c>
      <c r="O1203" t="s">
        <v>11</v>
      </c>
      <c r="P1203" s="54">
        <v>7.4500999999999999</v>
      </c>
      <c r="Q1203" s="35">
        <f t="shared" si="131"/>
        <v>7450.1</v>
      </c>
      <c r="R1203" s="10">
        <f t="shared" si="134"/>
        <v>7.3003400000000003</v>
      </c>
      <c r="S1203" s="10">
        <f t="shared" si="135"/>
        <v>1.0205</v>
      </c>
      <c r="T1203" s="11">
        <f t="shared" si="136"/>
        <v>1020.5</v>
      </c>
      <c r="U1203" s="10" t="s">
        <v>349</v>
      </c>
      <c r="V1203" t="s">
        <v>228</v>
      </c>
      <c r="W1203" s="58">
        <v>7.1775000000000002</v>
      </c>
      <c r="X1203" s="38">
        <f t="shared" si="132"/>
        <v>1037.9797979797979</v>
      </c>
    </row>
    <row r="1204" spans="1:24">
      <c r="A1204" s="34" t="str">
        <f t="shared" si="130"/>
        <v>2025-3</v>
      </c>
      <c r="B1204" t="s">
        <v>2443</v>
      </c>
      <c r="C1204" s="20">
        <v>45735</v>
      </c>
      <c r="D1204" s="20">
        <v>45702</v>
      </c>
      <c r="E1204" t="s">
        <v>2819</v>
      </c>
      <c r="F1204" t="s">
        <v>2820</v>
      </c>
      <c r="G1204" s="19"/>
      <c r="H1204" t="s">
        <v>2939</v>
      </c>
      <c r="I1204" t="s">
        <v>3129</v>
      </c>
      <c r="J1204" t="s">
        <v>3339</v>
      </c>
      <c r="K1204" s="8" t="str">
        <f t="shared" si="133"/>
        <v>HDL-</v>
      </c>
      <c r="L1204" t="s">
        <v>10</v>
      </c>
      <c r="M1204" s="54">
        <v>1000</v>
      </c>
      <c r="N1204" t="s">
        <v>1472</v>
      </c>
      <c r="O1204" t="s">
        <v>11</v>
      </c>
      <c r="P1204" s="54">
        <v>7.4500999999999999</v>
      </c>
      <c r="Q1204" s="35">
        <f t="shared" si="131"/>
        <v>7450.1</v>
      </c>
      <c r="R1204" s="10">
        <f t="shared" si="134"/>
        <v>7.3003400000000003</v>
      </c>
      <c r="S1204" s="10">
        <f t="shared" si="135"/>
        <v>1.0205</v>
      </c>
      <c r="T1204" s="11">
        <f t="shared" si="136"/>
        <v>1020.5</v>
      </c>
      <c r="U1204" s="10" t="s">
        <v>349</v>
      </c>
      <c r="V1204" t="s">
        <v>228</v>
      </c>
      <c r="W1204" s="58">
        <v>7.1775000000000002</v>
      </c>
      <c r="X1204" s="38">
        <f t="shared" si="132"/>
        <v>1037.9797979797979</v>
      </c>
    </row>
    <row r="1205" spans="1:24">
      <c r="A1205" s="34" t="str">
        <f t="shared" si="130"/>
        <v>2025-3</v>
      </c>
      <c r="B1205" t="s">
        <v>2444</v>
      </c>
      <c r="C1205" s="20">
        <v>45735</v>
      </c>
      <c r="D1205" s="20">
        <v>45702</v>
      </c>
      <c r="E1205" t="s">
        <v>2819</v>
      </c>
      <c r="F1205" t="s">
        <v>2820</v>
      </c>
      <c r="G1205" s="19"/>
      <c r="H1205" t="s">
        <v>2939</v>
      </c>
      <c r="I1205" t="s">
        <v>3130</v>
      </c>
      <c r="J1205" t="s">
        <v>3340</v>
      </c>
      <c r="K1205" s="8" t="str">
        <f t="shared" si="133"/>
        <v>HDL-</v>
      </c>
      <c r="L1205" t="s">
        <v>10</v>
      </c>
      <c r="M1205" s="54">
        <v>950</v>
      </c>
      <c r="N1205" t="s">
        <v>1472</v>
      </c>
      <c r="O1205" t="s">
        <v>11</v>
      </c>
      <c r="P1205" s="54">
        <v>8.5591000000000008</v>
      </c>
      <c r="Q1205" s="35">
        <f t="shared" si="131"/>
        <v>8131.15</v>
      </c>
      <c r="R1205" s="10">
        <f t="shared" si="134"/>
        <v>7.3003400000000003</v>
      </c>
      <c r="S1205" s="10">
        <f t="shared" si="135"/>
        <v>1.1724000000000001</v>
      </c>
      <c r="T1205" s="11">
        <f t="shared" si="136"/>
        <v>1113.78</v>
      </c>
      <c r="U1205" s="10" t="s">
        <v>349</v>
      </c>
      <c r="V1205" t="s">
        <v>228</v>
      </c>
      <c r="W1205" s="58">
        <v>7.1775000000000002</v>
      </c>
      <c r="X1205" s="38">
        <f t="shared" si="132"/>
        <v>1132.8659003831419</v>
      </c>
    </row>
    <row r="1206" spans="1:24">
      <c r="A1206" s="34" t="str">
        <f t="shared" si="130"/>
        <v>2025-3</v>
      </c>
      <c r="B1206" t="s">
        <v>2445</v>
      </c>
      <c r="C1206" s="20">
        <v>45735</v>
      </c>
      <c r="D1206" s="20">
        <v>45702</v>
      </c>
      <c r="E1206" t="s">
        <v>2819</v>
      </c>
      <c r="F1206" t="s">
        <v>2820</v>
      </c>
      <c r="G1206" s="19"/>
      <c r="H1206" t="s">
        <v>2939</v>
      </c>
      <c r="I1206" t="s">
        <v>3131</v>
      </c>
      <c r="J1206" t="s">
        <v>3341</v>
      </c>
      <c r="K1206" s="8" t="str">
        <f t="shared" si="133"/>
        <v>HDL-</v>
      </c>
      <c r="L1206" t="s">
        <v>10</v>
      </c>
      <c r="M1206" s="54">
        <v>950</v>
      </c>
      <c r="N1206" t="s">
        <v>1472</v>
      </c>
      <c r="O1206" t="s">
        <v>11</v>
      </c>
      <c r="P1206" s="54">
        <v>8.0311000000000003</v>
      </c>
      <c r="Q1206" s="35">
        <f t="shared" si="131"/>
        <v>7629.55</v>
      </c>
      <c r="R1206" s="10">
        <f t="shared" si="134"/>
        <v>7.3003400000000003</v>
      </c>
      <c r="S1206" s="10">
        <f t="shared" si="135"/>
        <v>1.1001000000000001</v>
      </c>
      <c r="T1206" s="11">
        <f t="shared" si="136"/>
        <v>1045.0999999999999</v>
      </c>
      <c r="U1206" s="10" t="s">
        <v>349</v>
      </c>
      <c r="V1206" t="s">
        <v>228</v>
      </c>
      <c r="W1206" s="58">
        <v>7.1775000000000002</v>
      </c>
      <c r="X1206" s="38">
        <f t="shared" si="132"/>
        <v>1062.9808429118773</v>
      </c>
    </row>
    <row r="1207" spans="1:24">
      <c r="A1207" s="34" t="str">
        <f t="shared" si="130"/>
        <v>2025-3</v>
      </c>
      <c r="B1207" t="s">
        <v>2446</v>
      </c>
      <c r="C1207" s="20">
        <v>45735</v>
      </c>
      <c r="D1207" s="20">
        <v>45702</v>
      </c>
      <c r="E1207" t="s">
        <v>2819</v>
      </c>
      <c r="F1207" t="s">
        <v>2820</v>
      </c>
      <c r="G1207" s="19"/>
      <c r="H1207" t="s">
        <v>2939</v>
      </c>
      <c r="I1207" t="s">
        <v>3132</v>
      </c>
      <c r="J1207" t="s">
        <v>3342</v>
      </c>
      <c r="K1207" s="8" t="str">
        <f t="shared" si="133"/>
        <v>HDL-</v>
      </c>
      <c r="L1207" t="s">
        <v>10</v>
      </c>
      <c r="M1207" s="54">
        <v>950</v>
      </c>
      <c r="N1207" t="s">
        <v>1472</v>
      </c>
      <c r="O1207" t="s">
        <v>11</v>
      </c>
      <c r="P1207" s="54">
        <v>8.5591000000000008</v>
      </c>
      <c r="Q1207" s="35">
        <f t="shared" si="131"/>
        <v>8131.15</v>
      </c>
      <c r="R1207" s="10">
        <f t="shared" si="134"/>
        <v>7.3003400000000003</v>
      </c>
      <c r="S1207" s="10">
        <f t="shared" si="135"/>
        <v>1.1724000000000001</v>
      </c>
      <c r="T1207" s="11">
        <f t="shared" si="136"/>
        <v>1113.78</v>
      </c>
      <c r="U1207" s="10" t="s">
        <v>349</v>
      </c>
      <c r="V1207" t="s">
        <v>228</v>
      </c>
      <c r="W1207" s="58">
        <v>7.1775000000000002</v>
      </c>
      <c r="X1207" s="38">
        <f t="shared" si="132"/>
        <v>1132.8659003831419</v>
      </c>
    </row>
    <row r="1208" spans="1:24">
      <c r="A1208" s="34" t="str">
        <f t="shared" si="130"/>
        <v>2025-3</v>
      </c>
      <c r="B1208" t="s">
        <v>2447</v>
      </c>
      <c r="C1208" s="20">
        <v>45735</v>
      </c>
      <c r="D1208" s="20">
        <v>45702</v>
      </c>
      <c r="E1208" t="s">
        <v>2819</v>
      </c>
      <c r="F1208" t="s">
        <v>2820</v>
      </c>
      <c r="G1208" s="19"/>
      <c r="H1208" t="s">
        <v>2939</v>
      </c>
      <c r="I1208" t="s">
        <v>3133</v>
      </c>
      <c r="J1208" t="s">
        <v>3343</v>
      </c>
      <c r="K1208" s="8" t="str">
        <f t="shared" si="133"/>
        <v>HDL-</v>
      </c>
      <c r="L1208" t="s">
        <v>10</v>
      </c>
      <c r="M1208" s="54">
        <v>1030</v>
      </c>
      <c r="N1208" t="s">
        <v>1472</v>
      </c>
      <c r="O1208" t="s">
        <v>11</v>
      </c>
      <c r="P1208" s="54">
        <v>7.4577999999999998</v>
      </c>
      <c r="Q1208" s="35">
        <f t="shared" si="131"/>
        <v>7681.53</v>
      </c>
      <c r="R1208" s="10">
        <f t="shared" si="134"/>
        <v>7.3003400000000003</v>
      </c>
      <c r="S1208" s="10">
        <f t="shared" si="135"/>
        <v>1.0216000000000001</v>
      </c>
      <c r="T1208" s="11">
        <f t="shared" si="136"/>
        <v>1052.25</v>
      </c>
      <c r="U1208" s="10" t="s">
        <v>349</v>
      </c>
      <c r="V1208" t="s">
        <v>228</v>
      </c>
      <c r="W1208" s="58">
        <v>7.1775000000000002</v>
      </c>
      <c r="X1208" s="38">
        <f t="shared" si="132"/>
        <v>1070.2241727621038</v>
      </c>
    </row>
    <row r="1209" spans="1:24">
      <c r="A1209" s="34" t="str">
        <f t="shared" si="130"/>
        <v>2025-3</v>
      </c>
      <c r="B1209" t="s">
        <v>2448</v>
      </c>
      <c r="C1209" s="20">
        <v>45735</v>
      </c>
      <c r="D1209" s="20">
        <v>45702</v>
      </c>
      <c r="E1209" t="s">
        <v>2819</v>
      </c>
      <c r="F1209" t="s">
        <v>2820</v>
      </c>
      <c r="G1209" s="19"/>
      <c r="H1209" t="s">
        <v>2939</v>
      </c>
      <c r="I1209" t="s">
        <v>3134</v>
      </c>
      <c r="J1209" t="s">
        <v>3344</v>
      </c>
      <c r="K1209" s="8" t="str">
        <f t="shared" si="133"/>
        <v>HDL-</v>
      </c>
      <c r="L1209" t="s">
        <v>10</v>
      </c>
      <c r="M1209" s="54">
        <v>1040</v>
      </c>
      <c r="N1209" t="s">
        <v>1472</v>
      </c>
      <c r="O1209" t="s">
        <v>11</v>
      </c>
      <c r="P1209" s="54">
        <v>8.0116999999999994</v>
      </c>
      <c r="Q1209" s="35">
        <f t="shared" si="131"/>
        <v>8332.17</v>
      </c>
      <c r="R1209" s="10">
        <f t="shared" si="134"/>
        <v>7.3003400000000003</v>
      </c>
      <c r="S1209" s="10">
        <f t="shared" si="135"/>
        <v>1.0973999999999999</v>
      </c>
      <c r="T1209" s="11">
        <f t="shared" si="136"/>
        <v>1141.3</v>
      </c>
      <c r="U1209" s="10" t="s">
        <v>349</v>
      </c>
      <c r="V1209" t="s">
        <v>228</v>
      </c>
      <c r="W1209" s="58">
        <v>7.1775000000000002</v>
      </c>
      <c r="X1209" s="38">
        <f t="shared" si="132"/>
        <v>1160.8732845698362</v>
      </c>
    </row>
    <row r="1210" spans="1:24">
      <c r="A1210" s="34" t="str">
        <f t="shared" si="130"/>
        <v>2025-3</v>
      </c>
      <c r="B1210" t="s">
        <v>2528</v>
      </c>
      <c r="C1210" s="20">
        <v>45735</v>
      </c>
      <c r="D1210" s="20">
        <v>45713</v>
      </c>
      <c r="E1210" t="s">
        <v>696</v>
      </c>
      <c r="F1210" t="s">
        <v>697</v>
      </c>
      <c r="G1210" s="19"/>
      <c r="H1210" t="s">
        <v>2901</v>
      </c>
      <c r="I1210" t="s">
        <v>1541</v>
      </c>
      <c r="J1210" t="s">
        <v>1542</v>
      </c>
      <c r="K1210" s="8" t="str">
        <f t="shared" si="133"/>
        <v>ANYD</v>
      </c>
      <c r="L1210" t="s">
        <v>10</v>
      </c>
      <c r="M1210" s="54">
        <v>1000</v>
      </c>
      <c r="N1210" t="s">
        <v>1472</v>
      </c>
      <c r="O1210" t="s">
        <v>11</v>
      </c>
      <c r="P1210" s="54">
        <v>4.29</v>
      </c>
      <c r="Q1210" s="35">
        <f t="shared" si="131"/>
        <v>4290</v>
      </c>
      <c r="R1210" s="10">
        <f t="shared" si="134"/>
        <v>7.3003400000000003</v>
      </c>
      <c r="S1210" s="10">
        <f t="shared" si="135"/>
        <v>0.58760000000000001</v>
      </c>
      <c r="T1210" s="11">
        <f t="shared" si="136"/>
        <v>587.6</v>
      </c>
      <c r="U1210" s="10" t="s">
        <v>349</v>
      </c>
      <c r="V1210" t="s">
        <v>36</v>
      </c>
      <c r="W1210" s="58">
        <v>7.1775000000000002</v>
      </c>
      <c r="X1210" s="38">
        <f t="shared" si="132"/>
        <v>597.70114942528733</v>
      </c>
    </row>
    <row r="1211" spans="1:24">
      <c r="A1211" s="34" t="str">
        <f t="shared" si="130"/>
        <v>2025-3</v>
      </c>
      <c r="B1211" t="s">
        <v>2529</v>
      </c>
      <c r="C1211" s="20">
        <v>45735</v>
      </c>
      <c r="D1211" s="20">
        <v>45713</v>
      </c>
      <c r="E1211" t="s">
        <v>696</v>
      </c>
      <c r="F1211" t="s">
        <v>697</v>
      </c>
      <c r="G1211" s="19"/>
      <c r="H1211" t="s">
        <v>2901</v>
      </c>
      <c r="I1211" t="s">
        <v>1543</v>
      </c>
      <c r="J1211" t="s">
        <v>1544</v>
      </c>
      <c r="K1211" s="8" t="str">
        <f t="shared" si="133"/>
        <v>ANYD</v>
      </c>
      <c r="L1211" t="s">
        <v>10</v>
      </c>
      <c r="M1211" s="54">
        <v>1000</v>
      </c>
      <c r="N1211" t="s">
        <v>1472</v>
      </c>
      <c r="O1211" t="s">
        <v>11</v>
      </c>
      <c r="P1211" s="54">
        <v>4.53</v>
      </c>
      <c r="Q1211" s="35">
        <f t="shared" si="131"/>
        <v>4530</v>
      </c>
      <c r="R1211" s="10">
        <f t="shared" si="134"/>
        <v>7.3003400000000003</v>
      </c>
      <c r="S1211" s="10">
        <f t="shared" si="135"/>
        <v>0.62050000000000005</v>
      </c>
      <c r="T1211" s="11">
        <f t="shared" si="136"/>
        <v>620.5</v>
      </c>
      <c r="U1211" s="10" t="s">
        <v>349</v>
      </c>
      <c r="V1211" t="s">
        <v>36</v>
      </c>
      <c r="W1211" s="58">
        <v>7.1775000000000002</v>
      </c>
      <c r="X1211" s="38">
        <f t="shared" si="132"/>
        <v>631.13897596656216</v>
      </c>
    </row>
    <row r="1212" spans="1:24">
      <c r="A1212" s="34" t="str">
        <f t="shared" si="130"/>
        <v>2025-3</v>
      </c>
      <c r="B1212" t="s">
        <v>2536</v>
      </c>
      <c r="C1212" s="20">
        <v>45735</v>
      </c>
      <c r="D1212" s="20">
        <v>45714</v>
      </c>
      <c r="E1212" t="s">
        <v>94</v>
      </c>
      <c r="F1212" t="s">
        <v>95</v>
      </c>
      <c r="G1212" s="19"/>
      <c r="H1212" t="s">
        <v>2975</v>
      </c>
      <c r="I1212" t="s">
        <v>3165</v>
      </c>
      <c r="J1212" t="s">
        <v>3375</v>
      </c>
      <c r="K1212" s="8" t="str">
        <f t="shared" si="133"/>
        <v>LID-</v>
      </c>
      <c r="L1212" t="s">
        <v>98</v>
      </c>
      <c r="M1212" s="54">
        <v>693</v>
      </c>
      <c r="N1212" t="s">
        <v>1472</v>
      </c>
      <c r="O1212" t="s">
        <v>11</v>
      </c>
      <c r="P1212" s="54">
        <v>4.37</v>
      </c>
      <c r="Q1212" s="35">
        <f t="shared" si="131"/>
        <v>3028.41</v>
      </c>
      <c r="R1212" s="10">
        <f t="shared" si="134"/>
        <v>7.3003400000000003</v>
      </c>
      <c r="S1212" s="10">
        <f t="shared" si="135"/>
        <v>0.59860000000000002</v>
      </c>
      <c r="T1212" s="11">
        <f t="shared" si="136"/>
        <v>414.83</v>
      </c>
      <c r="U1212" s="10" t="s">
        <v>349</v>
      </c>
      <c r="V1212" t="s">
        <v>368</v>
      </c>
      <c r="W1212" s="58">
        <v>7.1775000000000002</v>
      </c>
      <c r="X1212" s="38">
        <f t="shared" si="132"/>
        <v>421.93103448275861</v>
      </c>
    </row>
    <row r="1213" spans="1:24">
      <c r="A1213" s="34" t="str">
        <f t="shared" si="130"/>
        <v>2025-3</v>
      </c>
      <c r="B1213" t="s">
        <v>2560</v>
      </c>
      <c r="C1213" s="20">
        <v>45735</v>
      </c>
      <c r="D1213" s="20">
        <v>45716</v>
      </c>
      <c r="E1213" t="s">
        <v>696</v>
      </c>
      <c r="F1213" t="s">
        <v>697</v>
      </c>
      <c r="G1213" s="19"/>
      <c r="H1213" t="s">
        <v>2996</v>
      </c>
      <c r="I1213" t="s">
        <v>3175</v>
      </c>
      <c r="J1213" t="s">
        <v>3382</v>
      </c>
      <c r="K1213" s="8" t="str">
        <f t="shared" si="133"/>
        <v>GLID</v>
      </c>
      <c r="L1213" t="s">
        <v>10</v>
      </c>
      <c r="M1213" s="54">
        <v>1010</v>
      </c>
      <c r="N1213" t="s">
        <v>1472</v>
      </c>
      <c r="O1213" t="s">
        <v>11</v>
      </c>
      <c r="P1213" s="54">
        <v>7.12</v>
      </c>
      <c r="Q1213" s="35">
        <f t="shared" si="131"/>
        <v>7191.2</v>
      </c>
      <c r="R1213" s="10">
        <f t="shared" si="134"/>
        <v>7.3003400000000003</v>
      </c>
      <c r="S1213" s="10">
        <f t="shared" si="135"/>
        <v>0.97529999999999994</v>
      </c>
      <c r="T1213" s="11">
        <f t="shared" si="136"/>
        <v>985.05</v>
      </c>
      <c r="U1213" s="10" t="s">
        <v>349</v>
      </c>
      <c r="V1213" t="s">
        <v>78</v>
      </c>
      <c r="W1213" s="58">
        <v>7.1775000000000002</v>
      </c>
      <c r="X1213" s="38">
        <f t="shared" si="132"/>
        <v>1001.9087425983978</v>
      </c>
    </row>
    <row r="1214" spans="1:24">
      <c r="A1214" s="34" t="str">
        <f t="shared" si="130"/>
        <v>2025-3</v>
      </c>
      <c r="B1214" t="s">
        <v>2561</v>
      </c>
      <c r="C1214" s="20">
        <v>45735</v>
      </c>
      <c r="D1214" s="20">
        <v>45716</v>
      </c>
      <c r="E1214" t="s">
        <v>696</v>
      </c>
      <c r="F1214" t="s">
        <v>697</v>
      </c>
      <c r="G1214" s="19"/>
      <c r="H1214" t="s">
        <v>2996</v>
      </c>
      <c r="I1214" t="s">
        <v>3176</v>
      </c>
      <c r="J1214" t="s">
        <v>3383</v>
      </c>
      <c r="K1214" s="8" t="str">
        <f t="shared" si="133"/>
        <v>GLID</v>
      </c>
      <c r="L1214" t="s">
        <v>10</v>
      </c>
      <c r="M1214" s="54">
        <v>1010</v>
      </c>
      <c r="N1214" t="s">
        <v>1472</v>
      </c>
      <c r="O1214" t="s">
        <v>11</v>
      </c>
      <c r="P1214" s="54">
        <v>8.6300000000000008</v>
      </c>
      <c r="Q1214" s="35">
        <f t="shared" si="131"/>
        <v>8716.2999999999993</v>
      </c>
      <c r="R1214" s="10">
        <f t="shared" si="134"/>
        <v>7.3003400000000003</v>
      </c>
      <c r="S1214" s="10">
        <f t="shared" si="135"/>
        <v>1.1820999999999999</v>
      </c>
      <c r="T1214" s="11">
        <f t="shared" si="136"/>
        <v>1193.92</v>
      </c>
      <c r="U1214" s="10" t="s">
        <v>349</v>
      </c>
      <c r="V1214" t="s">
        <v>78</v>
      </c>
      <c r="W1214" s="58">
        <v>7.1775000000000002</v>
      </c>
      <c r="X1214" s="38">
        <f t="shared" si="132"/>
        <v>1214.3921978404737</v>
      </c>
    </row>
    <row r="1215" spans="1:24">
      <c r="A1215" s="34" t="str">
        <f t="shared" si="130"/>
        <v>2025-3</v>
      </c>
      <c r="B1215" t="s">
        <v>2778</v>
      </c>
      <c r="C1215" s="20">
        <v>45735</v>
      </c>
      <c r="D1215" s="20">
        <v>45730</v>
      </c>
      <c r="E1215" t="s">
        <v>696</v>
      </c>
      <c r="F1215" t="s">
        <v>697</v>
      </c>
      <c r="G1215" s="19"/>
      <c r="H1215" t="s">
        <v>2901</v>
      </c>
      <c r="I1215" t="s">
        <v>1537</v>
      </c>
      <c r="J1215" t="s">
        <v>1538</v>
      </c>
      <c r="K1215" s="8" t="str">
        <f t="shared" si="133"/>
        <v>ANYD</v>
      </c>
      <c r="L1215" t="s">
        <v>10</v>
      </c>
      <c r="M1215" s="54">
        <v>1000</v>
      </c>
      <c r="N1215" t="s">
        <v>1472</v>
      </c>
      <c r="O1215" t="s">
        <v>11</v>
      </c>
      <c r="P1215" s="54">
        <v>3.85</v>
      </c>
      <c r="Q1215" s="35">
        <f t="shared" si="131"/>
        <v>3850</v>
      </c>
      <c r="R1215" s="10">
        <f t="shared" si="134"/>
        <v>7.3003400000000003</v>
      </c>
      <c r="S1215" s="10">
        <f t="shared" si="135"/>
        <v>0.52739999999999998</v>
      </c>
      <c r="T1215" s="11">
        <f t="shared" si="136"/>
        <v>527.4</v>
      </c>
      <c r="U1215" s="10" t="s">
        <v>349</v>
      </c>
      <c r="V1215" t="s">
        <v>36</v>
      </c>
      <c r="W1215" s="58">
        <v>7.1775000000000002</v>
      </c>
      <c r="X1215" s="38">
        <f t="shared" si="132"/>
        <v>536.39846743295016</v>
      </c>
    </row>
    <row r="1216" spans="1:24">
      <c r="A1216" s="34" t="str">
        <f t="shared" si="130"/>
        <v>2025-3</v>
      </c>
      <c r="B1216" t="s">
        <v>2347</v>
      </c>
      <c r="C1216" s="20">
        <v>45736</v>
      </c>
      <c r="D1216" s="20">
        <v>45677</v>
      </c>
      <c r="E1216" t="s">
        <v>5</v>
      </c>
      <c r="F1216" t="s">
        <v>6</v>
      </c>
      <c r="G1216" s="19"/>
      <c r="H1216" t="s">
        <v>2900</v>
      </c>
      <c r="I1216" t="s">
        <v>1804</v>
      </c>
      <c r="J1216" t="s">
        <v>1805</v>
      </c>
      <c r="K1216" s="8" t="str">
        <f t="shared" si="133"/>
        <v>BOX-</v>
      </c>
      <c r="L1216" t="s">
        <v>10</v>
      </c>
      <c r="M1216" s="54">
        <v>1010</v>
      </c>
      <c r="N1216" t="s">
        <v>1472</v>
      </c>
      <c r="O1216" t="s">
        <v>11</v>
      </c>
      <c r="P1216" s="54">
        <v>8.2200000000000006</v>
      </c>
      <c r="Q1216" s="35">
        <f t="shared" si="131"/>
        <v>8302.2000000000007</v>
      </c>
      <c r="R1216" s="10">
        <f t="shared" si="134"/>
        <v>7.3003400000000003</v>
      </c>
      <c r="S1216" s="10">
        <f t="shared" si="135"/>
        <v>1.1259999999999999</v>
      </c>
      <c r="T1216" s="11">
        <f t="shared" si="136"/>
        <v>1137.26</v>
      </c>
      <c r="U1216" s="10" t="s">
        <v>349</v>
      </c>
      <c r="V1216" t="s">
        <v>1</v>
      </c>
      <c r="W1216" s="58">
        <v>7.1775000000000002</v>
      </c>
      <c r="X1216" s="38">
        <f t="shared" si="132"/>
        <v>1156.6980146290491</v>
      </c>
    </row>
    <row r="1217" spans="1:24">
      <c r="A1217" s="34" t="str">
        <f t="shared" si="130"/>
        <v>2025-3</v>
      </c>
      <c r="B1217" t="s">
        <v>2433</v>
      </c>
      <c r="C1217" s="20">
        <v>45736</v>
      </c>
      <c r="D1217" s="20">
        <v>45702</v>
      </c>
      <c r="E1217" t="s">
        <v>295</v>
      </c>
      <c r="F1217" t="s">
        <v>296</v>
      </c>
      <c r="G1217" s="19"/>
      <c r="H1217" t="s">
        <v>2934</v>
      </c>
      <c r="I1217" t="s">
        <v>3122</v>
      </c>
      <c r="J1217" t="s">
        <v>3332</v>
      </c>
      <c r="K1217" s="8" t="str">
        <f t="shared" si="133"/>
        <v>SHDL</v>
      </c>
      <c r="L1217" t="s">
        <v>10</v>
      </c>
      <c r="M1217" s="54">
        <v>8200</v>
      </c>
      <c r="N1217" t="s">
        <v>1472</v>
      </c>
      <c r="O1217" t="s">
        <v>11</v>
      </c>
      <c r="P1217" s="54">
        <v>1.7226999999999999</v>
      </c>
      <c r="Q1217" s="35">
        <f t="shared" si="131"/>
        <v>14126.14</v>
      </c>
      <c r="R1217" s="10">
        <f t="shared" si="134"/>
        <v>7.3003400000000003</v>
      </c>
      <c r="S1217" s="10">
        <f t="shared" si="135"/>
        <v>0.23599999999999999</v>
      </c>
      <c r="T1217" s="11">
        <f t="shared" si="136"/>
        <v>1935.2</v>
      </c>
      <c r="U1217" s="10" t="s">
        <v>349</v>
      </c>
      <c r="V1217" t="s">
        <v>722</v>
      </c>
      <c r="W1217" s="58">
        <v>7.1775000000000002</v>
      </c>
      <c r="X1217" s="38">
        <f t="shared" si="132"/>
        <v>1968.1142459073492</v>
      </c>
    </row>
    <row r="1218" spans="1:24">
      <c r="A1218" s="34" t="str">
        <f t="shared" ref="A1218:A1281" si="137">+TEXT(C1218,"YYYY")&amp;"-"&amp;TEXT(C1218,"M")</f>
        <v>2025-3</v>
      </c>
      <c r="B1218" t="s">
        <v>2536</v>
      </c>
      <c r="C1218" s="20">
        <v>45736</v>
      </c>
      <c r="D1218" s="20">
        <v>45714</v>
      </c>
      <c r="E1218" t="s">
        <v>94</v>
      </c>
      <c r="F1218" t="s">
        <v>95</v>
      </c>
      <c r="G1218" s="19"/>
      <c r="H1218" t="s">
        <v>2974</v>
      </c>
      <c r="I1218" t="s">
        <v>3165</v>
      </c>
      <c r="J1218" t="s">
        <v>3375</v>
      </c>
      <c r="K1218" s="8" t="str">
        <f t="shared" si="133"/>
        <v>LID-</v>
      </c>
      <c r="L1218" t="s">
        <v>98</v>
      </c>
      <c r="M1218" s="54">
        <v>1272</v>
      </c>
      <c r="N1218" t="s">
        <v>1472</v>
      </c>
      <c r="O1218" t="s">
        <v>11</v>
      </c>
      <c r="P1218" s="54">
        <v>4.37</v>
      </c>
      <c r="Q1218" s="35">
        <f t="shared" ref="Q1218:Q1281" si="138">ROUND(P1218*M1218,2)</f>
        <v>5558.64</v>
      </c>
      <c r="R1218" s="10">
        <f t="shared" si="134"/>
        <v>7.3003400000000003</v>
      </c>
      <c r="S1218" s="10">
        <f t="shared" si="135"/>
        <v>0.59860000000000002</v>
      </c>
      <c r="T1218" s="11">
        <f t="shared" si="136"/>
        <v>761.42</v>
      </c>
      <c r="U1218" s="10" t="s">
        <v>349</v>
      </c>
      <c r="V1218" t="s">
        <v>368</v>
      </c>
      <c r="W1218" s="58">
        <v>7.1775000000000002</v>
      </c>
      <c r="X1218" s="38">
        <f t="shared" ref="X1218:X1281" si="139">IF(O1218="CNY",P1218/W1218*M1218,1)</f>
        <v>774.45350052246602</v>
      </c>
    </row>
    <row r="1219" spans="1:24">
      <c r="A1219" s="34" t="str">
        <f t="shared" si="137"/>
        <v>2025-3</v>
      </c>
      <c r="B1219" t="s">
        <v>2537</v>
      </c>
      <c r="C1219" s="20">
        <v>45736</v>
      </c>
      <c r="D1219" s="20">
        <v>45714</v>
      </c>
      <c r="E1219" t="s">
        <v>94</v>
      </c>
      <c r="F1219" t="s">
        <v>95</v>
      </c>
      <c r="G1219" s="19"/>
      <c r="H1219" t="s">
        <v>2974</v>
      </c>
      <c r="I1219" t="s">
        <v>3165</v>
      </c>
      <c r="J1219" t="s">
        <v>3375</v>
      </c>
      <c r="K1219" s="8" t="str">
        <f t="shared" si="133"/>
        <v>LID-</v>
      </c>
      <c r="L1219" t="s">
        <v>98</v>
      </c>
      <c r="M1219" s="54">
        <v>111</v>
      </c>
      <c r="N1219" t="s">
        <v>1472</v>
      </c>
      <c r="O1219" t="s">
        <v>11</v>
      </c>
      <c r="P1219" s="54">
        <v>4.37</v>
      </c>
      <c r="Q1219" s="35">
        <f t="shared" si="138"/>
        <v>485.07</v>
      </c>
      <c r="R1219" s="10">
        <f t="shared" si="134"/>
        <v>7.3003400000000003</v>
      </c>
      <c r="S1219" s="10">
        <f t="shared" si="135"/>
        <v>0.59860000000000002</v>
      </c>
      <c r="T1219" s="11">
        <f t="shared" si="136"/>
        <v>66.44</v>
      </c>
      <c r="U1219" s="10" t="s">
        <v>349</v>
      </c>
      <c r="V1219" t="s">
        <v>368</v>
      </c>
      <c r="W1219" s="58">
        <v>7.1775000000000002</v>
      </c>
      <c r="X1219" s="38">
        <f t="shared" si="139"/>
        <v>67.582027168234063</v>
      </c>
    </row>
    <row r="1220" spans="1:24">
      <c r="A1220" s="34" t="str">
        <f t="shared" si="137"/>
        <v>2025-3</v>
      </c>
      <c r="B1220" t="s">
        <v>2539</v>
      </c>
      <c r="C1220" s="20">
        <v>45736</v>
      </c>
      <c r="D1220" s="20">
        <v>45714</v>
      </c>
      <c r="E1220" t="s">
        <v>830</v>
      </c>
      <c r="F1220" t="s">
        <v>831</v>
      </c>
      <c r="G1220" s="19"/>
      <c r="H1220" t="s">
        <v>2985</v>
      </c>
      <c r="I1220" t="s">
        <v>3166</v>
      </c>
      <c r="J1220" t="s">
        <v>3376</v>
      </c>
      <c r="K1220" s="8" t="str">
        <f t="shared" si="133"/>
        <v>LID-</v>
      </c>
      <c r="L1220" t="s">
        <v>98</v>
      </c>
      <c r="M1220" s="54">
        <v>1920</v>
      </c>
      <c r="N1220" t="s">
        <v>1472</v>
      </c>
      <c r="O1220" t="s">
        <v>11</v>
      </c>
      <c r="P1220" s="54">
        <v>4.2</v>
      </c>
      <c r="Q1220" s="35">
        <f t="shared" si="138"/>
        <v>8064</v>
      </c>
      <c r="R1220" s="10">
        <f t="shared" si="134"/>
        <v>7.3003400000000003</v>
      </c>
      <c r="S1220" s="10">
        <f t="shared" si="135"/>
        <v>0.57530000000000003</v>
      </c>
      <c r="T1220" s="11">
        <f t="shared" si="136"/>
        <v>1104.58</v>
      </c>
      <c r="U1220" s="10" t="s">
        <v>349</v>
      </c>
      <c r="V1220" t="s">
        <v>368</v>
      </c>
      <c r="W1220" s="58">
        <v>7.1775000000000002</v>
      </c>
      <c r="X1220" s="38">
        <f t="shared" si="139"/>
        <v>1123.5109717868338</v>
      </c>
    </row>
    <row r="1221" spans="1:24">
      <c r="A1221" s="34" t="str">
        <f t="shared" si="137"/>
        <v>2025-3</v>
      </c>
      <c r="B1221" t="s">
        <v>2550</v>
      </c>
      <c r="C1221" s="20">
        <v>45736</v>
      </c>
      <c r="D1221" s="20">
        <v>45716</v>
      </c>
      <c r="E1221" t="s">
        <v>149</v>
      </c>
      <c r="F1221" t="s">
        <v>150</v>
      </c>
      <c r="G1221" s="19"/>
      <c r="H1221" t="s">
        <v>2994</v>
      </c>
      <c r="I1221" t="s">
        <v>1688</v>
      </c>
      <c r="J1221" t="s">
        <v>1188</v>
      </c>
      <c r="K1221" s="8" t="str">
        <f t="shared" si="133"/>
        <v>GLID</v>
      </c>
      <c r="L1221" t="s">
        <v>10</v>
      </c>
      <c r="M1221" s="54">
        <v>1020</v>
      </c>
      <c r="N1221" t="s">
        <v>1472</v>
      </c>
      <c r="O1221" t="s">
        <v>11</v>
      </c>
      <c r="P1221" s="54">
        <v>2.5366</v>
      </c>
      <c r="Q1221" s="35">
        <f t="shared" si="138"/>
        <v>2587.33</v>
      </c>
      <c r="R1221" s="10">
        <f t="shared" si="134"/>
        <v>7.3003400000000003</v>
      </c>
      <c r="S1221" s="10">
        <f t="shared" si="135"/>
        <v>0.34749999999999998</v>
      </c>
      <c r="T1221" s="11">
        <f t="shared" si="136"/>
        <v>354.45</v>
      </c>
      <c r="U1221" s="10" t="s">
        <v>349</v>
      </c>
      <c r="V1221" t="s">
        <v>78</v>
      </c>
      <c r="W1221" s="58">
        <v>7.1775000000000002</v>
      </c>
      <c r="X1221" s="38">
        <f t="shared" si="139"/>
        <v>360.47816091954019</v>
      </c>
    </row>
    <row r="1222" spans="1:24">
      <c r="A1222" s="34" t="str">
        <f t="shared" si="137"/>
        <v>2025-3</v>
      </c>
      <c r="B1222" t="s">
        <v>2553</v>
      </c>
      <c r="C1222" s="20">
        <v>45736</v>
      </c>
      <c r="D1222" s="20">
        <v>45716</v>
      </c>
      <c r="E1222" t="s">
        <v>149</v>
      </c>
      <c r="F1222" t="s">
        <v>150</v>
      </c>
      <c r="G1222" s="19"/>
      <c r="H1222" t="s">
        <v>2994</v>
      </c>
      <c r="I1222" t="s">
        <v>3171</v>
      </c>
      <c r="J1222" t="s">
        <v>1180</v>
      </c>
      <c r="K1222" s="8" t="str">
        <f t="shared" si="133"/>
        <v>GLID</v>
      </c>
      <c r="L1222" t="s">
        <v>10</v>
      </c>
      <c r="M1222" s="54">
        <v>1030</v>
      </c>
      <c r="N1222" t="s">
        <v>1472</v>
      </c>
      <c r="O1222" t="s">
        <v>11</v>
      </c>
      <c r="P1222" s="54">
        <v>3.7364999999999999</v>
      </c>
      <c r="Q1222" s="35">
        <f t="shared" si="138"/>
        <v>3848.6</v>
      </c>
      <c r="R1222" s="10">
        <f t="shared" si="134"/>
        <v>7.3003400000000003</v>
      </c>
      <c r="S1222" s="10">
        <f t="shared" si="135"/>
        <v>0.51180000000000003</v>
      </c>
      <c r="T1222" s="11">
        <f t="shared" si="136"/>
        <v>527.15</v>
      </c>
      <c r="U1222" s="10" t="s">
        <v>349</v>
      </c>
      <c r="V1222" t="s">
        <v>78</v>
      </c>
      <c r="W1222" s="58">
        <v>7.1775000000000002</v>
      </c>
      <c r="X1222" s="38">
        <f t="shared" si="139"/>
        <v>536.20271682340638</v>
      </c>
    </row>
    <row r="1223" spans="1:24">
      <c r="A1223" s="34" t="str">
        <f t="shared" si="137"/>
        <v>2025-3</v>
      </c>
      <c r="B1223" t="s">
        <v>2557</v>
      </c>
      <c r="C1223" s="20">
        <v>45736</v>
      </c>
      <c r="D1223" s="20">
        <v>45716</v>
      </c>
      <c r="E1223" t="s">
        <v>149</v>
      </c>
      <c r="F1223" t="s">
        <v>150</v>
      </c>
      <c r="G1223" s="19"/>
      <c r="H1223" t="s">
        <v>2994</v>
      </c>
      <c r="I1223" t="s">
        <v>3174</v>
      </c>
      <c r="J1223" t="s">
        <v>3381</v>
      </c>
      <c r="K1223" s="8" t="str">
        <f t="shared" si="133"/>
        <v>GLID</v>
      </c>
      <c r="L1223" t="s">
        <v>10</v>
      </c>
      <c r="M1223" s="54">
        <v>1030</v>
      </c>
      <c r="N1223" t="s">
        <v>1472</v>
      </c>
      <c r="O1223" t="s">
        <v>11</v>
      </c>
      <c r="P1223" s="54">
        <v>2.2637999999999998</v>
      </c>
      <c r="Q1223" s="35">
        <f t="shared" si="138"/>
        <v>2331.71</v>
      </c>
      <c r="R1223" s="10">
        <f t="shared" si="134"/>
        <v>7.3003400000000003</v>
      </c>
      <c r="S1223" s="10">
        <f t="shared" si="135"/>
        <v>0.31009999999999999</v>
      </c>
      <c r="T1223" s="11">
        <f t="shared" si="136"/>
        <v>319.39999999999998</v>
      </c>
      <c r="U1223" s="10" t="s">
        <v>349</v>
      </c>
      <c r="V1223" t="s">
        <v>78</v>
      </c>
      <c r="W1223" s="58">
        <v>7.1775000000000002</v>
      </c>
      <c r="X1223" s="38">
        <f t="shared" si="139"/>
        <v>324.86436781609194</v>
      </c>
    </row>
    <row r="1224" spans="1:24">
      <c r="A1224" s="34" t="str">
        <f t="shared" si="137"/>
        <v>2025-3</v>
      </c>
      <c r="B1224" t="s">
        <v>2558</v>
      </c>
      <c r="C1224" s="20">
        <v>45736</v>
      </c>
      <c r="D1224" s="20">
        <v>45716</v>
      </c>
      <c r="E1224" t="s">
        <v>149</v>
      </c>
      <c r="F1224" t="s">
        <v>150</v>
      </c>
      <c r="G1224" s="19"/>
      <c r="H1224" t="s">
        <v>2994</v>
      </c>
      <c r="I1224" t="s">
        <v>1187</v>
      </c>
      <c r="J1224" t="s">
        <v>1188</v>
      </c>
      <c r="K1224" s="8" t="str">
        <f t="shared" si="133"/>
        <v>GLID</v>
      </c>
      <c r="L1224" t="s">
        <v>10</v>
      </c>
      <c r="M1224" s="54">
        <v>1000</v>
      </c>
      <c r="N1224" t="s">
        <v>1472</v>
      </c>
      <c r="O1224" t="s">
        <v>11</v>
      </c>
      <c r="P1224" s="54">
        <v>2.5366</v>
      </c>
      <c r="Q1224" s="35">
        <f t="shared" si="138"/>
        <v>2536.6</v>
      </c>
      <c r="R1224" s="10">
        <f t="shared" si="134"/>
        <v>7.3003400000000003</v>
      </c>
      <c r="S1224" s="10">
        <f t="shared" si="135"/>
        <v>0.34749999999999998</v>
      </c>
      <c r="T1224" s="11">
        <f t="shared" si="136"/>
        <v>347.5</v>
      </c>
      <c r="U1224" s="10" t="s">
        <v>349</v>
      </c>
      <c r="V1224" t="s">
        <v>78</v>
      </c>
      <c r="W1224" s="58">
        <v>7.1775000000000002</v>
      </c>
      <c r="X1224" s="38">
        <f t="shared" si="139"/>
        <v>353.4099616858237</v>
      </c>
    </row>
    <row r="1225" spans="1:24">
      <c r="A1225" s="34" t="str">
        <f t="shared" si="137"/>
        <v>2025-3</v>
      </c>
      <c r="B1225" t="s">
        <v>2559</v>
      </c>
      <c r="C1225" s="20">
        <v>45736</v>
      </c>
      <c r="D1225" s="20">
        <v>45716</v>
      </c>
      <c r="E1225" t="s">
        <v>149</v>
      </c>
      <c r="F1225" t="s">
        <v>150</v>
      </c>
      <c r="G1225" s="19"/>
      <c r="H1225" t="s">
        <v>2994</v>
      </c>
      <c r="I1225" t="s">
        <v>1179</v>
      </c>
      <c r="J1225" t="s">
        <v>1180</v>
      </c>
      <c r="K1225" s="8" t="str">
        <f t="shared" si="133"/>
        <v>GLID</v>
      </c>
      <c r="L1225" t="s">
        <v>10</v>
      </c>
      <c r="M1225" s="54">
        <v>2020</v>
      </c>
      <c r="N1225" t="s">
        <v>1472</v>
      </c>
      <c r="O1225" t="s">
        <v>11</v>
      </c>
      <c r="P1225" s="54">
        <v>3.6753999999999998</v>
      </c>
      <c r="Q1225" s="35">
        <f t="shared" si="138"/>
        <v>7424.31</v>
      </c>
      <c r="R1225" s="10">
        <f t="shared" si="134"/>
        <v>7.3003400000000003</v>
      </c>
      <c r="S1225" s="10">
        <f t="shared" si="135"/>
        <v>0.50349999999999995</v>
      </c>
      <c r="T1225" s="11">
        <f t="shared" si="136"/>
        <v>1017.07</v>
      </c>
      <c r="U1225" s="10" t="s">
        <v>349</v>
      </c>
      <c r="V1225" t="s">
        <v>78</v>
      </c>
      <c r="W1225" s="58">
        <v>7.1775000000000002</v>
      </c>
      <c r="X1225" s="38">
        <f t="shared" si="139"/>
        <v>1034.3863462208287</v>
      </c>
    </row>
    <row r="1226" spans="1:24">
      <c r="A1226" s="34" t="str">
        <f t="shared" si="137"/>
        <v>2025-3</v>
      </c>
      <c r="B1226" t="s">
        <v>2605</v>
      </c>
      <c r="C1226" s="20">
        <v>45736</v>
      </c>
      <c r="D1226" s="20">
        <v>45720</v>
      </c>
      <c r="E1226" t="s">
        <v>1006</v>
      </c>
      <c r="F1226" t="s">
        <v>1007</v>
      </c>
      <c r="G1226" s="19"/>
      <c r="H1226" t="s">
        <v>3012</v>
      </c>
      <c r="I1226" t="s">
        <v>3195</v>
      </c>
      <c r="J1226" t="s">
        <v>3402</v>
      </c>
      <c r="K1226" s="8" t="str">
        <f t="shared" si="133"/>
        <v>ALM-</v>
      </c>
      <c r="L1226" t="s">
        <v>98</v>
      </c>
      <c r="M1226" s="54">
        <v>534</v>
      </c>
      <c r="N1226" t="s">
        <v>186</v>
      </c>
      <c r="O1226" t="s">
        <v>11</v>
      </c>
      <c r="P1226" s="54">
        <v>2.9203999999999999</v>
      </c>
      <c r="Q1226" s="35">
        <f t="shared" si="138"/>
        <v>1559.49</v>
      </c>
      <c r="R1226" s="10">
        <f t="shared" si="134"/>
        <v>7.3003400000000003</v>
      </c>
      <c r="S1226" s="10">
        <f t="shared" si="135"/>
        <v>0.4</v>
      </c>
      <c r="T1226" s="11">
        <f t="shared" si="136"/>
        <v>213.6</v>
      </c>
      <c r="U1226" s="10" t="s">
        <v>349</v>
      </c>
      <c r="V1226" t="s">
        <v>191</v>
      </c>
      <c r="W1226" s="58">
        <v>7.1775000000000002</v>
      </c>
      <c r="X1226" s="38">
        <f t="shared" si="139"/>
        <v>217.27531870428422</v>
      </c>
    </row>
    <row r="1227" spans="1:24">
      <c r="A1227" s="34" t="str">
        <f t="shared" si="137"/>
        <v>2025-3</v>
      </c>
      <c r="B1227" t="s">
        <v>2606</v>
      </c>
      <c r="C1227" s="20">
        <v>45736</v>
      </c>
      <c r="D1227" s="20">
        <v>45720</v>
      </c>
      <c r="E1227" t="s">
        <v>1006</v>
      </c>
      <c r="F1227" t="s">
        <v>1007</v>
      </c>
      <c r="G1227" s="19"/>
      <c r="H1227" t="s">
        <v>3012</v>
      </c>
      <c r="I1227" t="s">
        <v>3196</v>
      </c>
      <c r="J1227" t="s">
        <v>3403</v>
      </c>
      <c r="K1227" s="8" t="str">
        <f t="shared" si="133"/>
        <v>ALM-</v>
      </c>
      <c r="L1227" t="s">
        <v>98</v>
      </c>
      <c r="M1227" s="54">
        <v>1072</v>
      </c>
      <c r="N1227" t="s">
        <v>186</v>
      </c>
      <c r="O1227" t="s">
        <v>11</v>
      </c>
      <c r="P1227" s="54">
        <v>2.9203999999999999</v>
      </c>
      <c r="Q1227" s="35">
        <f t="shared" si="138"/>
        <v>3130.67</v>
      </c>
      <c r="R1227" s="10">
        <f t="shared" si="134"/>
        <v>7.3003400000000003</v>
      </c>
      <c r="S1227" s="10">
        <f t="shared" si="135"/>
        <v>0.4</v>
      </c>
      <c r="T1227" s="11">
        <f t="shared" si="136"/>
        <v>428.8</v>
      </c>
      <c r="U1227" s="10" t="s">
        <v>349</v>
      </c>
      <c r="V1227" t="s">
        <v>191</v>
      </c>
      <c r="W1227" s="58">
        <v>7.1775000000000002</v>
      </c>
      <c r="X1227" s="38">
        <f t="shared" si="139"/>
        <v>436.17816788575408</v>
      </c>
    </row>
    <row r="1228" spans="1:24">
      <c r="A1228" s="34" t="str">
        <f t="shared" si="137"/>
        <v>2025-3</v>
      </c>
      <c r="B1228" t="s">
        <v>2607</v>
      </c>
      <c r="C1228" s="20">
        <v>45736</v>
      </c>
      <c r="D1228" s="20">
        <v>45720</v>
      </c>
      <c r="E1228" t="s">
        <v>1006</v>
      </c>
      <c r="F1228" t="s">
        <v>1007</v>
      </c>
      <c r="G1228" s="19"/>
      <c r="H1228" t="s">
        <v>3012</v>
      </c>
      <c r="I1228" t="s">
        <v>1004</v>
      </c>
      <c r="J1228" t="s">
        <v>1005</v>
      </c>
      <c r="K1228" s="8" t="str">
        <f t="shared" si="133"/>
        <v>ALM-</v>
      </c>
      <c r="L1228" t="s">
        <v>98</v>
      </c>
      <c r="M1228" s="54">
        <v>572</v>
      </c>
      <c r="N1228" t="s">
        <v>186</v>
      </c>
      <c r="O1228" t="s">
        <v>11</v>
      </c>
      <c r="P1228" s="54">
        <v>2.9203999999999999</v>
      </c>
      <c r="Q1228" s="35">
        <f t="shared" si="138"/>
        <v>1670.47</v>
      </c>
      <c r="R1228" s="10">
        <f t="shared" si="134"/>
        <v>7.3003400000000003</v>
      </c>
      <c r="S1228" s="10">
        <f t="shared" si="135"/>
        <v>0.4</v>
      </c>
      <c r="T1228" s="11">
        <f t="shared" si="136"/>
        <v>228.8</v>
      </c>
      <c r="U1228" s="10" t="s">
        <v>349</v>
      </c>
      <c r="V1228" t="s">
        <v>191</v>
      </c>
      <c r="W1228" s="58">
        <v>7.1775000000000002</v>
      </c>
      <c r="X1228" s="38">
        <f t="shared" si="139"/>
        <v>232.73685823754789</v>
      </c>
    </row>
    <row r="1229" spans="1:24">
      <c r="A1229" s="34" t="str">
        <f t="shared" si="137"/>
        <v>2025-3</v>
      </c>
      <c r="B1229" t="s">
        <v>2608</v>
      </c>
      <c r="C1229" s="20">
        <v>45736</v>
      </c>
      <c r="D1229" s="20">
        <v>45720</v>
      </c>
      <c r="E1229" t="s">
        <v>1006</v>
      </c>
      <c r="F1229" t="s">
        <v>1007</v>
      </c>
      <c r="G1229" s="19"/>
      <c r="H1229" t="s">
        <v>3012</v>
      </c>
      <c r="I1229" t="s">
        <v>3197</v>
      </c>
      <c r="J1229" t="s">
        <v>3404</v>
      </c>
      <c r="K1229" s="8" t="str">
        <f t="shared" si="133"/>
        <v>ALM-</v>
      </c>
      <c r="L1229" t="s">
        <v>98</v>
      </c>
      <c r="M1229" s="54">
        <v>1206</v>
      </c>
      <c r="N1229" t="s">
        <v>186</v>
      </c>
      <c r="O1229" t="s">
        <v>11</v>
      </c>
      <c r="P1229" s="54">
        <v>2.9203999999999999</v>
      </c>
      <c r="Q1229" s="35">
        <f t="shared" si="138"/>
        <v>3522</v>
      </c>
      <c r="R1229" s="10">
        <f t="shared" si="134"/>
        <v>7.3003400000000003</v>
      </c>
      <c r="S1229" s="10">
        <f t="shared" si="135"/>
        <v>0.4</v>
      </c>
      <c r="T1229" s="11">
        <f t="shared" si="136"/>
        <v>482.4</v>
      </c>
      <c r="U1229" s="10" t="s">
        <v>349</v>
      </c>
      <c r="V1229" t="s">
        <v>191</v>
      </c>
      <c r="W1229" s="58">
        <v>7.1775000000000002</v>
      </c>
      <c r="X1229" s="38">
        <f t="shared" si="139"/>
        <v>490.70043887147335</v>
      </c>
    </row>
    <row r="1230" spans="1:24">
      <c r="A1230" s="34" t="str">
        <f t="shared" si="137"/>
        <v>2025-3</v>
      </c>
      <c r="B1230" t="s">
        <v>2609</v>
      </c>
      <c r="C1230" s="20">
        <v>45736</v>
      </c>
      <c r="D1230" s="20">
        <v>45720</v>
      </c>
      <c r="E1230" t="s">
        <v>1006</v>
      </c>
      <c r="F1230" t="s">
        <v>1007</v>
      </c>
      <c r="G1230" s="19"/>
      <c r="H1230" t="s">
        <v>3012</v>
      </c>
      <c r="I1230" t="s">
        <v>3198</v>
      </c>
      <c r="J1230" t="s">
        <v>3405</v>
      </c>
      <c r="K1230" s="8" t="str">
        <f t="shared" si="133"/>
        <v>ALM-</v>
      </c>
      <c r="L1230" t="s">
        <v>98</v>
      </c>
      <c r="M1230" s="54">
        <v>828</v>
      </c>
      <c r="N1230" t="s">
        <v>186</v>
      </c>
      <c r="O1230" t="s">
        <v>11</v>
      </c>
      <c r="P1230" s="54">
        <v>2.9203999999999999</v>
      </c>
      <c r="Q1230" s="35">
        <f t="shared" si="138"/>
        <v>2418.09</v>
      </c>
      <c r="R1230" s="10">
        <f t="shared" si="134"/>
        <v>7.3003400000000003</v>
      </c>
      <c r="S1230" s="10">
        <f t="shared" si="135"/>
        <v>0.4</v>
      </c>
      <c r="T1230" s="11">
        <f t="shared" si="136"/>
        <v>331.2</v>
      </c>
      <c r="U1230" s="10" t="s">
        <v>349</v>
      </c>
      <c r="V1230" t="s">
        <v>191</v>
      </c>
      <c r="W1230" s="58">
        <v>7.1775000000000002</v>
      </c>
      <c r="X1230" s="38">
        <f t="shared" si="139"/>
        <v>336.89880877742945</v>
      </c>
    </row>
    <row r="1231" spans="1:24">
      <c r="A1231" s="34" t="str">
        <f t="shared" si="137"/>
        <v>2025-3</v>
      </c>
      <c r="B1231" t="s">
        <v>2645</v>
      </c>
      <c r="C1231" s="20">
        <v>45736</v>
      </c>
      <c r="D1231" s="20">
        <v>45721</v>
      </c>
      <c r="E1231" t="s">
        <v>149</v>
      </c>
      <c r="F1231" t="s">
        <v>150</v>
      </c>
      <c r="G1231" s="19"/>
      <c r="H1231" t="s">
        <v>2994</v>
      </c>
      <c r="I1231" t="s">
        <v>3211</v>
      </c>
      <c r="J1231" t="s">
        <v>3418</v>
      </c>
      <c r="K1231" s="8" t="str">
        <f t="shared" si="133"/>
        <v>GLID</v>
      </c>
      <c r="L1231" t="s">
        <v>10</v>
      </c>
      <c r="M1231" s="54">
        <v>1010</v>
      </c>
      <c r="N1231" t="s">
        <v>1472</v>
      </c>
      <c r="O1231" t="s">
        <v>11</v>
      </c>
      <c r="P1231" s="54">
        <v>5.1798000000000002</v>
      </c>
      <c r="Q1231" s="35">
        <f t="shared" si="138"/>
        <v>5231.6000000000004</v>
      </c>
      <c r="R1231" s="10">
        <f t="shared" si="134"/>
        <v>7.3003400000000003</v>
      </c>
      <c r="S1231" s="10">
        <f t="shared" si="135"/>
        <v>0.70950000000000002</v>
      </c>
      <c r="T1231" s="11">
        <f t="shared" si="136"/>
        <v>716.6</v>
      </c>
      <c r="U1231" s="10" t="s">
        <v>349</v>
      </c>
      <c r="V1231" t="s">
        <v>78</v>
      </c>
      <c r="W1231" s="58">
        <v>7.1775000000000002</v>
      </c>
      <c r="X1231" s="38">
        <f t="shared" si="139"/>
        <v>728.8886102403344</v>
      </c>
    </row>
    <row r="1232" spans="1:24">
      <c r="A1232" s="34" t="str">
        <f t="shared" si="137"/>
        <v>2025-3</v>
      </c>
      <c r="B1232" t="s">
        <v>2646</v>
      </c>
      <c r="C1232" s="20">
        <v>45736</v>
      </c>
      <c r="D1232" s="20">
        <v>45721</v>
      </c>
      <c r="E1232" t="s">
        <v>1006</v>
      </c>
      <c r="F1232" t="s">
        <v>1007</v>
      </c>
      <c r="G1232" s="19"/>
      <c r="H1232" t="s">
        <v>3012</v>
      </c>
      <c r="I1232" t="s">
        <v>1013</v>
      </c>
      <c r="J1232" t="s">
        <v>1014</v>
      </c>
      <c r="K1232" s="8" t="str">
        <f t="shared" si="133"/>
        <v>ALM-</v>
      </c>
      <c r="L1232" t="s">
        <v>98</v>
      </c>
      <c r="M1232" s="54">
        <v>485</v>
      </c>
      <c r="N1232" t="s">
        <v>186</v>
      </c>
      <c r="O1232" t="s">
        <v>11</v>
      </c>
      <c r="P1232" s="54">
        <v>3.0973000000000002</v>
      </c>
      <c r="Q1232" s="35">
        <f t="shared" si="138"/>
        <v>1502.19</v>
      </c>
      <c r="R1232" s="10">
        <f t="shared" si="134"/>
        <v>7.3003400000000003</v>
      </c>
      <c r="S1232" s="10">
        <f t="shared" si="135"/>
        <v>0.42430000000000001</v>
      </c>
      <c r="T1232" s="11">
        <f t="shared" si="136"/>
        <v>205.79</v>
      </c>
      <c r="U1232" s="10" t="s">
        <v>349</v>
      </c>
      <c r="V1232" t="s">
        <v>191</v>
      </c>
      <c r="W1232" s="58">
        <v>7.1775000000000002</v>
      </c>
      <c r="X1232" s="38">
        <f t="shared" si="139"/>
        <v>209.29160571229536</v>
      </c>
    </row>
    <row r="1233" spans="1:24">
      <c r="A1233" s="34" t="str">
        <f t="shared" si="137"/>
        <v>2025-3</v>
      </c>
      <c r="B1233" t="s">
        <v>2652</v>
      </c>
      <c r="C1233" s="20">
        <v>45736</v>
      </c>
      <c r="D1233" s="20">
        <v>45722</v>
      </c>
      <c r="E1233" t="s">
        <v>2831</v>
      </c>
      <c r="F1233" t="s">
        <v>1007</v>
      </c>
      <c r="G1233" s="19"/>
      <c r="H1233" t="s">
        <v>3012</v>
      </c>
      <c r="I1233" t="s">
        <v>3198</v>
      </c>
      <c r="J1233" t="s">
        <v>3405</v>
      </c>
      <c r="K1233" s="8" t="str">
        <f t="shared" si="133"/>
        <v>ALM-</v>
      </c>
      <c r="L1233" t="s">
        <v>98</v>
      </c>
      <c r="M1233" s="54">
        <v>576</v>
      </c>
      <c r="N1233" t="s">
        <v>186</v>
      </c>
      <c r="O1233" t="s">
        <v>11</v>
      </c>
      <c r="P1233" s="54">
        <v>2.9203999999999999</v>
      </c>
      <c r="Q1233" s="35">
        <f t="shared" si="138"/>
        <v>1682.15</v>
      </c>
      <c r="R1233" s="10">
        <f t="shared" si="134"/>
        <v>7.3003400000000003</v>
      </c>
      <c r="S1233" s="10">
        <f t="shared" si="135"/>
        <v>0.4</v>
      </c>
      <c r="T1233" s="11">
        <f t="shared" si="136"/>
        <v>230.4</v>
      </c>
      <c r="U1233" s="10" t="s">
        <v>349</v>
      </c>
      <c r="V1233" t="s">
        <v>191</v>
      </c>
      <c r="W1233" s="58">
        <v>7.1775000000000002</v>
      </c>
      <c r="X1233" s="38">
        <f t="shared" si="139"/>
        <v>234.36438871473354</v>
      </c>
    </row>
    <row r="1234" spans="1:24">
      <c r="A1234" s="34" t="str">
        <f t="shared" si="137"/>
        <v>2025-3</v>
      </c>
      <c r="B1234" t="s">
        <v>2675</v>
      </c>
      <c r="C1234" s="20">
        <v>45736</v>
      </c>
      <c r="D1234" s="20">
        <v>45726</v>
      </c>
      <c r="E1234" t="s">
        <v>1006</v>
      </c>
      <c r="F1234" t="s">
        <v>1007</v>
      </c>
      <c r="G1234" s="19"/>
      <c r="H1234" t="s">
        <v>3012</v>
      </c>
      <c r="I1234" t="s">
        <v>3219</v>
      </c>
      <c r="J1234" t="s">
        <v>3426</v>
      </c>
      <c r="K1234" s="8" t="str">
        <f t="shared" si="133"/>
        <v>ALM-</v>
      </c>
      <c r="L1234" t="s">
        <v>98</v>
      </c>
      <c r="M1234" s="54">
        <v>556</v>
      </c>
      <c r="N1234" t="s">
        <v>186</v>
      </c>
      <c r="O1234" t="s">
        <v>11</v>
      </c>
      <c r="P1234" s="54">
        <v>2.9203999999999999</v>
      </c>
      <c r="Q1234" s="35">
        <f t="shared" si="138"/>
        <v>1623.74</v>
      </c>
      <c r="R1234" s="10">
        <f t="shared" si="134"/>
        <v>7.3003400000000003</v>
      </c>
      <c r="S1234" s="10">
        <f t="shared" si="135"/>
        <v>0.4</v>
      </c>
      <c r="T1234" s="11">
        <f t="shared" si="136"/>
        <v>222.4</v>
      </c>
      <c r="U1234" s="10" t="s">
        <v>349</v>
      </c>
      <c r="V1234" t="s">
        <v>191</v>
      </c>
      <c r="W1234" s="58">
        <v>7.1775000000000002</v>
      </c>
      <c r="X1234" s="38">
        <f t="shared" si="139"/>
        <v>226.22673632880529</v>
      </c>
    </row>
    <row r="1235" spans="1:24">
      <c r="A1235" s="34" t="str">
        <f t="shared" si="137"/>
        <v>2025-3</v>
      </c>
      <c r="B1235" t="s">
        <v>2677</v>
      </c>
      <c r="C1235" s="20">
        <v>45736</v>
      </c>
      <c r="D1235" s="20">
        <v>45726</v>
      </c>
      <c r="E1235" t="s">
        <v>1006</v>
      </c>
      <c r="F1235" t="s">
        <v>1007</v>
      </c>
      <c r="G1235" s="19"/>
      <c r="H1235" t="s">
        <v>3012</v>
      </c>
      <c r="I1235" t="s">
        <v>1016</v>
      </c>
      <c r="J1235" t="s">
        <v>1017</v>
      </c>
      <c r="K1235" s="8" t="str">
        <f t="shared" si="133"/>
        <v>ALM-</v>
      </c>
      <c r="L1235" t="s">
        <v>98</v>
      </c>
      <c r="M1235" s="54">
        <v>786</v>
      </c>
      <c r="N1235" t="s">
        <v>186</v>
      </c>
      <c r="O1235" t="s">
        <v>11</v>
      </c>
      <c r="P1235" s="54">
        <v>3.0973000000000002</v>
      </c>
      <c r="Q1235" s="35">
        <f t="shared" si="138"/>
        <v>2434.48</v>
      </c>
      <c r="R1235" s="10">
        <f t="shared" si="134"/>
        <v>7.3003400000000003</v>
      </c>
      <c r="S1235" s="10">
        <f t="shared" si="135"/>
        <v>0.42430000000000001</v>
      </c>
      <c r="T1235" s="11">
        <f t="shared" si="136"/>
        <v>333.5</v>
      </c>
      <c r="U1235" s="10" t="s">
        <v>349</v>
      </c>
      <c r="V1235" t="s">
        <v>191</v>
      </c>
      <c r="W1235" s="58">
        <v>7.1775000000000002</v>
      </c>
      <c r="X1235" s="38">
        <f t="shared" si="139"/>
        <v>339.18185997910138</v>
      </c>
    </row>
    <row r="1236" spans="1:24">
      <c r="A1236" s="34" t="str">
        <f t="shared" si="137"/>
        <v>2025-3</v>
      </c>
      <c r="B1236" t="s">
        <v>2678</v>
      </c>
      <c r="C1236" s="20">
        <v>45736</v>
      </c>
      <c r="D1236" s="20">
        <v>45726</v>
      </c>
      <c r="E1236" t="s">
        <v>1006</v>
      </c>
      <c r="F1236" t="s">
        <v>1007</v>
      </c>
      <c r="G1236" s="19"/>
      <c r="H1236" t="s">
        <v>3012</v>
      </c>
      <c r="I1236" t="s">
        <v>1019</v>
      </c>
      <c r="J1236" t="s">
        <v>1020</v>
      </c>
      <c r="K1236" s="8" t="str">
        <f t="shared" si="133"/>
        <v>ALM-</v>
      </c>
      <c r="L1236" t="s">
        <v>98</v>
      </c>
      <c r="M1236" s="54">
        <v>2040</v>
      </c>
      <c r="N1236" t="s">
        <v>186</v>
      </c>
      <c r="O1236" t="s">
        <v>11</v>
      </c>
      <c r="P1236" s="54">
        <v>2.9203999999999999</v>
      </c>
      <c r="Q1236" s="35">
        <f t="shared" si="138"/>
        <v>5957.62</v>
      </c>
      <c r="R1236" s="10">
        <f t="shared" si="134"/>
        <v>7.3003400000000003</v>
      </c>
      <c r="S1236" s="10">
        <f t="shared" si="135"/>
        <v>0.4</v>
      </c>
      <c r="T1236" s="11">
        <f t="shared" si="136"/>
        <v>816</v>
      </c>
      <c r="U1236" s="10" t="s">
        <v>349</v>
      </c>
      <c r="V1236" t="s">
        <v>191</v>
      </c>
      <c r="W1236" s="58">
        <v>7.1775000000000002</v>
      </c>
      <c r="X1236" s="38">
        <f t="shared" si="139"/>
        <v>830.0405433646813</v>
      </c>
    </row>
    <row r="1237" spans="1:24">
      <c r="A1237" s="34" t="str">
        <f t="shared" si="137"/>
        <v>2025-3</v>
      </c>
      <c r="B1237" t="s">
        <v>2790</v>
      </c>
      <c r="C1237" s="20">
        <v>45736</v>
      </c>
      <c r="D1237" s="20">
        <v>45735</v>
      </c>
      <c r="E1237" t="s">
        <v>5</v>
      </c>
      <c r="F1237" t="s">
        <v>6</v>
      </c>
      <c r="G1237" s="19"/>
      <c r="H1237" t="s">
        <v>2900</v>
      </c>
      <c r="I1237" t="s">
        <v>3262</v>
      </c>
      <c r="J1237" t="s">
        <v>3469</v>
      </c>
      <c r="K1237" s="8" t="str">
        <f t="shared" ref="K1237:K1300" si="140">+LEFT(V1237,4)</f>
        <v>BOX-</v>
      </c>
      <c r="L1237" t="s">
        <v>10</v>
      </c>
      <c r="M1237" s="54">
        <v>1010</v>
      </c>
      <c r="N1237" t="s">
        <v>1472</v>
      </c>
      <c r="O1237" t="s">
        <v>11</v>
      </c>
      <c r="P1237" s="54">
        <v>4.43</v>
      </c>
      <c r="Q1237" s="35">
        <f t="shared" si="138"/>
        <v>4474.3</v>
      </c>
      <c r="R1237" s="10">
        <f t="shared" ref="R1237:R1300" si="141">IF(O1237="HKD",7.8,IF(O1237="CNY",7.30034,1))</f>
        <v>7.3003400000000003</v>
      </c>
      <c r="S1237" s="10">
        <f t="shared" ref="S1237:S1300" si="142">+ROUND(P1237/R1237,4)</f>
        <v>0.60680000000000001</v>
      </c>
      <c r="T1237" s="11">
        <f t="shared" ref="T1237:T1300" si="143">ROUND(S1237*M1237,2)</f>
        <v>612.87</v>
      </c>
      <c r="U1237" s="10" t="s">
        <v>349</v>
      </c>
      <c r="V1237" t="s">
        <v>1</v>
      </c>
      <c r="W1237" s="58">
        <v>7.1775000000000002</v>
      </c>
      <c r="X1237" s="38">
        <f t="shared" si="139"/>
        <v>623.37861372344128</v>
      </c>
    </row>
    <row r="1238" spans="1:24">
      <c r="A1238" s="34" t="str">
        <f t="shared" si="137"/>
        <v>2025-3</v>
      </c>
      <c r="B1238" t="s">
        <v>2791</v>
      </c>
      <c r="C1238" s="20">
        <v>45736</v>
      </c>
      <c r="D1238" s="20">
        <v>45735</v>
      </c>
      <c r="E1238" t="s">
        <v>5</v>
      </c>
      <c r="F1238" t="s">
        <v>6</v>
      </c>
      <c r="G1238" s="19"/>
      <c r="H1238" t="s">
        <v>3051</v>
      </c>
      <c r="I1238" t="s">
        <v>3263</v>
      </c>
      <c r="J1238" t="s">
        <v>3470</v>
      </c>
      <c r="K1238" s="8" t="str">
        <f t="shared" si="140"/>
        <v>BOX-</v>
      </c>
      <c r="L1238" t="s">
        <v>10</v>
      </c>
      <c r="M1238" s="54">
        <v>505</v>
      </c>
      <c r="N1238" t="s">
        <v>1472</v>
      </c>
      <c r="O1238" t="s">
        <v>11</v>
      </c>
      <c r="P1238" s="54">
        <v>2.4500000000000002</v>
      </c>
      <c r="Q1238" s="35">
        <f t="shared" si="138"/>
        <v>1237.25</v>
      </c>
      <c r="R1238" s="10">
        <f t="shared" si="141"/>
        <v>7.3003400000000003</v>
      </c>
      <c r="S1238" s="10">
        <f t="shared" si="142"/>
        <v>0.33560000000000001</v>
      </c>
      <c r="T1238" s="11">
        <f t="shared" si="143"/>
        <v>169.48</v>
      </c>
      <c r="U1238" s="10" t="s">
        <v>349</v>
      </c>
      <c r="V1238" t="s">
        <v>1</v>
      </c>
      <c r="W1238" s="58">
        <v>7.1775000000000002</v>
      </c>
      <c r="X1238" s="38">
        <f t="shared" si="139"/>
        <v>172.37896203413445</v>
      </c>
    </row>
    <row r="1239" spans="1:24">
      <c r="A1239" s="34" t="str">
        <f t="shared" si="137"/>
        <v>2025-3</v>
      </c>
      <c r="B1239" t="s">
        <v>2792</v>
      </c>
      <c r="C1239" s="20">
        <v>45736</v>
      </c>
      <c r="D1239" s="20">
        <v>45735</v>
      </c>
      <c r="E1239" t="s">
        <v>5</v>
      </c>
      <c r="F1239" t="s">
        <v>6</v>
      </c>
      <c r="G1239" s="19"/>
      <c r="H1239" t="s">
        <v>3052</v>
      </c>
      <c r="I1239" t="s">
        <v>512</v>
      </c>
      <c r="J1239" t="s">
        <v>513</v>
      </c>
      <c r="K1239" s="8" t="str">
        <f t="shared" si="140"/>
        <v>SHTS</v>
      </c>
      <c r="L1239" t="s">
        <v>10</v>
      </c>
      <c r="M1239" s="54">
        <v>1010</v>
      </c>
      <c r="N1239" t="s">
        <v>1472</v>
      </c>
      <c r="O1239" t="s">
        <v>11</v>
      </c>
      <c r="P1239" s="54">
        <v>2.56</v>
      </c>
      <c r="Q1239" s="35">
        <f t="shared" si="138"/>
        <v>2585.6</v>
      </c>
      <c r="R1239" s="10">
        <f t="shared" si="141"/>
        <v>7.3003400000000003</v>
      </c>
      <c r="S1239" s="10">
        <f t="shared" si="142"/>
        <v>0.35070000000000001</v>
      </c>
      <c r="T1239" s="11">
        <f t="shared" si="143"/>
        <v>354.21</v>
      </c>
      <c r="U1239" s="10" t="s">
        <v>349</v>
      </c>
      <c r="V1239" t="s">
        <v>9</v>
      </c>
      <c r="W1239" s="58">
        <v>7.1775000000000002</v>
      </c>
      <c r="X1239" s="38">
        <f t="shared" si="139"/>
        <v>360.23685127133405</v>
      </c>
    </row>
    <row r="1240" spans="1:24">
      <c r="A1240" s="34" t="str">
        <f t="shared" si="137"/>
        <v>2025-3</v>
      </c>
      <c r="B1240" t="s">
        <v>2793</v>
      </c>
      <c r="C1240" s="20">
        <v>45736</v>
      </c>
      <c r="D1240" s="20">
        <v>45735</v>
      </c>
      <c r="E1240" t="s">
        <v>5</v>
      </c>
      <c r="F1240" t="s">
        <v>6</v>
      </c>
      <c r="G1240" s="19"/>
      <c r="H1240" t="s">
        <v>3052</v>
      </c>
      <c r="I1240" t="s">
        <v>509</v>
      </c>
      <c r="J1240" t="s">
        <v>510</v>
      </c>
      <c r="K1240" s="8" t="str">
        <f t="shared" si="140"/>
        <v>SHTS</v>
      </c>
      <c r="L1240" t="s">
        <v>10</v>
      </c>
      <c r="M1240" s="54">
        <v>1010</v>
      </c>
      <c r="N1240" t="s">
        <v>1472</v>
      </c>
      <c r="O1240" t="s">
        <v>11</v>
      </c>
      <c r="P1240" s="54">
        <v>2.46</v>
      </c>
      <c r="Q1240" s="35">
        <f t="shared" si="138"/>
        <v>2484.6</v>
      </c>
      <c r="R1240" s="10">
        <f t="shared" si="141"/>
        <v>7.3003400000000003</v>
      </c>
      <c r="S1240" s="10">
        <f t="shared" si="142"/>
        <v>0.33700000000000002</v>
      </c>
      <c r="T1240" s="11">
        <f t="shared" si="143"/>
        <v>340.37</v>
      </c>
      <c r="U1240" s="10" t="s">
        <v>349</v>
      </c>
      <c r="V1240" t="s">
        <v>9</v>
      </c>
      <c r="W1240" s="58">
        <v>7.1775000000000002</v>
      </c>
      <c r="X1240" s="38">
        <f t="shared" si="139"/>
        <v>346.16509926854752</v>
      </c>
    </row>
    <row r="1241" spans="1:24">
      <c r="A1241" s="34" t="str">
        <f t="shared" si="137"/>
        <v>2025-3</v>
      </c>
      <c r="B1241" t="s">
        <v>2794</v>
      </c>
      <c r="C1241" s="20">
        <v>45736</v>
      </c>
      <c r="D1241" s="20">
        <v>45735</v>
      </c>
      <c r="E1241" t="s">
        <v>5</v>
      </c>
      <c r="F1241" t="s">
        <v>6</v>
      </c>
      <c r="G1241" s="19"/>
      <c r="H1241" t="s">
        <v>3052</v>
      </c>
      <c r="I1241" t="s">
        <v>506</v>
      </c>
      <c r="J1241" t="s">
        <v>507</v>
      </c>
      <c r="K1241" s="8" t="str">
        <f t="shared" si="140"/>
        <v>SHTS</v>
      </c>
      <c r="L1241" t="s">
        <v>10</v>
      </c>
      <c r="M1241" s="54">
        <v>1010</v>
      </c>
      <c r="N1241" t="s">
        <v>1472</v>
      </c>
      <c r="O1241" t="s">
        <v>11</v>
      </c>
      <c r="P1241" s="54">
        <v>2.86</v>
      </c>
      <c r="Q1241" s="35">
        <f t="shared" si="138"/>
        <v>2888.6</v>
      </c>
      <c r="R1241" s="10">
        <f t="shared" si="141"/>
        <v>7.3003400000000003</v>
      </c>
      <c r="S1241" s="10">
        <f t="shared" si="142"/>
        <v>0.39179999999999998</v>
      </c>
      <c r="T1241" s="11">
        <f t="shared" si="143"/>
        <v>395.72</v>
      </c>
      <c r="U1241" s="10" t="s">
        <v>349</v>
      </c>
      <c r="V1241" t="s">
        <v>9</v>
      </c>
      <c r="W1241" s="58">
        <v>7.1775000000000002</v>
      </c>
      <c r="X1241" s="38">
        <f t="shared" si="139"/>
        <v>402.45210727969345</v>
      </c>
    </row>
    <row r="1242" spans="1:24">
      <c r="A1242" s="34" t="str">
        <f t="shared" si="137"/>
        <v>2025-3</v>
      </c>
      <c r="B1242" t="s">
        <v>2795</v>
      </c>
      <c r="C1242" s="20">
        <v>45736</v>
      </c>
      <c r="D1242" s="20">
        <v>45735</v>
      </c>
      <c r="E1242" t="s">
        <v>5</v>
      </c>
      <c r="F1242" t="s">
        <v>6</v>
      </c>
      <c r="G1242" s="19"/>
      <c r="H1242" t="s">
        <v>3052</v>
      </c>
      <c r="I1242" t="s">
        <v>503</v>
      </c>
      <c r="J1242" t="s">
        <v>504</v>
      </c>
      <c r="K1242" s="8" t="str">
        <f t="shared" si="140"/>
        <v>SHTS</v>
      </c>
      <c r="L1242" t="s">
        <v>10</v>
      </c>
      <c r="M1242" s="54">
        <v>1010</v>
      </c>
      <c r="N1242" t="s">
        <v>1472</v>
      </c>
      <c r="O1242" t="s">
        <v>11</v>
      </c>
      <c r="P1242" s="54">
        <v>2.84</v>
      </c>
      <c r="Q1242" s="35">
        <f t="shared" si="138"/>
        <v>2868.4</v>
      </c>
      <c r="R1242" s="10">
        <f t="shared" si="141"/>
        <v>7.3003400000000003</v>
      </c>
      <c r="S1242" s="10">
        <f t="shared" si="142"/>
        <v>0.38900000000000001</v>
      </c>
      <c r="T1242" s="11">
        <f t="shared" si="143"/>
        <v>392.89</v>
      </c>
      <c r="U1242" s="10" t="s">
        <v>349</v>
      </c>
      <c r="V1242" t="s">
        <v>9</v>
      </c>
      <c r="W1242" s="58">
        <v>7.1775000000000002</v>
      </c>
      <c r="X1242" s="38">
        <f t="shared" si="139"/>
        <v>399.63775687913613</v>
      </c>
    </row>
    <row r="1243" spans="1:24">
      <c r="A1243" s="34" t="str">
        <f t="shared" si="137"/>
        <v>2025-3</v>
      </c>
      <c r="B1243" t="s">
        <v>2796</v>
      </c>
      <c r="C1243" s="20">
        <v>45736</v>
      </c>
      <c r="D1243" s="20">
        <v>45735</v>
      </c>
      <c r="E1243" t="s">
        <v>5</v>
      </c>
      <c r="F1243" t="s">
        <v>6</v>
      </c>
      <c r="G1243" s="19"/>
      <c r="H1243" t="s">
        <v>3052</v>
      </c>
      <c r="I1243" t="s">
        <v>1660</v>
      </c>
      <c r="J1243" t="s">
        <v>1661</v>
      </c>
      <c r="K1243" s="8" t="str">
        <f t="shared" si="140"/>
        <v>SHTS</v>
      </c>
      <c r="L1243" t="s">
        <v>10</v>
      </c>
      <c r="M1243" s="54">
        <v>2010</v>
      </c>
      <c r="N1243" t="s">
        <v>1472</v>
      </c>
      <c r="O1243" t="s">
        <v>11</v>
      </c>
      <c r="P1243" s="54">
        <v>2.0099999999999998</v>
      </c>
      <c r="Q1243" s="35">
        <f t="shared" si="138"/>
        <v>4040.1</v>
      </c>
      <c r="R1243" s="10">
        <f t="shared" si="141"/>
        <v>7.3003400000000003</v>
      </c>
      <c r="S1243" s="10">
        <f t="shared" si="142"/>
        <v>0.27529999999999999</v>
      </c>
      <c r="T1243" s="11">
        <f t="shared" si="143"/>
        <v>553.35</v>
      </c>
      <c r="U1243" s="10" t="s">
        <v>349</v>
      </c>
      <c r="V1243" t="s">
        <v>9</v>
      </c>
      <c r="W1243" s="58">
        <v>7.1775000000000002</v>
      </c>
      <c r="X1243" s="38">
        <f t="shared" si="139"/>
        <v>562.88401253918494</v>
      </c>
    </row>
    <row r="1244" spans="1:24">
      <c r="A1244" s="34" t="str">
        <f t="shared" si="137"/>
        <v>2025-3</v>
      </c>
      <c r="B1244" t="s">
        <v>2797</v>
      </c>
      <c r="C1244" s="20">
        <v>45736</v>
      </c>
      <c r="D1244" s="20">
        <v>45735</v>
      </c>
      <c r="E1244" t="s">
        <v>5</v>
      </c>
      <c r="F1244" t="s">
        <v>6</v>
      </c>
      <c r="G1244" s="19"/>
      <c r="H1244" t="s">
        <v>2900</v>
      </c>
      <c r="I1244" t="s">
        <v>3264</v>
      </c>
      <c r="J1244" t="s">
        <v>3471</v>
      </c>
      <c r="K1244" s="8" t="str">
        <f t="shared" si="140"/>
        <v>BOX-</v>
      </c>
      <c r="L1244" t="s">
        <v>10</v>
      </c>
      <c r="M1244" s="54">
        <v>1010</v>
      </c>
      <c r="N1244" t="s">
        <v>1472</v>
      </c>
      <c r="O1244" t="s">
        <v>11</v>
      </c>
      <c r="P1244" s="54">
        <v>8.08</v>
      </c>
      <c r="Q1244" s="35">
        <f t="shared" si="138"/>
        <v>8160.8</v>
      </c>
      <c r="R1244" s="10">
        <f t="shared" si="141"/>
        <v>7.3003400000000003</v>
      </c>
      <c r="S1244" s="10">
        <f t="shared" si="142"/>
        <v>1.1068</v>
      </c>
      <c r="T1244" s="11">
        <f t="shared" si="143"/>
        <v>1117.8699999999999</v>
      </c>
      <c r="U1244" s="10" t="s">
        <v>349</v>
      </c>
      <c r="V1244" t="s">
        <v>1</v>
      </c>
      <c r="W1244" s="58">
        <v>7.1775000000000002</v>
      </c>
      <c r="X1244" s="38">
        <f t="shared" si="139"/>
        <v>1136.9975618251481</v>
      </c>
    </row>
    <row r="1245" spans="1:24">
      <c r="A1245" s="34" t="str">
        <f t="shared" si="137"/>
        <v>2025-3</v>
      </c>
      <c r="B1245" t="s">
        <v>2798</v>
      </c>
      <c r="C1245" s="20">
        <v>45736</v>
      </c>
      <c r="D1245" s="20">
        <v>45735</v>
      </c>
      <c r="E1245" t="s">
        <v>5</v>
      </c>
      <c r="F1245" t="s">
        <v>6</v>
      </c>
      <c r="G1245" s="19"/>
      <c r="H1245" t="s">
        <v>3052</v>
      </c>
      <c r="I1245" t="s">
        <v>3265</v>
      </c>
      <c r="J1245" t="s">
        <v>3472</v>
      </c>
      <c r="K1245" s="8" t="str">
        <f t="shared" si="140"/>
        <v>SHTS</v>
      </c>
      <c r="L1245" t="s">
        <v>10</v>
      </c>
      <c r="M1245" s="54">
        <v>1010</v>
      </c>
      <c r="N1245" t="s">
        <v>1472</v>
      </c>
      <c r="O1245" t="s">
        <v>11</v>
      </c>
      <c r="P1245" s="54">
        <v>3.02</v>
      </c>
      <c r="Q1245" s="35">
        <f t="shared" si="138"/>
        <v>3050.2</v>
      </c>
      <c r="R1245" s="10">
        <f t="shared" si="141"/>
        <v>7.3003400000000003</v>
      </c>
      <c r="S1245" s="10">
        <f t="shared" si="142"/>
        <v>0.41370000000000001</v>
      </c>
      <c r="T1245" s="11">
        <f t="shared" si="143"/>
        <v>417.84</v>
      </c>
      <c r="U1245" s="10" t="s">
        <v>349</v>
      </c>
      <c r="V1245" t="s">
        <v>9</v>
      </c>
      <c r="W1245" s="58">
        <v>7.1775000000000002</v>
      </c>
      <c r="X1245" s="38">
        <f t="shared" si="139"/>
        <v>424.96691048415187</v>
      </c>
    </row>
    <row r="1246" spans="1:24">
      <c r="A1246" s="34" t="str">
        <f t="shared" si="137"/>
        <v>2025-3</v>
      </c>
      <c r="B1246" t="s">
        <v>2799</v>
      </c>
      <c r="C1246" s="20">
        <v>45736</v>
      </c>
      <c r="D1246" s="20">
        <v>45735</v>
      </c>
      <c r="E1246" t="s">
        <v>5</v>
      </c>
      <c r="F1246" t="s">
        <v>6</v>
      </c>
      <c r="G1246" s="19"/>
      <c r="H1246" t="s">
        <v>2900</v>
      </c>
      <c r="I1246" t="s">
        <v>3266</v>
      </c>
      <c r="J1246" t="s">
        <v>3473</v>
      </c>
      <c r="K1246" s="8" t="str">
        <f t="shared" si="140"/>
        <v>BOX-</v>
      </c>
      <c r="L1246" t="s">
        <v>10</v>
      </c>
      <c r="M1246" s="54">
        <v>1010</v>
      </c>
      <c r="N1246" t="s">
        <v>1472</v>
      </c>
      <c r="O1246" t="s">
        <v>11</v>
      </c>
      <c r="P1246" s="54">
        <v>6.35</v>
      </c>
      <c r="Q1246" s="35">
        <f t="shared" si="138"/>
        <v>6413.5</v>
      </c>
      <c r="R1246" s="10">
        <f t="shared" si="141"/>
        <v>7.3003400000000003</v>
      </c>
      <c r="S1246" s="10">
        <f t="shared" si="142"/>
        <v>0.86980000000000002</v>
      </c>
      <c r="T1246" s="11">
        <f t="shared" si="143"/>
        <v>878.5</v>
      </c>
      <c r="U1246" s="10" t="s">
        <v>349</v>
      </c>
      <c r="V1246" t="s">
        <v>1</v>
      </c>
      <c r="W1246" s="58">
        <v>7.1775000000000002</v>
      </c>
      <c r="X1246" s="38">
        <f t="shared" si="139"/>
        <v>893.55625217694183</v>
      </c>
    </row>
    <row r="1247" spans="1:24">
      <c r="A1247" s="34" t="str">
        <f t="shared" si="137"/>
        <v>2025-3</v>
      </c>
      <c r="B1247" t="s">
        <v>2805</v>
      </c>
      <c r="C1247" s="20">
        <v>45736</v>
      </c>
      <c r="D1247" s="20">
        <v>45735</v>
      </c>
      <c r="E1247" t="s">
        <v>149</v>
      </c>
      <c r="F1247" t="s">
        <v>150</v>
      </c>
      <c r="G1247" s="19"/>
      <c r="H1247" t="s">
        <v>2994</v>
      </c>
      <c r="I1247" t="s">
        <v>157</v>
      </c>
      <c r="J1247" t="s">
        <v>158</v>
      </c>
      <c r="K1247" s="8" t="str">
        <f t="shared" si="140"/>
        <v>GLID</v>
      </c>
      <c r="L1247" t="s">
        <v>10</v>
      </c>
      <c r="M1247" s="54">
        <v>220</v>
      </c>
      <c r="N1247" t="s">
        <v>1472</v>
      </c>
      <c r="O1247" t="s">
        <v>11</v>
      </c>
      <c r="P1247" s="54">
        <v>3.3437000000000001</v>
      </c>
      <c r="Q1247" s="35">
        <f t="shared" si="138"/>
        <v>735.61</v>
      </c>
      <c r="R1247" s="10">
        <f t="shared" si="141"/>
        <v>7.3003400000000003</v>
      </c>
      <c r="S1247" s="10">
        <f t="shared" si="142"/>
        <v>0.45800000000000002</v>
      </c>
      <c r="T1247" s="11">
        <f t="shared" si="143"/>
        <v>100.76</v>
      </c>
      <c r="U1247" s="10" t="s">
        <v>349</v>
      </c>
      <c r="V1247" t="s">
        <v>78</v>
      </c>
      <c r="W1247" s="58">
        <v>7.1775000000000002</v>
      </c>
      <c r="X1247" s="38">
        <f t="shared" si="139"/>
        <v>102.48888888888889</v>
      </c>
    </row>
    <row r="1248" spans="1:24">
      <c r="A1248" s="34" t="str">
        <f t="shared" si="137"/>
        <v>2025-3</v>
      </c>
      <c r="B1248" t="s">
        <v>2303</v>
      </c>
      <c r="C1248" s="20">
        <v>45737</v>
      </c>
      <c r="D1248" s="20">
        <v>45660</v>
      </c>
      <c r="E1248" t="s">
        <v>569</v>
      </c>
      <c r="F1248" t="s">
        <v>570</v>
      </c>
      <c r="G1248" s="19"/>
      <c r="H1248" t="s">
        <v>2871</v>
      </c>
      <c r="I1248" t="s">
        <v>1555</v>
      </c>
      <c r="J1248" t="s">
        <v>3284</v>
      </c>
      <c r="K1248" s="8" t="str">
        <f t="shared" si="140"/>
        <v>ANYD</v>
      </c>
      <c r="L1248" t="s">
        <v>10</v>
      </c>
      <c r="M1248" s="54">
        <v>1000</v>
      </c>
      <c r="N1248" t="s">
        <v>1472</v>
      </c>
      <c r="O1248" t="s">
        <v>11</v>
      </c>
      <c r="P1248" s="54">
        <v>4.2</v>
      </c>
      <c r="Q1248" s="35">
        <f t="shared" si="138"/>
        <v>4200</v>
      </c>
      <c r="R1248" s="10">
        <f t="shared" si="141"/>
        <v>7.3003400000000003</v>
      </c>
      <c r="S1248" s="10">
        <f t="shared" si="142"/>
        <v>0.57530000000000003</v>
      </c>
      <c r="T1248" s="11">
        <f t="shared" si="143"/>
        <v>575.29999999999995</v>
      </c>
      <c r="U1248" s="10" t="s">
        <v>349</v>
      </c>
      <c r="V1248" t="s">
        <v>36</v>
      </c>
      <c r="W1248" s="58">
        <v>7.1775000000000002</v>
      </c>
      <c r="X1248" s="38">
        <f t="shared" si="139"/>
        <v>585.16196447230925</v>
      </c>
    </row>
    <row r="1249" spans="1:24">
      <c r="A1249" s="34" t="str">
        <f t="shared" si="137"/>
        <v>2025-3</v>
      </c>
      <c r="B1249" t="s">
        <v>2374</v>
      </c>
      <c r="C1249" s="20">
        <v>45737</v>
      </c>
      <c r="D1249" s="20">
        <v>45695</v>
      </c>
      <c r="E1249" t="s">
        <v>128</v>
      </c>
      <c r="F1249" t="s">
        <v>129</v>
      </c>
      <c r="G1249" s="19"/>
      <c r="H1249" t="s">
        <v>2909</v>
      </c>
      <c r="I1249" t="s">
        <v>443</v>
      </c>
      <c r="J1249" t="s">
        <v>444</v>
      </c>
      <c r="K1249" s="8" t="str">
        <f t="shared" si="140"/>
        <v>FG--</v>
      </c>
      <c r="L1249" t="s">
        <v>10</v>
      </c>
      <c r="M1249" s="54">
        <v>1000</v>
      </c>
      <c r="N1249" t="s">
        <v>1472</v>
      </c>
      <c r="O1249" t="s">
        <v>11</v>
      </c>
      <c r="P1249" s="54">
        <v>1.0021</v>
      </c>
      <c r="Q1249" s="35">
        <f t="shared" si="138"/>
        <v>1002.1</v>
      </c>
      <c r="R1249" s="10">
        <f t="shared" si="141"/>
        <v>7.3003400000000003</v>
      </c>
      <c r="S1249" s="10">
        <f t="shared" si="142"/>
        <v>0.13730000000000001</v>
      </c>
      <c r="T1249" s="11">
        <f t="shared" si="143"/>
        <v>137.30000000000001</v>
      </c>
      <c r="U1249" s="10" t="s">
        <v>349</v>
      </c>
      <c r="V1249" t="s">
        <v>64</v>
      </c>
      <c r="W1249" s="58">
        <v>7.1775000000000002</v>
      </c>
      <c r="X1249" s="38">
        <f t="shared" si="139"/>
        <v>139.61685823754789</v>
      </c>
    </row>
    <row r="1250" spans="1:24">
      <c r="A1250" s="34" t="str">
        <f t="shared" si="137"/>
        <v>2025-3</v>
      </c>
      <c r="B1250" t="s">
        <v>2384</v>
      </c>
      <c r="C1250" s="20">
        <v>45737</v>
      </c>
      <c r="D1250" s="20">
        <v>45695</v>
      </c>
      <c r="E1250" t="s">
        <v>569</v>
      </c>
      <c r="F1250" t="s">
        <v>570</v>
      </c>
      <c r="G1250" s="19"/>
      <c r="H1250" t="s">
        <v>2871</v>
      </c>
      <c r="I1250" t="s">
        <v>1764</v>
      </c>
      <c r="J1250" t="s">
        <v>1765</v>
      </c>
      <c r="K1250" s="8" t="str">
        <f t="shared" si="140"/>
        <v>MISC</v>
      </c>
      <c r="L1250" t="s">
        <v>10</v>
      </c>
      <c r="M1250" s="54">
        <v>1700</v>
      </c>
      <c r="N1250" t="s">
        <v>1472</v>
      </c>
      <c r="O1250" t="s">
        <v>11</v>
      </c>
      <c r="P1250" s="54">
        <v>4.6900000000000004</v>
      </c>
      <c r="Q1250" s="35">
        <f t="shared" si="138"/>
        <v>7973</v>
      </c>
      <c r="R1250" s="10">
        <f t="shared" si="141"/>
        <v>7.3003400000000003</v>
      </c>
      <c r="S1250" s="10">
        <f t="shared" si="142"/>
        <v>0.64239999999999997</v>
      </c>
      <c r="T1250" s="11">
        <f t="shared" si="143"/>
        <v>1092.08</v>
      </c>
      <c r="U1250" s="10" t="s">
        <v>349</v>
      </c>
      <c r="V1250" t="s">
        <v>25</v>
      </c>
      <c r="W1250" s="58">
        <v>7.1775000000000002</v>
      </c>
      <c r="X1250" s="38">
        <f t="shared" si="139"/>
        <v>1110.8324625566004</v>
      </c>
    </row>
    <row r="1251" spans="1:24">
      <c r="A1251" s="34" t="str">
        <f t="shared" si="137"/>
        <v>2025-3</v>
      </c>
      <c r="B1251" t="s">
        <v>2385</v>
      </c>
      <c r="C1251" s="20">
        <v>45737</v>
      </c>
      <c r="D1251" s="20">
        <v>45695</v>
      </c>
      <c r="E1251" t="s">
        <v>569</v>
      </c>
      <c r="F1251" t="s">
        <v>570</v>
      </c>
      <c r="G1251" s="19"/>
      <c r="H1251" t="s">
        <v>2871</v>
      </c>
      <c r="I1251" t="s">
        <v>1780</v>
      </c>
      <c r="J1251" t="s">
        <v>1781</v>
      </c>
      <c r="K1251" s="8" t="str">
        <f t="shared" si="140"/>
        <v>MISC</v>
      </c>
      <c r="L1251" t="s">
        <v>10</v>
      </c>
      <c r="M1251" s="54">
        <v>1100</v>
      </c>
      <c r="N1251" t="s">
        <v>1472</v>
      </c>
      <c r="O1251" t="s">
        <v>11</v>
      </c>
      <c r="P1251" s="54">
        <v>6.02</v>
      </c>
      <c r="Q1251" s="35">
        <f t="shared" si="138"/>
        <v>6622</v>
      </c>
      <c r="R1251" s="10">
        <f t="shared" si="141"/>
        <v>7.3003400000000003</v>
      </c>
      <c r="S1251" s="10">
        <f t="shared" si="142"/>
        <v>0.8246</v>
      </c>
      <c r="T1251" s="11">
        <f t="shared" si="143"/>
        <v>907.06</v>
      </c>
      <c r="U1251" s="10" t="s">
        <v>349</v>
      </c>
      <c r="V1251" t="s">
        <v>25</v>
      </c>
      <c r="W1251" s="58">
        <v>7.1775000000000002</v>
      </c>
      <c r="X1251" s="38">
        <f t="shared" si="139"/>
        <v>922.60536398467423</v>
      </c>
    </row>
    <row r="1252" spans="1:24">
      <c r="A1252" s="34" t="str">
        <f t="shared" si="137"/>
        <v>2025-3</v>
      </c>
      <c r="B1252" t="s">
        <v>2402</v>
      </c>
      <c r="C1252" s="20">
        <v>45737</v>
      </c>
      <c r="D1252" s="20">
        <v>45698</v>
      </c>
      <c r="E1252" t="s">
        <v>925</v>
      </c>
      <c r="F1252" t="s">
        <v>926</v>
      </c>
      <c r="G1252" s="19"/>
      <c r="H1252" t="s">
        <v>2925</v>
      </c>
      <c r="I1252" t="s">
        <v>3100</v>
      </c>
      <c r="J1252" t="s">
        <v>3315</v>
      </c>
      <c r="K1252" s="8" t="str">
        <f t="shared" si="140"/>
        <v>KNOB</v>
      </c>
      <c r="L1252" t="s">
        <v>10</v>
      </c>
      <c r="M1252" s="54">
        <v>200</v>
      </c>
      <c r="N1252" t="s">
        <v>1472</v>
      </c>
      <c r="O1252" t="s">
        <v>11</v>
      </c>
      <c r="P1252" s="54">
        <v>5.7881999999999998</v>
      </c>
      <c r="Q1252" s="35">
        <f t="shared" si="138"/>
        <v>1157.6400000000001</v>
      </c>
      <c r="R1252" s="10">
        <f t="shared" si="141"/>
        <v>7.3003400000000003</v>
      </c>
      <c r="S1252" s="10">
        <f t="shared" si="142"/>
        <v>0.79290000000000005</v>
      </c>
      <c r="T1252" s="11">
        <f t="shared" si="143"/>
        <v>158.58000000000001</v>
      </c>
      <c r="U1252" s="10" t="s">
        <v>349</v>
      </c>
      <c r="V1252" t="s">
        <v>32</v>
      </c>
      <c r="W1252" s="58">
        <v>7.1775000000000002</v>
      </c>
      <c r="X1252" s="38">
        <f t="shared" si="139"/>
        <v>161.28735632183907</v>
      </c>
    </row>
    <row r="1253" spans="1:24">
      <c r="A1253" s="34" t="str">
        <f t="shared" si="137"/>
        <v>2025-3</v>
      </c>
      <c r="B1253" t="s">
        <v>2412</v>
      </c>
      <c r="C1253" s="20">
        <v>45737</v>
      </c>
      <c r="D1253" s="20">
        <v>45702</v>
      </c>
      <c r="E1253" t="s">
        <v>372</v>
      </c>
      <c r="F1253" t="s">
        <v>373</v>
      </c>
      <c r="G1253" s="19"/>
      <c r="H1253" t="s">
        <v>2927</v>
      </c>
      <c r="I1253" t="s">
        <v>3103</v>
      </c>
      <c r="J1253" t="s">
        <v>3318</v>
      </c>
      <c r="K1253" s="8" t="str">
        <f t="shared" si="140"/>
        <v>SHDL</v>
      </c>
      <c r="L1253" t="s">
        <v>98</v>
      </c>
      <c r="M1253" s="54">
        <v>1940</v>
      </c>
      <c r="N1253" t="s">
        <v>1472</v>
      </c>
      <c r="O1253" t="s">
        <v>11</v>
      </c>
      <c r="P1253" s="54">
        <v>0.92230000000000001</v>
      </c>
      <c r="Q1253" s="35">
        <f t="shared" si="138"/>
        <v>1789.26</v>
      </c>
      <c r="R1253" s="10">
        <f t="shared" si="141"/>
        <v>7.3003400000000003</v>
      </c>
      <c r="S1253" s="10">
        <f t="shared" si="142"/>
        <v>0.1263</v>
      </c>
      <c r="T1253" s="11">
        <f t="shared" si="143"/>
        <v>245.02</v>
      </c>
      <c r="U1253" s="10" t="s">
        <v>349</v>
      </c>
      <c r="V1253" t="s">
        <v>722</v>
      </c>
      <c r="W1253" s="58">
        <v>7.1775000000000002</v>
      </c>
      <c r="X1253" s="38">
        <f t="shared" si="139"/>
        <v>249.28763497039361</v>
      </c>
    </row>
    <row r="1254" spans="1:24">
      <c r="A1254" s="34" t="str">
        <f t="shared" si="137"/>
        <v>2025-3</v>
      </c>
      <c r="B1254" t="s">
        <v>2530</v>
      </c>
      <c r="C1254" s="20">
        <v>45737</v>
      </c>
      <c r="D1254" s="20">
        <v>45713</v>
      </c>
      <c r="E1254" t="s">
        <v>569</v>
      </c>
      <c r="F1254" t="s">
        <v>570</v>
      </c>
      <c r="G1254" s="19"/>
      <c r="H1254" t="s">
        <v>2871</v>
      </c>
      <c r="I1254" t="s">
        <v>1513</v>
      </c>
      <c r="J1254" t="s">
        <v>1514</v>
      </c>
      <c r="K1254" s="8" t="str">
        <f t="shared" si="140"/>
        <v>ANYD</v>
      </c>
      <c r="L1254" t="s">
        <v>10</v>
      </c>
      <c r="M1254" s="54">
        <v>1000</v>
      </c>
      <c r="N1254" t="s">
        <v>1472</v>
      </c>
      <c r="O1254" t="s">
        <v>11</v>
      </c>
      <c r="P1254" s="54">
        <v>3.5</v>
      </c>
      <c r="Q1254" s="35">
        <f t="shared" si="138"/>
        <v>3500</v>
      </c>
      <c r="R1254" s="10">
        <f t="shared" si="141"/>
        <v>7.3003400000000003</v>
      </c>
      <c r="S1254" s="10">
        <f t="shared" si="142"/>
        <v>0.47939999999999999</v>
      </c>
      <c r="T1254" s="11">
        <f t="shared" si="143"/>
        <v>479.4</v>
      </c>
      <c r="U1254" s="10" t="s">
        <v>349</v>
      </c>
      <c r="V1254" t="s">
        <v>36</v>
      </c>
      <c r="W1254" s="58">
        <v>7.1775000000000002</v>
      </c>
      <c r="X1254" s="38">
        <f t="shared" si="139"/>
        <v>487.63497039359106</v>
      </c>
    </row>
    <row r="1255" spans="1:24">
      <c r="A1255" s="34" t="str">
        <f t="shared" si="137"/>
        <v>2025-3</v>
      </c>
      <c r="B1255" t="s">
        <v>2532</v>
      </c>
      <c r="C1255" s="20">
        <v>45737</v>
      </c>
      <c r="D1255" s="20">
        <v>45714</v>
      </c>
      <c r="E1255" t="s">
        <v>94</v>
      </c>
      <c r="F1255" t="s">
        <v>95</v>
      </c>
      <c r="G1255" s="19"/>
      <c r="H1255" t="s">
        <v>2966</v>
      </c>
      <c r="I1255" t="s">
        <v>3163</v>
      </c>
      <c r="J1255" t="s">
        <v>3373</v>
      </c>
      <c r="K1255" s="8" t="str">
        <f t="shared" si="140"/>
        <v>LID-</v>
      </c>
      <c r="L1255" t="s">
        <v>98</v>
      </c>
      <c r="M1255" s="54">
        <v>856</v>
      </c>
      <c r="N1255" t="s">
        <v>1472</v>
      </c>
      <c r="O1255" t="s">
        <v>11</v>
      </c>
      <c r="P1255" s="54">
        <v>3.95</v>
      </c>
      <c r="Q1255" s="35">
        <f t="shared" si="138"/>
        <v>3381.2</v>
      </c>
      <c r="R1255" s="10">
        <f t="shared" si="141"/>
        <v>7.3003400000000003</v>
      </c>
      <c r="S1255" s="10">
        <f t="shared" si="142"/>
        <v>0.54110000000000003</v>
      </c>
      <c r="T1255" s="11">
        <f t="shared" si="143"/>
        <v>463.18</v>
      </c>
      <c r="U1255" s="10" t="s">
        <v>349</v>
      </c>
      <c r="V1255" t="s">
        <v>368</v>
      </c>
      <c r="W1255" s="58">
        <v>7.1775000000000002</v>
      </c>
      <c r="X1255" s="38">
        <f t="shared" si="139"/>
        <v>471.08324625566001</v>
      </c>
    </row>
    <row r="1256" spans="1:24">
      <c r="A1256" s="34" t="str">
        <f t="shared" si="137"/>
        <v>2025-3</v>
      </c>
      <c r="B1256" t="s">
        <v>2532</v>
      </c>
      <c r="C1256" s="20">
        <v>45737</v>
      </c>
      <c r="D1256" s="20">
        <v>45714</v>
      </c>
      <c r="E1256" t="s">
        <v>94</v>
      </c>
      <c r="F1256" t="s">
        <v>95</v>
      </c>
      <c r="G1256" s="19"/>
      <c r="H1256" t="s">
        <v>2967</v>
      </c>
      <c r="I1256" t="s">
        <v>3163</v>
      </c>
      <c r="J1256" t="s">
        <v>3373</v>
      </c>
      <c r="K1256" s="8" t="str">
        <f t="shared" si="140"/>
        <v>LID-</v>
      </c>
      <c r="L1256" t="s">
        <v>98</v>
      </c>
      <c r="M1256" s="54">
        <v>900</v>
      </c>
      <c r="N1256" t="s">
        <v>1472</v>
      </c>
      <c r="O1256" t="s">
        <v>11</v>
      </c>
      <c r="P1256" s="54">
        <v>3.95</v>
      </c>
      <c r="Q1256" s="35">
        <f t="shared" si="138"/>
        <v>3555</v>
      </c>
      <c r="R1256" s="10">
        <f t="shared" si="141"/>
        <v>7.3003400000000003</v>
      </c>
      <c r="S1256" s="10">
        <f t="shared" si="142"/>
        <v>0.54110000000000003</v>
      </c>
      <c r="T1256" s="11">
        <f t="shared" si="143"/>
        <v>486.99</v>
      </c>
      <c r="U1256" s="10" t="s">
        <v>349</v>
      </c>
      <c r="V1256" t="s">
        <v>368</v>
      </c>
      <c r="W1256" s="58">
        <v>7.1775000000000002</v>
      </c>
      <c r="X1256" s="38">
        <f t="shared" si="139"/>
        <v>495.29780564263319</v>
      </c>
    </row>
    <row r="1257" spans="1:24">
      <c r="A1257" s="34" t="str">
        <f t="shared" si="137"/>
        <v>2025-3</v>
      </c>
      <c r="B1257" t="s">
        <v>2576</v>
      </c>
      <c r="C1257" s="20">
        <v>45737</v>
      </c>
      <c r="D1257" s="20">
        <v>45716</v>
      </c>
      <c r="E1257" t="s">
        <v>128</v>
      </c>
      <c r="F1257" t="s">
        <v>129</v>
      </c>
      <c r="G1257" s="19"/>
      <c r="H1257" t="s">
        <v>2909</v>
      </c>
      <c r="I1257" t="s">
        <v>3182</v>
      </c>
      <c r="J1257" t="s">
        <v>3389</v>
      </c>
      <c r="K1257" s="8" t="str">
        <f t="shared" si="140"/>
        <v>RIV-</v>
      </c>
      <c r="L1257" t="s">
        <v>10</v>
      </c>
      <c r="M1257" s="54">
        <v>1000</v>
      </c>
      <c r="N1257" t="s">
        <v>1472</v>
      </c>
      <c r="O1257" t="s">
        <v>11</v>
      </c>
      <c r="P1257" s="54">
        <v>9.1499999999999998E-2</v>
      </c>
      <c r="Q1257" s="35">
        <f t="shared" si="138"/>
        <v>91.5</v>
      </c>
      <c r="R1257" s="10">
        <f t="shared" si="141"/>
        <v>7.3003400000000003</v>
      </c>
      <c r="S1257" s="10">
        <f t="shared" si="142"/>
        <v>1.2500000000000001E-2</v>
      </c>
      <c r="T1257" s="11">
        <f t="shared" si="143"/>
        <v>12.5</v>
      </c>
      <c r="U1257" s="10" t="s">
        <v>349</v>
      </c>
      <c r="V1257" t="s">
        <v>132</v>
      </c>
      <c r="W1257" s="58">
        <v>7.1775000000000002</v>
      </c>
      <c r="X1257" s="38">
        <f t="shared" si="139"/>
        <v>12.748171368861025</v>
      </c>
    </row>
    <row r="1258" spans="1:24">
      <c r="A1258" s="34" t="str">
        <f t="shared" si="137"/>
        <v>2025-3</v>
      </c>
      <c r="B1258" t="s">
        <v>2577</v>
      </c>
      <c r="C1258" s="20">
        <v>45737</v>
      </c>
      <c r="D1258" s="20">
        <v>45716</v>
      </c>
      <c r="E1258" t="s">
        <v>128</v>
      </c>
      <c r="F1258" t="s">
        <v>129</v>
      </c>
      <c r="G1258" s="19"/>
      <c r="H1258" t="s">
        <v>2909</v>
      </c>
      <c r="I1258" t="s">
        <v>950</v>
      </c>
      <c r="J1258" t="s">
        <v>951</v>
      </c>
      <c r="K1258" s="8" t="str">
        <f t="shared" si="140"/>
        <v>RIV-</v>
      </c>
      <c r="L1258" t="s">
        <v>10</v>
      </c>
      <c r="M1258" s="54">
        <v>9000</v>
      </c>
      <c r="N1258" t="s">
        <v>1472</v>
      </c>
      <c r="O1258" t="s">
        <v>11</v>
      </c>
      <c r="P1258" s="54">
        <v>0.1016</v>
      </c>
      <c r="Q1258" s="35">
        <f t="shared" si="138"/>
        <v>914.4</v>
      </c>
      <c r="R1258" s="10">
        <f t="shared" si="141"/>
        <v>7.3003400000000003</v>
      </c>
      <c r="S1258" s="10">
        <f t="shared" si="142"/>
        <v>1.3899999999999999E-2</v>
      </c>
      <c r="T1258" s="11">
        <f t="shared" si="143"/>
        <v>125.1</v>
      </c>
      <c r="U1258" s="10" t="s">
        <v>349</v>
      </c>
      <c r="V1258" t="s">
        <v>132</v>
      </c>
      <c r="W1258" s="58">
        <v>7.1775000000000002</v>
      </c>
      <c r="X1258" s="38">
        <f t="shared" si="139"/>
        <v>127.39811912225704</v>
      </c>
    </row>
    <row r="1259" spans="1:24">
      <c r="A1259" s="34" t="str">
        <f t="shared" si="137"/>
        <v>2025-3</v>
      </c>
      <c r="B1259" t="s">
        <v>2665</v>
      </c>
      <c r="C1259" s="20">
        <v>45737</v>
      </c>
      <c r="D1259" s="20">
        <v>45723</v>
      </c>
      <c r="E1259" t="s">
        <v>569</v>
      </c>
      <c r="F1259" t="s">
        <v>570</v>
      </c>
      <c r="G1259" s="19"/>
      <c r="H1259" t="s">
        <v>2871</v>
      </c>
      <c r="I1259" t="s">
        <v>1521</v>
      </c>
      <c r="J1259" t="s">
        <v>1522</v>
      </c>
      <c r="K1259" s="8" t="str">
        <f t="shared" si="140"/>
        <v>ANYD</v>
      </c>
      <c r="L1259" t="s">
        <v>10</v>
      </c>
      <c r="M1259" s="54">
        <v>2050</v>
      </c>
      <c r="N1259" t="s">
        <v>1472</v>
      </c>
      <c r="O1259" t="s">
        <v>11</v>
      </c>
      <c r="P1259" s="54">
        <v>3.0379999999999998</v>
      </c>
      <c r="Q1259" s="35">
        <f t="shared" si="138"/>
        <v>6227.9</v>
      </c>
      <c r="R1259" s="10">
        <f t="shared" si="141"/>
        <v>7.3003400000000003</v>
      </c>
      <c r="S1259" s="10">
        <f t="shared" si="142"/>
        <v>0.41610000000000003</v>
      </c>
      <c r="T1259" s="11">
        <f t="shared" si="143"/>
        <v>853.01</v>
      </c>
      <c r="U1259" s="10" t="s">
        <v>349</v>
      </c>
      <c r="V1259" t="s">
        <v>36</v>
      </c>
      <c r="W1259" s="58">
        <v>7.1775000000000002</v>
      </c>
      <c r="X1259" s="38">
        <f t="shared" si="139"/>
        <v>867.69766631835591</v>
      </c>
    </row>
    <row r="1260" spans="1:24">
      <c r="A1260" s="34" t="str">
        <f t="shared" si="137"/>
        <v>2025-3</v>
      </c>
      <c r="B1260" t="s">
        <v>2729</v>
      </c>
      <c r="C1260" s="20">
        <v>45737</v>
      </c>
      <c r="D1260" s="20">
        <v>45728</v>
      </c>
      <c r="E1260" t="s">
        <v>569</v>
      </c>
      <c r="F1260" t="s">
        <v>570</v>
      </c>
      <c r="G1260" s="19"/>
      <c r="H1260" t="s">
        <v>2871</v>
      </c>
      <c r="I1260" t="s">
        <v>1412</v>
      </c>
      <c r="J1260" t="s">
        <v>1413</v>
      </c>
      <c r="K1260" s="8" t="str">
        <f t="shared" si="140"/>
        <v>WHR-</v>
      </c>
      <c r="L1260" t="s">
        <v>10</v>
      </c>
      <c r="M1260" s="54">
        <v>4000</v>
      </c>
      <c r="N1260" t="s">
        <v>1472</v>
      </c>
      <c r="O1260" t="s">
        <v>11</v>
      </c>
      <c r="P1260" s="54">
        <v>0.1176</v>
      </c>
      <c r="Q1260" s="35">
        <f t="shared" si="138"/>
        <v>470.4</v>
      </c>
      <c r="R1260" s="10">
        <f t="shared" si="141"/>
        <v>7.3003400000000003</v>
      </c>
      <c r="S1260" s="10">
        <f t="shared" si="142"/>
        <v>1.61E-2</v>
      </c>
      <c r="T1260" s="11">
        <f t="shared" si="143"/>
        <v>64.400000000000006</v>
      </c>
      <c r="U1260" s="10" t="s">
        <v>349</v>
      </c>
      <c r="V1260" t="s">
        <v>248</v>
      </c>
      <c r="W1260" s="58">
        <v>7.1775000000000002</v>
      </c>
      <c r="X1260" s="38">
        <f t="shared" si="139"/>
        <v>65.538140020898638</v>
      </c>
    </row>
    <row r="1261" spans="1:24">
      <c r="A1261" s="34" t="str">
        <f t="shared" si="137"/>
        <v>2025-3</v>
      </c>
      <c r="B1261" t="s">
        <v>2760</v>
      </c>
      <c r="C1261" s="20">
        <v>45737</v>
      </c>
      <c r="D1261" s="20">
        <v>45730</v>
      </c>
      <c r="E1261" t="s">
        <v>268</v>
      </c>
      <c r="F1261" t="s">
        <v>269</v>
      </c>
      <c r="G1261" s="19"/>
      <c r="H1261" t="s">
        <v>3047</v>
      </c>
      <c r="I1261" t="s">
        <v>3249</v>
      </c>
      <c r="J1261" t="s">
        <v>3456</v>
      </c>
      <c r="K1261" s="8" t="str">
        <f t="shared" si="140"/>
        <v>MISC</v>
      </c>
      <c r="L1261" t="s">
        <v>10</v>
      </c>
      <c r="M1261" s="54">
        <v>180</v>
      </c>
      <c r="N1261" t="s">
        <v>136</v>
      </c>
      <c r="O1261" t="s">
        <v>11</v>
      </c>
      <c r="P1261" s="54">
        <v>2.15</v>
      </c>
      <c r="Q1261" s="35">
        <f t="shared" si="138"/>
        <v>387</v>
      </c>
      <c r="R1261" s="10">
        <f t="shared" si="141"/>
        <v>7.3003400000000003</v>
      </c>
      <c r="S1261" s="10">
        <f t="shared" si="142"/>
        <v>0.29449999999999998</v>
      </c>
      <c r="T1261" s="11">
        <f t="shared" si="143"/>
        <v>53.01</v>
      </c>
      <c r="U1261" s="10" t="s">
        <v>349</v>
      </c>
      <c r="V1261" t="s">
        <v>25</v>
      </c>
      <c r="W1261" s="58">
        <v>7.1775000000000002</v>
      </c>
      <c r="X1261" s="38">
        <f t="shared" si="139"/>
        <v>53.918495297805642</v>
      </c>
    </row>
    <row r="1262" spans="1:24">
      <c r="A1262" s="34" t="str">
        <f t="shared" si="137"/>
        <v>2025-3</v>
      </c>
      <c r="B1262" t="s">
        <v>2806</v>
      </c>
      <c r="C1262" s="20">
        <v>45737</v>
      </c>
      <c r="D1262" s="20">
        <v>45736</v>
      </c>
      <c r="E1262" t="s">
        <v>149</v>
      </c>
      <c r="F1262" t="s">
        <v>150</v>
      </c>
      <c r="G1262" s="19"/>
      <c r="H1262" t="s">
        <v>3053</v>
      </c>
      <c r="I1262" t="s">
        <v>157</v>
      </c>
      <c r="J1262" t="s">
        <v>158</v>
      </c>
      <c r="K1262" s="8" t="str">
        <f t="shared" si="140"/>
        <v>GLID</v>
      </c>
      <c r="L1262" t="s">
        <v>10</v>
      </c>
      <c r="M1262" s="54">
        <v>1300</v>
      </c>
      <c r="N1262" t="s">
        <v>1472</v>
      </c>
      <c r="O1262" t="s">
        <v>11</v>
      </c>
      <c r="P1262" s="54">
        <v>3.3437000000000001</v>
      </c>
      <c r="Q1262" s="35">
        <f t="shared" si="138"/>
        <v>4346.8100000000004</v>
      </c>
      <c r="R1262" s="10">
        <f t="shared" si="141"/>
        <v>7.3003400000000003</v>
      </c>
      <c r="S1262" s="10">
        <f t="shared" si="142"/>
        <v>0.45800000000000002</v>
      </c>
      <c r="T1262" s="11">
        <f t="shared" si="143"/>
        <v>595.4</v>
      </c>
      <c r="U1262" s="10" t="s">
        <v>349</v>
      </c>
      <c r="V1262" t="s">
        <v>78</v>
      </c>
      <c r="W1262" s="58">
        <v>7.1775000000000002</v>
      </c>
      <c r="X1262" s="38">
        <f t="shared" si="139"/>
        <v>605.61616161616166</v>
      </c>
    </row>
    <row r="1263" spans="1:24">
      <c r="A1263" s="34" t="str">
        <f t="shared" si="137"/>
        <v>2025-3</v>
      </c>
      <c r="B1263" t="s">
        <v>2807</v>
      </c>
      <c r="C1263" s="20">
        <v>45737</v>
      </c>
      <c r="D1263" s="20">
        <v>45737</v>
      </c>
      <c r="E1263" t="s">
        <v>128</v>
      </c>
      <c r="F1263" t="s">
        <v>129</v>
      </c>
      <c r="G1263" s="19"/>
      <c r="H1263" t="s">
        <v>2909</v>
      </c>
      <c r="I1263" t="s">
        <v>1762</v>
      </c>
      <c r="J1263" t="s">
        <v>1763</v>
      </c>
      <c r="K1263" s="8" t="str">
        <f t="shared" si="140"/>
        <v>HDL-</v>
      </c>
      <c r="L1263" t="s">
        <v>10</v>
      </c>
      <c r="M1263" s="54">
        <v>200</v>
      </c>
      <c r="N1263" t="s">
        <v>1472</v>
      </c>
      <c r="O1263" t="s">
        <v>11</v>
      </c>
      <c r="P1263" s="54">
        <v>4.5491999999999999</v>
      </c>
      <c r="Q1263" s="35">
        <f t="shared" si="138"/>
        <v>909.84</v>
      </c>
      <c r="R1263" s="10">
        <f t="shared" si="141"/>
        <v>7.3003400000000003</v>
      </c>
      <c r="S1263" s="10">
        <f t="shared" si="142"/>
        <v>0.62309999999999999</v>
      </c>
      <c r="T1263" s="11">
        <f t="shared" si="143"/>
        <v>124.62</v>
      </c>
      <c r="U1263" s="10" t="s">
        <v>349</v>
      </c>
      <c r="V1263" t="s">
        <v>228</v>
      </c>
      <c r="W1263" s="58">
        <v>7.1775000000000002</v>
      </c>
      <c r="X1263" s="38">
        <f t="shared" si="139"/>
        <v>126.76280041797283</v>
      </c>
    </row>
    <row r="1264" spans="1:24">
      <c r="A1264" s="34" t="str">
        <f t="shared" si="137"/>
        <v>2025-3</v>
      </c>
      <c r="B1264" t="s">
        <v>2282</v>
      </c>
      <c r="C1264" s="20">
        <v>45740</v>
      </c>
      <c r="D1264" s="20">
        <v>45576</v>
      </c>
      <c r="E1264" t="s">
        <v>94</v>
      </c>
      <c r="F1264" t="s">
        <v>95</v>
      </c>
      <c r="G1264" s="19"/>
      <c r="H1264" t="s">
        <v>2849</v>
      </c>
      <c r="I1264" t="s">
        <v>3063</v>
      </c>
      <c r="J1264" t="s">
        <v>3279</v>
      </c>
      <c r="K1264" s="8" t="str">
        <f t="shared" si="140"/>
        <v>LID-</v>
      </c>
      <c r="L1264" t="s">
        <v>98</v>
      </c>
      <c r="M1264" s="54">
        <v>1010</v>
      </c>
      <c r="N1264" t="s">
        <v>1472</v>
      </c>
      <c r="O1264" t="s">
        <v>11</v>
      </c>
      <c r="P1264" s="54">
        <v>3.7</v>
      </c>
      <c r="Q1264" s="35">
        <f t="shared" si="138"/>
        <v>3737</v>
      </c>
      <c r="R1264" s="10">
        <f t="shared" si="141"/>
        <v>7.3003400000000003</v>
      </c>
      <c r="S1264" s="10">
        <f t="shared" si="142"/>
        <v>0.50680000000000003</v>
      </c>
      <c r="T1264" s="11">
        <f t="shared" si="143"/>
        <v>511.87</v>
      </c>
      <c r="U1264" s="10" t="s">
        <v>349</v>
      </c>
      <c r="V1264" t="s">
        <v>368</v>
      </c>
      <c r="W1264" s="58">
        <v>7.1775000000000002</v>
      </c>
      <c r="X1264" s="38">
        <f t="shared" si="139"/>
        <v>520.65482410310005</v>
      </c>
    </row>
    <row r="1265" spans="1:24">
      <c r="A1265" s="34" t="str">
        <f t="shared" si="137"/>
        <v>2025-3</v>
      </c>
      <c r="B1265" t="s">
        <v>2286</v>
      </c>
      <c r="C1265" s="20">
        <v>45740</v>
      </c>
      <c r="D1265" s="20">
        <v>45611</v>
      </c>
      <c r="E1265" t="s">
        <v>94</v>
      </c>
      <c r="F1265" t="s">
        <v>95</v>
      </c>
      <c r="G1265" s="19"/>
      <c r="H1265" t="s">
        <v>2849</v>
      </c>
      <c r="I1265" t="s">
        <v>3063</v>
      </c>
      <c r="J1265" t="s">
        <v>3279</v>
      </c>
      <c r="K1265" s="8" t="str">
        <f t="shared" si="140"/>
        <v>LID-</v>
      </c>
      <c r="L1265" t="s">
        <v>98</v>
      </c>
      <c r="M1265" s="54">
        <v>510</v>
      </c>
      <c r="N1265" t="s">
        <v>1472</v>
      </c>
      <c r="O1265" t="s">
        <v>11</v>
      </c>
      <c r="P1265" s="54">
        <v>3.7</v>
      </c>
      <c r="Q1265" s="35">
        <f t="shared" si="138"/>
        <v>1887</v>
      </c>
      <c r="R1265" s="10">
        <f t="shared" si="141"/>
        <v>7.3003400000000003</v>
      </c>
      <c r="S1265" s="10">
        <f t="shared" si="142"/>
        <v>0.50680000000000003</v>
      </c>
      <c r="T1265" s="11">
        <f t="shared" si="143"/>
        <v>258.47000000000003</v>
      </c>
      <c r="U1265" s="10" t="s">
        <v>349</v>
      </c>
      <c r="V1265" t="s">
        <v>368</v>
      </c>
      <c r="W1265" s="58">
        <v>7.1775000000000002</v>
      </c>
      <c r="X1265" s="38">
        <f t="shared" si="139"/>
        <v>262.9049111807733</v>
      </c>
    </row>
    <row r="1266" spans="1:24">
      <c r="A1266" s="34" t="str">
        <f t="shared" si="137"/>
        <v>2025-3</v>
      </c>
      <c r="B1266" t="s">
        <v>2369</v>
      </c>
      <c r="C1266" s="20">
        <v>45740</v>
      </c>
      <c r="D1266" s="20">
        <v>45695</v>
      </c>
      <c r="E1266" t="s">
        <v>162</v>
      </c>
      <c r="F1266" t="s">
        <v>163</v>
      </c>
      <c r="G1266" s="19"/>
      <c r="H1266" t="s">
        <v>2907</v>
      </c>
      <c r="I1266" t="s">
        <v>592</v>
      </c>
      <c r="J1266" t="s">
        <v>593</v>
      </c>
      <c r="K1266" s="8" t="str">
        <f t="shared" si="140"/>
        <v>SCR-</v>
      </c>
      <c r="L1266" t="s">
        <v>10</v>
      </c>
      <c r="M1266" s="54">
        <v>3000</v>
      </c>
      <c r="N1266" t="s">
        <v>1472</v>
      </c>
      <c r="O1266" t="s">
        <v>11</v>
      </c>
      <c r="P1266" s="54">
        <v>7.0000000000000007E-2</v>
      </c>
      <c r="Q1266" s="35">
        <f t="shared" si="138"/>
        <v>210</v>
      </c>
      <c r="R1266" s="10">
        <f t="shared" si="141"/>
        <v>7.3003400000000003</v>
      </c>
      <c r="S1266" s="10">
        <f t="shared" si="142"/>
        <v>9.5999999999999992E-3</v>
      </c>
      <c r="T1266" s="11">
        <f t="shared" si="143"/>
        <v>28.8</v>
      </c>
      <c r="U1266" s="10" t="s">
        <v>349</v>
      </c>
      <c r="V1266" t="s">
        <v>166</v>
      </c>
      <c r="W1266" s="58">
        <v>7.1775000000000002</v>
      </c>
      <c r="X1266" s="38">
        <f t="shared" si="139"/>
        <v>29.258098223615466</v>
      </c>
    </row>
    <row r="1267" spans="1:24">
      <c r="A1267" s="34" t="str">
        <f t="shared" si="137"/>
        <v>2025-3</v>
      </c>
      <c r="B1267" t="s">
        <v>2376</v>
      </c>
      <c r="C1267" s="20">
        <v>45740</v>
      </c>
      <c r="D1267" s="20">
        <v>45695</v>
      </c>
      <c r="E1267" t="s">
        <v>143</v>
      </c>
      <c r="F1267" t="s">
        <v>144</v>
      </c>
      <c r="G1267" s="19"/>
      <c r="H1267" t="s">
        <v>2912</v>
      </c>
      <c r="I1267" t="s">
        <v>3091</v>
      </c>
      <c r="J1267" t="s">
        <v>3307</v>
      </c>
      <c r="K1267" s="8" t="str">
        <f t="shared" si="140"/>
        <v>LHDL</v>
      </c>
      <c r="L1267" t="s">
        <v>10</v>
      </c>
      <c r="M1267" s="54">
        <v>1000</v>
      </c>
      <c r="N1267" t="s">
        <v>1472</v>
      </c>
      <c r="O1267" t="s">
        <v>11</v>
      </c>
      <c r="P1267" s="54">
        <v>5.5971000000000002</v>
      </c>
      <c r="Q1267" s="35">
        <f t="shared" si="138"/>
        <v>5597.1</v>
      </c>
      <c r="R1267" s="10">
        <f t="shared" si="141"/>
        <v>7.3003400000000003</v>
      </c>
      <c r="S1267" s="10">
        <f t="shared" si="142"/>
        <v>0.76670000000000005</v>
      </c>
      <c r="T1267" s="11">
        <f t="shared" si="143"/>
        <v>766.7</v>
      </c>
      <c r="U1267" s="10" t="s">
        <v>349</v>
      </c>
      <c r="V1267" t="s">
        <v>125</v>
      </c>
      <c r="W1267" s="58">
        <v>7.1775000000000002</v>
      </c>
      <c r="X1267" s="38">
        <f t="shared" si="139"/>
        <v>779.81191222570533</v>
      </c>
    </row>
    <row r="1268" spans="1:24">
      <c r="A1268" s="34" t="str">
        <f t="shared" si="137"/>
        <v>2025-3</v>
      </c>
      <c r="B1268" t="s">
        <v>2466</v>
      </c>
      <c r="C1268" s="20">
        <v>45740</v>
      </c>
      <c r="D1268" s="20">
        <v>45706</v>
      </c>
      <c r="E1268" t="s">
        <v>162</v>
      </c>
      <c r="F1268" t="s">
        <v>163</v>
      </c>
      <c r="G1268" s="19"/>
      <c r="H1268" t="s">
        <v>2907</v>
      </c>
      <c r="I1268" t="s">
        <v>587</v>
      </c>
      <c r="J1268" t="s">
        <v>588</v>
      </c>
      <c r="K1268" s="8" t="str">
        <f t="shared" si="140"/>
        <v>SCR-</v>
      </c>
      <c r="L1268" t="s">
        <v>10</v>
      </c>
      <c r="M1268" s="54">
        <v>5000</v>
      </c>
      <c r="N1268" t="s">
        <v>1472</v>
      </c>
      <c r="O1268" t="s">
        <v>11</v>
      </c>
      <c r="P1268" s="54">
        <v>0.153</v>
      </c>
      <c r="Q1268" s="35">
        <f t="shared" si="138"/>
        <v>765</v>
      </c>
      <c r="R1268" s="10">
        <f t="shared" si="141"/>
        <v>7.3003400000000003</v>
      </c>
      <c r="S1268" s="10">
        <f t="shared" si="142"/>
        <v>2.1000000000000001E-2</v>
      </c>
      <c r="T1268" s="11">
        <f t="shared" si="143"/>
        <v>105</v>
      </c>
      <c r="U1268" s="10" t="s">
        <v>349</v>
      </c>
      <c r="V1268" t="s">
        <v>166</v>
      </c>
      <c r="W1268" s="58">
        <v>7.1775000000000002</v>
      </c>
      <c r="X1268" s="38">
        <f t="shared" si="139"/>
        <v>106.58307210031347</v>
      </c>
    </row>
    <row r="1269" spans="1:24">
      <c r="A1269" s="34" t="str">
        <f t="shared" si="137"/>
        <v>2025-3</v>
      </c>
      <c r="B1269" t="s">
        <v>2492</v>
      </c>
      <c r="C1269" s="20">
        <v>45740</v>
      </c>
      <c r="D1269" s="20">
        <v>45713</v>
      </c>
      <c r="E1269" t="s">
        <v>2257</v>
      </c>
      <c r="F1269" t="s">
        <v>2258</v>
      </c>
      <c r="G1269" s="19"/>
      <c r="H1269" t="s">
        <v>2955</v>
      </c>
      <c r="I1269" t="s">
        <v>1798</v>
      </c>
      <c r="J1269" t="s">
        <v>1799</v>
      </c>
      <c r="K1269" s="8" t="str">
        <f t="shared" si="140"/>
        <v>HDL-</v>
      </c>
      <c r="L1269" t="s">
        <v>10</v>
      </c>
      <c r="M1269" s="54">
        <v>3500</v>
      </c>
      <c r="N1269" t="s">
        <v>1472</v>
      </c>
      <c r="O1269" t="s">
        <v>11</v>
      </c>
      <c r="P1269" s="54">
        <v>7.4931000000000001</v>
      </c>
      <c r="Q1269" s="35">
        <f t="shared" si="138"/>
        <v>26225.85</v>
      </c>
      <c r="R1269" s="10">
        <f t="shared" si="141"/>
        <v>7.3003400000000003</v>
      </c>
      <c r="S1269" s="10">
        <f t="shared" si="142"/>
        <v>1.0264</v>
      </c>
      <c r="T1269" s="11">
        <f t="shared" si="143"/>
        <v>3592.4</v>
      </c>
      <c r="U1269" s="10" t="s">
        <v>349</v>
      </c>
      <c r="V1269" t="s">
        <v>228</v>
      </c>
      <c r="W1269" s="58">
        <v>7.1775000000000002</v>
      </c>
      <c r="X1269" s="38">
        <f t="shared" si="139"/>
        <v>3653.897596656217</v>
      </c>
    </row>
    <row r="1270" spans="1:24">
      <c r="A1270" s="34" t="str">
        <f t="shared" si="137"/>
        <v>2025-3</v>
      </c>
      <c r="B1270" t="s">
        <v>2497</v>
      </c>
      <c r="C1270" s="20">
        <v>45740</v>
      </c>
      <c r="D1270" s="20">
        <v>45713</v>
      </c>
      <c r="E1270" t="s">
        <v>2257</v>
      </c>
      <c r="F1270" t="s">
        <v>2258</v>
      </c>
      <c r="G1270" s="19"/>
      <c r="H1270" t="s">
        <v>2955</v>
      </c>
      <c r="I1270" t="s">
        <v>1800</v>
      </c>
      <c r="J1270" t="s">
        <v>1801</v>
      </c>
      <c r="K1270" s="8" t="str">
        <f t="shared" si="140"/>
        <v>HDL-</v>
      </c>
      <c r="L1270" t="s">
        <v>10</v>
      </c>
      <c r="M1270" s="54">
        <v>2600</v>
      </c>
      <c r="N1270" t="s">
        <v>1472</v>
      </c>
      <c r="O1270" t="s">
        <v>11</v>
      </c>
      <c r="P1270" s="54">
        <v>7.4931000000000001</v>
      </c>
      <c r="Q1270" s="35">
        <f t="shared" si="138"/>
        <v>19482.060000000001</v>
      </c>
      <c r="R1270" s="10">
        <f t="shared" si="141"/>
        <v>7.3003400000000003</v>
      </c>
      <c r="S1270" s="10">
        <f t="shared" si="142"/>
        <v>1.0264</v>
      </c>
      <c r="T1270" s="11">
        <f t="shared" si="143"/>
        <v>2668.64</v>
      </c>
      <c r="U1270" s="10" t="s">
        <v>349</v>
      </c>
      <c r="V1270" t="s">
        <v>228</v>
      </c>
      <c r="W1270" s="58">
        <v>7.1775000000000002</v>
      </c>
      <c r="X1270" s="38">
        <f t="shared" si="139"/>
        <v>2714.3239289446183</v>
      </c>
    </row>
    <row r="1271" spans="1:24">
      <c r="A1271" s="34" t="str">
        <f t="shared" si="137"/>
        <v>2025-3</v>
      </c>
      <c r="B1271" t="s">
        <v>2498</v>
      </c>
      <c r="C1271" s="20">
        <v>45740</v>
      </c>
      <c r="D1271" s="20">
        <v>45713</v>
      </c>
      <c r="E1271" t="s">
        <v>2257</v>
      </c>
      <c r="F1271" t="s">
        <v>2258</v>
      </c>
      <c r="G1271" s="19"/>
      <c r="H1271" t="s">
        <v>2955</v>
      </c>
      <c r="I1271" t="s">
        <v>1800</v>
      </c>
      <c r="J1271" t="s">
        <v>1801</v>
      </c>
      <c r="K1271" s="8" t="str">
        <f t="shared" si="140"/>
        <v>HDL-</v>
      </c>
      <c r="L1271" t="s">
        <v>10</v>
      </c>
      <c r="M1271" s="54">
        <v>3020</v>
      </c>
      <c r="N1271" t="s">
        <v>1472</v>
      </c>
      <c r="O1271" t="s">
        <v>11</v>
      </c>
      <c r="P1271" s="54">
        <v>7.4931000000000001</v>
      </c>
      <c r="Q1271" s="35">
        <f t="shared" si="138"/>
        <v>22629.16</v>
      </c>
      <c r="R1271" s="10">
        <f t="shared" si="141"/>
        <v>7.3003400000000003</v>
      </c>
      <c r="S1271" s="10">
        <f t="shared" si="142"/>
        <v>1.0264</v>
      </c>
      <c r="T1271" s="11">
        <f t="shared" si="143"/>
        <v>3099.73</v>
      </c>
      <c r="U1271" s="10" t="s">
        <v>349</v>
      </c>
      <c r="V1271" t="s">
        <v>228</v>
      </c>
      <c r="W1271" s="58">
        <v>7.1775000000000002</v>
      </c>
      <c r="X1271" s="38">
        <f t="shared" si="139"/>
        <v>3152.7916405433643</v>
      </c>
    </row>
    <row r="1272" spans="1:24">
      <c r="A1272" s="34" t="str">
        <f t="shared" si="137"/>
        <v>2025-3</v>
      </c>
      <c r="B1272" t="s">
        <v>2504</v>
      </c>
      <c r="C1272" s="20">
        <v>45740</v>
      </c>
      <c r="D1272" s="20">
        <v>45713</v>
      </c>
      <c r="E1272" t="s">
        <v>2257</v>
      </c>
      <c r="F1272" t="s">
        <v>2258</v>
      </c>
      <c r="G1272" s="19"/>
      <c r="H1272" t="s">
        <v>2955</v>
      </c>
      <c r="I1272" t="s">
        <v>3152</v>
      </c>
      <c r="J1272" t="s">
        <v>3362</v>
      </c>
      <c r="K1272" s="8" t="str">
        <f t="shared" si="140"/>
        <v>HDL-</v>
      </c>
      <c r="L1272" t="s">
        <v>10</v>
      </c>
      <c r="M1272" s="54">
        <v>3100</v>
      </c>
      <c r="N1272" t="s">
        <v>1472</v>
      </c>
      <c r="O1272" t="s">
        <v>11</v>
      </c>
      <c r="P1272" s="54">
        <v>7.4931000000000001</v>
      </c>
      <c r="Q1272" s="35">
        <f t="shared" si="138"/>
        <v>23228.61</v>
      </c>
      <c r="R1272" s="10">
        <f t="shared" si="141"/>
        <v>7.3003400000000003</v>
      </c>
      <c r="S1272" s="10">
        <f t="shared" si="142"/>
        <v>1.0264</v>
      </c>
      <c r="T1272" s="11">
        <f t="shared" si="143"/>
        <v>3181.84</v>
      </c>
      <c r="U1272" s="10" t="s">
        <v>349</v>
      </c>
      <c r="V1272" t="s">
        <v>228</v>
      </c>
      <c r="W1272" s="58">
        <v>7.1775000000000002</v>
      </c>
      <c r="X1272" s="38">
        <f t="shared" si="139"/>
        <v>3236.3092998955067</v>
      </c>
    </row>
    <row r="1273" spans="1:24">
      <c r="A1273" s="34" t="str">
        <f t="shared" si="137"/>
        <v>2025-3</v>
      </c>
      <c r="B1273" t="s">
        <v>2532</v>
      </c>
      <c r="C1273" s="20">
        <v>45740</v>
      </c>
      <c r="D1273" s="20">
        <v>45714</v>
      </c>
      <c r="E1273" t="s">
        <v>94</v>
      </c>
      <c r="F1273" t="s">
        <v>95</v>
      </c>
      <c r="G1273" s="19"/>
      <c r="H1273" t="s">
        <v>2965</v>
      </c>
      <c r="I1273" t="s">
        <v>3163</v>
      </c>
      <c r="J1273" t="s">
        <v>3373</v>
      </c>
      <c r="K1273" s="8" t="str">
        <f t="shared" si="140"/>
        <v>LID-</v>
      </c>
      <c r="L1273" t="s">
        <v>98</v>
      </c>
      <c r="M1273" s="54">
        <v>1764</v>
      </c>
      <c r="N1273" t="s">
        <v>1472</v>
      </c>
      <c r="O1273" t="s">
        <v>11</v>
      </c>
      <c r="P1273" s="54">
        <v>3.95</v>
      </c>
      <c r="Q1273" s="35">
        <f t="shared" si="138"/>
        <v>6967.8</v>
      </c>
      <c r="R1273" s="10">
        <f t="shared" si="141"/>
        <v>7.3003400000000003</v>
      </c>
      <c r="S1273" s="10">
        <f t="shared" si="142"/>
        <v>0.54110000000000003</v>
      </c>
      <c r="T1273" s="11">
        <f t="shared" si="143"/>
        <v>954.5</v>
      </c>
      <c r="U1273" s="10" t="s">
        <v>349</v>
      </c>
      <c r="V1273" t="s">
        <v>368</v>
      </c>
      <c r="W1273" s="58">
        <v>7.1775000000000002</v>
      </c>
      <c r="X1273" s="38">
        <f t="shared" si="139"/>
        <v>970.78369905956106</v>
      </c>
    </row>
    <row r="1274" spans="1:24">
      <c r="A1274" s="34" t="str">
        <f t="shared" si="137"/>
        <v>2025-3</v>
      </c>
      <c r="B1274" t="s">
        <v>2539</v>
      </c>
      <c r="C1274" s="20">
        <v>45740</v>
      </c>
      <c r="D1274" s="20">
        <v>45714</v>
      </c>
      <c r="E1274" t="s">
        <v>830</v>
      </c>
      <c r="F1274" t="s">
        <v>831</v>
      </c>
      <c r="G1274" s="19"/>
      <c r="H1274" t="s">
        <v>2984</v>
      </c>
      <c r="I1274" t="s">
        <v>3166</v>
      </c>
      <c r="J1274" t="s">
        <v>3376</v>
      </c>
      <c r="K1274" s="8" t="str">
        <f t="shared" si="140"/>
        <v>LID-</v>
      </c>
      <c r="L1274" t="s">
        <v>98</v>
      </c>
      <c r="M1274" s="54">
        <v>400</v>
      </c>
      <c r="N1274" t="s">
        <v>1472</v>
      </c>
      <c r="O1274" t="s">
        <v>11</v>
      </c>
      <c r="P1274" s="54">
        <v>4.2</v>
      </c>
      <c r="Q1274" s="35">
        <f t="shared" si="138"/>
        <v>1680</v>
      </c>
      <c r="R1274" s="10">
        <f t="shared" si="141"/>
        <v>7.3003400000000003</v>
      </c>
      <c r="S1274" s="10">
        <f t="shared" si="142"/>
        <v>0.57530000000000003</v>
      </c>
      <c r="T1274" s="11">
        <f t="shared" si="143"/>
        <v>230.12</v>
      </c>
      <c r="U1274" s="10" t="s">
        <v>349</v>
      </c>
      <c r="V1274" t="s">
        <v>368</v>
      </c>
      <c r="W1274" s="58">
        <v>7.1775000000000002</v>
      </c>
      <c r="X1274" s="38">
        <f t="shared" si="139"/>
        <v>234.0647857889237</v>
      </c>
    </row>
    <row r="1275" spans="1:24">
      <c r="A1275" s="34" t="str">
        <f t="shared" si="137"/>
        <v>2025-3</v>
      </c>
      <c r="B1275" t="s">
        <v>2539</v>
      </c>
      <c r="C1275" s="20">
        <v>45740</v>
      </c>
      <c r="D1275" s="20">
        <v>45714</v>
      </c>
      <c r="E1275" t="s">
        <v>830</v>
      </c>
      <c r="F1275" t="s">
        <v>831</v>
      </c>
      <c r="G1275" s="19"/>
      <c r="H1275" t="s">
        <v>2984</v>
      </c>
      <c r="I1275" t="s">
        <v>3166</v>
      </c>
      <c r="J1275" t="s">
        <v>3376</v>
      </c>
      <c r="K1275" s="8" t="str">
        <f t="shared" si="140"/>
        <v>LID-</v>
      </c>
      <c r="L1275" t="s">
        <v>98</v>
      </c>
      <c r="M1275" s="54">
        <v>2880</v>
      </c>
      <c r="N1275" t="s">
        <v>1472</v>
      </c>
      <c r="O1275" t="s">
        <v>11</v>
      </c>
      <c r="P1275" s="54">
        <v>4.2</v>
      </c>
      <c r="Q1275" s="35">
        <f t="shared" si="138"/>
        <v>12096</v>
      </c>
      <c r="R1275" s="10">
        <f t="shared" si="141"/>
        <v>7.3003400000000003</v>
      </c>
      <c r="S1275" s="10">
        <f t="shared" si="142"/>
        <v>0.57530000000000003</v>
      </c>
      <c r="T1275" s="11">
        <f t="shared" si="143"/>
        <v>1656.86</v>
      </c>
      <c r="U1275" s="10" t="s">
        <v>349</v>
      </c>
      <c r="V1275" t="s">
        <v>368</v>
      </c>
      <c r="W1275" s="58">
        <v>7.1775000000000002</v>
      </c>
      <c r="X1275" s="38">
        <f t="shared" si="139"/>
        <v>1685.2664576802508</v>
      </c>
    </row>
    <row r="1276" spans="1:24">
      <c r="A1276" s="34" t="str">
        <f t="shared" si="137"/>
        <v>2025-3</v>
      </c>
      <c r="B1276" t="s">
        <v>2569</v>
      </c>
      <c r="C1276" s="20">
        <v>45740</v>
      </c>
      <c r="D1276" s="20">
        <v>45716</v>
      </c>
      <c r="E1276" t="s">
        <v>162</v>
      </c>
      <c r="F1276" t="s">
        <v>163</v>
      </c>
      <c r="G1276" s="19"/>
      <c r="H1276" t="s">
        <v>3000</v>
      </c>
      <c r="I1276" t="s">
        <v>573</v>
      </c>
      <c r="J1276" t="s">
        <v>574</v>
      </c>
      <c r="K1276" s="8" t="str">
        <f t="shared" si="140"/>
        <v>SCR-</v>
      </c>
      <c r="L1276" t="s">
        <v>10</v>
      </c>
      <c r="M1276" s="54">
        <v>5000</v>
      </c>
      <c r="N1276" t="s">
        <v>1472</v>
      </c>
      <c r="O1276" t="s">
        <v>11</v>
      </c>
      <c r="P1276" s="54">
        <v>0.11700000000000001</v>
      </c>
      <c r="Q1276" s="35">
        <f t="shared" si="138"/>
        <v>585</v>
      </c>
      <c r="R1276" s="10">
        <f t="shared" si="141"/>
        <v>7.3003400000000003</v>
      </c>
      <c r="S1276" s="10">
        <f t="shared" si="142"/>
        <v>1.6E-2</v>
      </c>
      <c r="T1276" s="11">
        <f t="shared" si="143"/>
        <v>80</v>
      </c>
      <c r="U1276" s="10" t="s">
        <v>349</v>
      </c>
      <c r="V1276" t="s">
        <v>166</v>
      </c>
      <c r="W1276" s="58">
        <v>7.1775000000000002</v>
      </c>
      <c r="X1276" s="38">
        <f t="shared" si="139"/>
        <v>81.504702194357364</v>
      </c>
    </row>
    <row r="1277" spans="1:24">
      <c r="A1277" s="34" t="str">
        <f t="shared" si="137"/>
        <v>2025-3</v>
      </c>
      <c r="B1277" t="s">
        <v>2570</v>
      </c>
      <c r="C1277" s="20">
        <v>45740</v>
      </c>
      <c r="D1277" s="20">
        <v>45716</v>
      </c>
      <c r="E1277" t="s">
        <v>162</v>
      </c>
      <c r="F1277" t="s">
        <v>163</v>
      </c>
      <c r="G1277" s="19"/>
      <c r="H1277" t="s">
        <v>2907</v>
      </c>
      <c r="I1277" t="s">
        <v>606</v>
      </c>
      <c r="J1277" t="s">
        <v>607</v>
      </c>
      <c r="K1277" s="8" t="str">
        <f t="shared" si="140"/>
        <v>SCR-</v>
      </c>
      <c r="L1277" t="s">
        <v>10</v>
      </c>
      <c r="M1277" s="54">
        <v>3000</v>
      </c>
      <c r="N1277" t="s">
        <v>1472</v>
      </c>
      <c r="O1277" t="s">
        <v>11</v>
      </c>
      <c r="P1277" s="54">
        <v>6.9000000000000006E-2</v>
      </c>
      <c r="Q1277" s="35">
        <f t="shared" si="138"/>
        <v>207</v>
      </c>
      <c r="R1277" s="10">
        <f t="shared" si="141"/>
        <v>7.3003400000000003</v>
      </c>
      <c r="S1277" s="10">
        <f t="shared" si="142"/>
        <v>9.4999999999999998E-3</v>
      </c>
      <c r="T1277" s="11">
        <f t="shared" si="143"/>
        <v>28.5</v>
      </c>
      <c r="U1277" s="10" t="s">
        <v>349</v>
      </c>
      <c r="V1277" t="s">
        <v>166</v>
      </c>
      <c r="W1277" s="58">
        <v>7.1775000000000002</v>
      </c>
      <c r="X1277" s="38">
        <f t="shared" si="139"/>
        <v>28.840125391849533</v>
      </c>
    </row>
    <row r="1278" spans="1:24">
      <c r="A1278" s="34" t="str">
        <f t="shared" si="137"/>
        <v>2025-3</v>
      </c>
      <c r="B1278" t="s">
        <v>2571</v>
      </c>
      <c r="C1278" s="20">
        <v>45740</v>
      </c>
      <c r="D1278" s="20">
        <v>45716</v>
      </c>
      <c r="E1278" t="s">
        <v>162</v>
      </c>
      <c r="F1278" t="s">
        <v>163</v>
      </c>
      <c r="G1278" s="19"/>
      <c r="H1278" t="s">
        <v>2907</v>
      </c>
      <c r="I1278" t="s">
        <v>160</v>
      </c>
      <c r="J1278" t="s">
        <v>161</v>
      </c>
      <c r="K1278" s="8" t="str">
        <f t="shared" si="140"/>
        <v>SCR-</v>
      </c>
      <c r="L1278" t="s">
        <v>10</v>
      </c>
      <c r="M1278" s="54">
        <v>15000</v>
      </c>
      <c r="N1278" t="s">
        <v>1472</v>
      </c>
      <c r="O1278" t="s">
        <v>11</v>
      </c>
      <c r="P1278" s="54">
        <v>0.14199999999999999</v>
      </c>
      <c r="Q1278" s="35">
        <f t="shared" si="138"/>
        <v>2130</v>
      </c>
      <c r="R1278" s="10">
        <f t="shared" si="141"/>
        <v>7.3003400000000003</v>
      </c>
      <c r="S1278" s="10">
        <f t="shared" si="142"/>
        <v>1.95E-2</v>
      </c>
      <c r="T1278" s="11">
        <f t="shared" si="143"/>
        <v>292.5</v>
      </c>
      <c r="U1278" s="10" t="s">
        <v>349</v>
      </c>
      <c r="V1278" t="s">
        <v>166</v>
      </c>
      <c r="W1278" s="58">
        <v>7.1775000000000002</v>
      </c>
      <c r="X1278" s="38">
        <f t="shared" si="139"/>
        <v>296.76071055381396</v>
      </c>
    </row>
    <row r="1279" spans="1:24">
      <c r="A1279" s="34" t="str">
        <f t="shared" si="137"/>
        <v>2025-3</v>
      </c>
      <c r="B1279" t="s">
        <v>2572</v>
      </c>
      <c r="C1279" s="20">
        <v>45740</v>
      </c>
      <c r="D1279" s="20">
        <v>45716</v>
      </c>
      <c r="E1279" t="s">
        <v>162</v>
      </c>
      <c r="F1279" t="s">
        <v>163</v>
      </c>
      <c r="G1279" s="19"/>
      <c r="H1279" t="s">
        <v>2907</v>
      </c>
      <c r="I1279" t="s">
        <v>599</v>
      </c>
      <c r="J1279" t="s">
        <v>600</v>
      </c>
      <c r="K1279" s="8" t="str">
        <f t="shared" si="140"/>
        <v>SCR-</v>
      </c>
      <c r="L1279" t="s">
        <v>10</v>
      </c>
      <c r="M1279" s="54">
        <v>11000</v>
      </c>
      <c r="N1279" t="s">
        <v>1472</v>
      </c>
      <c r="O1279" t="s">
        <v>11</v>
      </c>
      <c r="P1279" s="54">
        <v>4.2000000000000003E-2</v>
      </c>
      <c r="Q1279" s="35">
        <f t="shared" si="138"/>
        <v>462</v>
      </c>
      <c r="R1279" s="10">
        <f t="shared" si="141"/>
        <v>7.3003400000000003</v>
      </c>
      <c r="S1279" s="10">
        <f t="shared" si="142"/>
        <v>5.7999999999999996E-3</v>
      </c>
      <c r="T1279" s="11">
        <f t="shared" si="143"/>
        <v>63.8</v>
      </c>
      <c r="U1279" s="10" t="s">
        <v>349</v>
      </c>
      <c r="V1279" t="s">
        <v>166</v>
      </c>
      <c r="W1279" s="58">
        <v>7.1775000000000002</v>
      </c>
      <c r="X1279" s="38">
        <f t="shared" si="139"/>
        <v>64.367816091954026</v>
      </c>
    </row>
    <row r="1280" spans="1:24">
      <c r="A1280" s="34" t="str">
        <f t="shared" si="137"/>
        <v>2025-3</v>
      </c>
      <c r="B1280" t="s">
        <v>2573</v>
      </c>
      <c r="C1280" s="20">
        <v>45740</v>
      </c>
      <c r="D1280" s="20">
        <v>45716</v>
      </c>
      <c r="E1280" t="s">
        <v>162</v>
      </c>
      <c r="F1280" t="s">
        <v>163</v>
      </c>
      <c r="G1280" s="19"/>
      <c r="H1280" t="s">
        <v>2907</v>
      </c>
      <c r="I1280" t="s">
        <v>578</v>
      </c>
      <c r="J1280" t="s">
        <v>579</v>
      </c>
      <c r="K1280" s="8" t="str">
        <f t="shared" si="140"/>
        <v>SCR-</v>
      </c>
      <c r="L1280" t="s">
        <v>10</v>
      </c>
      <c r="M1280" s="54">
        <v>4000</v>
      </c>
      <c r="N1280" t="s">
        <v>1472</v>
      </c>
      <c r="O1280" t="s">
        <v>11</v>
      </c>
      <c r="P1280" s="54">
        <v>9.8000000000000004E-2</v>
      </c>
      <c r="Q1280" s="35">
        <f t="shared" si="138"/>
        <v>392</v>
      </c>
      <c r="R1280" s="10">
        <f t="shared" si="141"/>
        <v>7.3003400000000003</v>
      </c>
      <c r="S1280" s="10">
        <f t="shared" si="142"/>
        <v>1.34E-2</v>
      </c>
      <c r="T1280" s="11">
        <f t="shared" si="143"/>
        <v>53.6</v>
      </c>
      <c r="U1280" s="10" t="s">
        <v>349</v>
      </c>
      <c r="V1280" t="s">
        <v>166</v>
      </c>
      <c r="W1280" s="58">
        <v>7.1775000000000002</v>
      </c>
      <c r="X1280" s="38">
        <f t="shared" si="139"/>
        <v>54.615116684082196</v>
      </c>
    </row>
    <row r="1281" spans="1:24">
      <c r="A1281" s="34" t="str">
        <f t="shared" si="137"/>
        <v>2025-3</v>
      </c>
      <c r="B1281" t="s">
        <v>2585</v>
      </c>
      <c r="C1281" s="20">
        <v>45740</v>
      </c>
      <c r="D1281" s="20">
        <v>45716</v>
      </c>
      <c r="E1281" t="s">
        <v>187</v>
      </c>
      <c r="F1281" t="s">
        <v>188</v>
      </c>
      <c r="G1281" s="19"/>
      <c r="H1281" t="s">
        <v>3006</v>
      </c>
      <c r="I1281" t="s">
        <v>3188</v>
      </c>
      <c r="J1281" t="s">
        <v>3395</v>
      </c>
      <c r="K1281" s="8" t="str">
        <f t="shared" si="140"/>
        <v>ALM-</v>
      </c>
      <c r="L1281" t="s">
        <v>98</v>
      </c>
      <c r="M1281" s="54">
        <v>200</v>
      </c>
      <c r="N1281" t="s">
        <v>186</v>
      </c>
      <c r="O1281" t="s">
        <v>11</v>
      </c>
      <c r="P1281" s="54">
        <v>3.1415999999999999</v>
      </c>
      <c r="Q1281" s="35">
        <f t="shared" si="138"/>
        <v>628.32000000000005</v>
      </c>
      <c r="R1281" s="10">
        <f t="shared" si="141"/>
        <v>7.3003400000000003</v>
      </c>
      <c r="S1281" s="10">
        <f t="shared" si="142"/>
        <v>0.43030000000000002</v>
      </c>
      <c r="T1281" s="11">
        <f t="shared" si="143"/>
        <v>86.06</v>
      </c>
      <c r="U1281" s="10" t="s">
        <v>349</v>
      </c>
      <c r="V1281" t="s">
        <v>191</v>
      </c>
      <c r="W1281" s="58">
        <v>7.1775000000000002</v>
      </c>
      <c r="X1281" s="38">
        <f t="shared" si="139"/>
        <v>87.540229885057457</v>
      </c>
    </row>
    <row r="1282" spans="1:24">
      <c r="A1282" s="34" t="str">
        <f t="shared" ref="A1282:A1345" si="144">+TEXT(C1282,"YYYY")&amp;"-"&amp;TEXT(C1282,"M")</f>
        <v>2025-3</v>
      </c>
      <c r="B1282" t="s">
        <v>2586</v>
      </c>
      <c r="C1282" s="20">
        <v>45740</v>
      </c>
      <c r="D1282" s="20">
        <v>45716</v>
      </c>
      <c r="E1282" t="s">
        <v>187</v>
      </c>
      <c r="F1282" t="s">
        <v>188</v>
      </c>
      <c r="G1282" s="19"/>
      <c r="H1282" t="s">
        <v>3006</v>
      </c>
      <c r="I1282" t="s">
        <v>3189</v>
      </c>
      <c r="J1282" t="s">
        <v>3396</v>
      </c>
      <c r="K1282" s="8" t="str">
        <f t="shared" si="140"/>
        <v>ALM-</v>
      </c>
      <c r="L1282" t="s">
        <v>98</v>
      </c>
      <c r="M1282" s="54">
        <v>50</v>
      </c>
      <c r="N1282" t="s">
        <v>186</v>
      </c>
      <c r="O1282" t="s">
        <v>11</v>
      </c>
      <c r="P1282" s="54">
        <v>3.1415999999999999</v>
      </c>
      <c r="Q1282" s="35">
        <f t="shared" ref="Q1282:Q1345" si="145">ROUND(P1282*M1282,2)</f>
        <v>157.08000000000001</v>
      </c>
      <c r="R1282" s="10">
        <f t="shared" si="141"/>
        <v>7.3003400000000003</v>
      </c>
      <c r="S1282" s="10">
        <f t="shared" si="142"/>
        <v>0.43030000000000002</v>
      </c>
      <c r="T1282" s="11">
        <f t="shared" si="143"/>
        <v>21.52</v>
      </c>
      <c r="U1282" s="10" t="s">
        <v>349</v>
      </c>
      <c r="V1282" t="s">
        <v>191</v>
      </c>
      <c r="W1282" s="58">
        <v>7.1775000000000002</v>
      </c>
      <c r="X1282" s="38">
        <f t="shared" ref="X1282:X1345" si="146">IF(O1282="CNY",P1282/W1282*M1282,1)</f>
        <v>21.885057471264364</v>
      </c>
    </row>
    <row r="1283" spans="1:24">
      <c r="A1283" s="34" t="str">
        <f t="shared" si="144"/>
        <v>2025-3</v>
      </c>
      <c r="B1283" t="s">
        <v>2587</v>
      </c>
      <c r="C1283" s="20">
        <v>45740</v>
      </c>
      <c r="D1283" s="20">
        <v>45716</v>
      </c>
      <c r="E1283" t="s">
        <v>187</v>
      </c>
      <c r="F1283" t="s">
        <v>188</v>
      </c>
      <c r="G1283" s="19"/>
      <c r="H1283" t="s">
        <v>3006</v>
      </c>
      <c r="I1283" t="s">
        <v>1217</v>
      </c>
      <c r="J1283" t="s">
        <v>1218</v>
      </c>
      <c r="K1283" s="8" t="str">
        <f t="shared" si="140"/>
        <v>ALM-</v>
      </c>
      <c r="L1283" t="s">
        <v>98</v>
      </c>
      <c r="M1283" s="54">
        <v>225</v>
      </c>
      <c r="N1283" t="s">
        <v>186</v>
      </c>
      <c r="O1283" t="s">
        <v>11</v>
      </c>
      <c r="P1283" s="54">
        <v>3.1415999999999999</v>
      </c>
      <c r="Q1283" s="35">
        <f t="shared" si="145"/>
        <v>706.86</v>
      </c>
      <c r="R1283" s="10">
        <f t="shared" si="141"/>
        <v>7.3003400000000003</v>
      </c>
      <c r="S1283" s="10">
        <f t="shared" si="142"/>
        <v>0.43030000000000002</v>
      </c>
      <c r="T1283" s="11">
        <f t="shared" si="143"/>
        <v>96.82</v>
      </c>
      <c r="U1283" s="10" t="s">
        <v>349</v>
      </c>
      <c r="V1283" t="s">
        <v>191</v>
      </c>
      <c r="W1283" s="58">
        <v>7.1775000000000002</v>
      </c>
      <c r="X1283" s="38">
        <f t="shared" si="146"/>
        <v>98.482758620689651</v>
      </c>
    </row>
    <row r="1284" spans="1:24">
      <c r="A1284" s="34" t="str">
        <f t="shared" si="144"/>
        <v>2025-3</v>
      </c>
      <c r="B1284" t="s">
        <v>2588</v>
      </c>
      <c r="C1284" s="20">
        <v>45740</v>
      </c>
      <c r="D1284" s="20">
        <v>45716</v>
      </c>
      <c r="E1284" t="s">
        <v>187</v>
      </c>
      <c r="F1284" t="s">
        <v>188</v>
      </c>
      <c r="G1284" s="19"/>
      <c r="H1284" t="s">
        <v>3006</v>
      </c>
      <c r="I1284" t="s">
        <v>3190</v>
      </c>
      <c r="J1284" t="s">
        <v>3397</v>
      </c>
      <c r="K1284" s="8" t="str">
        <f t="shared" si="140"/>
        <v>ALM-</v>
      </c>
      <c r="L1284" t="s">
        <v>98</v>
      </c>
      <c r="M1284" s="54">
        <v>140</v>
      </c>
      <c r="N1284" t="s">
        <v>186</v>
      </c>
      <c r="O1284" t="s">
        <v>11</v>
      </c>
      <c r="P1284" s="54">
        <v>3.6282999999999999</v>
      </c>
      <c r="Q1284" s="35">
        <f t="shared" si="145"/>
        <v>507.96</v>
      </c>
      <c r="R1284" s="10">
        <f t="shared" si="141"/>
        <v>7.3003400000000003</v>
      </c>
      <c r="S1284" s="10">
        <f t="shared" si="142"/>
        <v>0.497</v>
      </c>
      <c r="T1284" s="11">
        <f t="shared" si="143"/>
        <v>69.58</v>
      </c>
      <c r="U1284" s="10" t="s">
        <v>349</v>
      </c>
      <c r="V1284" t="s">
        <v>191</v>
      </c>
      <c r="W1284" s="58">
        <v>7.1775000000000002</v>
      </c>
      <c r="X1284" s="38">
        <f t="shared" si="146"/>
        <v>70.771438523162658</v>
      </c>
    </row>
    <row r="1285" spans="1:24">
      <c r="A1285" s="34" t="str">
        <f t="shared" si="144"/>
        <v>2025-3</v>
      </c>
      <c r="B1285" t="s">
        <v>2589</v>
      </c>
      <c r="C1285" s="20">
        <v>45740</v>
      </c>
      <c r="D1285" s="20">
        <v>45716</v>
      </c>
      <c r="E1285" t="s">
        <v>187</v>
      </c>
      <c r="F1285" t="s">
        <v>188</v>
      </c>
      <c r="G1285" s="19"/>
      <c r="H1285" t="s">
        <v>3006</v>
      </c>
      <c r="I1285" t="s">
        <v>211</v>
      </c>
      <c r="J1285" t="s">
        <v>212</v>
      </c>
      <c r="K1285" s="8" t="str">
        <f t="shared" si="140"/>
        <v>ALM-</v>
      </c>
      <c r="L1285" t="s">
        <v>98</v>
      </c>
      <c r="M1285" s="54">
        <v>50</v>
      </c>
      <c r="N1285" t="s">
        <v>186</v>
      </c>
      <c r="O1285" t="s">
        <v>11</v>
      </c>
      <c r="P1285" s="54">
        <v>3.1415999999999999</v>
      </c>
      <c r="Q1285" s="35">
        <f t="shared" si="145"/>
        <v>157.08000000000001</v>
      </c>
      <c r="R1285" s="10">
        <f t="shared" si="141"/>
        <v>7.3003400000000003</v>
      </c>
      <c r="S1285" s="10">
        <f t="shared" si="142"/>
        <v>0.43030000000000002</v>
      </c>
      <c r="T1285" s="11">
        <f t="shared" si="143"/>
        <v>21.52</v>
      </c>
      <c r="U1285" s="10" t="s">
        <v>349</v>
      </c>
      <c r="V1285" t="s">
        <v>191</v>
      </c>
      <c r="W1285" s="58">
        <v>7.1775000000000002</v>
      </c>
      <c r="X1285" s="38">
        <f t="shared" si="146"/>
        <v>21.885057471264364</v>
      </c>
    </row>
    <row r="1286" spans="1:24">
      <c r="A1286" s="34" t="str">
        <f t="shared" si="144"/>
        <v>2025-3</v>
      </c>
      <c r="B1286" t="s">
        <v>2590</v>
      </c>
      <c r="C1286" s="20">
        <v>45740</v>
      </c>
      <c r="D1286" s="20">
        <v>45716</v>
      </c>
      <c r="E1286" t="s">
        <v>187</v>
      </c>
      <c r="F1286" t="s">
        <v>188</v>
      </c>
      <c r="G1286" s="19"/>
      <c r="H1286" t="s">
        <v>3006</v>
      </c>
      <c r="I1286" t="s">
        <v>205</v>
      </c>
      <c r="J1286" t="s">
        <v>206</v>
      </c>
      <c r="K1286" s="8" t="str">
        <f t="shared" si="140"/>
        <v>ALM-</v>
      </c>
      <c r="L1286" t="s">
        <v>98</v>
      </c>
      <c r="M1286" s="54">
        <v>200</v>
      </c>
      <c r="N1286" t="s">
        <v>186</v>
      </c>
      <c r="O1286" t="s">
        <v>11</v>
      </c>
      <c r="P1286" s="54">
        <v>3.1415999999999999</v>
      </c>
      <c r="Q1286" s="35">
        <f t="shared" si="145"/>
        <v>628.32000000000005</v>
      </c>
      <c r="R1286" s="10">
        <f t="shared" si="141"/>
        <v>7.3003400000000003</v>
      </c>
      <c r="S1286" s="10">
        <f t="shared" si="142"/>
        <v>0.43030000000000002</v>
      </c>
      <c r="T1286" s="11">
        <f t="shared" si="143"/>
        <v>86.06</v>
      </c>
      <c r="U1286" s="10" t="s">
        <v>349</v>
      </c>
      <c r="V1286" t="s">
        <v>191</v>
      </c>
      <c r="W1286" s="58">
        <v>7.1775000000000002</v>
      </c>
      <c r="X1286" s="38">
        <f t="shared" si="146"/>
        <v>87.540229885057457</v>
      </c>
    </row>
    <row r="1287" spans="1:24">
      <c r="A1287" s="34" t="str">
        <f t="shared" si="144"/>
        <v>2025-3</v>
      </c>
      <c r="B1287" t="s">
        <v>2591</v>
      </c>
      <c r="C1287" s="20">
        <v>45740</v>
      </c>
      <c r="D1287" s="20">
        <v>45716</v>
      </c>
      <c r="E1287" t="s">
        <v>187</v>
      </c>
      <c r="F1287" t="s">
        <v>188</v>
      </c>
      <c r="G1287" s="19"/>
      <c r="H1287" t="s">
        <v>3006</v>
      </c>
      <c r="I1287" t="s">
        <v>3191</v>
      </c>
      <c r="J1287" t="s">
        <v>3398</v>
      </c>
      <c r="K1287" s="8" t="str">
        <f t="shared" si="140"/>
        <v>ALM-</v>
      </c>
      <c r="L1287" t="s">
        <v>98</v>
      </c>
      <c r="M1287" s="54">
        <v>410</v>
      </c>
      <c r="N1287" t="s">
        <v>186</v>
      </c>
      <c r="O1287" t="s">
        <v>11</v>
      </c>
      <c r="P1287" s="54">
        <v>3.1415999999999999</v>
      </c>
      <c r="Q1287" s="35">
        <f t="shared" si="145"/>
        <v>1288.06</v>
      </c>
      <c r="R1287" s="10">
        <f t="shared" si="141"/>
        <v>7.3003400000000003</v>
      </c>
      <c r="S1287" s="10">
        <f t="shared" si="142"/>
        <v>0.43030000000000002</v>
      </c>
      <c r="T1287" s="11">
        <f t="shared" si="143"/>
        <v>176.42</v>
      </c>
      <c r="U1287" s="10" t="s">
        <v>349</v>
      </c>
      <c r="V1287" t="s">
        <v>191</v>
      </c>
      <c r="W1287" s="58">
        <v>7.1775000000000002</v>
      </c>
      <c r="X1287" s="38">
        <f t="shared" si="146"/>
        <v>179.4574712643678</v>
      </c>
    </row>
    <row r="1288" spans="1:24">
      <c r="A1288" s="34" t="str">
        <f t="shared" si="144"/>
        <v>2025-3</v>
      </c>
      <c r="B1288" t="s">
        <v>2592</v>
      </c>
      <c r="C1288" s="20">
        <v>45740</v>
      </c>
      <c r="D1288" s="20">
        <v>45716</v>
      </c>
      <c r="E1288" t="s">
        <v>187</v>
      </c>
      <c r="F1288" t="s">
        <v>188</v>
      </c>
      <c r="G1288" s="19"/>
      <c r="H1288" t="s">
        <v>3006</v>
      </c>
      <c r="I1288" t="s">
        <v>1226</v>
      </c>
      <c r="J1288" t="s">
        <v>1227</v>
      </c>
      <c r="K1288" s="8" t="str">
        <f t="shared" si="140"/>
        <v>ALM-</v>
      </c>
      <c r="L1288" t="s">
        <v>98</v>
      </c>
      <c r="M1288" s="54">
        <v>120</v>
      </c>
      <c r="N1288" t="s">
        <v>186</v>
      </c>
      <c r="O1288" t="s">
        <v>11</v>
      </c>
      <c r="P1288" s="54">
        <v>3.6282999999999999</v>
      </c>
      <c r="Q1288" s="35">
        <f t="shared" si="145"/>
        <v>435.4</v>
      </c>
      <c r="R1288" s="10">
        <f t="shared" si="141"/>
        <v>7.3003400000000003</v>
      </c>
      <c r="S1288" s="10">
        <f t="shared" si="142"/>
        <v>0.497</v>
      </c>
      <c r="T1288" s="11">
        <f t="shared" si="143"/>
        <v>59.64</v>
      </c>
      <c r="U1288" s="10" t="s">
        <v>349</v>
      </c>
      <c r="V1288" t="s">
        <v>191</v>
      </c>
      <c r="W1288" s="58">
        <v>7.1775000000000002</v>
      </c>
      <c r="X1288" s="38">
        <f t="shared" si="146"/>
        <v>60.661233019853704</v>
      </c>
    </row>
    <row r="1289" spans="1:24">
      <c r="A1289" s="34" t="str">
        <f t="shared" si="144"/>
        <v>2025-3</v>
      </c>
      <c r="B1289" t="s">
        <v>2623</v>
      </c>
      <c r="C1289" s="20">
        <v>45740</v>
      </c>
      <c r="D1289" s="20">
        <v>45721</v>
      </c>
      <c r="E1289" t="s">
        <v>169</v>
      </c>
      <c r="F1289" t="s">
        <v>170</v>
      </c>
      <c r="G1289" s="19"/>
      <c r="H1289" t="s">
        <v>3016</v>
      </c>
      <c r="I1289" t="s">
        <v>3206</v>
      </c>
      <c r="J1289" t="s">
        <v>3413</v>
      </c>
      <c r="K1289" s="8" t="str">
        <f t="shared" si="140"/>
        <v>STKR</v>
      </c>
      <c r="L1289" t="s">
        <v>10</v>
      </c>
      <c r="M1289" s="54">
        <v>1010</v>
      </c>
      <c r="N1289" t="s">
        <v>1472</v>
      </c>
      <c r="O1289" t="s">
        <v>11</v>
      </c>
      <c r="P1289" s="54">
        <v>7.0000000000000007E-2</v>
      </c>
      <c r="Q1289" s="35">
        <f t="shared" si="145"/>
        <v>70.7</v>
      </c>
      <c r="R1289" s="10">
        <f t="shared" si="141"/>
        <v>7.3003400000000003</v>
      </c>
      <c r="S1289" s="10">
        <f t="shared" si="142"/>
        <v>9.5999999999999992E-3</v>
      </c>
      <c r="T1289" s="11">
        <f t="shared" si="143"/>
        <v>9.6999999999999993</v>
      </c>
      <c r="U1289" s="10" t="s">
        <v>349</v>
      </c>
      <c r="V1289" t="s">
        <v>18</v>
      </c>
      <c r="W1289" s="58">
        <v>7.1775000000000002</v>
      </c>
      <c r="X1289" s="38">
        <f t="shared" si="146"/>
        <v>9.8502264019505397</v>
      </c>
    </row>
    <row r="1290" spans="1:24">
      <c r="A1290" s="34" t="str">
        <f t="shared" si="144"/>
        <v>2025-3</v>
      </c>
      <c r="B1290" t="s">
        <v>2624</v>
      </c>
      <c r="C1290" s="20">
        <v>45740</v>
      </c>
      <c r="D1290" s="20">
        <v>45721</v>
      </c>
      <c r="E1290" t="s">
        <v>169</v>
      </c>
      <c r="F1290" t="s">
        <v>170</v>
      </c>
      <c r="G1290" s="19"/>
      <c r="H1290" t="s">
        <v>3016</v>
      </c>
      <c r="I1290" t="s">
        <v>3207</v>
      </c>
      <c r="J1290" t="s">
        <v>3414</v>
      </c>
      <c r="K1290" s="8" t="str">
        <f t="shared" si="140"/>
        <v>STKR</v>
      </c>
      <c r="L1290" t="s">
        <v>10</v>
      </c>
      <c r="M1290" s="54">
        <v>1010</v>
      </c>
      <c r="N1290" t="s">
        <v>1472</v>
      </c>
      <c r="O1290" t="s">
        <v>11</v>
      </c>
      <c r="P1290" s="54">
        <v>7.0000000000000007E-2</v>
      </c>
      <c r="Q1290" s="35">
        <f t="shared" si="145"/>
        <v>70.7</v>
      </c>
      <c r="R1290" s="10">
        <f t="shared" si="141"/>
        <v>7.3003400000000003</v>
      </c>
      <c r="S1290" s="10">
        <f t="shared" si="142"/>
        <v>9.5999999999999992E-3</v>
      </c>
      <c r="T1290" s="11">
        <f t="shared" si="143"/>
        <v>9.6999999999999993</v>
      </c>
      <c r="U1290" s="10" t="s">
        <v>349</v>
      </c>
      <c r="V1290" t="s">
        <v>18</v>
      </c>
      <c r="W1290" s="58">
        <v>7.1775000000000002</v>
      </c>
      <c r="X1290" s="38">
        <f t="shared" si="146"/>
        <v>9.8502264019505397</v>
      </c>
    </row>
    <row r="1291" spans="1:24">
      <c r="A1291" s="34" t="str">
        <f t="shared" si="144"/>
        <v>2025-3</v>
      </c>
      <c r="B1291" t="s">
        <v>2625</v>
      </c>
      <c r="C1291" s="20">
        <v>45740</v>
      </c>
      <c r="D1291" s="20">
        <v>45721</v>
      </c>
      <c r="E1291" t="s">
        <v>169</v>
      </c>
      <c r="F1291" t="s">
        <v>170</v>
      </c>
      <c r="G1291" s="19"/>
      <c r="H1291" t="s">
        <v>3017</v>
      </c>
      <c r="I1291" t="s">
        <v>1101</v>
      </c>
      <c r="J1291" t="s">
        <v>1102</v>
      </c>
      <c r="K1291" s="8" t="str">
        <f t="shared" si="140"/>
        <v>PAP-</v>
      </c>
      <c r="L1291" t="s">
        <v>10</v>
      </c>
      <c r="M1291" s="54">
        <v>8500</v>
      </c>
      <c r="N1291" t="s">
        <v>1472</v>
      </c>
      <c r="O1291" t="s">
        <v>11</v>
      </c>
      <c r="P1291" s="54">
        <v>0.1</v>
      </c>
      <c r="Q1291" s="35">
        <f t="shared" si="145"/>
        <v>850</v>
      </c>
      <c r="R1291" s="10">
        <f t="shared" si="141"/>
        <v>7.3003400000000003</v>
      </c>
      <c r="S1291" s="10">
        <f t="shared" si="142"/>
        <v>1.37E-2</v>
      </c>
      <c r="T1291" s="11">
        <f t="shared" si="143"/>
        <v>116.45</v>
      </c>
      <c r="U1291" s="10" t="s">
        <v>349</v>
      </c>
      <c r="V1291" t="s">
        <v>1094</v>
      </c>
      <c r="W1291" s="58">
        <v>7.1775000000000002</v>
      </c>
      <c r="X1291" s="38">
        <f t="shared" si="146"/>
        <v>118.42563566701497</v>
      </c>
    </row>
    <row r="1292" spans="1:24">
      <c r="A1292" s="34" t="str">
        <f t="shared" si="144"/>
        <v>2025-3</v>
      </c>
      <c r="B1292" t="s">
        <v>2634</v>
      </c>
      <c r="C1292" s="20">
        <v>45740</v>
      </c>
      <c r="D1292" s="20">
        <v>45721</v>
      </c>
      <c r="E1292" t="s">
        <v>162</v>
      </c>
      <c r="F1292" t="s">
        <v>163</v>
      </c>
      <c r="G1292" s="19"/>
      <c r="H1292" t="s">
        <v>2907</v>
      </c>
      <c r="I1292" t="s">
        <v>3210</v>
      </c>
      <c r="J1292" t="s">
        <v>3417</v>
      </c>
      <c r="K1292" s="8" t="str">
        <f t="shared" si="140"/>
        <v>SCR-</v>
      </c>
      <c r="L1292" t="s">
        <v>10</v>
      </c>
      <c r="M1292" s="54">
        <v>1030</v>
      </c>
      <c r="N1292" t="s">
        <v>1472</v>
      </c>
      <c r="O1292" t="s">
        <v>11</v>
      </c>
      <c r="P1292" s="54">
        <v>0.16500000000000001</v>
      </c>
      <c r="Q1292" s="35">
        <f t="shared" si="145"/>
        <v>169.95</v>
      </c>
      <c r="R1292" s="10">
        <f t="shared" si="141"/>
        <v>7.3003400000000003</v>
      </c>
      <c r="S1292" s="10">
        <f t="shared" si="142"/>
        <v>2.2599999999999999E-2</v>
      </c>
      <c r="T1292" s="11">
        <f t="shared" si="143"/>
        <v>23.28</v>
      </c>
      <c r="U1292" s="10" t="s">
        <v>349</v>
      </c>
      <c r="V1292" t="s">
        <v>166</v>
      </c>
      <c r="W1292" s="58">
        <v>7.1775000000000002</v>
      </c>
      <c r="X1292" s="38">
        <f t="shared" si="146"/>
        <v>23.678160919540229</v>
      </c>
    </row>
    <row r="1293" spans="1:24">
      <c r="A1293" s="34" t="str">
        <f t="shared" si="144"/>
        <v>2025-3</v>
      </c>
      <c r="B1293" t="s">
        <v>2653</v>
      </c>
      <c r="C1293" s="20">
        <v>45740</v>
      </c>
      <c r="D1293" s="20">
        <v>45722</v>
      </c>
      <c r="E1293" t="s">
        <v>187</v>
      </c>
      <c r="F1293" t="s">
        <v>188</v>
      </c>
      <c r="G1293" s="19"/>
      <c r="H1293" t="s">
        <v>3006</v>
      </c>
      <c r="I1293" t="s">
        <v>1223</v>
      </c>
      <c r="J1293" t="s">
        <v>1224</v>
      </c>
      <c r="K1293" s="8" t="str">
        <f t="shared" si="140"/>
        <v>ALM-</v>
      </c>
      <c r="L1293" t="s">
        <v>98</v>
      </c>
      <c r="M1293" s="54">
        <v>50</v>
      </c>
      <c r="N1293" t="s">
        <v>186</v>
      </c>
      <c r="O1293" t="s">
        <v>11</v>
      </c>
      <c r="P1293" s="54">
        <v>3.6282999999999999</v>
      </c>
      <c r="Q1293" s="35">
        <f t="shared" si="145"/>
        <v>181.42</v>
      </c>
      <c r="R1293" s="10">
        <f t="shared" si="141"/>
        <v>7.3003400000000003</v>
      </c>
      <c r="S1293" s="10">
        <f t="shared" si="142"/>
        <v>0.497</v>
      </c>
      <c r="T1293" s="11">
        <f t="shared" si="143"/>
        <v>24.85</v>
      </c>
      <c r="U1293" s="10" t="s">
        <v>349</v>
      </c>
      <c r="V1293" t="s">
        <v>191</v>
      </c>
      <c r="W1293" s="58">
        <v>7.1775000000000002</v>
      </c>
      <c r="X1293" s="38">
        <f t="shared" si="146"/>
        <v>25.275513758272378</v>
      </c>
    </row>
    <row r="1294" spans="1:24">
      <c r="A1294" s="34" t="str">
        <f t="shared" si="144"/>
        <v>2025-3</v>
      </c>
      <c r="B1294" t="s">
        <v>2654</v>
      </c>
      <c r="C1294" s="20">
        <v>45740</v>
      </c>
      <c r="D1294" s="20">
        <v>45722</v>
      </c>
      <c r="E1294" t="s">
        <v>187</v>
      </c>
      <c r="F1294" t="s">
        <v>188</v>
      </c>
      <c r="G1294" s="19"/>
      <c r="H1294" t="s">
        <v>3006</v>
      </c>
      <c r="I1294" t="s">
        <v>211</v>
      </c>
      <c r="J1294" t="s">
        <v>212</v>
      </c>
      <c r="K1294" s="8" t="str">
        <f t="shared" si="140"/>
        <v>ALM-</v>
      </c>
      <c r="L1294" t="s">
        <v>98</v>
      </c>
      <c r="M1294" s="54">
        <v>100</v>
      </c>
      <c r="N1294" t="s">
        <v>186</v>
      </c>
      <c r="O1294" t="s">
        <v>11</v>
      </c>
      <c r="P1294" s="54">
        <v>3.1415999999999999</v>
      </c>
      <c r="Q1294" s="35">
        <f t="shared" si="145"/>
        <v>314.16000000000003</v>
      </c>
      <c r="R1294" s="10">
        <f t="shared" si="141"/>
        <v>7.3003400000000003</v>
      </c>
      <c r="S1294" s="10">
        <f t="shared" si="142"/>
        <v>0.43030000000000002</v>
      </c>
      <c r="T1294" s="11">
        <f t="shared" si="143"/>
        <v>43.03</v>
      </c>
      <c r="U1294" s="10" t="s">
        <v>349</v>
      </c>
      <c r="V1294" t="s">
        <v>191</v>
      </c>
      <c r="W1294" s="58">
        <v>7.1775000000000002</v>
      </c>
      <c r="X1294" s="38">
        <f t="shared" si="146"/>
        <v>43.770114942528728</v>
      </c>
    </row>
    <row r="1295" spans="1:24">
      <c r="A1295" s="34" t="str">
        <f t="shared" si="144"/>
        <v>2025-3</v>
      </c>
      <c r="B1295" t="s">
        <v>2655</v>
      </c>
      <c r="C1295" s="20">
        <v>45740</v>
      </c>
      <c r="D1295" s="20">
        <v>45722</v>
      </c>
      <c r="E1295" t="s">
        <v>187</v>
      </c>
      <c r="F1295" t="s">
        <v>188</v>
      </c>
      <c r="G1295" s="19"/>
      <c r="H1295" t="s">
        <v>3006</v>
      </c>
      <c r="I1295" t="s">
        <v>202</v>
      </c>
      <c r="J1295" t="s">
        <v>203</v>
      </c>
      <c r="K1295" s="8" t="str">
        <f t="shared" si="140"/>
        <v>ALM-</v>
      </c>
      <c r="L1295" t="s">
        <v>98</v>
      </c>
      <c r="M1295" s="54">
        <v>50</v>
      </c>
      <c r="N1295" t="s">
        <v>186</v>
      </c>
      <c r="O1295" t="s">
        <v>11</v>
      </c>
      <c r="P1295" s="54">
        <v>3.1415999999999999</v>
      </c>
      <c r="Q1295" s="35">
        <f t="shared" si="145"/>
        <v>157.08000000000001</v>
      </c>
      <c r="R1295" s="10">
        <f t="shared" si="141"/>
        <v>7.3003400000000003</v>
      </c>
      <c r="S1295" s="10">
        <f t="shared" si="142"/>
        <v>0.43030000000000002</v>
      </c>
      <c r="T1295" s="11">
        <f t="shared" si="143"/>
        <v>21.52</v>
      </c>
      <c r="U1295" s="10" t="s">
        <v>349</v>
      </c>
      <c r="V1295" t="s">
        <v>191</v>
      </c>
      <c r="W1295" s="58">
        <v>7.1775000000000002</v>
      </c>
      <c r="X1295" s="38">
        <f t="shared" si="146"/>
        <v>21.885057471264364</v>
      </c>
    </row>
    <row r="1296" spans="1:24">
      <c r="A1296" s="34" t="str">
        <f t="shared" si="144"/>
        <v>2025-3</v>
      </c>
      <c r="B1296" t="s">
        <v>2656</v>
      </c>
      <c r="C1296" s="20">
        <v>45740</v>
      </c>
      <c r="D1296" s="20">
        <v>45723</v>
      </c>
      <c r="E1296" t="s">
        <v>806</v>
      </c>
      <c r="F1296" t="s">
        <v>807</v>
      </c>
      <c r="G1296" s="19"/>
      <c r="H1296" t="s">
        <v>3024</v>
      </c>
      <c r="I1296" t="s">
        <v>3212</v>
      </c>
      <c r="J1296" t="s">
        <v>3419</v>
      </c>
      <c r="K1296" s="8" t="str">
        <f t="shared" si="140"/>
        <v>SWF-</v>
      </c>
      <c r="L1296" t="s">
        <v>10</v>
      </c>
      <c r="M1296" s="54">
        <v>98.7</v>
      </c>
      <c r="N1296" t="s">
        <v>186</v>
      </c>
      <c r="O1296" t="s">
        <v>11</v>
      </c>
      <c r="P1296" s="54">
        <v>16</v>
      </c>
      <c r="Q1296" s="35">
        <f t="shared" si="145"/>
        <v>1579.2</v>
      </c>
      <c r="R1296" s="10">
        <f t="shared" si="141"/>
        <v>7.3003400000000003</v>
      </c>
      <c r="S1296" s="10">
        <f t="shared" si="142"/>
        <v>2.1917</v>
      </c>
      <c r="T1296" s="11">
        <f t="shared" si="143"/>
        <v>216.32</v>
      </c>
      <c r="U1296" s="10" t="s">
        <v>349</v>
      </c>
      <c r="V1296" t="s">
        <v>3483</v>
      </c>
      <c r="W1296" s="58">
        <v>7.1775000000000002</v>
      </c>
      <c r="X1296" s="38">
        <f t="shared" si="146"/>
        <v>220.0208986415883</v>
      </c>
    </row>
    <row r="1297" spans="1:24">
      <c r="A1297" s="34" t="str">
        <f t="shared" si="144"/>
        <v>2025-3</v>
      </c>
      <c r="B1297" t="s">
        <v>2681</v>
      </c>
      <c r="C1297" s="20">
        <v>45740</v>
      </c>
      <c r="D1297" s="20">
        <v>45726</v>
      </c>
      <c r="E1297" t="s">
        <v>187</v>
      </c>
      <c r="F1297" t="s">
        <v>188</v>
      </c>
      <c r="G1297" s="19"/>
      <c r="H1297" t="s">
        <v>3006</v>
      </c>
      <c r="I1297" t="s">
        <v>3223</v>
      </c>
      <c r="J1297" t="s">
        <v>3430</v>
      </c>
      <c r="K1297" s="8" t="str">
        <f t="shared" si="140"/>
        <v>ALM-</v>
      </c>
      <c r="L1297" t="s">
        <v>98</v>
      </c>
      <c r="M1297" s="54">
        <v>100</v>
      </c>
      <c r="N1297" t="s">
        <v>186</v>
      </c>
      <c r="O1297" t="s">
        <v>11</v>
      </c>
      <c r="P1297" s="54">
        <v>3.6282999999999999</v>
      </c>
      <c r="Q1297" s="35">
        <f t="shared" si="145"/>
        <v>362.83</v>
      </c>
      <c r="R1297" s="10">
        <f t="shared" si="141"/>
        <v>7.3003400000000003</v>
      </c>
      <c r="S1297" s="10">
        <f t="shared" si="142"/>
        <v>0.497</v>
      </c>
      <c r="T1297" s="11">
        <f t="shared" si="143"/>
        <v>49.7</v>
      </c>
      <c r="U1297" s="10" t="s">
        <v>349</v>
      </c>
      <c r="V1297" t="s">
        <v>191</v>
      </c>
      <c r="W1297" s="58">
        <v>7.1775000000000002</v>
      </c>
      <c r="X1297" s="38">
        <f t="shared" si="146"/>
        <v>50.551027516544757</v>
      </c>
    </row>
    <row r="1298" spans="1:24">
      <c r="A1298" s="34" t="str">
        <f t="shared" si="144"/>
        <v>2025-3</v>
      </c>
      <c r="B1298" t="s">
        <v>2682</v>
      </c>
      <c r="C1298" s="20">
        <v>45740</v>
      </c>
      <c r="D1298" s="20">
        <v>45726</v>
      </c>
      <c r="E1298" t="s">
        <v>187</v>
      </c>
      <c r="F1298" t="s">
        <v>188</v>
      </c>
      <c r="G1298" s="19"/>
      <c r="H1298" t="s">
        <v>3006</v>
      </c>
      <c r="I1298" t="s">
        <v>1210</v>
      </c>
      <c r="J1298" t="s">
        <v>1211</v>
      </c>
      <c r="K1298" s="8" t="str">
        <f t="shared" si="140"/>
        <v>ALM-</v>
      </c>
      <c r="L1298" t="s">
        <v>98</v>
      </c>
      <c r="M1298" s="54">
        <v>450</v>
      </c>
      <c r="N1298" t="s">
        <v>186</v>
      </c>
      <c r="O1298" t="s">
        <v>11</v>
      </c>
      <c r="P1298" s="54">
        <v>3.1415999999999999</v>
      </c>
      <c r="Q1298" s="35">
        <f t="shared" si="145"/>
        <v>1413.72</v>
      </c>
      <c r="R1298" s="10">
        <f t="shared" si="141"/>
        <v>7.3003400000000003</v>
      </c>
      <c r="S1298" s="10">
        <f t="shared" si="142"/>
        <v>0.43030000000000002</v>
      </c>
      <c r="T1298" s="11">
        <f t="shared" si="143"/>
        <v>193.64</v>
      </c>
      <c r="U1298" s="10" t="s">
        <v>349</v>
      </c>
      <c r="V1298" t="s">
        <v>191</v>
      </c>
      <c r="W1298" s="58">
        <v>7.1775000000000002</v>
      </c>
      <c r="X1298" s="38">
        <f t="shared" si="146"/>
        <v>196.9655172413793</v>
      </c>
    </row>
    <row r="1299" spans="1:24">
      <c r="A1299" s="34" t="str">
        <f t="shared" si="144"/>
        <v>2025-3</v>
      </c>
      <c r="B1299" t="s">
        <v>2683</v>
      </c>
      <c r="C1299" s="20">
        <v>45740</v>
      </c>
      <c r="D1299" s="20">
        <v>45726</v>
      </c>
      <c r="E1299" t="s">
        <v>187</v>
      </c>
      <c r="F1299" t="s">
        <v>188</v>
      </c>
      <c r="G1299" s="19"/>
      <c r="H1299" t="s">
        <v>3006</v>
      </c>
      <c r="I1299" t="s">
        <v>1217</v>
      </c>
      <c r="J1299" t="s">
        <v>1218</v>
      </c>
      <c r="K1299" s="8" t="str">
        <f t="shared" si="140"/>
        <v>ALM-</v>
      </c>
      <c r="L1299" t="s">
        <v>98</v>
      </c>
      <c r="M1299" s="54">
        <v>100</v>
      </c>
      <c r="N1299" t="s">
        <v>186</v>
      </c>
      <c r="O1299" t="s">
        <v>11</v>
      </c>
      <c r="P1299" s="54">
        <v>3.1415999999999999</v>
      </c>
      <c r="Q1299" s="35">
        <f t="shared" si="145"/>
        <v>314.16000000000003</v>
      </c>
      <c r="R1299" s="10">
        <f t="shared" si="141"/>
        <v>7.3003400000000003</v>
      </c>
      <c r="S1299" s="10">
        <f t="shared" si="142"/>
        <v>0.43030000000000002</v>
      </c>
      <c r="T1299" s="11">
        <f t="shared" si="143"/>
        <v>43.03</v>
      </c>
      <c r="U1299" s="10" t="s">
        <v>349</v>
      </c>
      <c r="V1299" t="s">
        <v>191</v>
      </c>
      <c r="W1299" s="58">
        <v>7.1775000000000002</v>
      </c>
      <c r="X1299" s="38">
        <f t="shared" si="146"/>
        <v>43.770114942528728</v>
      </c>
    </row>
    <row r="1300" spans="1:24">
      <c r="A1300" s="34" t="str">
        <f t="shared" si="144"/>
        <v>2025-3</v>
      </c>
      <c r="B1300" t="s">
        <v>2684</v>
      </c>
      <c r="C1300" s="20">
        <v>45740</v>
      </c>
      <c r="D1300" s="20">
        <v>45726</v>
      </c>
      <c r="E1300" t="s">
        <v>187</v>
      </c>
      <c r="F1300" t="s">
        <v>188</v>
      </c>
      <c r="G1300" s="19"/>
      <c r="H1300" t="s">
        <v>3006</v>
      </c>
      <c r="I1300" t="s">
        <v>196</v>
      </c>
      <c r="J1300" t="s">
        <v>197</v>
      </c>
      <c r="K1300" s="8" t="str">
        <f t="shared" si="140"/>
        <v>ALM-</v>
      </c>
      <c r="L1300" t="s">
        <v>98</v>
      </c>
      <c r="M1300" s="54">
        <v>50</v>
      </c>
      <c r="N1300" t="s">
        <v>186</v>
      </c>
      <c r="O1300" t="s">
        <v>11</v>
      </c>
      <c r="P1300" s="54">
        <v>3.1415999999999999</v>
      </c>
      <c r="Q1300" s="35">
        <f t="shared" si="145"/>
        <v>157.08000000000001</v>
      </c>
      <c r="R1300" s="10">
        <f t="shared" si="141"/>
        <v>7.3003400000000003</v>
      </c>
      <c r="S1300" s="10">
        <f t="shared" si="142"/>
        <v>0.43030000000000002</v>
      </c>
      <c r="T1300" s="11">
        <f t="shared" si="143"/>
        <v>21.52</v>
      </c>
      <c r="U1300" s="10" t="s">
        <v>349</v>
      </c>
      <c r="V1300" t="s">
        <v>191</v>
      </c>
      <c r="W1300" s="58">
        <v>7.1775000000000002</v>
      </c>
      <c r="X1300" s="38">
        <f t="shared" si="146"/>
        <v>21.885057471264364</v>
      </c>
    </row>
    <row r="1301" spans="1:24">
      <c r="A1301" s="34" t="str">
        <f t="shared" si="144"/>
        <v>2025-3</v>
      </c>
      <c r="B1301" t="s">
        <v>2690</v>
      </c>
      <c r="C1301" s="20">
        <v>45740</v>
      </c>
      <c r="D1301" s="20">
        <v>45727</v>
      </c>
      <c r="E1301" t="s">
        <v>187</v>
      </c>
      <c r="F1301" t="s">
        <v>188</v>
      </c>
      <c r="G1301" s="19"/>
      <c r="H1301" t="s">
        <v>3006</v>
      </c>
      <c r="I1301" t="s">
        <v>3226</v>
      </c>
      <c r="J1301" t="s">
        <v>3433</v>
      </c>
      <c r="K1301" s="8" t="str">
        <f t="shared" ref="K1301:K1364" si="147">+LEFT(V1301,4)</f>
        <v>ALM-</v>
      </c>
      <c r="L1301" t="s">
        <v>98</v>
      </c>
      <c r="M1301" s="54">
        <v>50</v>
      </c>
      <c r="N1301" t="s">
        <v>186</v>
      </c>
      <c r="O1301" t="s">
        <v>11</v>
      </c>
      <c r="P1301" s="54">
        <v>3.1415999999999999</v>
      </c>
      <c r="Q1301" s="35">
        <f t="shared" si="145"/>
        <v>157.08000000000001</v>
      </c>
      <c r="R1301" s="10">
        <f t="shared" ref="R1301:R1364" si="148">IF(O1301="HKD",7.8,IF(O1301="CNY",7.30034,1))</f>
        <v>7.3003400000000003</v>
      </c>
      <c r="S1301" s="10">
        <f t="shared" ref="S1301:S1364" si="149">+ROUND(P1301/R1301,4)</f>
        <v>0.43030000000000002</v>
      </c>
      <c r="T1301" s="11">
        <f t="shared" ref="T1301:T1364" si="150">ROUND(S1301*M1301,2)</f>
        <v>21.52</v>
      </c>
      <c r="U1301" s="10" t="s">
        <v>349</v>
      </c>
      <c r="V1301" t="s">
        <v>191</v>
      </c>
      <c r="W1301" s="58">
        <v>7.1775000000000002</v>
      </c>
      <c r="X1301" s="38">
        <f t="shared" si="146"/>
        <v>21.885057471264364</v>
      </c>
    </row>
    <row r="1302" spans="1:24">
      <c r="A1302" s="34" t="str">
        <f t="shared" si="144"/>
        <v>2025-3</v>
      </c>
      <c r="B1302" t="s">
        <v>2699</v>
      </c>
      <c r="C1302" s="20">
        <v>45740</v>
      </c>
      <c r="D1302" s="20">
        <v>45728</v>
      </c>
      <c r="E1302" t="s">
        <v>169</v>
      </c>
      <c r="F1302" t="s">
        <v>170</v>
      </c>
      <c r="G1302" s="19"/>
      <c r="H1302" t="s">
        <v>3016</v>
      </c>
      <c r="I1302" t="s">
        <v>619</v>
      </c>
      <c r="J1302" t="s">
        <v>620</v>
      </c>
      <c r="K1302" s="8" t="str">
        <f t="shared" si="147"/>
        <v>STKR</v>
      </c>
      <c r="L1302" t="s">
        <v>10</v>
      </c>
      <c r="M1302" s="54">
        <v>3020</v>
      </c>
      <c r="N1302" t="s">
        <v>1472</v>
      </c>
      <c r="O1302" t="s">
        <v>11</v>
      </c>
      <c r="P1302" s="54">
        <v>0.03</v>
      </c>
      <c r="Q1302" s="35">
        <f t="shared" si="145"/>
        <v>90.6</v>
      </c>
      <c r="R1302" s="10">
        <f t="shared" si="148"/>
        <v>7.3003400000000003</v>
      </c>
      <c r="S1302" s="10">
        <f t="shared" si="149"/>
        <v>4.1000000000000003E-3</v>
      </c>
      <c r="T1302" s="11">
        <f t="shared" si="150"/>
        <v>12.38</v>
      </c>
      <c r="U1302" s="10" t="s">
        <v>349</v>
      </c>
      <c r="V1302" t="s">
        <v>18</v>
      </c>
      <c r="W1302" s="58">
        <v>7.1775000000000002</v>
      </c>
      <c r="X1302" s="38">
        <f t="shared" si="146"/>
        <v>12.622779519331242</v>
      </c>
    </row>
    <row r="1303" spans="1:24">
      <c r="A1303" s="34" t="str">
        <f t="shared" si="144"/>
        <v>2025-3</v>
      </c>
      <c r="B1303" t="s">
        <v>2700</v>
      </c>
      <c r="C1303" s="20">
        <v>45740</v>
      </c>
      <c r="D1303" s="20">
        <v>45728</v>
      </c>
      <c r="E1303" t="s">
        <v>169</v>
      </c>
      <c r="F1303" t="s">
        <v>170</v>
      </c>
      <c r="G1303" s="19"/>
      <c r="H1303" t="s">
        <v>3016</v>
      </c>
      <c r="I1303" t="s">
        <v>615</v>
      </c>
      <c r="J1303" t="s">
        <v>616</v>
      </c>
      <c r="K1303" s="8" t="str">
        <f t="shared" si="147"/>
        <v>STKR</v>
      </c>
      <c r="L1303" t="s">
        <v>10</v>
      </c>
      <c r="M1303" s="54">
        <v>3020</v>
      </c>
      <c r="N1303" t="s">
        <v>1472</v>
      </c>
      <c r="O1303" t="s">
        <v>11</v>
      </c>
      <c r="P1303" s="54">
        <v>0.03</v>
      </c>
      <c r="Q1303" s="35">
        <f t="shared" si="145"/>
        <v>90.6</v>
      </c>
      <c r="R1303" s="10">
        <f t="shared" si="148"/>
        <v>7.3003400000000003</v>
      </c>
      <c r="S1303" s="10">
        <f t="shared" si="149"/>
        <v>4.1000000000000003E-3</v>
      </c>
      <c r="T1303" s="11">
        <f t="shared" si="150"/>
        <v>12.38</v>
      </c>
      <c r="U1303" s="10" t="s">
        <v>349</v>
      </c>
      <c r="V1303" t="s">
        <v>18</v>
      </c>
      <c r="W1303" s="58">
        <v>7.1775000000000002</v>
      </c>
      <c r="X1303" s="38">
        <f t="shared" si="146"/>
        <v>12.622779519331242</v>
      </c>
    </row>
    <row r="1304" spans="1:24">
      <c r="A1304" s="34" t="str">
        <f t="shared" si="144"/>
        <v>2025-3</v>
      </c>
      <c r="B1304" t="s">
        <v>2701</v>
      </c>
      <c r="C1304" s="20">
        <v>45740</v>
      </c>
      <c r="D1304" s="20">
        <v>45728</v>
      </c>
      <c r="E1304" t="s">
        <v>169</v>
      </c>
      <c r="F1304" t="s">
        <v>170</v>
      </c>
      <c r="G1304" s="19"/>
      <c r="H1304" t="s">
        <v>3035</v>
      </c>
      <c r="I1304" t="s">
        <v>3228</v>
      </c>
      <c r="J1304" t="s">
        <v>3435</v>
      </c>
      <c r="K1304" s="8" t="str">
        <f t="shared" si="147"/>
        <v>U&amp;C-</v>
      </c>
      <c r="L1304" t="s">
        <v>10</v>
      </c>
      <c r="M1304" s="54">
        <v>2020</v>
      </c>
      <c r="N1304" t="s">
        <v>1472</v>
      </c>
      <c r="O1304" t="s">
        <v>11</v>
      </c>
      <c r="P1304" s="54">
        <v>1.45</v>
      </c>
      <c r="Q1304" s="35">
        <f t="shared" si="145"/>
        <v>2929</v>
      </c>
      <c r="R1304" s="10">
        <f t="shared" si="148"/>
        <v>7.3003400000000003</v>
      </c>
      <c r="S1304" s="10">
        <f t="shared" si="149"/>
        <v>0.1986</v>
      </c>
      <c r="T1304" s="11">
        <f t="shared" si="150"/>
        <v>401.17</v>
      </c>
      <c r="U1304" s="10" t="s">
        <v>349</v>
      </c>
      <c r="V1304" t="s">
        <v>177</v>
      </c>
      <c r="W1304" s="58">
        <v>7.1775000000000002</v>
      </c>
      <c r="X1304" s="38">
        <f t="shared" si="146"/>
        <v>408.08080808080808</v>
      </c>
    </row>
    <row r="1305" spans="1:24">
      <c r="A1305" s="34" t="str">
        <f t="shared" si="144"/>
        <v>2025-3</v>
      </c>
      <c r="B1305" t="s">
        <v>2702</v>
      </c>
      <c r="C1305" s="20">
        <v>45740</v>
      </c>
      <c r="D1305" s="20">
        <v>45728</v>
      </c>
      <c r="E1305" t="s">
        <v>169</v>
      </c>
      <c r="F1305" t="s">
        <v>170</v>
      </c>
      <c r="G1305" s="19"/>
      <c r="H1305" t="s">
        <v>3035</v>
      </c>
      <c r="I1305" t="s">
        <v>3229</v>
      </c>
      <c r="J1305" t="s">
        <v>3436</v>
      </c>
      <c r="K1305" s="8" t="str">
        <f t="shared" si="147"/>
        <v>U&amp;C-</v>
      </c>
      <c r="L1305" t="s">
        <v>10</v>
      </c>
      <c r="M1305" s="54">
        <v>2020</v>
      </c>
      <c r="N1305" t="s">
        <v>1472</v>
      </c>
      <c r="O1305" t="s">
        <v>11</v>
      </c>
      <c r="P1305" s="54">
        <v>1.81</v>
      </c>
      <c r="Q1305" s="35">
        <f t="shared" si="145"/>
        <v>3656.2</v>
      </c>
      <c r="R1305" s="10">
        <f t="shared" si="148"/>
        <v>7.3003400000000003</v>
      </c>
      <c r="S1305" s="10">
        <f t="shared" si="149"/>
        <v>0.24790000000000001</v>
      </c>
      <c r="T1305" s="11">
        <f t="shared" si="150"/>
        <v>500.76</v>
      </c>
      <c r="U1305" s="10" t="s">
        <v>349</v>
      </c>
      <c r="V1305" t="s">
        <v>177</v>
      </c>
      <c r="W1305" s="58">
        <v>7.1775000000000002</v>
      </c>
      <c r="X1305" s="38">
        <f t="shared" si="146"/>
        <v>509.39742250087079</v>
      </c>
    </row>
    <row r="1306" spans="1:24">
      <c r="A1306" s="34" t="str">
        <f t="shared" si="144"/>
        <v>2025-3</v>
      </c>
      <c r="B1306" t="s">
        <v>2703</v>
      </c>
      <c r="C1306" s="20">
        <v>45740</v>
      </c>
      <c r="D1306" s="20">
        <v>45728</v>
      </c>
      <c r="E1306" t="s">
        <v>169</v>
      </c>
      <c r="F1306" t="s">
        <v>170</v>
      </c>
      <c r="G1306" s="19"/>
      <c r="H1306" t="s">
        <v>3036</v>
      </c>
      <c r="I1306" t="s">
        <v>3230</v>
      </c>
      <c r="J1306" t="s">
        <v>3437</v>
      </c>
      <c r="K1306" s="8" t="str">
        <f t="shared" si="147"/>
        <v>STKR</v>
      </c>
      <c r="L1306" t="s">
        <v>10</v>
      </c>
      <c r="M1306" s="54">
        <v>1010</v>
      </c>
      <c r="N1306" t="s">
        <v>1472</v>
      </c>
      <c r="O1306" t="s">
        <v>11</v>
      </c>
      <c r="P1306" s="54">
        <v>4.2000000000000003E-2</v>
      </c>
      <c r="Q1306" s="35">
        <f t="shared" si="145"/>
        <v>42.42</v>
      </c>
      <c r="R1306" s="10">
        <f t="shared" si="148"/>
        <v>7.3003400000000003</v>
      </c>
      <c r="S1306" s="10">
        <f t="shared" si="149"/>
        <v>5.7999999999999996E-3</v>
      </c>
      <c r="T1306" s="11">
        <f t="shared" si="150"/>
        <v>5.86</v>
      </c>
      <c r="U1306" s="10" t="s">
        <v>349</v>
      </c>
      <c r="V1306" t="s">
        <v>18</v>
      </c>
      <c r="W1306" s="58">
        <v>7.1775000000000002</v>
      </c>
      <c r="X1306" s="38">
        <f t="shared" si="146"/>
        <v>5.910135841170324</v>
      </c>
    </row>
    <row r="1307" spans="1:24">
      <c r="A1307" s="34" t="str">
        <f t="shared" si="144"/>
        <v>2025-3</v>
      </c>
      <c r="B1307" t="s">
        <v>2704</v>
      </c>
      <c r="C1307" s="20">
        <v>45740</v>
      </c>
      <c r="D1307" s="20">
        <v>45728</v>
      </c>
      <c r="E1307" t="s">
        <v>169</v>
      </c>
      <c r="F1307" t="s">
        <v>170</v>
      </c>
      <c r="G1307" s="19"/>
      <c r="H1307" t="s">
        <v>3036</v>
      </c>
      <c r="I1307" t="s">
        <v>3231</v>
      </c>
      <c r="J1307" t="s">
        <v>3438</v>
      </c>
      <c r="K1307" s="8" t="str">
        <f t="shared" si="147"/>
        <v>STKR</v>
      </c>
      <c r="L1307" t="s">
        <v>10</v>
      </c>
      <c r="M1307" s="54">
        <v>1010</v>
      </c>
      <c r="N1307" t="s">
        <v>1472</v>
      </c>
      <c r="O1307" t="s">
        <v>11</v>
      </c>
      <c r="P1307" s="54">
        <v>4.2000000000000003E-2</v>
      </c>
      <c r="Q1307" s="35">
        <f t="shared" si="145"/>
        <v>42.42</v>
      </c>
      <c r="R1307" s="10">
        <f t="shared" si="148"/>
        <v>7.3003400000000003</v>
      </c>
      <c r="S1307" s="10">
        <f t="shared" si="149"/>
        <v>5.7999999999999996E-3</v>
      </c>
      <c r="T1307" s="11">
        <f t="shared" si="150"/>
        <v>5.86</v>
      </c>
      <c r="U1307" s="10" t="s">
        <v>349</v>
      </c>
      <c r="V1307" t="s">
        <v>18</v>
      </c>
      <c r="W1307" s="58">
        <v>7.1775000000000002</v>
      </c>
      <c r="X1307" s="38">
        <f t="shared" si="146"/>
        <v>5.910135841170324</v>
      </c>
    </row>
    <row r="1308" spans="1:24">
      <c r="A1308" s="34" t="str">
        <f t="shared" si="144"/>
        <v>2025-3</v>
      </c>
      <c r="B1308" t="s">
        <v>2705</v>
      </c>
      <c r="C1308" s="20">
        <v>45740</v>
      </c>
      <c r="D1308" s="20">
        <v>45728</v>
      </c>
      <c r="E1308" t="s">
        <v>169</v>
      </c>
      <c r="F1308" t="s">
        <v>170</v>
      </c>
      <c r="G1308" s="19"/>
      <c r="H1308" t="s">
        <v>3036</v>
      </c>
      <c r="I1308" t="s">
        <v>3232</v>
      </c>
      <c r="J1308" t="s">
        <v>3439</v>
      </c>
      <c r="K1308" s="8" t="str">
        <f t="shared" si="147"/>
        <v>STKR</v>
      </c>
      <c r="L1308" t="s">
        <v>10</v>
      </c>
      <c r="M1308" s="54">
        <v>1010</v>
      </c>
      <c r="N1308" t="s">
        <v>1472</v>
      </c>
      <c r="O1308" t="s">
        <v>11</v>
      </c>
      <c r="P1308" s="54">
        <v>4.2000000000000003E-2</v>
      </c>
      <c r="Q1308" s="35">
        <f t="shared" si="145"/>
        <v>42.42</v>
      </c>
      <c r="R1308" s="10">
        <f t="shared" si="148"/>
        <v>7.3003400000000003</v>
      </c>
      <c r="S1308" s="10">
        <f t="shared" si="149"/>
        <v>5.7999999999999996E-3</v>
      </c>
      <c r="T1308" s="11">
        <f t="shared" si="150"/>
        <v>5.86</v>
      </c>
      <c r="U1308" s="10" t="s">
        <v>349</v>
      </c>
      <c r="V1308" t="s">
        <v>18</v>
      </c>
      <c r="W1308" s="58">
        <v>7.1775000000000002</v>
      </c>
      <c r="X1308" s="38">
        <f t="shared" si="146"/>
        <v>5.910135841170324</v>
      </c>
    </row>
    <row r="1309" spans="1:24">
      <c r="A1309" s="34" t="str">
        <f t="shared" si="144"/>
        <v>2025-3</v>
      </c>
      <c r="B1309" t="s">
        <v>2706</v>
      </c>
      <c r="C1309" s="20">
        <v>45740</v>
      </c>
      <c r="D1309" s="20">
        <v>45728</v>
      </c>
      <c r="E1309" t="s">
        <v>169</v>
      </c>
      <c r="F1309" t="s">
        <v>170</v>
      </c>
      <c r="G1309" s="19"/>
      <c r="H1309" t="s">
        <v>3036</v>
      </c>
      <c r="I1309" t="s">
        <v>3233</v>
      </c>
      <c r="J1309" t="s">
        <v>3440</v>
      </c>
      <c r="K1309" s="8" t="str">
        <f t="shared" si="147"/>
        <v>STKR</v>
      </c>
      <c r="L1309" t="s">
        <v>10</v>
      </c>
      <c r="M1309" s="54">
        <v>1010</v>
      </c>
      <c r="N1309" t="s">
        <v>1472</v>
      </c>
      <c r="O1309" t="s">
        <v>11</v>
      </c>
      <c r="P1309" s="54">
        <v>4.2000000000000003E-2</v>
      </c>
      <c r="Q1309" s="35">
        <f t="shared" si="145"/>
        <v>42.42</v>
      </c>
      <c r="R1309" s="10">
        <f t="shared" si="148"/>
        <v>7.3003400000000003</v>
      </c>
      <c r="S1309" s="10">
        <f t="shared" si="149"/>
        <v>5.7999999999999996E-3</v>
      </c>
      <c r="T1309" s="11">
        <f t="shared" si="150"/>
        <v>5.86</v>
      </c>
      <c r="U1309" s="10" t="s">
        <v>349</v>
      </c>
      <c r="V1309" t="s">
        <v>18</v>
      </c>
      <c r="W1309" s="58">
        <v>7.1775000000000002</v>
      </c>
      <c r="X1309" s="38">
        <f t="shared" si="146"/>
        <v>5.910135841170324</v>
      </c>
    </row>
    <row r="1310" spans="1:24">
      <c r="A1310" s="34" t="str">
        <f t="shared" si="144"/>
        <v>2025-3</v>
      </c>
      <c r="B1310" t="s">
        <v>2707</v>
      </c>
      <c r="C1310" s="20">
        <v>45740</v>
      </c>
      <c r="D1310" s="20">
        <v>45728</v>
      </c>
      <c r="E1310" t="s">
        <v>169</v>
      </c>
      <c r="F1310" t="s">
        <v>170</v>
      </c>
      <c r="G1310" s="19"/>
      <c r="H1310" t="s">
        <v>3036</v>
      </c>
      <c r="I1310" t="s">
        <v>3234</v>
      </c>
      <c r="J1310" t="s">
        <v>3441</v>
      </c>
      <c r="K1310" s="8" t="str">
        <f t="shared" si="147"/>
        <v>STKR</v>
      </c>
      <c r="L1310" t="s">
        <v>10</v>
      </c>
      <c r="M1310" s="54">
        <v>1010</v>
      </c>
      <c r="N1310" t="s">
        <v>1472</v>
      </c>
      <c r="O1310" t="s">
        <v>11</v>
      </c>
      <c r="P1310" s="54">
        <v>4.2000000000000003E-2</v>
      </c>
      <c r="Q1310" s="35">
        <f t="shared" si="145"/>
        <v>42.42</v>
      </c>
      <c r="R1310" s="10">
        <f t="shared" si="148"/>
        <v>7.3003400000000003</v>
      </c>
      <c r="S1310" s="10">
        <f t="shared" si="149"/>
        <v>5.7999999999999996E-3</v>
      </c>
      <c r="T1310" s="11">
        <f t="shared" si="150"/>
        <v>5.86</v>
      </c>
      <c r="U1310" s="10" t="s">
        <v>349</v>
      </c>
      <c r="V1310" t="s">
        <v>18</v>
      </c>
      <c r="W1310" s="58">
        <v>7.1775000000000002</v>
      </c>
      <c r="X1310" s="38">
        <f t="shared" si="146"/>
        <v>5.910135841170324</v>
      </c>
    </row>
    <row r="1311" spans="1:24">
      <c r="A1311" s="34" t="str">
        <f t="shared" si="144"/>
        <v>2025-3</v>
      </c>
      <c r="B1311" t="s">
        <v>2708</v>
      </c>
      <c r="C1311" s="20">
        <v>45740</v>
      </c>
      <c r="D1311" s="20">
        <v>45728</v>
      </c>
      <c r="E1311" t="s">
        <v>169</v>
      </c>
      <c r="F1311" t="s">
        <v>170</v>
      </c>
      <c r="G1311" s="19"/>
      <c r="H1311" t="s">
        <v>3036</v>
      </c>
      <c r="I1311" t="s">
        <v>3235</v>
      </c>
      <c r="J1311" t="s">
        <v>3442</v>
      </c>
      <c r="K1311" s="8" t="str">
        <f t="shared" si="147"/>
        <v>STKR</v>
      </c>
      <c r="L1311" t="s">
        <v>10</v>
      </c>
      <c r="M1311" s="54">
        <v>510</v>
      </c>
      <c r="N1311" t="s">
        <v>1472</v>
      </c>
      <c r="O1311" t="s">
        <v>11</v>
      </c>
      <c r="P1311" s="54">
        <v>4.2000000000000003E-2</v>
      </c>
      <c r="Q1311" s="35">
        <f t="shared" si="145"/>
        <v>21.42</v>
      </c>
      <c r="R1311" s="10">
        <f t="shared" si="148"/>
        <v>7.3003400000000003</v>
      </c>
      <c r="S1311" s="10">
        <f t="shared" si="149"/>
        <v>5.7999999999999996E-3</v>
      </c>
      <c r="T1311" s="11">
        <f t="shared" si="150"/>
        <v>2.96</v>
      </c>
      <c r="U1311" s="10" t="s">
        <v>349</v>
      </c>
      <c r="V1311" t="s">
        <v>18</v>
      </c>
      <c r="W1311" s="58">
        <v>7.1775000000000002</v>
      </c>
      <c r="X1311" s="38">
        <f t="shared" si="146"/>
        <v>2.9843260188087775</v>
      </c>
    </row>
    <row r="1312" spans="1:24">
      <c r="A1312" s="34" t="str">
        <f t="shared" si="144"/>
        <v>2025-3</v>
      </c>
      <c r="B1312" t="s">
        <v>2709</v>
      </c>
      <c r="C1312" s="20">
        <v>45740</v>
      </c>
      <c r="D1312" s="20">
        <v>45728</v>
      </c>
      <c r="E1312" t="s">
        <v>169</v>
      </c>
      <c r="F1312" t="s">
        <v>170</v>
      </c>
      <c r="G1312" s="19"/>
      <c r="H1312" t="s">
        <v>3016</v>
      </c>
      <c r="I1312" t="s">
        <v>1561</v>
      </c>
      <c r="J1312" t="s">
        <v>1562</v>
      </c>
      <c r="K1312" s="8" t="str">
        <f t="shared" si="147"/>
        <v>STKR</v>
      </c>
      <c r="L1312" t="s">
        <v>10</v>
      </c>
      <c r="M1312" s="54">
        <v>4000</v>
      </c>
      <c r="N1312" t="s">
        <v>1472</v>
      </c>
      <c r="O1312" t="s">
        <v>11</v>
      </c>
      <c r="P1312" s="54">
        <v>3.5000000000000003E-2</v>
      </c>
      <c r="Q1312" s="35">
        <f t="shared" si="145"/>
        <v>140</v>
      </c>
      <c r="R1312" s="10">
        <f t="shared" si="148"/>
        <v>7.3003400000000003</v>
      </c>
      <c r="S1312" s="10">
        <f t="shared" si="149"/>
        <v>4.7999999999999996E-3</v>
      </c>
      <c r="T1312" s="11">
        <f t="shared" si="150"/>
        <v>19.2</v>
      </c>
      <c r="U1312" s="10" t="s">
        <v>349</v>
      </c>
      <c r="V1312" t="s">
        <v>18</v>
      </c>
      <c r="W1312" s="58">
        <v>7.1775000000000002</v>
      </c>
      <c r="X1312" s="38">
        <f t="shared" si="146"/>
        <v>19.505398815743643</v>
      </c>
    </row>
    <row r="1313" spans="1:24">
      <c r="A1313" s="34" t="str">
        <f t="shared" si="144"/>
        <v>2025-3</v>
      </c>
      <c r="B1313" t="s">
        <v>2710</v>
      </c>
      <c r="C1313" s="20">
        <v>45740</v>
      </c>
      <c r="D1313" s="20">
        <v>45728</v>
      </c>
      <c r="E1313" t="s">
        <v>169</v>
      </c>
      <c r="F1313" t="s">
        <v>170</v>
      </c>
      <c r="G1313" s="19"/>
      <c r="H1313" t="s">
        <v>3016</v>
      </c>
      <c r="I1313" t="s">
        <v>1133</v>
      </c>
      <c r="J1313" t="s">
        <v>1134</v>
      </c>
      <c r="K1313" s="8" t="str">
        <f t="shared" si="147"/>
        <v>STKR</v>
      </c>
      <c r="L1313" t="s">
        <v>10</v>
      </c>
      <c r="M1313" s="54">
        <v>6500</v>
      </c>
      <c r="N1313" t="s">
        <v>1472</v>
      </c>
      <c r="O1313" t="s">
        <v>11</v>
      </c>
      <c r="P1313" s="54">
        <v>2.5899999999999999E-2</v>
      </c>
      <c r="Q1313" s="35">
        <f t="shared" si="145"/>
        <v>168.35</v>
      </c>
      <c r="R1313" s="10">
        <f t="shared" si="148"/>
        <v>7.3003400000000003</v>
      </c>
      <c r="S1313" s="10">
        <f t="shared" si="149"/>
        <v>3.5000000000000001E-3</v>
      </c>
      <c r="T1313" s="11">
        <f t="shared" si="150"/>
        <v>22.75</v>
      </c>
      <c r="U1313" s="10" t="s">
        <v>349</v>
      </c>
      <c r="V1313" t="s">
        <v>18</v>
      </c>
      <c r="W1313" s="58">
        <v>7.1775000000000002</v>
      </c>
      <c r="X1313" s="38">
        <f t="shared" si="146"/>
        <v>23.455242075931729</v>
      </c>
    </row>
    <row r="1314" spans="1:24">
      <c r="A1314" s="34" t="str">
        <f t="shared" si="144"/>
        <v>2025-3</v>
      </c>
      <c r="B1314" t="s">
        <v>2711</v>
      </c>
      <c r="C1314" s="20">
        <v>45740</v>
      </c>
      <c r="D1314" s="20">
        <v>45728</v>
      </c>
      <c r="E1314" t="s">
        <v>169</v>
      </c>
      <c r="F1314" t="s">
        <v>170</v>
      </c>
      <c r="G1314" s="19"/>
      <c r="H1314" t="s">
        <v>3016</v>
      </c>
      <c r="I1314" t="s">
        <v>3236</v>
      </c>
      <c r="J1314" t="s">
        <v>3443</v>
      </c>
      <c r="K1314" s="8" t="str">
        <f t="shared" si="147"/>
        <v>STKR</v>
      </c>
      <c r="L1314" t="s">
        <v>10</v>
      </c>
      <c r="M1314" s="54">
        <v>200</v>
      </c>
      <c r="N1314" t="s">
        <v>1472</v>
      </c>
      <c r="O1314" t="s">
        <v>11</v>
      </c>
      <c r="P1314" s="54">
        <v>4.2000000000000003E-2</v>
      </c>
      <c r="Q1314" s="35">
        <f t="shared" si="145"/>
        <v>8.4</v>
      </c>
      <c r="R1314" s="10">
        <f t="shared" si="148"/>
        <v>7.3003400000000003</v>
      </c>
      <c r="S1314" s="10">
        <f t="shared" si="149"/>
        <v>5.7999999999999996E-3</v>
      </c>
      <c r="T1314" s="11">
        <f t="shared" si="150"/>
        <v>1.1599999999999999</v>
      </c>
      <c r="U1314" s="10" t="s">
        <v>349</v>
      </c>
      <c r="V1314" t="s">
        <v>18</v>
      </c>
      <c r="W1314" s="58">
        <v>7.1775000000000002</v>
      </c>
      <c r="X1314" s="38">
        <f t="shared" si="146"/>
        <v>1.1703239289446186</v>
      </c>
    </row>
    <row r="1315" spans="1:24">
      <c r="A1315" s="34" t="str">
        <f t="shared" si="144"/>
        <v>2025-3</v>
      </c>
      <c r="B1315" t="s">
        <v>2712</v>
      </c>
      <c r="C1315" s="20">
        <v>45740</v>
      </c>
      <c r="D1315" s="20">
        <v>45728</v>
      </c>
      <c r="E1315" t="s">
        <v>169</v>
      </c>
      <c r="F1315" t="s">
        <v>170</v>
      </c>
      <c r="G1315" s="19"/>
      <c r="H1315" t="s">
        <v>3016</v>
      </c>
      <c r="I1315" t="s">
        <v>3236</v>
      </c>
      <c r="J1315" t="s">
        <v>3443</v>
      </c>
      <c r="K1315" s="8" t="str">
        <f t="shared" si="147"/>
        <v>STKR</v>
      </c>
      <c r="L1315" t="s">
        <v>10</v>
      </c>
      <c r="M1315" s="54">
        <v>2020</v>
      </c>
      <c r="N1315" t="s">
        <v>1472</v>
      </c>
      <c r="O1315" t="s">
        <v>11</v>
      </c>
      <c r="P1315" s="54">
        <v>4.2000000000000003E-2</v>
      </c>
      <c r="Q1315" s="35">
        <f t="shared" si="145"/>
        <v>84.84</v>
      </c>
      <c r="R1315" s="10">
        <f t="shared" si="148"/>
        <v>7.3003400000000003</v>
      </c>
      <c r="S1315" s="10">
        <f t="shared" si="149"/>
        <v>5.7999999999999996E-3</v>
      </c>
      <c r="T1315" s="11">
        <f t="shared" si="150"/>
        <v>11.72</v>
      </c>
      <c r="U1315" s="10" t="s">
        <v>349</v>
      </c>
      <c r="V1315" t="s">
        <v>18</v>
      </c>
      <c r="W1315" s="58">
        <v>7.1775000000000002</v>
      </c>
      <c r="X1315" s="38">
        <f t="shared" si="146"/>
        <v>11.820271682340648</v>
      </c>
    </row>
    <row r="1316" spans="1:24">
      <c r="A1316" s="34" t="str">
        <f t="shared" si="144"/>
        <v>2025-3</v>
      </c>
      <c r="B1316" t="s">
        <v>2713</v>
      </c>
      <c r="C1316" s="20">
        <v>45740</v>
      </c>
      <c r="D1316" s="20">
        <v>45728</v>
      </c>
      <c r="E1316" t="s">
        <v>806</v>
      </c>
      <c r="F1316" t="s">
        <v>807</v>
      </c>
      <c r="G1316" s="19"/>
      <c r="H1316" t="s">
        <v>3037</v>
      </c>
      <c r="I1316" t="s">
        <v>1607</v>
      </c>
      <c r="J1316" t="s">
        <v>1608</v>
      </c>
      <c r="K1316" s="8" t="str">
        <f t="shared" si="147"/>
        <v>BAG-</v>
      </c>
      <c r="L1316" t="s">
        <v>10</v>
      </c>
      <c r="M1316" s="54">
        <v>30000</v>
      </c>
      <c r="N1316" t="s">
        <v>1472</v>
      </c>
      <c r="O1316" t="s">
        <v>11</v>
      </c>
      <c r="P1316" s="54">
        <v>0.17299999999999999</v>
      </c>
      <c r="Q1316" s="35">
        <f t="shared" si="145"/>
        <v>5190</v>
      </c>
      <c r="R1316" s="10">
        <f t="shared" si="148"/>
        <v>7.3003400000000003</v>
      </c>
      <c r="S1316" s="10">
        <f t="shared" si="149"/>
        <v>2.3699999999999999E-2</v>
      </c>
      <c r="T1316" s="11">
        <f t="shared" si="150"/>
        <v>711</v>
      </c>
      <c r="U1316" s="10" t="s">
        <v>349</v>
      </c>
      <c r="V1316" t="s">
        <v>810</v>
      </c>
      <c r="W1316" s="58">
        <v>7.1775000000000002</v>
      </c>
      <c r="X1316" s="38">
        <f t="shared" si="146"/>
        <v>723.09299895506786</v>
      </c>
    </row>
    <row r="1317" spans="1:24">
      <c r="A1317" s="34" t="str">
        <f t="shared" si="144"/>
        <v>2025-3</v>
      </c>
      <c r="B1317" t="s">
        <v>2721</v>
      </c>
      <c r="C1317" s="20">
        <v>45740</v>
      </c>
      <c r="D1317" s="20">
        <v>45728</v>
      </c>
      <c r="E1317" t="s">
        <v>101</v>
      </c>
      <c r="F1317" t="s">
        <v>102</v>
      </c>
      <c r="G1317" s="19"/>
      <c r="H1317" t="s">
        <v>3039</v>
      </c>
      <c r="I1317" t="s">
        <v>3239</v>
      </c>
      <c r="J1317" t="s">
        <v>3446</v>
      </c>
      <c r="K1317" s="8" t="str">
        <f t="shared" si="147"/>
        <v>STKR</v>
      </c>
      <c r="L1317" t="s">
        <v>10</v>
      </c>
      <c r="M1317" s="54">
        <v>1010</v>
      </c>
      <c r="N1317" t="s">
        <v>1472</v>
      </c>
      <c r="O1317" t="s">
        <v>11</v>
      </c>
      <c r="P1317" s="54">
        <v>0.11</v>
      </c>
      <c r="Q1317" s="35">
        <f t="shared" si="145"/>
        <v>111.1</v>
      </c>
      <c r="R1317" s="10">
        <f t="shared" si="148"/>
        <v>7.3003400000000003</v>
      </c>
      <c r="S1317" s="10">
        <f t="shared" si="149"/>
        <v>1.5100000000000001E-2</v>
      </c>
      <c r="T1317" s="11">
        <f t="shared" si="150"/>
        <v>15.25</v>
      </c>
      <c r="U1317" s="10" t="s">
        <v>349</v>
      </c>
      <c r="V1317" t="s">
        <v>18</v>
      </c>
      <c r="W1317" s="58">
        <v>7.1775000000000002</v>
      </c>
      <c r="X1317" s="38">
        <f t="shared" si="146"/>
        <v>15.478927203065133</v>
      </c>
    </row>
    <row r="1318" spans="1:24">
      <c r="A1318" s="34" t="str">
        <f t="shared" si="144"/>
        <v>2025-3</v>
      </c>
      <c r="B1318" t="s">
        <v>2722</v>
      </c>
      <c r="C1318" s="20">
        <v>45740</v>
      </c>
      <c r="D1318" s="20">
        <v>45728</v>
      </c>
      <c r="E1318" t="s">
        <v>101</v>
      </c>
      <c r="F1318" t="s">
        <v>102</v>
      </c>
      <c r="G1318" s="19"/>
      <c r="H1318" t="s">
        <v>3039</v>
      </c>
      <c r="I1318" t="s">
        <v>111</v>
      </c>
      <c r="J1318" t="s">
        <v>112</v>
      </c>
      <c r="K1318" s="8" t="str">
        <f t="shared" si="147"/>
        <v>STKR</v>
      </c>
      <c r="L1318" t="s">
        <v>10</v>
      </c>
      <c r="M1318" s="54">
        <v>2270</v>
      </c>
      <c r="N1318" t="s">
        <v>1472</v>
      </c>
      <c r="O1318" t="s">
        <v>11</v>
      </c>
      <c r="P1318" s="54">
        <v>0.05</v>
      </c>
      <c r="Q1318" s="35">
        <f t="shared" si="145"/>
        <v>113.5</v>
      </c>
      <c r="R1318" s="10">
        <f t="shared" si="148"/>
        <v>7.3003400000000003</v>
      </c>
      <c r="S1318" s="10">
        <f t="shared" si="149"/>
        <v>6.7999999999999996E-3</v>
      </c>
      <c r="T1318" s="11">
        <f t="shared" si="150"/>
        <v>15.44</v>
      </c>
      <c r="U1318" s="10" t="s">
        <v>349</v>
      </c>
      <c r="V1318" t="s">
        <v>18</v>
      </c>
      <c r="W1318" s="58">
        <v>7.1775000000000002</v>
      </c>
      <c r="X1318" s="38">
        <f t="shared" si="146"/>
        <v>15.813305468477882</v>
      </c>
    </row>
    <row r="1319" spans="1:24">
      <c r="A1319" s="34" t="str">
        <f t="shared" si="144"/>
        <v>2025-3</v>
      </c>
      <c r="B1319" t="s">
        <v>2723</v>
      </c>
      <c r="C1319" s="20">
        <v>45740</v>
      </c>
      <c r="D1319" s="20">
        <v>45728</v>
      </c>
      <c r="E1319" t="s">
        <v>101</v>
      </c>
      <c r="F1319" t="s">
        <v>102</v>
      </c>
      <c r="G1319" s="19"/>
      <c r="H1319" t="s">
        <v>3039</v>
      </c>
      <c r="I1319" t="s">
        <v>108</v>
      </c>
      <c r="J1319" t="s">
        <v>109</v>
      </c>
      <c r="K1319" s="8" t="str">
        <f t="shared" si="147"/>
        <v>STKR</v>
      </c>
      <c r="L1319" t="s">
        <v>10</v>
      </c>
      <c r="M1319" s="54">
        <v>2270</v>
      </c>
      <c r="N1319" t="s">
        <v>1472</v>
      </c>
      <c r="O1319" t="s">
        <v>11</v>
      </c>
      <c r="P1319" s="54">
        <v>0.05</v>
      </c>
      <c r="Q1319" s="35">
        <f t="shared" si="145"/>
        <v>113.5</v>
      </c>
      <c r="R1319" s="10">
        <f t="shared" si="148"/>
        <v>7.3003400000000003</v>
      </c>
      <c r="S1319" s="10">
        <f t="shared" si="149"/>
        <v>6.7999999999999996E-3</v>
      </c>
      <c r="T1319" s="11">
        <f t="shared" si="150"/>
        <v>15.44</v>
      </c>
      <c r="U1319" s="10" t="s">
        <v>349</v>
      </c>
      <c r="V1319" t="s">
        <v>18</v>
      </c>
      <c r="W1319" s="58">
        <v>7.1775000000000002</v>
      </c>
      <c r="X1319" s="38">
        <f t="shared" si="146"/>
        <v>15.813305468477882</v>
      </c>
    </row>
    <row r="1320" spans="1:24">
      <c r="A1320" s="34" t="str">
        <f t="shared" si="144"/>
        <v>2025-3</v>
      </c>
      <c r="B1320" t="s">
        <v>2724</v>
      </c>
      <c r="C1320" s="20">
        <v>45740</v>
      </c>
      <c r="D1320" s="20">
        <v>45728</v>
      </c>
      <c r="E1320" t="s">
        <v>101</v>
      </c>
      <c r="F1320" t="s">
        <v>102</v>
      </c>
      <c r="G1320" s="19"/>
      <c r="H1320" t="s">
        <v>3039</v>
      </c>
      <c r="I1320" t="s">
        <v>3240</v>
      </c>
      <c r="J1320" t="s">
        <v>3447</v>
      </c>
      <c r="K1320" s="8" t="str">
        <f t="shared" si="147"/>
        <v>STKR</v>
      </c>
      <c r="L1320" t="s">
        <v>10</v>
      </c>
      <c r="M1320" s="54">
        <v>1010</v>
      </c>
      <c r="N1320" t="s">
        <v>1472</v>
      </c>
      <c r="O1320" t="s">
        <v>11</v>
      </c>
      <c r="P1320" s="54">
        <v>0.11</v>
      </c>
      <c r="Q1320" s="35">
        <f t="shared" si="145"/>
        <v>111.1</v>
      </c>
      <c r="R1320" s="10">
        <f t="shared" si="148"/>
        <v>7.3003400000000003</v>
      </c>
      <c r="S1320" s="10">
        <f t="shared" si="149"/>
        <v>1.5100000000000001E-2</v>
      </c>
      <c r="T1320" s="11">
        <f t="shared" si="150"/>
        <v>15.25</v>
      </c>
      <c r="U1320" s="10" t="s">
        <v>349</v>
      </c>
      <c r="V1320" t="s">
        <v>18</v>
      </c>
      <c r="W1320" s="58">
        <v>7.1775000000000002</v>
      </c>
      <c r="X1320" s="38">
        <f t="shared" si="146"/>
        <v>15.478927203065133</v>
      </c>
    </row>
    <row r="1321" spans="1:24">
      <c r="A1321" s="34" t="str">
        <f t="shared" si="144"/>
        <v>2025-3</v>
      </c>
      <c r="B1321" t="s">
        <v>2748</v>
      </c>
      <c r="C1321" s="20">
        <v>45740</v>
      </c>
      <c r="D1321" s="20">
        <v>45729</v>
      </c>
      <c r="E1321" t="s">
        <v>806</v>
      </c>
      <c r="F1321" t="s">
        <v>807</v>
      </c>
      <c r="G1321" s="19"/>
      <c r="H1321" t="s">
        <v>3037</v>
      </c>
      <c r="I1321" t="s">
        <v>3215</v>
      </c>
      <c r="J1321" t="s">
        <v>3422</v>
      </c>
      <c r="K1321" s="8" t="str">
        <f t="shared" si="147"/>
        <v>BAG-</v>
      </c>
      <c r="L1321" t="s">
        <v>10</v>
      </c>
      <c r="M1321" s="54">
        <v>2820</v>
      </c>
      <c r="N1321" t="s">
        <v>1472</v>
      </c>
      <c r="O1321" t="s">
        <v>11</v>
      </c>
      <c r="P1321" s="54">
        <v>0.1</v>
      </c>
      <c r="Q1321" s="35">
        <f t="shared" si="145"/>
        <v>282</v>
      </c>
      <c r="R1321" s="10">
        <f t="shared" si="148"/>
        <v>7.3003400000000003</v>
      </c>
      <c r="S1321" s="10">
        <f t="shared" si="149"/>
        <v>1.37E-2</v>
      </c>
      <c r="T1321" s="11">
        <f t="shared" si="150"/>
        <v>38.630000000000003</v>
      </c>
      <c r="U1321" s="10" t="s">
        <v>349</v>
      </c>
      <c r="V1321" t="s">
        <v>810</v>
      </c>
      <c r="W1321" s="58">
        <v>7.1775000000000002</v>
      </c>
      <c r="X1321" s="38">
        <f t="shared" si="146"/>
        <v>39.28944618599791</v>
      </c>
    </row>
    <row r="1322" spans="1:24">
      <c r="A1322" s="34" t="str">
        <f t="shared" si="144"/>
        <v>2025-3</v>
      </c>
      <c r="B1322" t="s">
        <v>2749</v>
      </c>
      <c r="C1322" s="20">
        <v>45740</v>
      </c>
      <c r="D1322" s="20">
        <v>45729</v>
      </c>
      <c r="E1322" t="s">
        <v>806</v>
      </c>
      <c r="F1322" t="s">
        <v>807</v>
      </c>
      <c r="G1322" s="19"/>
      <c r="H1322" t="s">
        <v>3037</v>
      </c>
      <c r="I1322" t="s">
        <v>3216</v>
      </c>
      <c r="J1322" t="s">
        <v>3423</v>
      </c>
      <c r="K1322" s="8" t="str">
        <f t="shared" si="147"/>
        <v>BAG-</v>
      </c>
      <c r="L1322" t="s">
        <v>10</v>
      </c>
      <c r="M1322" s="54">
        <v>15000</v>
      </c>
      <c r="N1322" t="s">
        <v>1472</v>
      </c>
      <c r="O1322" t="s">
        <v>11</v>
      </c>
      <c r="P1322" s="54">
        <v>0.13</v>
      </c>
      <c r="Q1322" s="35">
        <f t="shared" si="145"/>
        <v>1950</v>
      </c>
      <c r="R1322" s="10">
        <f t="shared" si="148"/>
        <v>7.3003400000000003</v>
      </c>
      <c r="S1322" s="10">
        <f t="shared" si="149"/>
        <v>1.78E-2</v>
      </c>
      <c r="T1322" s="11">
        <f t="shared" si="150"/>
        <v>267</v>
      </c>
      <c r="U1322" s="10" t="s">
        <v>349</v>
      </c>
      <c r="V1322" t="s">
        <v>810</v>
      </c>
      <c r="W1322" s="58">
        <v>7.1775000000000002</v>
      </c>
      <c r="X1322" s="38">
        <f t="shared" si="146"/>
        <v>271.68234064785787</v>
      </c>
    </row>
    <row r="1323" spans="1:24">
      <c r="A1323" s="34" t="str">
        <f t="shared" si="144"/>
        <v>2025-3</v>
      </c>
      <c r="B1323" t="s">
        <v>2750</v>
      </c>
      <c r="C1323" s="20">
        <v>45740</v>
      </c>
      <c r="D1323" s="20">
        <v>45729</v>
      </c>
      <c r="E1323" t="s">
        <v>806</v>
      </c>
      <c r="F1323" t="s">
        <v>807</v>
      </c>
      <c r="G1323" s="19"/>
      <c r="H1323" t="s">
        <v>3037</v>
      </c>
      <c r="I1323" t="s">
        <v>3217</v>
      </c>
      <c r="J1323" t="s">
        <v>3424</v>
      </c>
      <c r="K1323" s="8" t="str">
        <f t="shared" si="147"/>
        <v>BAG-</v>
      </c>
      <c r="L1323" t="s">
        <v>10</v>
      </c>
      <c r="M1323" s="54">
        <v>7200</v>
      </c>
      <c r="N1323" t="s">
        <v>1472</v>
      </c>
      <c r="O1323" t="s">
        <v>11</v>
      </c>
      <c r="P1323" s="54">
        <v>0.14000000000000001</v>
      </c>
      <c r="Q1323" s="35">
        <f t="shared" si="145"/>
        <v>1008</v>
      </c>
      <c r="R1323" s="10">
        <f t="shared" si="148"/>
        <v>7.3003400000000003</v>
      </c>
      <c r="S1323" s="10">
        <f t="shared" si="149"/>
        <v>1.9199999999999998E-2</v>
      </c>
      <c r="T1323" s="11">
        <f t="shared" si="150"/>
        <v>138.24</v>
      </c>
      <c r="U1323" s="10" t="s">
        <v>349</v>
      </c>
      <c r="V1323" t="s">
        <v>810</v>
      </c>
      <c r="W1323" s="58">
        <v>7.1775000000000002</v>
      </c>
      <c r="X1323" s="38">
        <f t="shared" si="146"/>
        <v>140.43887147335423</v>
      </c>
    </row>
    <row r="1324" spans="1:24">
      <c r="A1324" s="34" t="str">
        <f t="shared" si="144"/>
        <v>2025-3</v>
      </c>
      <c r="B1324" t="s">
        <v>2751</v>
      </c>
      <c r="C1324" s="20">
        <v>45740</v>
      </c>
      <c r="D1324" s="20">
        <v>45729</v>
      </c>
      <c r="E1324" t="s">
        <v>806</v>
      </c>
      <c r="F1324" t="s">
        <v>807</v>
      </c>
      <c r="G1324" s="19"/>
      <c r="H1324" t="s">
        <v>3037</v>
      </c>
      <c r="I1324" t="s">
        <v>3248</v>
      </c>
      <c r="J1324" t="s">
        <v>3455</v>
      </c>
      <c r="K1324" s="8" t="str">
        <f t="shared" si="147"/>
        <v>BAG-</v>
      </c>
      <c r="L1324" t="s">
        <v>10</v>
      </c>
      <c r="M1324" s="54">
        <v>3000</v>
      </c>
      <c r="N1324" t="s">
        <v>1472</v>
      </c>
      <c r="O1324" t="s">
        <v>11</v>
      </c>
      <c r="P1324" s="54">
        <v>0.185</v>
      </c>
      <c r="Q1324" s="35">
        <f t="shared" si="145"/>
        <v>555</v>
      </c>
      <c r="R1324" s="10">
        <f t="shared" si="148"/>
        <v>7.3003400000000003</v>
      </c>
      <c r="S1324" s="10">
        <f t="shared" si="149"/>
        <v>2.53E-2</v>
      </c>
      <c r="T1324" s="11">
        <f t="shared" si="150"/>
        <v>75.900000000000006</v>
      </c>
      <c r="U1324" s="10" t="s">
        <v>349</v>
      </c>
      <c r="V1324" t="s">
        <v>810</v>
      </c>
      <c r="W1324" s="58">
        <v>7.1775000000000002</v>
      </c>
      <c r="X1324" s="38">
        <f t="shared" si="146"/>
        <v>77.32497387669801</v>
      </c>
    </row>
    <row r="1325" spans="1:24">
      <c r="A1325" s="34" t="str">
        <f t="shared" si="144"/>
        <v>2025-3</v>
      </c>
      <c r="B1325" t="s">
        <v>2753</v>
      </c>
      <c r="C1325" s="20">
        <v>45740</v>
      </c>
      <c r="D1325" s="20">
        <v>45729</v>
      </c>
      <c r="E1325" t="s">
        <v>162</v>
      </c>
      <c r="F1325" t="s">
        <v>163</v>
      </c>
      <c r="G1325" s="19"/>
      <c r="H1325" t="s">
        <v>3000</v>
      </c>
      <c r="I1325" t="s">
        <v>573</v>
      </c>
      <c r="J1325" t="s">
        <v>574</v>
      </c>
      <c r="K1325" s="8" t="str">
        <f t="shared" si="147"/>
        <v>SCR-</v>
      </c>
      <c r="L1325" t="s">
        <v>10</v>
      </c>
      <c r="M1325" s="54">
        <v>930</v>
      </c>
      <c r="N1325" t="s">
        <v>1472</v>
      </c>
      <c r="O1325" t="s">
        <v>11</v>
      </c>
      <c r="P1325" s="54">
        <v>0.11700000000000001</v>
      </c>
      <c r="Q1325" s="35">
        <f t="shared" si="145"/>
        <v>108.81</v>
      </c>
      <c r="R1325" s="10">
        <f t="shared" si="148"/>
        <v>7.3003400000000003</v>
      </c>
      <c r="S1325" s="10">
        <f t="shared" si="149"/>
        <v>1.6E-2</v>
      </c>
      <c r="T1325" s="11">
        <f t="shared" si="150"/>
        <v>14.88</v>
      </c>
      <c r="U1325" s="10" t="s">
        <v>349</v>
      </c>
      <c r="V1325" t="s">
        <v>166</v>
      </c>
      <c r="W1325" s="58">
        <v>7.1775000000000002</v>
      </c>
      <c r="X1325" s="38">
        <f t="shared" si="146"/>
        <v>15.159874608150471</v>
      </c>
    </row>
    <row r="1326" spans="1:24">
      <c r="A1326" s="34" t="str">
        <f t="shared" si="144"/>
        <v>2025-3</v>
      </c>
      <c r="B1326" t="s">
        <v>2765</v>
      </c>
      <c r="C1326" s="20">
        <v>45740</v>
      </c>
      <c r="D1326" s="20">
        <v>45730</v>
      </c>
      <c r="E1326" t="s">
        <v>806</v>
      </c>
      <c r="F1326" t="s">
        <v>807</v>
      </c>
      <c r="G1326" s="19"/>
      <c r="H1326" t="s">
        <v>3037</v>
      </c>
      <c r="I1326" t="s">
        <v>3253</v>
      </c>
      <c r="J1326" t="s">
        <v>3460</v>
      </c>
      <c r="K1326" s="8" t="str">
        <f t="shared" si="147"/>
        <v>BAG-</v>
      </c>
      <c r="L1326" t="s">
        <v>10</v>
      </c>
      <c r="M1326" s="54">
        <v>7000</v>
      </c>
      <c r="N1326" t="s">
        <v>1472</v>
      </c>
      <c r="O1326" t="s">
        <v>11</v>
      </c>
      <c r="P1326" s="54">
        <v>0.13</v>
      </c>
      <c r="Q1326" s="35">
        <f t="shared" si="145"/>
        <v>910</v>
      </c>
      <c r="R1326" s="10">
        <f t="shared" si="148"/>
        <v>7.3003400000000003</v>
      </c>
      <c r="S1326" s="10">
        <f t="shared" si="149"/>
        <v>1.78E-2</v>
      </c>
      <c r="T1326" s="11">
        <f t="shared" si="150"/>
        <v>124.6</v>
      </c>
      <c r="U1326" s="10" t="s">
        <v>349</v>
      </c>
      <c r="V1326" t="s">
        <v>810</v>
      </c>
      <c r="W1326" s="58">
        <v>7.1775000000000002</v>
      </c>
      <c r="X1326" s="38">
        <f t="shared" si="146"/>
        <v>126.78509230233368</v>
      </c>
    </row>
    <row r="1327" spans="1:24">
      <c r="A1327" s="34" t="str">
        <f t="shared" si="144"/>
        <v>2025-3</v>
      </c>
      <c r="B1327" t="s">
        <v>2766</v>
      </c>
      <c r="C1327" s="20">
        <v>45740</v>
      </c>
      <c r="D1327" s="20">
        <v>45730</v>
      </c>
      <c r="E1327" t="s">
        <v>806</v>
      </c>
      <c r="F1327" t="s">
        <v>807</v>
      </c>
      <c r="G1327" s="19"/>
      <c r="H1327" t="s">
        <v>3037</v>
      </c>
      <c r="I1327" t="s">
        <v>817</v>
      </c>
      <c r="J1327" t="s">
        <v>818</v>
      </c>
      <c r="K1327" s="8" t="str">
        <f t="shared" si="147"/>
        <v>BAG-</v>
      </c>
      <c r="L1327" t="s">
        <v>10</v>
      </c>
      <c r="M1327" s="54">
        <v>3000</v>
      </c>
      <c r="N1327" t="s">
        <v>1472</v>
      </c>
      <c r="O1327" t="s">
        <v>11</v>
      </c>
      <c r="P1327" s="54">
        <v>8.5000000000000006E-2</v>
      </c>
      <c r="Q1327" s="35">
        <f t="shared" si="145"/>
        <v>255</v>
      </c>
      <c r="R1327" s="10">
        <f t="shared" si="148"/>
        <v>7.3003400000000003</v>
      </c>
      <c r="S1327" s="10">
        <f t="shared" si="149"/>
        <v>1.1599999999999999E-2</v>
      </c>
      <c r="T1327" s="11">
        <f t="shared" si="150"/>
        <v>34.799999999999997</v>
      </c>
      <c r="U1327" s="10" t="s">
        <v>349</v>
      </c>
      <c r="V1327" t="s">
        <v>810</v>
      </c>
      <c r="W1327" s="58">
        <v>7.1775000000000002</v>
      </c>
      <c r="X1327" s="38">
        <f t="shared" si="146"/>
        <v>35.527690700104493</v>
      </c>
    </row>
    <row r="1328" spans="1:24">
      <c r="A1328" s="34" t="str">
        <f t="shared" si="144"/>
        <v>2025-3</v>
      </c>
      <c r="B1328" t="s">
        <v>2767</v>
      </c>
      <c r="C1328" s="20">
        <v>45740</v>
      </c>
      <c r="D1328" s="20">
        <v>45730</v>
      </c>
      <c r="E1328" t="s">
        <v>806</v>
      </c>
      <c r="F1328" t="s">
        <v>807</v>
      </c>
      <c r="G1328" s="19"/>
      <c r="H1328" t="s">
        <v>3024</v>
      </c>
      <c r="I1328" t="s">
        <v>3254</v>
      </c>
      <c r="J1328" t="s">
        <v>3461</v>
      </c>
      <c r="K1328" s="8" t="str">
        <f t="shared" si="147"/>
        <v>SWF-</v>
      </c>
      <c r="L1328" t="s">
        <v>10</v>
      </c>
      <c r="M1328" s="54">
        <v>100</v>
      </c>
      <c r="N1328" t="s">
        <v>186</v>
      </c>
      <c r="O1328" t="s">
        <v>11</v>
      </c>
      <c r="P1328" s="54">
        <v>17.2</v>
      </c>
      <c r="Q1328" s="35">
        <f t="shared" si="145"/>
        <v>1720</v>
      </c>
      <c r="R1328" s="10">
        <f t="shared" si="148"/>
        <v>7.3003400000000003</v>
      </c>
      <c r="S1328" s="10">
        <f t="shared" si="149"/>
        <v>2.3561000000000001</v>
      </c>
      <c r="T1328" s="11">
        <f t="shared" si="150"/>
        <v>235.61</v>
      </c>
      <c r="U1328" s="10" t="s">
        <v>349</v>
      </c>
      <c r="V1328" t="s">
        <v>3483</v>
      </c>
      <c r="W1328" s="58">
        <v>7.1775000000000002</v>
      </c>
      <c r="X1328" s="38">
        <f t="shared" si="146"/>
        <v>239.63775687913619</v>
      </c>
    </row>
    <row r="1329" spans="1:24">
      <c r="A1329" s="34" t="str">
        <f t="shared" si="144"/>
        <v>2025-3</v>
      </c>
      <c r="B1329" t="s">
        <v>2768</v>
      </c>
      <c r="C1329" s="20">
        <v>45740</v>
      </c>
      <c r="D1329" s="20">
        <v>45730</v>
      </c>
      <c r="E1329" t="s">
        <v>806</v>
      </c>
      <c r="F1329" t="s">
        <v>807</v>
      </c>
      <c r="G1329" s="19"/>
      <c r="H1329" t="s">
        <v>3024</v>
      </c>
      <c r="I1329" t="s">
        <v>3255</v>
      </c>
      <c r="J1329" t="s">
        <v>3462</v>
      </c>
      <c r="K1329" s="8" t="str">
        <f t="shared" si="147"/>
        <v>SWF-</v>
      </c>
      <c r="L1329" t="s">
        <v>10</v>
      </c>
      <c r="M1329" s="54">
        <v>100</v>
      </c>
      <c r="N1329" t="s">
        <v>186</v>
      </c>
      <c r="O1329" t="s">
        <v>11</v>
      </c>
      <c r="P1329" s="54">
        <v>17.2</v>
      </c>
      <c r="Q1329" s="35">
        <f t="shared" si="145"/>
        <v>1720</v>
      </c>
      <c r="R1329" s="10">
        <f t="shared" si="148"/>
        <v>7.3003400000000003</v>
      </c>
      <c r="S1329" s="10">
        <f t="shared" si="149"/>
        <v>2.3561000000000001</v>
      </c>
      <c r="T1329" s="11">
        <f t="shared" si="150"/>
        <v>235.61</v>
      </c>
      <c r="U1329" s="10" t="s">
        <v>349</v>
      </c>
      <c r="V1329" t="s">
        <v>3483</v>
      </c>
      <c r="W1329" s="58">
        <v>7.1775000000000002</v>
      </c>
      <c r="X1329" s="38">
        <f t="shared" si="146"/>
        <v>239.63775687913619</v>
      </c>
    </row>
    <row r="1330" spans="1:24">
      <c r="A1330" s="34" t="str">
        <f t="shared" si="144"/>
        <v>2025-3</v>
      </c>
      <c r="B1330" t="s">
        <v>2769</v>
      </c>
      <c r="C1330" s="20">
        <v>45740</v>
      </c>
      <c r="D1330" s="20">
        <v>45730</v>
      </c>
      <c r="E1330" t="s">
        <v>806</v>
      </c>
      <c r="F1330" t="s">
        <v>807</v>
      </c>
      <c r="G1330" s="19"/>
      <c r="H1330" t="s">
        <v>3024</v>
      </c>
      <c r="I1330" t="s">
        <v>3087</v>
      </c>
      <c r="J1330" t="s">
        <v>3303</v>
      </c>
      <c r="K1330" s="8" t="str">
        <f t="shared" si="147"/>
        <v>SWF-</v>
      </c>
      <c r="L1330" t="s">
        <v>10</v>
      </c>
      <c r="M1330" s="54">
        <v>100</v>
      </c>
      <c r="N1330" t="s">
        <v>186</v>
      </c>
      <c r="O1330" t="s">
        <v>11</v>
      </c>
      <c r="P1330" s="54">
        <v>16</v>
      </c>
      <c r="Q1330" s="35">
        <f t="shared" si="145"/>
        <v>1600</v>
      </c>
      <c r="R1330" s="10">
        <f t="shared" si="148"/>
        <v>7.3003400000000003</v>
      </c>
      <c r="S1330" s="10">
        <f t="shared" si="149"/>
        <v>2.1917</v>
      </c>
      <c r="T1330" s="11">
        <f t="shared" si="150"/>
        <v>219.17</v>
      </c>
      <c r="U1330" s="10" t="s">
        <v>349</v>
      </c>
      <c r="V1330" t="s">
        <v>3483</v>
      </c>
      <c r="W1330" s="58">
        <v>7.1775000000000002</v>
      </c>
      <c r="X1330" s="38">
        <f t="shared" si="146"/>
        <v>222.91884360849878</v>
      </c>
    </row>
    <row r="1331" spans="1:24">
      <c r="A1331" s="34" t="str">
        <f t="shared" si="144"/>
        <v>2025-3</v>
      </c>
      <c r="B1331" t="s">
        <v>2772</v>
      </c>
      <c r="C1331" s="20">
        <v>45740</v>
      </c>
      <c r="D1331" s="20">
        <v>45730</v>
      </c>
      <c r="E1331" t="s">
        <v>187</v>
      </c>
      <c r="F1331" t="s">
        <v>188</v>
      </c>
      <c r="G1331" s="19"/>
      <c r="H1331" t="s">
        <v>3006</v>
      </c>
      <c r="I1331" t="s">
        <v>208</v>
      </c>
      <c r="J1331" t="s">
        <v>209</v>
      </c>
      <c r="K1331" s="8" t="str">
        <f t="shared" si="147"/>
        <v>ALM-</v>
      </c>
      <c r="L1331" t="s">
        <v>98</v>
      </c>
      <c r="M1331" s="54">
        <v>300</v>
      </c>
      <c r="N1331" t="s">
        <v>186</v>
      </c>
      <c r="O1331" t="s">
        <v>11</v>
      </c>
      <c r="P1331" s="54">
        <v>3.1415999999999999</v>
      </c>
      <c r="Q1331" s="35">
        <f t="shared" si="145"/>
        <v>942.48</v>
      </c>
      <c r="R1331" s="10">
        <f t="shared" si="148"/>
        <v>7.3003400000000003</v>
      </c>
      <c r="S1331" s="10">
        <f t="shared" si="149"/>
        <v>0.43030000000000002</v>
      </c>
      <c r="T1331" s="11">
        <f t="shared" si="150"/>
        <v>129.09</v>
      </c>
      <c r="U1331" s="10" t="s">
        <v>349</v>
      </c>
      <c r="V1331" t="s">
        <v>191</v>
      </c>
      <c r="W1331" s="58">
        <v>7.1775000000000002</v>
      </c>
      <c r="X1331" s="38">
        <f t="shared" si="146"/>
        <v>131.31034482758619</v>
      </c>
    </row>
    <row r="1332" spans="1:24">
      <c r="A1332" s="34" t="str">
        <f t="shared" si="144"/>
        <v>2025-3</v>
      </c>
      <c r="B1332" t="s">
        <v>2773</v>
      </c>
      <c r="C1332" s="20">
        <v>45740</v>
      </c>
      <c r="D1332" s="20">
        <v>45730</v>
      </c>
      <c r="E1332" t="s">
        <v>187</v>
      </c>
      <c r="F1332" t="s">
        <v>188</v>
      </c>
      <c r="G1332" s="19"/>
      <c r="H1332" t="s">
        <v>3006</v>
      </c>
      <c r="I1332" t="s">
        <v>1715</v>
      </c>
      <c r="J1332" t="s">
        <v>1716</v>
      </c>
      <c r="K1332" s="8" t="str">
        <f t="shared" si="147"/>
        <v>ALM-</v>
      </c>
      <c r="L1332" t="s">
        <v>98</v>
      </c>
      <c r="M1332" s="54">
        <v>110</v>
      </c>
      <c r="N1332" t="s">
        <v>186</v>
      </c>
      <c r="O1332" t="s">
        <v>11</v>
      </c>
      <c r="P1332" s="54">
        <v>3.1415999999999999</v>
      </c>
      <c r="Q1332" s="35">
        <f t="shared" si="145"/>
        <v>345.58</v>
      </c>
      <c r="R1332" s="10">
        <f t="shared" si="148"/>
        <v>7.3003400000000003</v>
      </c>
      <c r="S1332" s="10">
        <f t="shared" si="149"/>
        <v>0.43030000000000002</v>
      </c>
      <c r="T1332" s="11">
        <f t="shared" si="150"/>
        <v>47.33</v>
      </c>
      <c r="U1332" s="10" t="s">
        <v>349</v>
      </c>
      <c r="V1332" t="s">
        <v>191</v>
      </c>
      <c r="W1332" s="58">
        <v>7.1775000000000002</v>
      </c>
      <c r="X1332" s="38">
        <f t="shared" si="146"/>
        <v>48.147126436781605</v>
      </c>
    </row>
    <row r="1333" spans="1:24">
      <c r="A1333" s="34" t="str">
        <f t="shared" si="144"/>
        <v>2025-3</v>
      </c>
      <c r="B1333" t="s">
        <v>2774</v>
      </c>
      <c r="C1333" s="20">
        <v>45740</v>
      </c>
      <c r="D1333" s="20">
        <v>45730</v>
      </c>
      <c r="E1333" t="s">
        <v>187</v>
      </c>
      <c r="F1333" t="s">
        <v>188</v>
      </c>
      <c r="G1333" s="19"/>
      <c r="H1333" t="s">
        <v>3006</v>
      </c>
      <c r="I1333" t="s">
        <v>202</v>
      </c>
      <c r="J1333" t="s">
        <v>203</v>
      </c>
      <c r="K1333" s="8" t="str">
        <f t="shared" si="147"/>
        <v>ALM-</v>
      </c>
      <c r="L1333" t="s">
        <v>98</v>
      </c>
      <c r="M1333" s="54">
        <v>300</v>
      </c>
      <c r="N1333" t="s">
        <v>186</v>
      </c>
      <c r="O1333" t="s">
        <v>11</v>
      </c>
      <c r="P1333" s="54">
        <v>3.1415999999999999</v>
      </c>
      <c r="Q1333" s="35">
        <f t="shared" si="145"/>
        <v>942.48</v>
      </c>
      <c r="R1333" s="10">
        <f t="shared" si="148"/>
        <v>7.3003400000000003</v>
      </c>
      <c r="S1333" s="10">
        <f t="shared" si="149"/>
        <v>0.43030000000000002</v>
      </c>
      <c r="T1333" s="11">
        <f t="shared" si="150"/>
        <v>129.09</v>
      </c>
      <c r="U1333" s="10" t="s">
        <v>349</v>
      </c>
      <c r="V1333" t="s">
        <v>191</v>
      </c>
      <c r="W1333" s="58">
        <v>7.1775000000000002</v>
      </c>
      <c r="X1333" s="38">
        <f t="shared" si="146"/>
        <v>131.31034482758619</v>
      </c>
    </row>
    <row r="1334" spans="1:24">
      <c r="A1334" s="34" t="str">
        <f t="shared" si="144"/>
        <v>2025-3</v>
      </c>
      <c r="B1334" t="s">
        <v>2775</v>
      </c>
      <c r="C1334" s="20">
        <v>45740</v>
      </c>
      <c r="D1334" s="20">
        <v>45730</v>
      </c>
      <c r="E1334" t="s">
        <v>187</v>
      </c>
      <c r="F1334" t="s">
        <v>188</v>
      </c>
      <c r="G1334" s="19"/>
      <c r="H1334" t="s">
        <v>3006</v>
      </c>
      <c r="I1334" t="s">
        <v>199</v>
      </c>
      <c r="J1334" t="s">
        <v>200</v>
      </c>
      <c r="K1334" s="8" t="str">
        <f t="shared" si="147"/>
        <v>ALM-</v>
      </c>
      <c r="L1334" t="s">
        <v>98</v>
      </c>
      <c r="M1334" s="54">
        <v>50</v>
      </c>
      <c r="N1334" t="s">
        <v>186</v>
      </c>
      <c r="O1334" t="s">
        <v>11</v>
      </c>
      <c r="P1334" s="54">
        <v>3.1415999999999999</v>
      </c>
      <c r="Q1334" s="35">
        <f t="shared" si="145"/>
        <v>157.08000000000001</v>
      </c>
      <c r="R1334" s="10">
        <f t="shared" si="148"/>
        <v>7.3003400000000003</v>
      </c>
      <c r="S1334" s="10">
        <f t="shared" si="149"/>
        <v>0.43030000000000002</v>
      </c>
      <c r="T1334" s="11">
        <f t="shared" si="150"/>
        <v>21.52</v>
      </c>
      <c r="U1334" s="10" t="s">
        <v>349</v>
      </c>
      <c r="V1334" t="s">
        <v>191</v>
      </c>
      <c r="W1334" s="58">
        <v>7.1775000000000002</v>
      </c>
      <c r="X1334" s="38">
        <f t="shared" si="146"/>
        <v>21.885057471264364</v>
      </c>
    </row>
    <row r="1335" spans="1:24">
      <c r="A1335" s="34" t="str">
        <f t="shared" si="144"/>
        <v>2025-3</v>
      </c>
      <c r="B1335" t="s">
        <v>2776</v>
      </c>
      <c r="C1335" s="20">
        <v>45740</v>
      </c>
      <c r="D1335" s="20">
        <v>45730</v>
      </c>
      <c r="E1335" t="s">
        <v>169</v>
      </c>
      <c r="F1335" t="s">
        <v>170</v>
      </c>
      <c r="G1335" s="19"/>
      <c r="H1335" t="s">
        <v>3016</v>
      </c>
      <c r="I1335" t="s">
        <v>3157</v>
      </c>
      <c r="J1335" t="s">
        <v>3367</v>
      </c>
      <c r="K1335" s="8" t="str">
        <f t="shared" si="147"/>
        <v>STKR</v>
      </c>
      <c r="L1335" t="s">
        <v>10</v>
      </c>
      <c r="M1335" s="54">
        <v>2020</v>
      </c>
      <c r="N1335" t="s">
        <v>1472</v>
      </c>
      <c r="O1335" t="s">
        <v>11</v>
      </c>
      <c r="P1335" s="54">
        <v>3.5000000000000003E-2</v>
      </c>
      <c r="Q1335" s="35">
        <f t="shared" si="145"/>
        <v>70.7</v>
      </c>
      <c r="R1335" s="10">
        <f t="shared" si="148"/>
        <v>7.3003400000000003</v>
      </c>
      <c r="S1335" s="10">
        <f t="shared" si="149"/>
        <v>4.7999999999999996E-3</v>
      </c>
      <c r="T1335" s="11">
        <f t="shared" si="150"/>
        <v>9.6999999999999993</v>
      </c>
      <c r="U1335" s="10" t="s">
        <v>349</v>
      </c>
      <c r="V1335" t="s">
        <v>18</v>
      </c>
      <c r="W1335" s="58">
        <v>7.1775000000000002</v>
      </c>
      <c r="X1335" s="38">
        <f t="shared" si="146"/>
        <v>9.8502264019505397</v>
      </c>
    </row>
    <row r="1336" spans="1:24">
      <c r="A1336" s="34" t="str">
        <f t="shared" si="144"/>
        <v>2025-3</v>
      </c>
      <c r="B1336" t="s">
        <v>2777</v>
      </c>
      <c r="C1336" s="20">
        <v>45740</v>
      </c>
      <c r="D1336" s="20">
        <v>45730</v>
      </c>
      <c r="E1336" t="s">
        <v>169</v>
      </c>
      <c r="F1336" t="s">
        <v>170</v>
      </c>
      <c r="G1336" s="19"/>
      <c r="H1336" t="s">
        <v>3017</v>
      </c>
      <c r="I1336" t="s">
        <v>3256</v>
      </c>
      <c r="J1336" t="s">
        <v>3463</v>
      </c>
      <c r="K1336" s="8" t="str">
        <f t="shared" si="147"/>
        <v>PAP-</v>
      </c>
      <c r="L1336" t="s">
        <v>10</v>
      </c>
      <c r="M1336" s="54">
        <v>18000</v>
      </c>
      <c r="N1336" t="s">
        <v>1472</v>
      </c>
      <c r="O1336" t="s">
        <v>11</v>
      </c>
      <c r="P1336" s="54">
        <v>0.14000000000000001</v>
      </c>
      <c r="Q1336" s="35">
        <f t="shared" si="145"/>
        <v>2520</v>
      </c>
      <c r="R1336" s="10">
        <f t="shared" si="148"/>
        <v>7.3003400000000003</v>
      </c>
      <c r="S1336" s="10">
        <f t="shared" si="149"/>
        <v>1.9199999999999998E-2</v>
      </c>
      <c r="T1336" s="11">
        <f t="shared" si="150"/>
        <v>345.6</v>
      </c>
      <c r="U1336" s="10" t="s">
        <v>349</v>
      </c>
      <c r="V1336" t="s">
        <v>1094</v>
      </c>
      <c r="W1336" s="58">
        <v>7.1775000000000002</v>
      </c>
      <c r="X1336" s="38">
        <f t="shared" si="146"/>
        <v>351.09717868338555</v>
      </c>
    </row>
    <row r="1337" spans="1:24">
      <c r="A1337" s="34" t="str">
        <f t="shared" si="144"/>
        <v>2025-3</v>
      </c>
      <c r="B1337" t="s">
        <v>2789</v>
      </c>
      <c r="C1337" s="20">
        <v>45740</v>
      </c>
      <c r="D1337" s="20">
        <v>45734</v>
      </c>
      <c r="E1337" t="s">
        <v>121</v>
      </c>
      <c r="F1337" t="s">
        <v>122</v>
      </c>
      <c r="G1337" s="19"/>
      <c r="H1337" t="s">
        <v>3050</v>
      </c>
      <c r="I1337" t="s">
        <v>3261</v>
      </c>
      <c r="J1337" t="s">
        <v>3468</v>
      </c>
      <c r="K1337" s="8" t="str">
        <f t="shared" si="147"/>
        <v>HDL-</v>
      </c>
      <c r="L1337" t="s">
        <v>10</v>
      </c>
      <c r="M1337" s="54">
        <v>150</v>
      </c>
      <c r="N1337" t="s">
        <v>1472</v>
      </c>
      <c r="O1337" t="s">
        <v>11</v>
      </c>
      <c r="P1337" s="54">
        <v>5.1675000000000004</v>
      </c>
      <c r="Q1337" s="35">
        <f t="shared" si="145"/>
        <v>775.13</v>
      </c>
      <c r="R1337" s="10">
        <f t="shared" si="148"/>
        <v>7.3003400000000003</v>
      </c>
      <c r="S1337" s="10">
        <f t="shared" si="149"/>
        <v>0.70779999999999998</v>
      </c>
      <c r="T1337" s="11">
        <f t="shared" si="150"/>
        <v>106.17</v>
      </c>
      <c r="U1337" s="10" t="s">
        <v>349</v>
      </c>
      <c r="V1337" t="s">
        <v>228</v>
      </c>
      <c r="W1337" s="58">
        <v>7.1775000000000002</v>
      </c>
      <c r="X1337" s="38">
        <f t="shared" si="146"/>
        <v>107.99373040752351</v>
      </c>
    </row>
    <row r="1338" spans="1:24">
      <c r="A1338" s="34" t="str">
        <f t="shared" si="144"/>
        <v>2025-3</v>
      </c>
      <c r="B1338" t="s">
        <v>2800</v>
      </c>
      <c r="C1338" s="20">
        <v>45740</v>
      </c>
      <c r="D1338" s="20">
        <v>45735</v>
      </c>
      <c r="E1338" t="s">
        <v>101</v>
      </c>
      <c r="F1338" t="s">
        <v>102</v>
      </c>
      <c r="G1338" s="19"/>
      <c r="H1338" t="s">
        <v>3039</v>
      </c>
      <c r="I1338" t="s">
        <v>1245</v>
      </c>
      <c r="J1338" t="s">
        <v>1246</v>
      </c>
      <c r="K1338" s="8" t="str">
        <f t="shared" si="147"/>
        <v>STKR</v>
      </c>
      <c r="L1338" t="s">
        <v>10</v>
      </c>
      <c r="M1338" s="54">
        <v>510</v>
      </c>
      <c r="N1338" t="s">
        <v>1472</v>
      </c>
      <c r="O1338" t="s">
        <v>11</v>
      </c>
      <c r="P1338" s="54">
        <v>0.05</v>
      </c>
      <c r="Q1338" s="35">
        <f t="shared" si="145"/>
        <v>25.5</v>
      </c>
      <c r="R1338" s="10">
        <f t="shared" si="148"/>
        <v>7.3003400000000003</v>
      </c>
      <c r="S1338" s="10">
        <f t="shared" si="149"/>
        <v>6.7999999999999996E-3</v>
      </c>
      <c r="T1338" s="11">
        <f t="shared" si="150"/>
        <v>3.47</v>
      </c>
      <c r="U1338" s="10" t="s">
        <v>349</v>
      </c>
      <c r="V1338" t="s">
        <v>18</v>
      </c>
      <c r="W1338" s="58">
        <v>7.1775000000000002</v>
      </c>
      <c r="X1338" s="38">
        <f t="shared" si="146"/>
        <v>3.5527690700104495</v>
      </c>
    </row>
    <row r="1339" spans="1:24">
      <c r="A1339" s="34" t="str">
        <f t="shared" si="144"/>
        <v>2025-3</v>
      </c>
      <c r="B1339" t="s">
        <v>2801</v>
      </c>
      <c r="C1339" s="20">
        <v>45740</v>
      </c>
      <c r="D1339" s="20">
        <v>45735</v>
      </c>
      <c r="E1339" t="s">
        <v>101</v>
      </c>
      <c r="F1339" t="s">
        <v>102</v>
      </c>
      <c r="G1339" s="19"/>
      <c r="H1339" t="s">
        <v>3039</v>
      </c>
      <c r="I1339" t="s">
        <v>3267</v>
      </c>
      <c r="J1339" t="s">
        <v>3474</v>
      </c>
      <c r="K1339" s="8" t="str">
        <f t="shared" si="147"/>
        <v>STKR</v>
      </c>
      <c r="L1339" t="s">
        <v>10</v>
      </c>
      <c r="M1339" s="54">
        <v>102</v>
      </c>
      <c r="N1339" t="s">
        <v>1472</v>
      </c>
      <c r="O1339" t="s">
        <v>11</v>
      </c>
      <c r="P1339" s="54">
        <v>0.217</v>
      </c>
      <c r="Q1339" s="35">
        <f t="shared" si="145"/>
        <v>22.13</v>
      </c>
      <c r="R1339" s="10">
        <f t="shared" si="148"/>
        <v>7.3003400000000003</v>
      </c>
      <c r="S1339" s="10">
        <f t="shared" si="149"/>
        <v>2.9700000000000001E-2</v>
      </c>
      <c r="T1339" s="11">
        <f t="shared" si="150"/>
        <v>3.03</v>
      </c>
      <c r="U1339" s="10" t="s">
        <v>349</v>
      </c>
      <c r="V1339" t="s">
        <v>18</v>
      </c>
      <c r="W1339" s="58">
        <v>7.1775000000000002</v>
      </c>
      <c r="X1339" s="38">
        <f t="shared" si="146"/>
        <v>3.0838035527690697</v>
      </c>
    </row>
    <row r="1340" spans="1:24">
      <c r="A1340" s="34" t="str">
        <f t="shared" si="144"/>
        <v>2025-3</v>
      </c>
      <c r="B1340" t="s">
        <v>2802</v>
      </c>
      <c r="C1340" s="20">
        <v>45740</v>
      </c>
      <c r="D1340" s="20">
        <v>45735</v>
      </c>
      <c r="E1340" t="s">
        <v>101</v>
      </c>
      <c r="F1340" t="s">
        <v>102</v>
      </c>
      <c r="G1340" s="19"/>
      <c r="H1340" t="s">
        <v>3039</v>
      </c>
      <c r="I1340" t="s">
        <v>1265</v>
      </c>
      <c r="J1340" t="s">
        <v>1266</v>
      </c>
      <c r="K1340" s="8" t="str">
        <f t="shared" si="147"/>
        <v>STKR</v>
      </c>
      <c r="L1340" t="s">
        <v>10</v>
      </c>
      <c r="M1340" s="54">
        <v>1210</v>
      </c>
      <c r="N1340" t="s">
        <v>1472</v>
      </c>
      <c r="O1340" t="s">
        <v>11</v>
      </c>
      <c r="P1340" s="54">
        <v>0.06</v>
      </c>
      <c r="Q1340" s="35">
        <f t="shared" si="145"/>
        <v>72.599999999999994</v>
      </c>
      <c r="R1340" s="10">
        <f t="shared" si="148"/>
        <v>7.3003400000000003</v>
      </c>
      <c r="S1340" s="10">
        <f t="shared" si="149"/>
        <v>8.2000000000000007E-3</v>
      </c>
      <c r="T1340" s="11">
        <f t="shared" si="150"/>
        <v>9.92</v>
      </c>
      <c r="U1340" s="10" t="s">
        <v>349</v>
      </c>
      <c r="V1340" t="s">
        <v>18</v>
      </c>
      <c r="W1340" s="58">
        <v>7.1775000000000002</v>
      </c>
      <c r="X1340" s="38">
        <f t="shared" si="146"/>
        <v>10.11494252873563</v>
      </c>
    </row>
    <row r="1341" spans="1:24">
      <c r="A1341" s="34" t="str">
        <f t="shared" si="144"/>
        <v>2025-3</v>
      </c>
      <c r="B1341" t="s">
        <v>2321</v>
      </c>
      <c r="C1341" s="20">
        <v>45741</v>
      </c>
      <c r="D1341" s="20">
        <v>45664</v>
      </c>
      <c r="E1341" t="s">
        <v>94</v>
      </c>
      <c r="F1341" t="s">
        <v>95</v>
      </c>
      <c r="G1341" s="19"/>
      <c r="H1341" t="s">
        <v>2879</v>
      </c>
      <c r="I1341" t="s">
        <v>3081</v>
      </c>
      <c r="J1341" t="s">
        <v>3297</v>
      </c>
      <c r="K1341" s="8" t="str">
        <f t="shared" si="147"/>
        <v>LID-</v>
      </c>
      <c r="L1341" t="s">
        <v>369</v>
      </c>
      <c r="M1341" s="54">
        <v>426</v>
      </c>
      <c r="N1341" t="s">
        <v>1472</v>
      </c>
      <c r="O1341" t="s">
        <v>11</v>
      </c>
      <c r="P1341" s="54">
        <v>8.9</v>
      </c>
      <c r="Q1341" s="35">
        <f t="shared" si="145"/>
        <v>3791.4</v>
      </c>
      <c r="R1341" s="10">
        <f t="shared" si="148"/>
        <v>7.3003400000000003</v>
      </c>
      <c r="S1341" s="10">
        <f t="shared" si="149"/>
        <v>1.2191000000000001</v>
      </c>
      <c r="T1341" s="11">
        <f t="shared" si="150"/>
        <v>519.34</v>
      </c>
      <c r="U1341" s="10" t="s">
        <v>349</v>
      </c>
      <c r="V1341" t="s">
        <v>368</v>
      </c>
      <c r="W1341" s="58">
        <v>7.1775000000000002</v>
      </c>
      <c r="X1341" s="38">
        <f t="shared" si="146"/>
        <v>528.23406478578897</v>
      </c>
    </row>
    <row r="1342" spans="1:24">
      <c r="A1342" s="34" t="str">
        <f t="shared" si="144"/>
        <v>2025-3</v>
      </c>
      <c r="B1342" t="s">
        <v>2420</v>
      </c>
      <c r="C1342" s="20">
        <v>45741</v>
      </c>
      <c r="D1342" s="20">
        <v>45702</v>
      </c>
      <c r="E1342" t="s">
        <v>709</v>
      </c>
      <c r="F1342" t="s">
        <v>710</v>
      </c>
      <c r="G1342" s="19"/>
      <c r="H1342" t="s">
        <v>2930</v>
      </c>
      <c r="I1342" t="s">
        <v>3111</v>
      </c>
      <c r="J1342" t="s">
        <v>3326</v>
      </c>
      <c r="K1342" s="8" t="str">
        <f t="shared" si="147"/>
        <v>SHDL</v>
      </c>
      <c r="L1342" t="s">
        <v>10</v>
      </c>
      <c r="M1342" s="54">
        <v>2060</v>
      </c>
      <c r="N1342" t="s">
        <v>1472</v>
      </c>
      <c r="O1342" t="s">
        <v>11</v>
      </c>
      <c r="P1342" s="54">
        <v>3.5226999999999999</v>
      </c>
      <c r="Q1342" s="35">
        <f t="shared" si="145"/>
        <v>7256.76</v>
      </c>
      <c r="R1342" s="10">
        <f t="shared" si="148"/>
        <v>7.3003400000000003</v>
      </c>
      <c r="S1342" s="10">
        <f t="shared" si="149"/>
        <v>0.48249999999999998</v>
      </c>
      <c r="T1342" s="11">
        <f t="shared" si="150"/>
        <v>993.95</v>
      </c>
      <c r="U1342" s="10" t="s">
        <v>349</v>
      </c>
      <c r="V1342" t="s">
        <v>722</v>
      </c>
      <c r="W1342" s="58">
        <v>7.1775000000000002</v>
      </c>
      <c r="X1342" s="38">
        <f t="shared" si="146"/>
        <v>1011.0431208638104</v>
      </c>
    </row>
    <row r="1343" spans="1:24">
      <c r="A1343" s="34" t="str">
        <f t="shared" si="144"/>
        <v>2025-3</v>
      </c>
      <c r="B1343" t="s">
        <v>2421</v>
      </c>
      <c r="C1343" s="20">
        <v>45741</v>
      </c>
      <c r="D1343" s="20">
        <v>45702</v>
      </c>
      <c r="E1343" t="s">
        <v>709</v>
      </c>
      <c r="F1343" t="s">
        <v>710</v>
      </c>
      <c r="G1343" s="19"/>
      <c r="H1343" t="s">
        <v>2930</v>
      </c>
      <c r="I1343" t="s">
        <v>3112</v>
      </c>
      <c r="J1343" t="s">
        <v>3327</v>
      </c>
      <c r="K1343" s="8" t="str">
        <f t="shared" si="147"/>
        <v>SHDL</v>
      </c>
      <c r="L1343" t="s">
        <v>10</v>
      </c>
      <c r="M1343" s="54">
        <v>2040</v>
      </c>
      <c r="N1343" t="s">
        <v>1472</v>
      </c>
      <c r="O1343" t="s">
        <v>11</v>
      </c>
      <c r="P1343" s="54">
        <v>2.6659999999999999</v>
      </c>
      <c r="Q1343" s="35">
        <f t="shared" si="145"/>
        <v>5438.64</v>
      </c>
      <c r="R1343" s="10">
        <f t="shared" si="148"/>
        <v>7.3003400000000003</v>
      </c>
      <c r="S1343" s="10">
        <f t="shared" si="149"/>
        <v>0.36520000000000002</v>
      </c>
      <c r="T1343" s="11">
        <f t="shared" si="150"/>
        <v>745.01</v>
      </c>
      <c r="U1343" s="10" t="s">
        <v>349</v>
      </c>
      <c r="V1343" t="s">
        <v>722</v>
      </c>
      <c r="W1343" s="58">
        <v>7.1775000000000002</v>
      </c>
      <c r="X1343" s="38">
        <f t="shared" si="146"/>
        <v>757.73458725182854</v>
      </c>
    </row>
    <row r="1344" spans="1:24">
      <c r="A1344" s="34" t="str">
        <f t="shared" si="144"/>
        <v>2025-3</v>
      </c>
      <c r="B1344" t="s">
        <v>2422</v>
      </c>
      <c r="C1344" s="20">
        <v>45741</v>
      </c>
      <c r="D1344" s="20">
        <v>45702</v>
      </c>
      <c r="E1344" t="s">
        <v>709</v>
      </c>
      <c r="F1344" t="s">
        <v>710</v>
      </c>
      <c r="G1344" s="19"/>
      <c r="H1344" t="s">
        <v>2930</v>
      </c>
      <c r="I1344" t="s">
        <v>729</v>
      </c>
      <c r="J1344" t="s">
        <v>730</v>
      </c>
      <c r="K1344" s="8" t="str">
        <f t="shared" si="147"/>
        <v>HDL-</v>
      </c>
      <c r="L1344" t="s">
        <v>10</v>
      </c>
      <c r="M1344" s="54">
        <v>5020</v>
      </c>
      <c r="N1344" t="s">
        <v>1472</v>
      </c>
      <c r="O1344" t="s">
        <v>11</v>
      </c>
      <c r="P1344" s="54">
        <v>1.5156000000000001</v>
      </c>
      <c r="Q1344" s="35">
        <f t="shared" si="145"/>
        <v>7608.31</v>
      </c>
      <c r="R1344" s="10">
        <f t="shared" si="148"/>
        <v>7.3003400000000003</v>
      </c>
      <c r="S1344" s="10">
        <f t="shared" si="149"/>
        <v>0.20760000000000001</v>
      </c>
      <c r="T1344" s="11">
        <f t="shared" si="150"/>
        <v>1042.1500000000001</v>
      </c>
      <c r="U1344" s="10" t="s">
        <v>349</v>
      </c>
      <c r="V1344" t="s">
        <v>228</v>
      </c>
      <c r="W1344" s="58">
        <v>7.1775000000000002</v>
      </c>
      <c r="X1344" s="38">
        <f t="shared" si="146"/>
        <v>1060.0225705329153</v>
      </c>
    </row>
    <row r="1345" spans="1:24">
      <c r="A1345" s="34" t="str">
        <f t="shared" si="144"/>
        <v>2025-3</v>
      </c>
      <c r="B1345" t="s">
        <v>2423</v>
      </c>
      <c r="C1345" s="20">
        <v>45741</v>
      </c>
      <c r="D1345" s="20">
        <v>45702</v>
      </c>
      <c r="E1345" t="s">
        <v>709</v>
      </c>
      <c r="F1345" t="s">
        <v>710</v>
      </c>
      <c r="G1345" s="19"/>
      <c r="H1345" t="s">
        <v>2930</v>
      </c>
      <c r="I1345" t="s">
        <v>726</v>
      </c>
      <c r="J1345" t="s">
        <v>727</v>
      </c>
      <c r="K1345" s="8" t="str">
        <f t="shared" si="147"/>
        <v>KNOB</v>
      </c>
      <c r="L1345" t="s">
        <v>10</v>
      </c>
      <c r="M1345" s="54">
        <v>1120</v>
      </c>
      <c r="N1345" t="s">
        <v>1472</v>
      </c>
      <c r="O1345" t="s">
        <v>11</v>
      </c>
      <c r="P1345" s="54">
        <v>0.54969999999999997</v>
      </c>
      <c r="Q1345" s="35">
        <f t="shared" si="145"/>
        <v>615.66</v>
      </c>
      <c r="R1345" s="10">
        <f t="shared" si="148"/>
        <v>7.3003400000000003</v>
      </c>
      <c r="S1345" s="10">
        <f t="shared" si="149"/>
        <v>7.5300000000000006E-2</v>
      </c>
      <c r="T1345" s="11">
        <f t="shared" si="150"/>
        <v>84.34</v>
      </c>
      <c r="U1345" s="10" t="s">
        <v>349</v>
      </c>
      <c r="V1345" t="s">
        <v>32</v>
      </c>
      <c r="W1345" s="58">
        <v>7.1775000000000002</v>
      </c>
      <c r="X1345" s="38">
        <f t="shared" si="146"/>
        <v>85.776941832114247</v>
      </c>
    </row>
    <row r="1346" spans="1:24">
      <c r="A1346" s="34" t="str">
        <f t="shared" ref="A1346:A1409" si="151">+TEXT(C1346,"YYYY")&amp;"-"&amp;TEXT(C1346,"M")</f>
        <v>2025-3</v>
      </c>
      <c r="B1346" t="s">
        <v>2424</v>
      </c>
      <c r="C1346" s="20">
        <v>45741</v>
      </c>
      <c r="D1346" s="20">
        <v>45702</v>
      </c>
      <c r="E1346" t="s">
        <v>709</v>
      </c>
      <c r="F1346" t="s">
        <v>710</v>
      </c>
      <c r="G1346" s="19"/>
      <c r="H1346" t="s">
        <v>2930</v>
      </c>
      <c r="I1346" t="s">
        <v>3113</v>
      </c>
      <c r="J1346" t="s">
        <v>727</v>
      </c>
      <c r="K1346" s="8" t="str">
        <f t="shared" si="147"/>
        <v>KNOB</v>
      </c>
      <c r="L1346" t="s">
        <v>10</v>
      </c>
      <c r="M1346" s="54">
        <v>1000</v>
      </c>
      <c r="N1346" t="s">
        <v>1472</v>
      </c>
      <c r="O1346" t="s">
        <v>11</v>
      </c>
      <c r="P1346" s="54">
        <v>2.0691000000000002</v>
      </c>
      <c r="Q1346" s="35">
        <f t="shared" ref="Q1346:Q1409" si="152">ROUND(P1346*M1346,2)</f>
        <v>2069.1</v>
      </c>
      <c r="R1346" s="10">
        <f t="shared" si="148"/>
        <v>7.3003400000000003</v>
      </c>
      <c r="S1346" s="10">
        <f t="shared" si="149"/>
        <v>0.28339999999999999</v>
      </c>
      <c r="T1346" s="11">
        <f t="shared" si="150"/>
        <v>283.39999999999998</v>
      </c>
      <c r="U1346" s="10" t="s">
        <v>349</v>
      </c>
      <c r="V1346" t="s">
        <v>32</v>
      </c>
      <c r="W1346" s="58">
        <v>7.1775000000000002</v>
      </c>
      <c r="X1346" s="38">
        <f t="shared" ref="X1346:X1409" si="153">IF(O1346="CNY",P1346/W1346*M1346,1)</f>
        <v>288.27586206896552</v>
      </c>
    </row>
    <row r="1347" spans="1:24">
      <c r="A1347" s="34" t="str">
        <f t="shared" si="151"/>
        <v>2025-3</v>
      </c>
      <c r="B1347" t="s">
        <v>2425</v>
      </c>
      <c r="C1347" s="20">
        <v>45741</v>
      </c>
      <c r="D1347" s="20">
        <v>45702</v>
      </c>
      <c r="E1347" t="s">
        <v>709</v>
      </c>
      <c r="F1347" t="s">
        <v>710</v>
      </c>
      <c r="G1347" s="19"/>
      <c r="H1347" t="s">
        <v>2930</v>
      </c>
      <c r="I1347" t="s">
        <v>3114</v>
      </c>
      <c r="J1347" t="s">
        <v>3328</v>
      </c>
      <c r="K1347" s="8" t="str">
        <f t="shared" si="147"/>
        <v>HDL-</v>
      </c>
      <c r="L1347" t="s">
        <v>10</v>
      </c>
      <c r="M1347" s="54">
        <v>1020</v>
      </c>
      <c r="N1347" t="s">
        <v>1472</v>
      </c>
      <c r="O1347" t="s">
        <v>11</v>
      </c>
      <c r="P1347" s="54">
        <v>2.3549000000000002</v>
      </c>
      <c r="Q1347" s="35">
        <f t="shared" si="152"/>
        <v>2402</v>
      </c>
      <c r="R1347" s="10">
        <f t="shared" si="148"/>
        <v>7.3003400000000003</v>
      </c>
      <c r="S1347" s="10">
        <f t="shared" si="149"/>
        <v>0.3226</v>
      </c>
      <c r="T1347" s="11">
        <f t="shared" si="150"/>
        <v>329.05</v>
      </c>
      <c r="U1347" s="10" t="s">
        <v>349</v>
      </c>
      <c r="V1347" t="s">
        <v>228</v>
      </c>
      <c r="W1347" s="58">
        <v>7.1775000000000002</v>
      </c>
      <c r="X1347" s="38">
        <f t="shared" si="153"/>
        <v>334.65663531870433</v>
      </c>
    </row>
    <row r="1348" spans="1:24">
      <c r="A1348" s="34" t="str">
        <f t="shared" si="151"/>
        <v>2025-3</v>
      </c>
      <c r="B1348" t="s">
        <v>2440</v>
      </c>
      <c r="C1348" s="20">
        <v>45741</v>
      </c>
      <c r="D1348" s="20">
        <v>45702</v>
      </c>
      <c r="E1348" t="s">
        <v>28</v>
      </c>
      <c r="F1348" t="s">
        <v>29</v>
      </c>
      <c r="G1348" s="19"/>
      <c r="H1348" t="s">
        <v>2937</v>
      </c>
      <c r="I1348" t="s">
        <v>1167</v>
      </c>
      <c r="J1348" t="s">
        <v>1168</v>
      </c>
      <c r="K1348" s="8" t="str">
        <f t="shared" si="147"/>
        <v>FG--</v>
      </c>
      <c r="L1348" t="s">
        <v>10</v>
      </c>
      <c r="M1348" s="54">
        <v>2050</v>
      </c>
      <c r="N1348" t="s">
        <v>1472</v>
      </c>
      <c r="O1348" t="s">
        <v>11</v>
      </c>
      <c r="P1348" s="54">
        <v>1.2692000000000001</v>
      </c>
      <c r="Q1348" s="35">
        <f t="shared" si="152"/>
        <v>2601.86</v>
      </c>
      <c r="R1348" s="10">
        <f t="shared" si="148"/>
        <v>7.3003400000000003</v>
      </c>
      <c r="S1348" s="10">
        <f t="shared" si="149"/>
        <v>0.1739</v>
      </c>
      <c r="T1348" s="11">
        <f t="shared" si="150"/>
        <v>356.5</v>
      </c>
      <c r="U1348" s="10" t="s">
        <v>349</v>
      </c>
      <c r="V1348" t="s">
        <v>64</v>
      </c>
      <c r="W1348" s="58">
        <v>7.1775000000000002</v>
      </c>
      <c r="X1348" s="38">
        <f t="shared" si="153"/>
        <v>362.50226401950545</v>
      </c>
    </row>
    <row r="1349" spans="1:24">
      <c r="A1349" s="34" t="str">
        <f t="shared" si="151"/>
        <v>2025-3</v>
      </c>
      <c r="B1349" t="s">
        <v>2441</v>
      </c>
      <c r="C1349" s="20">
        <v>45741</v>
      </c>
      <c r="D1349" s="20">
        <v>45702</v>
      </c>
      <c r="E1349" t="s">
        <v>128</v>
      </c>
      <c r="F1349" t="s">
        <v>129</v>
      </c>
      <c r="G1349" s="19"/>
      <c r="H1349" t="s">
        <v>2938</v>
      </c>
      <c r="I1349" t="s">
        <v>443</v>
      </c>
      <c r="J1349" t="s">
        <v>444</v>
      </c>
      <c r="K1349" s="8" t="str">
        <f t="shared" si="147"/>
        <v>FG--</v>
      </c>
      <c r="L1349" t="s">
        <v>10</v>
      </c>
      <c r="M1349" s="54">
        <v>6000</v>
      </c>
      <c r="N1349" t="s">
        <v>1472</v>
      </c>
      <c r="O1349" t="s">
        <v>11</v>
      </c>
      <c r="P1349" s="54">
        <v>1.0021</v>
      </c>
      <c r="Q1349" s="35">
        <f t="shared" si="152"/>
        <v>6012.6</v>
      </c>
      <c r="R1349" s="10">
        <f t="shared" si="148"/>
        <v>7.3003400000000003</v>
      </c>
      <c r="S1349" s="10">
        <f t="shared" si="149"/>
        <v>0.13730000000000001</v>
      </c>
      <c r="T1349" s="11">
        <f t="shared" si="150"/>
        <v>823.8</v>
      </c>
      <c r="U1349" s="10" t="s">
        <v>349</v>
      </c>
      <c r="V1349" t="s">
        <v>64</v>
      </c>
      <c r="W1349" s="58">
        <v>7.1775000000000002</v>
      </c>
      <c r="X1349" s="38">
        <f t="shared" si="153"/>
        <v>837.70114942528733</v>
      </c>
    </row>
    <row r="1350" spans="1:24">
      <c r="A1350" s="34" t="str">
        <f t="shared" si="151"/>
        <v>2025-3</v>
      </c>
      <c r="B1350" t="s">
        <v>2533</v>
      </c>
      <c r="C1350" s="20">
        <v>45741</v>
      </c>
      <c r="D1350" s="20">
        <v>45714</v>
      </c>
      <c r="E1350" t="s">
        <v>94</v>
      </c>
      <c r="F1350" t="s">
        <v>95</v>
      </c>
      <c r="G1350" s="19"/>
      <c r="H1350" t="s">
        <v>2968</v>
      </c>
      <c r="I1350" t="s">
        <v>3164</v>
      </c>
      <c r="J1350" t="s">
        <v>3374</v>
      </c>
      <c r="K1350" s="8" t="str">
        <f t="shared" si="147"/>
        <v>LID-</v>
      </c>
      <c r="L1350" t="s">
        <v>98</v>
      </c>
      <c r="M1350" s="54">
        <v>560</v>
      </c>
      <c r="N1350" t="s">
        <v>1472</v>
      </c>
      <c r="O1350" t="s">
        <v>11</v>
      </c>
      <c r="P1350" s="54">
        <v>4.26</v>
      </c>
      <c r="Q1350" s="35">
        <f t="shared" si="152"/>
        <v>2385.6</v>
      </c>
      <c r="R1350" s="10">
        <f t="shared" si="148"/>
        <v>7.3003400000000003</v>
      </c>
      <c r="S1350" s="10">
        <f t="shared" si="149"/>
        <v>0.58350000000000002</v>
      </c>
      <c r="T1350" s="11">
        <f t="shared" si="150"/>
        <v>326.76</v>
      </c>
      <c r="U1350" s="10" t="s">
        <v>349</v>
      </c>
      <c r="V1350" t="s">
        <v>368</v>
      </c>
      <c r="W1350" s="58">
        <v>7.1775000000000002</v>
      </c>
      <c r="X1350" s="38">
        <f t="shared" si="153"/>
        <v>332.37199582027165</v>
      </c>
    </row>
    <row r="1351" spans="1:24">
      <c r="A1351" s="34" t="str">
        <f t="shared" si="151"/>
        <v>2025-3</v>
      </c>
      <c r="B1351" t="s">
        <v>2534</v>
      </c>
      <c r="C1351" s="20">
        <v>45741</v>
      </c>
      <c r="D1351" s="20">
        <v>45714</v>
      </c>
      <c r="E1351" t="s">
        <v>94</v>
      </c>
      <c r="F1351" t="s">
        <v>95</v>
      </c>
      <c r="G1351" s="19"/>
      <c r="H1351" t="s">
        <v>2968</v>
      </c>
      <c r="I1351" t="s">
        <v>3164</v>
      </c>
      <c r="J1351" t="s">
        <v>3374</v>
      </c>
      <c r="K1351" s="8" t="str">
        <f t="shared" si="147"/>
        <v>LID-</v>
      </c>
      <c r="L1351" t="s">
        <v>98</v>
      </c>
      <c r="M1351" s="54">
        <v>850</v>
      </c>
      <c r="N1351" t="s">
        <v>1472</v>
      </c>
      <c r="O1351" t="s">
        <v>11</v>
      </c>
      <c r="P1351" s="54">
        <v>4.26</v>
      </c>
      <c r="Q1351" s="35">
        <f t="shared" si="152"/>
        <v>3621</v>
      </c>
      <c r="R1351" s="10">
        <f t="shared" si="148"/>
        <v>7.3003400000000003</v>
      </c>
      <c r="S1351" s="10">
        <f t="shared" si="149"/>
        <v>0.58350000000000002</v>
      </c>
      <c r="T1351" s="11">
        <f t="shared" si="150"/>
        <v>495.98</v>
      </c>
      <c r="U1351" s="10" t="s">
        <v>349</v>
      </c>
      <c r="V1351" t="s">
        <v>368</v>
      </c>
      <c r="W1351" s="58">
        <v>7.1775000000000002</v>
      </c>
      <c r="X1351" s="38">
        <f t="shared" si="153"/>
        <v>504.49320794148377</v>
      </c>
    </row>
    <row r="1352" spans="1:24">
      <c r="A1352" s="34" t="str">
        <f t="shared" si="151"/>
        <v>2025-3</v>
      </c>
      <c r="B1352" t="s">
        <v>2540</v>
      </c>
      <c r="C1352" s="20">
        <v>45741</v>
      </c>
      <c r="D1352" s="20">
        <v>45714</v>
      </c>
      <c r="E1352" t="s">
        <v>830</v>
      </c>
      <c r="F1352" t="s">
        <v>831</v>
      </c>
      <c r="G1352" s="19"/>
      <c r="H1352" t="s">
        <v>2988</v>
      </c>
      <c r="I1352" t="s">
        <v>3166</v>
      </c>
      <c r="J1352" t="s">
        <v>3376</v>
      </c>
      <c r="K1352" s="8" t="str">
        <f t="shared" si="147"/>
        <v>LID-</v>
      </c>
      <c r="L1352" t="s">
        <v>98</v>
      </c>
      <c r="M1352" s="54">
        <v>1920</v>
      </c>
      <c r="N1352" t="s">
        <v>1472</v>
      </c>
      <c r="O1352" t="s">
        <v>11</v>
      </c>
      <c r="P1352" s="54">
        <v>4.2</v>
      </c>
      <c r="Q1352" s="35">
        <f t="shared" si="152"/>
        <v>8064</v>
      </c>
      <c r="R1352" s="10">
        <f t="shared" si="148"/>
        <v>7.3003400000000003</v>
      </c>
      <c r="S1352" s="10">
        <f t="shared" si="149"/>
        <v>0.57530000000000003</v>
      </c>
      <c r="T1352" s="11">
        <f t="shared" si="150"/>
        <v>1104.58</v>
      </c>
      <c r="U1352" s="10" t="s">
        <v>349</v>
      </c>
      <c r="V1352" t="s">
        <v>368</v>
      </c>
      <c r="W1352" s="58">
        <v>7.1775000000000002</v>
      </c>
      <c r="X1352" s="38">
        <f t="shared" si="153"/>
        <v>1123.5109717868338</v>
      </c>
    </row>
    <row r="1353" spans="1:24">
      <c r="A1353" s="34" t="str">
        <f t="shared" si="151"/>
        <v>2025-3</v>
      </c>
      <c r="B1353" t="s">
        <v>2562</v>
      </c>
      <c r="C1353" s="20">
        <v>45741</v>
      </c>
      <c r="D1353" s="20">
        <v>45716</v>
      </c>
      <c r="E1353" t="s">
        <v>143</v>
      </c>
      <c r="F1353" t="s">
        <v>144</v>
      </c>
      <c r="G1353" s="19"/>
      <c r="H1353" t="s">
        <v>2997</v>
      </c>
      <c r="I1353" t="s">
        <v>245</v>
      </c>
      <c r="J1353" t="s">
        <v>246</v>
      </c>
      <c r="K1353" s="8" t="str">
        <f t="shared" si="147"/>
        <v>WHR-</v>
      </c>
      <c r="L1353" t="s">
        <v>10</v>
      </c>
      <c r="M1353" s="54">
        <v>17000</v>
      </c>
      <c r="N1353" t="s">
        <v>1472</v>
      </c>
      <c r="O1353" t="s">
        <v>11</v>
      </c>
      <c r="P1353" s="54">
        <v>0.1096</v>
      </c>
      <c r="Q1353" s="35">
        <f t="shared" si="152"/>
        <v>1863.2</v>
      </c>
      <c r="R1353" s="10">
        <f t="shared" si="148"/>
        <v>7.3003400000000003</v>
      </c>
      <c r="S1353" s="10">
        <f t="shared" si="149"/>
        <v>1.4999999999999999E-2</v>
      </c>
      <c r="T1353" s="11">
        <f t="shared" si="150"/>
        <v>255</v>
      </c>
      <c r="U1353" s="10" t="s">
        <v>349</v>
      </c>
      <c r="V1353" t="s">
        <v>248</v>
      </c>
      <c r="W1353" s="58">
        <v>7.1775000000000002</v>
      </c>
      <c r="X1353" s="38">
        <f t="shared" si="153"/>
        <v>259.58899338209682</v>
      </c>
    </row>
    <row r="1354" spans="1:24">
      <c r="A1354" s="34" t="str">
        <f t="shared" si="151"/>
        <v>2025-3</v>
      </c>
      <c r="B1354" t="s">
        <v>2575</v>
      </c>
      <c r="C1354" s="20">
        <v>45741</v>
      </c>
      <c r="D1354" s="20">
        <v>45716</v>
      </c>
      <c r="E1354" t="s">
        <v>28</v>
      </c>
      <c r="F1354" t="s">
        <v>29</v>
      </c>
      <c r="G1354" s="19"/>
      <c r="H1354" t="s">
        <v>3001</v>
      </c>
      <c r="I1354" t="s">
        <v>1175</v>
      </c>
      <c r="J1354" t="s">
        <v>1176</v>
      </c>
      <c r="K1354" s="8" t="str">
        <f t="shared" si="147"/>
        <v>MISC</v>
      </c>
      <c r="L1354" t="s">
        <v>10</v>
      </c>
      <c r="M1354" s="54">
        <v>1700</v>
      </c>
      <c r="N1354" t="s">
        <v>1472</v>
      </c>
      <c r="O1354" t="s">
        <v>11</v>
      </c>
      <c r="P1354" s="54">
        <v>0.18720000000000001</v>
      </c>
      <c r="Q1354" s="35">
        <f t="shared" si="152"/>
        <v>318.24</v>
      </c>
      <c r="R1354" s="10">
        <f t="shared" si="148"/>
        <v>7.3003400000000003</v>
      </c>
      <c r="S1354" s="10">
        <f t="shared" si="149"/>
        <v>2.5600000000000001E-2</v>
      </c>
      <c r="T1354" s="11">
        <f t="shared" si="150"/>
        <v>43.52</v>
      </c>
      <c r="U1354" s="10" t="s">
        <v>349</v>
      </c>
      <c r="V1354" t="s">
        <v>25</v>
      </c>
      <c r="W1354" s="58">
        <v>7.1775000000000002</v>
      </c>
      <c r="X1354" s="38">
        <f t="shared" si="153"/>
        <v>44.338557993730404</v>
      </c>
    </row>
    <row r="1355" spans="1:24">
      <c r="A1355" s="34" t="str">
        <f t="shared" si="151"/>
        <v>2025-3</v>
      </c>
      <c r="B1355" t="s">
        <v>2578</v>
      </c>
      <c r="C1355" s="20">
        <v>45741</v>
      </c>
      <c r="D1355" s="20">
        <v>45716</v>
      </c>
      <c r="E1355" t="s">
        <v>128</v>
      </c>
      <c r="F1355" t="s">
        <v>129</v>
      </c>
      <c r="G1355" s="19"/>
      <c r="H1355" t="s">
        <v>2938</v>
      </c>
      <c r="I1355" t="s">
        <v>954</v>
      </c>
      <c r="J1355" t="s">
        <v>955</v>
      </c>
      <c r="K1355" s="8" t="str">
        <f t="shared" si="147"/>
        <v>RIV-</v>
      </c>
      <c r="L1355" t="s">
        <v>10</v>
      </c>
      <c r="M1355" s="54">
        <v>6100</v>
      </c>
      <c r="N1355" t="s">
        <v>1472</v>
      </c>
      <c r="O1355" t="s">
        <v>11</v>
      </c>
      <c r="P1355" s="54">
        <v>7.0099999999999996E-2</v>
      </c>
      <c r="Q1355" s="35">
        <f t="shared" si="152"/>
        <v>427.61</v>
      </c>
      <c r="R1355" s="10">
        <f t="shared" si="148"/>
        <v>7.3003400000000003</v>
      </c>
      <c r="S1355" s="10">
        <f t="shared" si="149"/>
        <v>9.5999999999999992E-3</v>
      </c>
      <c r="T1355" s="11">
        <f t="shared" si="150"/>
        <v>58.56</v>
      </c>
      <c r="U1355" s="10" t="s">
        <v>349</v>
      </c>
      <c r="V1355" t="s">
        <v>132</v>
      </c>
      <c r="W1355" s="58">
        <v>7.1775000000000002</v>
      </c>
      <c r="X1355" s="38">
        <f t="shared" si="153"/>
        <v>59.576454197143846</v>
      </c>
    </row>
    <row r="1356" spans="1:24">
      <c r="A1356" s="34" t="str">
        <f t="shared" si="151"/>
        <v>2025-3</v>
      </c>
      <c r="B1356" t="s">
        <v>2612</v>
      </c>
      <c r="C1356" s="20">
        <v>45741</v>
      </c>
      <c r="D1356" s="20">
        <v>45720</v>
      </c>
      <c r="E1356" t="s">
        <v>651</v>
      </c>
      <c r="F1356" t="s">
        <v>652</v>
      </c>
      <c r="G1356" s="19"/>
      <c r="H1356" t="s">
        <v>3014</v>
      </c>
      <c r="I1356" t="s">
        <v>3200</v>
      </c>
      <c r="J1356" t="s">
        <v>3407</v>
      </c>
      <c r="K1356" s="8" t="str">
        <f t="shared" si="147"/>
        <v>HDL-</v>
      </c>
      <c r="L1356" t="s">
        <v>10</v>
      </c>
      <c r="M1356" s="54">
        <v>3400</v>
      </c>
      <c r="N1356" t="s">
        <v>1472</v>
      </c>
      <c r="O1356" t="s">
        <v>11</v>
      </c>
      <c r="P1356" s="54">
        <v>2.3401999999999998</v>
      </c>
      <c r="Q1356" s="35">
        <f t="shared" si="152"/>
        <v>7956.68</v>
      </c>
      <c r="R1356" s="10">
        <f t="shared" si="148"/>
        <v>7.3003400000000003</v>
      </c>
      <c r="S1356" s="10">
        <f t="shared" si="149"/>
        <v>0.3206</v>
      </c>
      <c r="T1356" s="11">
        <f t="shared" si="150"/>
        <v>1090.04</v>
      </c>
      <c r="U1356" s="10" t="s">
        <v>349</v>
      </c>
      <c r="V1356" t="s">
        <v>228</v>
      </c>
      <c r="W1356" s="58">
        <v>7.1775000000000002</v>
      </c>
      <c r="X1356" s="38">
        <f t="shared" si="153"/>
        <v>1108.5586903517935</v>
      </c>
    </row>
    <row r="1357" spans="1:24">
      <c r="A1357" s="34" t="str">
        <f t="shared" si="151"/>
        <v>2025-3</v>
      </c>
      <c r="B1357" t="s">
        <v>2614</v>
      </c>
      <c r="C1357" s="20">
        <v>45741</v>
      </c>
      <c r="D1357" s="20">
        <v>45720</v>
      </c>
      <c r="E1357" t="s">
        <v>28</v>
      </c>
      <c r="F1357" t="s">
        <v>29</v>
      </c>
      <c r="G1357" s="19"/>
      <c r="H1357" t="s">
        <v>2937</v>
      </c>
      <c r="I1357" t="s">
        <v>3202</v>
      </c>
      <c r="J1357" t="s">
        <v>3409</v>
      </c>
      <c r="K1357" s="8" t="str">
        <f t="shared" si="147"/>
        <v>BRKT</v>
      </c>
      <c r="L1357" t="s">
        <v>10</v>
      </c>
      <c r="M1357" s="54">
        <v>1030</v>
      </c>
      <c r="N1357" t="s">
        <v>1472</v>
      </c>
      <c r="O1357" t="s">
        <v>11</v>
      </c>
      <c r="P1357" s="54">
        <v>0.68369999999999997</v>
      </c>
      <c r="Q1357" s="35">
        <f t="shared" si="152"/>
        <v>704.21</v>
      </c>
      <c r="R1357" s="10">
        <f t="shared" si="148"/>
        <v>7.3003400000000003</v>
      </c>
      <c r="S1357" s="10">
        <f t="shared" si="149"/>
        <v>9.3700000000000006E-2</v>
      </c>
      <c r="T1357" s="11">
        <f t="shared" si="150"/>
        <v>96.51</v>
      </c>
      <c r="U1357" s="10" t="s">
        <v>349</v>
      </c>
      <c r="V1357" t="s">
        <v>442</v>
      </c>
      <c r="W1357" s="58">
        <v>7.1775000000000002</v>
      </c>
      <c r="X1357" s="38">
        <f t="shared" si="153"/>
        <v>98.113688610240331</v>
      </c>
    </row>
    <row r="1358" spans="1:24">
      <c r="A1358" s="34" t="str">
        <f t="shared" si="151"/>
        <v>2025-3</v>
      </c>
      <c r="B1358" t="s">
        <v>2615</v>
      </c>
      <c r="C1358" s="20">
        <v>45741</v>
      </c>
      <c r="D1358" s="20">
        <v>45720</v>
      </c>
      <c r="E1358" t="s">
        <v>28</v>
      </c>
      <c r="F1358" t="s">
        <v>29</v>
      </c>
      <c r="G1358" s="19"/>
      <c r="H1358" t="s">
        <v>2937</v>
      </c>
      <c r="I1358" t="s">
        <v>3203</v>
      </c>
      <c r="J1358" t="s">
        <v>3410</v>
      </c>
      <c r="K1358" s="8" t="str">
        <f t="shared" si="147"/>
        <v>BRKT</v>
      </c>
      <c r="L1358" t="s">
        <v>10</v>
      </c>
      <c r="M1358" s="54">
        <v>1550</v>
      </c>
      <c r="N1358" t="s">
        <v>1472</v>
      </c>
      <c r="O1358" t="s">
        <v>11</v>
      </c>
      <c r="P1358" s="54">
        <v>0.68369999999999997</v>
      </c>
      <c r="Q1358" s="35">
        <f t="shared" si="152"/>
        <v>1059.74</v>
      </c>
      <c r="R1358" s="10">
        <f t="shared" si="148"/>
        <v>7.3003400000000003</v>
      </c>
      <c r="S1358" s="10">
        <f t="shared" si="149"/>
        <v>9.3700000000000006E-2</v>
      </c>
      <c r="T1358" s="11">
        <f t="shared" si="150"/>
        <v>145.24</v>
      </c>
      <c r="U1358" s="10" t="s">
        <v>349</v>
      </c>
      <c r="V1358" t="s">
        <v>442</v>
      </c>
      <c r="W1358" s="58">
        <v>7.1775000000000002</v>
      </c>
      <c r="X1358" s="38">
        <f t="shared" si="153"/>
        <v>147.64681295715778</v>
      </c>
    </row>
    <row r="1359" spans="1:24">
      <c r="A1359" s="34" t="str">
        <f t="shared" si="151"/>
        <v>2025-3</v>
      </c>
      <c r="B1359" t="s">
        <v>2633</v>
      </c>
      <c r="C1359" s="20">
        <v>45741</v>
      </c>
      <c r="D1359" s="20">
        <v>45721</v>
      </c>
      <c r="E1359" t="s">
        <v>651</v>
      </c>
      <c r="F1359" t="s">
        <v>652</v>
      </c>
      <c r="G1359" s="19"/>
      <c r="H1359" t="s">
        <v>3014</v>
      </c>
      <c r="I1359" t="s">
        <v>1674</v>
      </c>
      <c r="J1359" t="s">
        <v>1675</v>
      </c>
      <c r="K1359" s="8" t="str">
        <f t="shared" si="147"/>
        <v>HDL-</v>
      </c>
      <c r="L1359" t="s">
        <v>10</v>
      </c>
      <c r="M1359" s="54">
        <v>3100</v>
      </c>
      <c r="N1359" t="s">
        <v>1472</v>
      </c>
      <c r="O1359" t="s">
        <v>11</v>
      </c>
      <c r="P1359" s="54">
        <v>2.0844999999999998</v>
      </c>
      <c r="Q1359" s="35">
        <f t="shared" si="152"/>
        <v>6461.95</v>
      </c>
      <c r="R1359" s="10">
        <f t="shared" si="148"/>
        <v>7.3003400000000003</v>
      </c>
      <c r="S1359" s="10">
        <f t="shared" si="149"/>
        <v>0.28549999999999998</v>
      </c>
      <c r="T1359" s="11">
        <f t="shared" si="150"/>
        <v>885.05</v>
      </c>
      <c r="U1359" s="10" t="s">
        <v>349</v>
      </c>
      <c r="V1359" t="s">
        <v>228</v>
      </c>
      <c r="W1359" s="58">
        <v>7.1775000000000002</v>
      </c>
      <c r="X1359" s="38">
        <f t="shared" si="153"/>
        <v>900.30651340996155</v>
      </c>
    </row>
    <row r="1360" spans="1:24">
      <c r="A1360" s="34" t="str">
        <f t="shared" si="151"/>
        <v>2025-3</v>
      </c>
      <c r="B1360" t="s">
        <v>2635</v>
      </c>
      <c r="C1360" s="20">
        <v>45741</v>
      </c>
      <c r="D1360" s="20">
        <v>45721</v>
      </c>
      <c r="E1360" t="s">
        <v>28</v>
      </c>
      <c r="F1360" t="s">
        <v>29</v>
      </c>
      <c r="G1360" s="19"/>
      <c r="H1360" t="s">
        <v>3001</v>
      </c>
      <c r="I1360" t="s">
        <v>1629</v>
      </c>
      <c r="J1360" t="s">
        <v>1630</v>
      </c>
      <c r="K1360" s="8" t="str">
        <f t="shared" si="147"/>
        <v>FG--</v>
      </c>
      <c r="L1360" t="s">
        <v>10</v>
      </c>
      <c r="M1360" s="54">
        <v>500</v>
      </c>
      <c r="N1360" t="s">
        <v>1472</v>
      </c>
      <c r="O1360" t="s">
        <v>11</v>
      </c>
      <c r="P1360" s="54">
        <v>0.4859</v>
      </c>
      <c r="Q1360" s="35">
        <f t="shared" si="152"/>
        <v>242.95</v>
      </c>
      <c r="R1360" s="10">
        <f t="shared" si="148"/>
        <v>7.3003400000000003</v>
      </c>
      <c r="S1360" s="10">
        <f t="shared" si="149"/>
        <v>6.6600000000000006E-2</v>
      </c>
      <c r="T1360" s="11">
        <f t="shared" si="150"/>
        <v>33.299999999999997</v>
      </c>
      <c r="U1360" s="10" t="s">
        <v>349</v>
      </c>
      <c r="V1360" t="s">
        <v>64</v>
      </c>
      <c r="W1360" s="58">
        <v>7.1775000000000002</v>
      </c>
      <c r="X1360" s="38">
        <f t="shared" si="153"/>
        <v>33.848833159177985</v>
      </c>
    </row>
    <row r="1361" spans="1:24">
      <c r="A1361" s="34" t="str">
        <f t="shared" si="151"/>
        <v>2025-3</v>
      </c>
      <c r="B1361" t="s">
        <v>2636</v>
      </c>
      <c r="C1361" s="20">
        <v>45741</v>
      </c>
      <c r="D1361" s="20">
        <v>45721</v>
      </c>
      <c r="E1361" t="s">
        <v>28</v>
      </c>
      <c r="F1361" t="s">
        <v>29</v>
      </c>
      <c r="G1361" s="19"/>
      <c r="H1361" t="s">
        <v>2937</v>
      </c>
      <c r="I1361" t="s">
        <v>3203</v>
      </c>
      <c r="J1361" t="s">
        <v>3410</v>
      </c>
      <c r="K1361" s="8" t="str">
        <f t="shared" si="147"/>
        <v>BRKT</v>
      </c>
      <c r="L1361" t="s">
        <v>10</v>
      </c>
      <c r="M1361" s="54">
        <v>500</v>
      </c>
      <c r="N1361" t="s">
        <v>1472</v>
      </c>
      <c r="O1361" t="s">
        <v>11</v>
      </c>
      <c r="P1361" s="54">
        <v>0.68369999999999997</v>
      </c>
      <c r="Q1361" s="35">
        <f t="shared" si="152"/>
        <v>341.85</v>
      </c>
      <c r="R1361" s="10">
        <f t="shared" si="148"/>
        <v>7.3003400000000003</v>
      </c>
      <c r="S1361" s="10">
        <f t="shared" si="149"/>
        <v>9.3700000000000006E-2</v>
      </c>
      <c r="T1361" s="11">
        <f t="shared" si="150"/>
        <v>46.85</v>
      </c>
      <c r="U1361" s="10" t="s">
        <v>349</v>
      </c>
      <c r="V1361" t="s">
        <v>442</v>
      </c>
      <c r="W1361" s="58">
        <v>7.1775000000000002</v>
      </c>
      <c r="X1361" s="38">
        <f t="shared" si="153"/>
        <v>47.628004179728315</v>
      </c>
    </row>
    <row r="1362" spans="1:24">
      <c r="A1362" s="34" t="str">
        <f t="shared" si="151"/>
        <v>2025-3</v>
      </c>
      <c r="B1362" t="s">
        <v>2638</v>
      </c>
      <c r="C1362" s="20">
        <v>45741</v>
      </c>
      <c r="D1362" s="20">
        <v>45721</v>
      </c>
      <c r="E1362" t="s">
        <v>2247</v>
      </c>
      <c r="F1362" t="s">
        <v>2248</v>
      </c>
      <c r="G1362" s="19"/>
      <c r="H1362" t="s">
        <v>3020</v>
      </c>
      <c r="I1362" t="s">
        <v>1635</v>
      </c>
      <c r="J1362" t="s">
        <v>1636</v>
      </c>
      <c r="K1362" s="8" t="str">
        <f t="shared" si="147"/>
        <v>KNOB</v>
      </c>
      <c r="L1362" t="s">
        <v>10</v>
      </c>
      <c r="M1362" s="54">
        <v>500</v>
      </c>
      <c r="N1362" t="s">
        <v>1472</v>
      </c>
      <c r="O1362" t="s">
        <v>11</v>
      </c>
      <c r="P1362" s="54">
        <v>0.70320000000000005</v>
      </c>
      <c r="Q1362" s="35">
        <f t="shared" si="152"/>
        <v>351.6</v>
      </c>
      <c r="R1362" s="10">
        <f t="shared" si="148"/>
        <v>7.3003400000000003</v>
      </c>
      <c r="S1362" s="10">
        <f t="shared" si="149"/>
        <v>9.6299999999999997E-2</v>
      </c>
      <c r="T1362" s="11">
        <f t="shared" si="150"/>
        <v>48.15</v>
      </c>
      <c r="U1362" s="10" t="s">
        <v>349</v>
      </c>
      <c r="V1362" t="s">
        <v>32</v>
      </c>
      <c r="W1362" s="58">
        <v>7.1775000000000002</v>
      </c>
      <c r="X1362" s="38">
        <f t="shared" si="153"/>
        <v>48.986415882967606</v>
      </c>
    </row>
    <row r="1363" spans="1:24">
      <c r="A1363" s="34" t="str">
        <f t="shared" si="151"/>
        <v>2025-3</v>
      </c>
      <c r="B1363" t="s">
        <v>2663</v>
      </c>
      <c r="C1363" s="20">
        <v>45741</v>
      </c>
      <c r="D1363" s="20">
        <v>45723</v>
      </c>
      <c r="E1363" t="s">
        <v>28</v>
      </c>
      <c r="F1363" t="s">
        <v>29</v>
      </c>
      <c r="G1363" s="19"/>
      <c r="H1363" t="s">
        <v>2937</v>
      </c>
      <c r="I1363" t="s">
        <v>3202</v>
      </c>
      <c r="J1363" t="s">
        <v>3409</v>
      </c>
      <c r="K1363" s="8" t="str">
        <f t="shared" si="147"/>
        <v>BRKT</v>
      </c>
      <c r="L1363" t="s">
        <v>10</v>
      </c>
      <c r="M1363" s="54">
        <v>500</v>
      </c>
      <c r="N1363" t="s">
        <v>1472</v>
      </c>
      <c r="O1363" t="s">
        <v>11</v>
      </c>
      <c r="P1363" s="54">
        <v>0.68369999999999997</v>
      </c>
      <c r="Q1363" s="35">
        <f t="shared" si="152"/>
        <v>341.85</v>
      </c>
      <c r="R1363" s="10">
        <f t="shared" si="148"/>
        <v>7.3003400000000003</v>
      </c>
      <c r="S1363" s="10">
        <f t="shared" si="149"/>
        <v>9.3700000000000006E-2</v>
      </c>
      <c r="T1363" s="11">
        <f t="shared" si="150"/>
        <v>46.85</v>
      </c>
      <c r="U1363" s="10" t="s">
        <v>349</v>
      </c>
      <c r="V1363" t="s">
        <v>442</v>
      </c>
      <c r="W1363" s="58">
        <v>7.1775000000000002</v>
      </c>
      <c r="X1363" s="38">
        <f t="shared" si="153"/>
        <v>47.628004179728315</v>
      </c>
    </row>
    <row r="1364" spans="1:24">
      <c r="A1364" s="34" t="str">
        <f t="shared" si="151"/>
        <v>2025-3</v>
      </c>
      <c r="B1364" t="s">
        <v>2664</v>
      </c>
      <c r="C1364" s="20">
        <v>45741</v>
      </c>
      <c r="D1364" s="20">
        <v>45723</v>
      </c>
      <c r="E1364" t="s">
        <v>28</v>
      </c>
      <c r="F1364" t="s">
        <v>29</v>
      </c>
      <c r="G1364" s="19"/>
      <c r="H1364" t="s">
        <v>2937</v>
      </c>
      <c r="I1364" t="s">
        <v>1152</v>
      </c>
      <c r="J1364" t="s">
        <v>1153</v>
      </c>
      <c r="K1364" s="8" t="str">
        <f t="shared" si="147"/>
        <v>BRKT</v>
      </c>
      <c r="L1364" t="s">
        <v>10</v>
      </c>
      <c r="M1364" s="54">
        <v>1530</v>
      </c>
      <c r="N1364" t="s">
        <v>1472</v>
      </c>
      <c r="O1364" t="s">
        <v>11</v>
      </c>
      <c r="P1364" s="54">
        <v>0.6522</v>
      </c>
      <c r="Q1364" s="35">
        <f t="shared" si="152"/>
        <v>997.87</v>
      </c>
      <c r="R1364" s="10">
        <f t="shared" si="148"/>
        <v>7.3003400000000003</v>
      </c>
      <c r="S1364" s="10">
        <f t="shared" si="149"/>
        <v>8.9300000000000004E-2</v>
      </c>
      <c r="T1364" s="11">
        <f t="shared" si="150"/>
        <v>136.63</v>
      </c>
      <c r="U1364" s="10" t="s">
        <v>349</v>
      </c>
      <c r="V1364" t="s">
        <v>442</v>
      </c>
      <c r="W1364" s="58">
        <v>7.1775000000000002</v>
      </c>
      <c r="X1364" s="38">
        <f t="shared" si="153"/>
        <v>139.0269592476489</v>
      </c>
    </row>
    <row r="1365" spans="1:24">
      <c r="A1365" s="34" t="str">
        <f t="shared" si="151"/>
        <v>2025-3</v>
      </c>
      <c r="B1365" t="s">
        <v>2696</v>
      </c>
      <c r="C1365" s="20">
        <v>45741</v>
      </c>
      <c r="D1365" s="20">
        <v>45728</v>
      </c>
      <c r="E1365" t="s">
        <v>709</v>
      </c>
      <c r="F1365" t="s">
        <v>710</v>
      </c>
      <c r="G1365" s="19"/>
      <c r="H1365" t="s">
        <v>2930</v>
      </c>
      <c r="I1365" t="s">
        <v>1647</v>
      </c>
      <c r="J1365" t="s">
        <v>1648</v>
      </c>
      <c r="K1365" s="8" t="str">
        <f t="shared" ref="K1365:K1428" si="154">+LEFT(V1365,4)</f>
        <v>KNOB</v>
      </c>
      <c r="L1365" t="s">
        <v>10</v>
      </c>
      <c r="M1365" s="54">
        <v>1010</v>
      </c>
      <c r="N1365" t="s">
        <v>1472</v>
      </c>
      <c r="O1365" t="s">
        <v>11</v>
      </c>
      <c r="P1365" s="54">
        <v>1.0902000000000001</v>
      </c>
      <c r="Q1365" s="35">
        <f t="shared" si="152"/>
        <v>1101.0999999999999</v>
      </c>
      <c r="R1365" s="10">
        <f t="shared" ref="R1365:R1428" si="155">IF(O1365="HKD",7.8,IF(O1365="CNY",7.30034,1))</f>
        <v>7.3003400000000003</v>
      </c>
      <c r="S1365" s="10">
        <f t="shared" ref="S1365:S1428" si="156">+ROUND(P1365/R1365,4)</f>
        <v>0.14929999999999999</v>
      </c>
      <c r="T1365" s="11">
        <f t="shared" ref="T1365:T1428" si="157">ROUND(S1365*M1365,2)</f>
        <v>150.79</v>
      </c>
      <c r="U1365" s="10" t="s">
        <v>349</v>
      </c>
      <c r="V1365" t="s">
        <v>32</v>
      </c>
      <c r="W1365" s="58">
        <v>7.1775000000000002</v>
      </c>
      <c r="X1365" s="38">
        <f t="shared" si="153"/>
        <v>153.41024033437827</v>
      </c>
    </row>
    <row r="1366" spans="1:24">
      <c r="A1366" s="34" t="str">
        <f t="shared" si="151"/>
        <v>2025-3</v>
      </c>
      <c r="B1366" t="s">
        <v>2697</v>
      </c>
      <c r="C1366" s="20">
        <v>45741</v>
      </c>
      <c r="D1366" s="20">
        <v>45728</v>
      </c>
      <c r="E1366" t="s">
        <v>709</v>
      </c>
      <c r="F1366" t="s">
        <v>710</v>
      </c>
      <c r="G1366" s="19"/>
      <c r="H1366" t="s">
        <v>2930</v>
      </c>
      <c r="I1366" t="s">
        <v>3227</v>
      </c>
      <c r="J1366" t="s">
        <v>3434</v>
      </c>
      <c r="K1366" s="8" t="str">
        <f t="shared" si="154"/>
        <v>KNOB</v>
      </c>
      <c r="L1366" t="s">
        <v>10</v>
      </c>
      <c r="M1366" s="54">
        <v>3000</v>
      </c>
      <c r="N1366" t="s">
        <v>1472</v>
      </c>
      <c r="O1366" t="s">
        <v>11</v>
      </c>
      <c r="P1366" s="54">
        <v>1.6423000000000001</v>
      </c>
      <c r="Q1366" s="35">
        <f t="shared" si="152"/>
        <v>4926.8999999999996</v>
      </c>
      <c r="R1366" s="10">
        <f t="shared" si="155"/>
        <v>7.3003400000000003</v>
      </c>
      <c r="S1366" s="10">
        <f t="shared" si="156"/>
        <v>0.22500000000000001</v>
      </c>
      <c r="T1366" s="11">
        <f t="shared" si="157"/>
        <v>675</v>
      </c>
      <c r="U1366" s="10" t="s">
        <v>349</v>
      </c>
      <c r="V1366" t="s">
        <v>32</v>
      </c>
      <c r="W1366" s="58">
        <v>7.1775000000000002</v>
      </c>
      <c r="X1366" s="38">
        <f t="shared" si="153"/>
        <v>686.43678160919546</v>
      </c>
    </row>
    <row r="1367" spans="1:24">
      <c r="A1367" s="34" t="str">
        <f t="shared" si="151"/>
        <v>2025-3</v>
      </c>
      <c r="B1367" t="s">
        <v>2698</v>
      </c>
      <c r="C1367" s="20">
        <v>45741</v>
      </c>
      <c r="D1367" s="20">
        <v>45728</v>
      </c>
      <c r="E1367" t="s">
        <v>709</v>
      </c>
      <c r="F1367" t="s">
        <v>710</v>
      </c>
      <c r="G1367" s="19"/>
      <c r="H1367" t="s">
        <v>2930</v>
      </c>
      <c r="I1367" t="s">
        <v>1641</v>
      </c>
      <c r="J1367" t="s">
        <v>1642</v>
      </c>
      <c r="K1367" s="8" t="str">
        <f t="shared" si="154"/>
        <v>KNOB</v>
      </c>
      <c r="L1367" t="s">
        <v>10</v>
      </c>
      <c r="M1367" s="54">
        <v>4100</v>
      </c>
      <c r="N1367" t="s">
        <v>1472</v>
      </c>
      <c r="O1367" t="s">
        <v>11</v>
      </c>
      <c r="P1367" s="54">
        <v>0.87629999999999997</v>
      </c>
      <c r="Q1367" s="35">
        <f t="shared" si="152"/>
        <v>3592.83</v>
      </c>
      <c r="R1367" s="10">
        <f t="shared" si="155"/>
        <v>7.3003400000000003</v>
      </c>
      <c r="S1367" s="10">
        <f t="shared" si="156"/>
        <v>0.12</v>
      </c>
      <c r="T1367" s="11">
        <f t="shared" si="157"/>
        <v>492</v>
      </c>
      <c r="U1367" s="10" t="s">
        <v>349</v>
      </c>
      <c r="V1367" t="s">
        <v>32</v>
      </c>
      <c r="W1367" s="58">
        <v>7.1775000000000002</v>
      </c>
      <c r="X1367" s="38">
        <f t="shared" si="153"/>
        <v>500.5684430512016</v>
      </c>
    </row>
    <row r="1368" spans="1:24">
      <c r="A1368" s="34" t="str">
        <f t="shared" si="151"/>
        <v>2025-3</v>
      </c>
      <c r="B1368" t="s">
        <v>2715</v>
      </c>
      <c r="C1368" s="20">
        <v>45741</v>
      </c>
      <c r="D1368" s="20">
        <v>45728</v>
      </c>
      <c r="E1368" t="s">
        <v>651</v>
      </c>
      <c r="F1368" t="s">
        <v>652</v>
      </c>
      <c r="G1368" s="19"/>
      <c r="H1368" t="s">
        <v>3014</v>
      </c>
      <c r="I1368" t="s">
        <v>1674</v>
      </c>
      <c r="J1368" t="s">
        <v>1675</v>
      </c>
      <c r="K1368" s="8" t="str">
        <f t="shared" si="154"/>
        <v>HDL-</v>
      </c>
      <c r="L1368" t="s">
        <v>10</v>
      </c>
      <c r="M1368" s="54">
        <v>3000</v>
      </c>
      <c r="N1368" t="s">
        <v>1472</v>
      </c>
      <c r="O1368" t="s">
        <v>11</v>
      </c>
      <c r="P1368" s="54">
        <v>2.0844999999999998</v>
      </c>
      <c r="Q1368" s="35">
        <f t="shared" si="152"/>
        <v>6253.5</v>
      </c>
      <c r="R1368" s="10">
        <f t="shared" si="155"/>
        <v>7.3003400000000003</v>
      </c>
      <c r="S1368" s="10">
        <f t="shared" si="156"/>
        <v>0.28549999999999998</v>
      </c>
      <c r="T1368" s="11">
        <f t="shared" si="157"/>
        <v>856.5</v>
      </c>
      <c r="U1368" s="10" t="s">
        <v>349</v>
      </c>
      <c r="V1368" t="s">
        <v>228</v>
      </c>
      <c r="W1368" s="58">
        <v>7.1775000000000002</v>
      </c>
      <c r="X1368" s="38">
        <f t="shared" si="153"/>
        <v>871.26436781609186</v>
      </c>
    </row>
    <row r="1369" spans="1:24">
      <c r="A1369" s="34" t="str">
        <f t="shared" si="151"/>
        <v>2025-3</v>
      </c>
      <c r="B1369" t="s">
        <v>2716</v>
      </c>
      <c r="C1369" s="20">
        <v>45741</v>
      </c>
      <c r="D1369" s="20">
        <v>45728</v>
      </c>
      <c r="E1369" t="s">
        <v>651</v>
      </c>
      <c r="F1369" t="s">
        <v>652</v>
      </c>
      <c r="G1369" s="19"/>
      <c r="H1369" t="s">
        <v>3038</v>
      </c>
      <c r="I1369" t="s">
        <v>3237</v>
      </c>
      <c r="J1369" t="s">
        <v>3444</v>
      </c>
      <c r="K1369" s="8" t="str">
        <f t="shared" si="154"/>
        <v>FG--</v>
      </c>
      <c r="L1369" t="s">
        <v>10</v>
      </c>
      <c r="M1369" s="54">
        <v>2030</v>
      </c>
      <c r="N1369" t="s">
        <v>1472</v>
      </c>
      <c r="O1369" t="s">
        <v>11</v>
      </c>
      <c r="P1369" s="54">
        <v>0.77500000000000002</v>
      </c>
      <c r="Q1369" s="35">
        <f t="shared" si="152"/>
        <v>1573.25</v>
      </c>
      <c r="R1369" s="10">
        <f t="shared" si="155"/>
        <v>7.3003400000000003</v>
      </c>
      <c r="S1369" s="10">
        <f t="shared" si="156"/>
        <v>0.1062</v>
      </c>
      <c r="T1369" s="11">
        <f t="shared" si="157"/>
        <v>215.59</v>
      </c>
      <c r="U1369" s="10" t="s">
        <v>349</v>
      </c>
      <c r="V1369" t="s">
        <v>64</v>
      </c>
      <c r="W1369" s="58">
        <v>7.1775000000000002</v>
      </c>
      <c r="X1369" s="38">
        <f t="shared" si="153"/>
        <v>219.1919191919192</v>
      </c>
    </row>
    <row r="1370" spans="1:24">
      <c r="A1370" s="34" t="str">
        <f t="shared" si="151"/>
        <v>2025-3</v>
      </c>
      <c r="B1370" t="s">
        <v>2717</v>
      </c>
      <c r="C1370" s="20">
        <v>45741</v>
      </c>
      <c r="D1370" s="20">
        <v>45728</v>
      </c>
      <c r="E1370" t="s">
        <v>651</v>
      </c>
      <c r="F1370" t="s">
        <v>652</v>
      </c>
      <c r="G1370" s="19"/>
      <c r="H1370" t="s">
        <v>3038</v>
      </c>
      <c r="I1370" t="s">
        <v>3238</v>
      </c>
      <c r="J1370" t="s">
        <v>3445</v>
      </c>
      <c r="K1370" s="8" t="str">
        <f t="shared" si="154"/>
        <v>FG--</v>
      </c>
      <c r="L1370" t="s">
        <v>10</v>
      </c>
      <c r="M1370" s="54">
        <v>3100</v>
      </c>
      <c r="N1370" t="s">
        <v>1472</v>
      </c>
      <c r="O1370" t="s">
        <v>11</v>
      </c>
      <c r="P1370" s="54">
        <v>0.82320000000000004</v>
      </c>
      <c r="Q1370" s="35">
        <f t="shared" si="152"/>
        <v>2551.92</v>
      </c>
      <c r="R1370" s="10">
        <f t="shared" si="155"/>
        <v>7.3003400000000003</v>
      </c>
      <c r="S1370" s="10">
        <f t="shared" si="156"/>
        <v>0.1128</v>
      </c>
      <c r="T1370" s="11">
        <f t="shared" si="157"/>
        <v>349.68</v>
      </c>
      <c r="U1370" s="10" t="s">
        <v>349</v>
      </c>
      <c r="V1370" t="s">
        <v>64</v>
      </c>
      <c r="W1370" s="58">
        <v>7.1775000000000002</v>
      </c>
      <c r="X1370" s="38">
        <f t="shared" si="153"/>
        <v>355.54440961337514</v>
      </c>
    </row>
    <row r="1371" spans="1:24">
      <c r="A1371" s="34" t="str">
        <f t="shared" si="151"/>
        <v>2025-3</v>
      </c>
      <c r="B1371" t="s">
        <v>2718</v>
      </c>
      <c r="C1371" s="20">
        <v>45741</v>
      </c>
      <c r="D1371" s="20">
        <v>45728</v>
      </c>
      <c r="E1371" t="s">
        <v>28</v>
      </c>
      <c r="F1371" t="s">
        <v>29</v>
      </c>
      <c r="G1371" s="19"/>
      <c r="H1371" t="s">
        <v>3001</v>
      </c>
      <c r="I1371" t="s">
        <v>1149</v>
      </c>
      <c r="J1371" t="s">
        <v>1150</v>
      </c>
      <c r="K1371" s="8" t="str">
        <f t="shared" si="154"/>
        <v>BRKT</v>
      </c>
      <c r="L1371" t="s">
        <v>10</v>
      </c>
      <c r="M1371" s="54">
        <v>3100</v>
      </c>
      <c r="N1371" t="s">
        <v>1472</v>
      </c>
      <c r="O1371" t="s">
        <v>11</v>
      </c>
      <c r="P1371" s="54">
        <v>0.57750000000000001</v>
      </c>
      <c r="Q1371" s="35">
        <f t="shared" si="152"/>
        <v>1790.25</v>
      </c>
      <c r="R1371" s="10">
        <f t="shared" si="155"/>
        <v>7.3003400000000003</v>
      </c>
      <c r="S1371" s="10">
        <f t="shared" si="156"/>
        <v>7.9100000000000004E-2</v>
      </c>
      <c r="T1371" s="11">
        <f t="shared" si="157"/>
        <v>245.21</v>
      </c>
      <c r="U1371" s="10" t="s">
        <v>349</v>
      </c>
      <c r="V1371" t="s">
        <v>442</v>
      </c>
      <c r="W1371" s="58">
        <v>7.1775000000000002</v>
      </c>
      <c r="X1371" s="38">
        <f t="shared" si="153"/>
        <v>249.42528735632183</v>
      </c>
    </row>
    <row r="1372" spans="1:24">
      <c r="A1372" s="34" t="str">
        <f t="shared" si="151"/>
        <v>2025-3</v>
      </c>
      <c r="B1372" t="s">
        <v>2719</v>
      </c>
      <c r="C1372" s="20">
        <v>45741</v>
      </c>
      <c r="D1372" s="20">
        <v>45728</v>
      </c>
      <c r="E1372" t="s">
        <v>28</v>
      </c>
      <c r="F1372" t="s">
        <v>29</v>
      </c>
      <c r="G1372" s="19"/>
      <c r="H1372" t="s">
        <v>3001</v>
      </c>
      <c r="I1372" t="s">
        <v>1145</v>
      </c>
      <c r="J1372" t="s">
        <v>1146</v>
      </c>
      <c r="K1372" s="8" t="str">
        <f t="shared" si="154"/>
        <v>BRKT</v>
      </c>
      <c r="L1372" t="s">
        <v>10</v>
      </c>
      <c r="M1372" s="54">
        <v>3100</v>
      </c>
      <c r="N1372" t="s">
        <v>1472</v>
      </c>
      <c r="O1372" t="s">
        <v>11</v>
      </c>
      <c r="P1372" s="54">
        <v>0.59809999999999997</v>
      </c>
      <c r="Q1372" s="35">
        <f t="shared" si="152"/>
        <v>1854.11</v>
      </c>
      <c r="R1372" s="10">
        <f t="shared" si="155"/>
        <v>7.3003400000000003</v>
      </c>
      <c r="S1372" s="10">
        <f t="shared" si="156"/>
        <v>8.1900000000000001E-2</v>
      </c>
      <c r="T1372" s="11">
        <f t="shared" si="157"/>
        <v>253.89</v>
      </c>
      <c r="U1372" s="10" t="s">
        <v>349</v>
      </c>
      <c r="V1372" t="s">
        <v>442</v>
      </c>
      <c r="W1372" s="58">
        <v>7.1775000000000002</v>
      </c>
      <c r="X1372" s="38">
        <f t="shared" si="153"/>
        <v>258.32253570184605</v>
      </c>
    </row>
    <row r="1373" spans="1:24">
      <c r="A1373" s="34" t="str">
        <f t="shared" si="151"/>
        <v>2025-3</v>
      </c>
      <c r="B1373" t="s">
        <v>2720</v>
      </c>
      <c r="C1373" s="20">
        <v>45741</v>
      </c>
      <c r="D1373" s="20">
        <v>45728</v>
      </c>
      <c r="E1373" t="s">
        <v>128</v>
      </c>
      <c r="F1373" t="s">
        <v>129</v>
      </c>
      <c r="G1373" s="19"/>
      <c r="H1373" t="s">
        <v>2938</v>
      </c>
      <c r="I1373" t="s">
        <v>954</v>
      </c>
      <c r="J1373" t="s">
        <v>955</v>
      </c>
      <c r="K1373" s="8" t="str">
        <f t="shared" si="154"/>
        <v>RIV-</v>
      </c>
      <c r="L1373" t="s">
        <v>10</v>
      </c>
      <c r="M1373" s="54">
        <v>3500</v>
      </c>
      <c r="N1373" t="s">
        <v>1472</v>
      </c>
      <c r="O1373" t="s">
        <v>11</v>
      </c>
      <c r="P1373" s="54">
        <v>7.0099999999999996E-2</v>
      </c>
      <c r="Q1373" s="35">
        <f t="shared" si="152"/>
        <v>245.35</v>
      </c>
      <c r="R1373" s="10">
        <f t="shared" si="155"/>
        <v>7.3003400000000003</v>
      </c>
      <c r="S1373" s="10">
        <f t="shared" si="156"/>
        <v>9.5999999999999992E-3</v>
      </c>
      <c r="T1373" s="11">
        <f t="shared" si="157"/>
        <v>33.6</v>
      </c>
      <c r="U1373" s="10" t="s">
        <v>349</v>
      </c>
      <c r="V1373" t="s">
        <v>132</v>
      </c>
      <c r="W1373" s="58">
        <v>7.1775000000000002</v>
      </c>
      <c r="X1373" s="38">
        <f t="shared" si="153"/>
        <v>34.183211424590731</v>
      </c>
    </row>
    <row r="1374" spans="1:24">
      <c r="A1374" s="34" t="str">
        <f t="shared" si="151"/>
        <v>2025-3</v>
      </c>
      <c r="B1374" t="s">
        <v>2754</v>
      </c>
      <c r="C1374" s="20">
        <v>45741</v>
      </c>
      <c r="D1374" s="20">
        <v>45729</v>
      </c>
      <c r="E1374" t="s">
        <v>128</v>
      </c>
      <c r="F1374" t="s">
        <v>129</v>
      </c>
      <c r="G1374" s="19"/>
      <c r="H1374" t="s">
        <v>2938</v>
      </c>
      <c r="I1374" t="s">
        <v>954</v>
      </c>
      <c r="J1374" t="s">
        <v>955</v>
      </c>
      <c r="K1374" s="8" t="str">
        <f t="shared" si="154"/>
        <v>RIV-</v>
      </c>
      <c r="L1374" t="s">
        <v>10</v>
      </c>
      <c r="M1374" s="54">
        <v>1000</v>
      </c>
      <c r="N1374" t="s">
        <v>1472</v>
      </c>
      <c r="O1374" t="s">
        <v>11</v>
      </c>
      <c r="P1374" s="54">
        <v>7.0099999999999996E-2</v>
      </c>
      <c r="Q1374" s="35">
        <f t="shared" si="152"/>
        <v>70.099999999999994</v>
      </c>
      <c r="R1374" s="10">
        <f t="shared" si="155"/>
        <v>7.3003400000000003</v>
      </c>
      <c r="S1374" s="10">
        <f t="shared" si="156"/>
        <v>9.5999999999999992E-3</v>
      </c>
      <c r="T1374" s="11">
        <f t="shared" si="157"/>
        <v>9.6</v>
      </c>
      <c r="U1374" s="10" t="s">
        <v>349</v>
      </c>
      <c r="V1374" t="s">
        <v>132</v>
      </c>
      <c r="W1374" s="58">
        <v>7.1775000000000002</v>
      </c>
      <c r="X1374" s="38">
        <f t="shared" si="153"/>
        <v>9.7666318355973516</v>
      </c>
    </row>
    <row r="1375" spans="1:24">
      <c r="A1375" s="34" t="str">
        <f t="shared" si="151"/>
        <v>2025-3</v>
      </c>
      <c r="B1375" t="s">
        <v>2767</v>
      </c>
      <c r="C1375" s="20">
        <v>45741</v>
      </c>
      <c r="D1375" s="20">
        <v>45730</v>
      </c>
      <c r="E1375" t="s">
        <v>806</v>
      </c>
      <c r="F1375" t="s">
        <v>807</v>
      </c>
      <c r="G1375" s="19"/>
      <c r="H1375" t="s">
        <v>3024</v>
      </c>
      <c r="I1375" t="s">
        <v>3254</v>
      </c>
      <c r="J1375" t="s">
        <v>3461</v>
      </c>
      <c r="K1375" s="8" t="str">
        <f t="shared" si="154"/>
        <v>SWF-</v>
      </c>
      <c r="L1375" t="s">
        <v>10</v>
      </c>
      <c r="M1375" s="54">
        <v>11</v>
      </c>
      <c r="N1375" t="s">
        <v>186</v>
      </c>
      <c r="O1375" t="s">
        <v>11</v>
      </c>
      <c r="P1375" s="54">
        <v>17.2</v>
      </c>
      <c r="Q1375" s="35">
        <f t="shared" si="152"/>
        <v>189.2</v>
      </c>
      <c r="R1375" s="10">
        <f t="shared" si="155"/>
        <v>7.3003400000000003</v>
      </c>
      <c r="S1375" s="10">
        <f t="shared" si="156"/>
        <v>2.3561000000000001</v>
      </c>
      <c r="T1375" s="11">
        <f t="shared" si="157"/>
        <v>25.92</v>
      </c>
      <c r="U1375" s="10" t="s">
        <v>349</v>
      </c>
      <c r="V1375" t="s">
        <v>3483</v>
      </c>
      <c r="W1375" s="58">
        <v>7.1775000000000002</v>
      </c>
      <c r="X1375" s="38">
        <f t="shared" si="153"/>
        <v>26.360153256704979</v>
      </c>
    </row>
    <row r="1376" spans="1:24">
      <c r="A1376" s="34" t="str">
        <f t="shared" si="151"/>
        <v>2025-3</v>
      </c>
      <c r="B1376" t="s">
        <v>2768</v>
      </c>
      <c r="C1376" s="20">
        <v>45741</v>
      </c>
      <c r="D1376" s="20">
        <v>45730</v>
      </c>
      <c r="E1376" t="s">
        <v>806</v>
      </c>
      <c r="F1376" t="s">
        <v>807</v>
      </c>
      <c r="G1376" s="19"/>
      <c r="H1376" t="s">
        <v>3024</v>
      </c>
      <c r="I1376" t="s">
        <v>3255</v>
      </c>
      <c r="J1376" t="s">
        <v>3462</v>
      </c>
      <c r="K1376" s="8" t="str">
        <f t="shared" si="154"/>
        <v>SWF-</v>
      </c>
      <c r="L1376" t="s">
        <v>10</v>
      </c>
      <c r="M1376" s="54">
        <v>9</v>
      </c>
      <c r="N1376" t="s">
        <v>186</v>
      </c>
      <c r="O1376" t="s">
        <v>11</v>
      </c>
      <c r="P1376" s="54">
        <v>17.2</v>
      </c>
      <c r="Q1376" s="35">
        <f t="shared" si="152"/>
        <v>154.80000000000001</v>
      </c>
      <c r="R1376" s="10">
        <f t="shared" si="155"/>
        <v>7.3003400000000003</v>
      </c>
      <c r="S1376" s="10">
        <f t="shared" si="156"/>
        <v>2.3561000000000001</v>
      </c>
      <c r="T1376" s="11">
        <f t="shared" si="157"/>
        <v>21.2</v>
      </c>
      <c r="U1376" s="10" t="s">
        <v>349</v>
      </c>
      <c r="V1376" t="s">
        <v>3483</v>
      </c>
      <c r="W1376" s="58">
        <v>7.1775000000000002</v>
      </c>
      <c r="X1376" s="38">
        <f t="shared" si="153"/>
        <v>21.567398119122256</v>
      </c>
    </row>
    <row r="1377" spans="1:24">
      <c r="A1377" s="34" t="str">
        <f t="shared" si="151"/>
        <v>2025-3</v>
      </c>
      <c r="B1377" t="s">
        <v>2769</v>
      </c>
      <c r="C1377" s="20">
        <v>45741</v>
      </c>
      <c r="D1377" s="20">
        <v>45730</v>
      </c>
      <c r="E1377" t="s">
        <v>806</v>
      </c>
      <c r="F1377" t="s">
        <v>807</v>
      </c>
      <c r="G1377" s="19"/>
      <c r="H1377" t="s">
        <v>3024</v>
      </c>
      <c r="I1377" t="s">
        <v>3087</v>
      </c>
      <c r="J1377" t="s">
        <v>3303</v>
      </c>
      <c r="K1377" s="8" t="str">
        <f t="shared" si="154"/>
        <v>SWF-</v>
      </c>
      <c r="L1377" t="s">
        <v>10</v>
      </c>
      <c r="M1377" s="54">
        <v>16.5</v>
      </c>
      <c r="N1377" t="s">
        <v>186</v>
      </c>
      <c r="O1377" t="s">
        <v>11</v>
      </c>
      <c r="P1377" s="54">
        <v>16</v>
      </c>
      <c r="Q1377" s="35">
        <f t="shared" si="152"/>
        <v>264</v>
      </c>
      <c r="R1377" s="10">
        <f t="shared" si="155"/>
        <v>7.3003400000000003</v>
      </c>
      <c r="S1377" s="10">
        <f t="shared" si="156"/>
        <v>2.1917</v>
      </c>
      <c r="T1377" s="11">
        <f t="shared" si="157"/>
        <v>36.159999999999997</v>
      </c>
      <c r="U1377" s="10" t="s">
        <v>349</v>
      </c>
      <c r="V1377" t="s">
        <v>3483</v>
      </c>
      <c r="W1377" s="58">
        <v>7.1775000000000002</v>
      </c>
      <c r="X1377" s="38">
        <f t="shared" si="153"/>
        <v>36.781609195402297</v>
      </c>
    </row>
    <row r="1378" spans="1:24">
      <c r="A1378" s="34" t="str">
        <f t="shared" si="151"/>
        <v>2025-3</v>
      </c>
      <c r="B1378" t="s">
        <v>2284</v>
      </c>
      <c r="C1378" s="20">
        <v>45742</v>
      </c>
      <c r="D1378" s="20">
        <v>45604</v>
      </c>
      <c r="E1378" t="s">
        <v>287</v>
      </c>
      <c r="F1378" t="s">
        <v>288</v>
      </c>
      <c r="G1378" s="19"/>
      <c r="H1378" t="s">
        <v>2851</v>
      </c>
      <c r="I1378" t="s">
        <v>75</v>
      </c>
      <c r="J1378" t="s">
        <v>3280</v>
      </c>
      <c r="K1378" s="8" t="str">
        <f t="shared" si="154"/>
        <v>ANYD</v>
      </c>
      <c r="L1378" t="s">
        <v>10</v>
      </c>
      <c r="M1378" s="54">
        <v>100</v>
      </c>
      <c r="N1378" t="s">
        <v>1472</v>
      </c>
      <c r="O1378" t="s">
        <v>11</v>
      </c>
      <c r="P1378" s="54">
        <v>9.2149999999999999</v>
      </c>
      <c r="Q1378" s="35">
        <f t="shared" si="152"/>
        <v>921.5</v>
      </c>
      <c r="R1378" s="10">
        <f t="shared" si="155"/>
        <v>7.3003400000000003</v>
      </c>
      <c r="S1378" s="10">
        <f t="shared" si="156"/>
        <v>1.2623</v>
      </c>
      <c r="T1378" s="11">
        <f t="shared" si="157"/>
        <v>126.23</v>
      </c>
      <c r="U1378" s="10" t="s">
        <v>349</v>
      </c>
      <c r="V1378" t="s">
        <v>36</v>
      </c>
      <c r="W1378" s="58">
        <v>7.1775000000000002</v>
      </c>
      <c r="X1378" s="38">
        <f t="shared" si="153"/>
        <v>128.38732149076978</v>
      </c>
    </row>
    <row r="1379" spans="1:24">
      <c r="A1379" s="34" t="str">
        <f t="shared" si="151"/>
        <v>2025-3</v>
      </c>
      <c r="B1379" t="s">
        <v>705</v>
      </c>
      <c r="C1379" s="20">
        <v>45742</v>
      </c>
      <c r="D1379" s="20">
        <v>45639</v>
      </c>
      <c r="E1379" t="s">
        <v>287</v>
      </c>
      <c r="F1379" t="s">
        <v>288</v>
      </c>
      <c r="G1379" s="19"/>
      <c r="H1379" t="s">
        <v>2851</v>
      </c>
      <c r="I1379" t="s">
        <v>703</v>
      </c>
      <c r="J1379" t="s">
        <v>704</v>
      </c>
      <c r="K1379" s="8" t="str">
        <f t="shared" si="154"/>
        <v>ANYD</v>
      </c>
      <c r="L1379" t="s">
        <v>10</v>
      </c>
      <c r="M1379" s="54">
        <v>78</v>
      </c>
      <c r="N1379" t="s">
        <v>1472</v>
      </c>
      <c r="O1379" t="s">
        <v>11</v>
      </c>
      <c r="P1379" s="54">
        <v>7.4237000000000002</v>
      </c>
      <c r="Q1379" s="35">
        <f t="shared" si="152"/>
        <v>579.04999999999995</v>
      </c>
      <c r="R1379" s="10">
        <f t="shared" si="155"/>
        <v>7.3003400000000003</v>
      </c>
      <c r="S1379" s="10">
        <f t="shared" si="156"/>
        <v>1.0168999999999999</v>
      </c>
      <c r="T1379" s="11">
        <f t="shared" si="157"/>
        <v>79.319999999999993</v>
      </c>
      <c r="U1379" s="10" t="s">
        <v>349</v>
      </c>
      <c r="V1379" t="s">
        <v>36</v>
      </c>
      <c r="W1379" s="58">
        <v>7.1775000000000002</v>
      </c>
      <c r="X1379" s="38">
        <f t="shared" si="153"/>
        <v>80.675527690700108</v>
      </c>
    </row>
    <row r="1380" spans="1:24">
      <c r="A1380" s="34" t="str">
        <f t="shared" si="151"/>
        <v>2025-3</v>
      </c>
      <c r="B1380" t="s">
        <v>2316</v>
      </c>
      <c r="C1380" s="20">
        <v>45742</v>
      </c>
      <c r="D1380" s="20">
        <v>45664</v>
      </c>
      <c r="E1380" t="s">
        <v>287</v>
      </c>
      <c r="F1380" t="s">
        <v>288</v>
      </c>
      <c r="G1380" s="19"/>
      <c r="H1380" t="s">
        <v>2851</v>
      </c>
      <c r="I1380" t="s">
        <v>1557</v>
      </c>
      <c r="J1380" t="s">
        <v>1558</v>
      </c>
      <c r="K1380" s="8" t="str">
        <f t="shared" si="154"/>
        <v>ANYD</v>
      </c>
      <c r="L1380" t="s">
        <v>10</v>
      </c>
      <c r="M1380" s="54">
        <v>200</v>
      </c>
      <c r="N1380" t="s">
        <v>1472</v>
      </c>
      <c r="O1380" t="s">
        <v>11</v>
      </c>
      <c r="P1380" s="54">
        <v>7.2716000000000003</v>
      </c>
      <c r="Q1380" s="35">
        <f t="shared" si="152"/>
        <v>1454.32</v>
      </c>
      <c r="R1380" s="10">
        <f t="shared" si="155"/>
        <v>7.3003400000000003</v>
      </c>
      <c r="S1380" s="10">
        <f t="shared" si="156"/>
        <v>0.99609999999999999</v>
      </c>
      <c r="T1380" s="11">
        <f t="shared" si="157"/>
        <v>199.22</v>
      </c>
      <c r="U1380" s="10" t="s">
        <v>349</v>
      </c>
      <c r="V1380" t="s">
        <v>36</v>
      </c>
      <c r="W1380" s="58">
        <v>7.1775000000000002</v>
      </c>
      <c r="X1380" s="38">
        <f t="shared" si="153"/>
        <v>202.62208289794498</v>
      </c>
    </row>
    <row r="1381" spans="1:24">
      <c r="A1381" s="34" t="str">
        <f t="shared" si="151"/>
        <v>2025-3</v>
      </c>
      <c r="B1381" t="s">
        <v>291</v>
      </c>
      <c r="C1381" s="20">
        <v>45742</v>
      </c>
      <c r="D1381" s="20">
        <v>45670</v>
      </c>
      <c r="E1381" t="s">
        <v>287</v>
      </c>
      <c r="F1381" t="s">
        <v>288</v>
      </c>
      <c r="G1381" s="19"/>
      <c r="H1381" t="s">
        <v>2884</v>
      </c>
      <c r="I1381" t="s">
        <v>76</v>
      </c>
      <c r="J1381" t="s">
        <v>77</v>
      </c>
      <c r="K1381" s="8" t="str">
        <f t="shared" si="154"/>
        <v>GLID</v>
      </c>
      <c r="L1381" t="s">
        <v>10</v>
      </c>
      <c r="M1381" s="54">
        <v>-110</v>
      </c>
      <c r="N1381" t="s">
        <v>1472</v>
      </c>
      <c r="O1381" t="s">
        <v>11</v>
      </c>
      <c r="P1381" s="54">
        <v>6.5929000000000002</v>
      </c>
      <c r="Q1381" s="35">
        <f t="shared" si="152"/>
        <v>-725.22</v>
      </c>
      <c r="R1381" s="10">
        <f t="shared" si="155"/>
        <v>7.3003400000000003</v>
      </c>
      <c r="S1381" s="10">
        <f t="shared" si="156"/>
        <v>0.90310000000000001</v>
      </c>
      <c r="T1381" s="11">
        <f t="shared" si="157"/>
        <v>-99.34</v>
      </c>
      <c r="U1381" s="10" t="s">
        <v>349</v>
      </c>
      <c r="V1381" t="s">
        <v>78</v>
      </c>
      <c r="W1381" s="58">
        <v>7.1775000000000002</v>
      </c>
      <c r="X1381" s="38">
        <f t="shared" si="153"/>
        <v>-101.04061302681991</v>
      </c>
    </row>
    <row r="1382" spans="1:24">
      <c r="A1382" s="34" t="str">
        <f t="shared" si="151"/>
        <v>2025-3</v>
      </c>
      <c r="B1382" t="s">
        <v>2342</v>
      </c>
      <c r="C1382" s="20">
        <v>45742</v>
      </c>
      <c r="D1382" s="20">
        <v>45674</v>
      </c>
      <c r="E1382" t="s">
        <v>287</v>
      </c>
      <c r="F1382" t="s">
        <v>288</v>
      </c>
      <c r="G1382" s="19"/>
      <c r="H1382" t="s">
        <v>2884</v>
      </c>
      <c r="I1382" t="s">
        <v>3064</v>
      </c>
      <c r="J1382" t="s">
        <v>83</v>
      </c>
      <c r="K1382" s="8" t="str">
        <f t="shared" si="154"/>
        <v>ANYD</v>
      </c>
      <c r="L1382" t="s">
        <v>10</v>
      </c>
      <c r="M1382" s="54">
        <v>-90</v>
      </c>
      <c r="N1382" t="s">
        <v>1472</v>
      </c>
      <c r="O1382" t="s">
        <v>11</v>
      </c>
      <c r="P1382" s="54">
        <v>7.4237000000000002</v>
      </c>
      <c r="Q1382" s="35">
        <f t="shared" si="152"/>
        <v>-668.13</v>
      </c>
      <c r="R1382" s="10">
        <f t="shared" si="155"/>
        <v>7.3003400000000003</v>
      </c>
      <c r="S1382" s="10">
        <f t="shared" si="156"/>
        <v>1.0168999999999999</v>
      </c>
      <c r="T1382" s="11">
        <f t="shared" si="157"/>
        <v>-91.52</v>
      </c>
      <c r="U1382" s="10" t="s">
        <v>349</v>
      </c>
      <c r="V1382" t="s">
        <v>36</v>
      </c>
      <c r="W1382" s="58">
        <v>7.1775000000000002</v>
      </c>
      <c r="X1382" s="38">
        <f t="shared" si="153"/>
        <v>-93.087147335423197</v>
      </c>
    </row>
    <row r="1383" spans="1:24">
      <c r="A1383" s="34" t="str">
        <f t="shared" si="151"/>
        <v>2025-3</v>
      </c>
      <c r="B1383" t="s">
        <v>2344</v>
      </c>
      <c r="C1383" s="20">
        <v>45742</v>
      </c>
      <c r="D1383" s="20">
        <v>45677</v>
      </c>
      <c r="E1383" t="s">
        <v>287</v>
      </c>
      <c r="F1383" t="s">
        <v>288</v>
      </c>
      <c r="G1383" s="19"/>
      <c r="H1383" t="s">
        <v>2884</v>
      </c>
      <c r="I1383" t="s">
        <v>79</v>
      </c>
      <c r="J1383" t="s">
        <v>80</v>
      </c>
      <c r="K1383" s="8" t="str">
        <f t="shared" si="154"/>
        <v>ANYD</v>
      </c>
      <c r="L1383" t="s">
        <v>10</v>
      </c>
      <c r="M1383" s="54">
        <v>-120</v>
      </c>
      <c r="N1383" t="s">
        <v>1472</v>
      </c>
      <c r="O1383" t="s">
        <v>11</v>
      </c>
      <c r="P1383" s="54">
        <v>6.5929000000000002</v>
      </c>
      <c r="Q1383" s="35">
        <f t="shared" si="152"/>
        <v>-791.15</v>
      </c>
      <c r="R1383" s="10">
        <f t="shared" si="155"/>
        <v>7.3003400000000003</v>
      </c>
      <c r="S1383" s="10">
        <f t="shared" si="156"/>
        <v>0.90310000000000001</v>
      </c>
      <c r="T1383" s="11">
        <f t="shared" si="157"/>
        <v>-108.37</v>
      </c>
      <c r="U1383" s="10" t="s">
        <v>349</v>
      </c>
      <c r="V1383" t="s">
        <v>36</v>
      </c>
      <c r="W1383" s="58">
        <v>7.1775000000000002</v>
      </c>
      <c r="X1383" s="38">
        <f t="shared" si="153"/>
        <v>-110.22612330198537</v>
      </c>
    </row>
    <row r="1384" spans="1:24">
      <c r="A1384" s="34" t="str">
        <f t="shared" si="151"/>
        <v>2025-3</v>
      </c>
      <c r="B1384" t="s">
        <v>2387</v>
      </c>
      <c r="C1384" s="20">
        <v>45742</v>
      </c>
      <c r="D1384" s="20">
        <v>45695</v>
      </c>
      <c r="E1384" t="s">
        <v>252</v>
      </c>
      <c r="F1384" t="s">
        <v>253</v>
      </c>
      <c r="G1384" s="19"/>
      <c r="H1384" t="s">
        <v>2915</v>
      </c>
      <c r="I1384" t="s">
        <v>1022</v>
      </c>
      <c r="J1384" t="s">
        <v>1023</v>
      </c>
      <c r="K1384" s="8" t="str">
        <f t="shared" si="154"/>
        <v>ANYD</v>
      </c>
      <c r="L1384" t="s">
        <v>10</v>
      </c>
      <c r="M1384" s="54">
        <v>3050</v>
      </c>
      <c r="N1384" t="s">
        <v>1472</v>
      </c>
      <c r="O1384" t="s">
        <v>11</v>
      </c>
      <c r="P1384" s="54">
        <v>1.2838000000000001</v>
      </c>
      <c r="Q1384" s="35">
        <f t="shared" si="152"/>
        <v>3915.59</v>
      </c>
      <c r="R1384" s="10">
        <f t="shared" si="155"/>
        <v>7.3003400000000003</v>
      </c>
      <c r="S1384" s="10">
        <f t="shared" si="156"/>
        <v>0.1759</v>
      </c>
      <c r="T1384" s="11">
        <f t="shared" si="157"/>
        <v>536.5</v>
      </c>
      <c r="U1384" s="10" t="s">
        <v>349</v>
      </c>
      <c r="V1384" t="s">
        <v>36</v>
      </c>
      <c r="W1384" s="58">
        <v>7.1775000000000002</v>
      </c>
      <c r="X1384" s="38">
        <f t="shared" si="153"/>
        <v>545.53674677812614</v>
      </c>
    </row>
    <row r="1385" spans="1:24">
      <c r="A1385" s="34" t="str">
        <f t="shared" si="151"/>
        <v>2025-3</v>
      </c>
      <c r="B1385" t="s">
        <v>2388</v>
      </c>
      <c r="C1385" s="20">
        <v>45742</v>
      </c>
      <c r="D1385" s="20">
        <v>45695</v>
      </c>
      <c r="E1385" t="s">
        <v>252</v>
      </c>
      <c r="F1385" t="s">
        <v>253</v>
      </c>
      <c r="G1385" s="19"/>
      <c r="H1385" t="s">
        <v>2915</v>
      </c>
      <c r="I1385" t="s">
        <v>682</v>
      </c>
      <c r="J1385" t="s">
        <v>683</v>
      </c>
      <c r="K1385" s="8" t="str">
        <f t="shared" si="154"/>
        <v>ANYD</v>
      </c>
      <c r="L1385" t="s">
        <v>10</v>
      </c>
      <c r="M1385" s="54">
        <v>4900</v>
      </c>
      <c r="N1385" t="s">
        <v>1472</v>
      </c>
      <c r="O1385" t="s">
        <v>11</v>
      </c>
      <c r="P1385" s="54">
        <v>1.3524</v>
      </c>
      <c r="Q1385" s="35">
        <f t="shared" si="152"/>
        <v>6626.76</v>
      </c>
      <c r="R1385" s="10">
        <f t="shared" si="155"/>
        <v>7.3003400000000003</v>
      </c>
      <c r="S1385" s="10">
        <f t="shared" si="156"/>
        <v>0.18529999999999999</v>
      </c>
      <c r="T1385" s="11">
        <f t="shared" si="157"/>
        <v>907.97</v>
      </c>
      <c r="U1385" s="10" t="s">
        <v>349</v>
      </c>
      <c r="V1385" t="s">
        <v>36</v>
      </c>
      <c r="W1385" s="58">
        <v>7.1775000000000002</v>
      </c>
      <c r="X1385" s="38">
        <f t="shared" si="153"/>
        <v>923.26854754440967</v>
      </c>
    </row>
    <row r="1386" spans="1:24">
      <c r="A1386" s="34" t="str">
        <f t="shared" si="151"/>
        <v>2025-3</v>
      </c>
      <c r="B1386" t="s">
        <v>2391</v>
      </c>
      <c r="C1386" s="20">
        <v>45742</v>
      </c>
      <c r="D1386" s="20">
        <v>45695</v>
      </c>
      <c r="E1386" t="s">
        <v>287</v>
      </c>
      <c r="F1386" t="s">
        <v>288</v>
      </c>
      <c r="G1386" s="19"/>
      <c r="H1386" t="s">
        <v>2884</v>
      </c>
      <c r="I1386" t="s">
        <v>703</v>
      </c>
      <c r="J1386" t="s">
        <v>704</v>
      </c>
      <c r="K1386" s="8" t="str">
        <f t="shared" si="154"/>
        <v>ANYD</v>
      </c>
      <c r="L1386" t="s">
        <v>10</v>
      </c>
      <c r="M1386" s="54">
        <v>-90</v>
      </c>
      <c r="N1386" t="s">
        <v>1472</v>
      </c>
      <c r="O1386" t="s">
        <v>11</v>
      </c>
      <c r="P1386" s="54">
        <v>7.5751999999999997</v>
      </c>
      <c r="Q1386" s="35">
        <f t="shared" si="152"/>
        <v>-681.77</v>
      </c>
      <c r="R1386" s="10">
        <f t="shared" si="155"/>
        <v>7.3003400000000003</v>
      </c>
      <c r="S1386" s="10">
        <f t="shared" si="156"/>
        <v>1.0377000000000001</v>
      </c>
      <c r="T1386" s="11">
        <f t="shared" si="157"/>
        <v>-93.39</v>
      </c>
      <c r="U1386" s="10" t="s">
        <v>349</v>
      </c>
      <c r="V1386" t="s">
        <v>36</v>
      </c>
      <c r="W1386" s="58">
        <v>7.1775000000000002</v>
      </c>
      <c r="X1386" s="38">
        <f t="shared" si="153"/>
        <v>-94.986833855799361</v>
      </c>
    </row>
    <row r="1387" spans="1:24">
      <c r="A1387" s="34" t="str">
        <f t="shared" si="151"/>
        <v>2025-3</v>
      </c>
      <c r="B1387" t="s">
        <v>2499</v>
      </c>
      <c r="C1387" s="20">
        <v>45742</v>
      </c>
      <c r="D1387" s="20">
        <v>45713</v>
      </c>
      <c r="E1387" t="s">
        <v>2257</v>
      </c>
      <c r="F1387" t="s">
        <v>2258</v>
      </c>
      <c r="G1387" s="19"/>
      <c r="H1387" t="s">
        <v>2957</v>
      </c>
      <c r="I1387" t="s">
        <v>1800</v>
      </c>
      <c r="J1387" t="s">
        <v>1801</v>
      </c>
      <c r="K1387" s="8" t="str">
        <f t="shared" si="154"/>
        <v>HDL-</v>
      </c>
      <c r="L1387" t="s">
        <v>10</v>
      </c>
      <c r="M1387" s="54">
        <v>3520</v>
      </c>
      <c r="N1387" t="s">
        <v>1472</v>
      </c>
      <c r="O1387" t="s">
        <v>11</v>
      </c>
      <c r="P1387" s="54">
        <v>7.4931000000000001</v>
      </c>
      <c r="Q1387" s="35">
        <f t="shared" si="152"/>
        <v>26375.71</v>
      </c>
      <c r="R1387" s="10">
        <f t="shared" si="155"/>
        <v>7.3003400000000003</v>
      </c>
      <c r="S1387" s="10">
        <f t="shared" si="156"/>
        <v>1.0264</v>
      </c>
      <c r="T1387" s="11">
        <f t="shared" si="157"/>
        <v>3612.93</v>
      </c>
      <c r="U1387" s="10" t="s">
        <v>349</v>
      </c>
      <c r="V1387" t="s">
        <v>228</v>
      </c>
      <c r="W1387" s="58">
        <v>7.1775000000000002</v>
      </c>
      <c r="X1387" s="38">
        <f t="shared" si="153"/>
        <v>3674.7770114942527</v>
      </c>
    </row>
    <row r="1388" spans="1:24">
      <c r="A1388" s="34" t="str">
        <f t="shared" si="151"/>
        <v>2025-3</v>
      </c>
      <c r="B1388" t="s">
        <v>2500</v>
      </c>
      <c r="C1388" s="20">
        <v>45742</v>
      </c>
      <c r="D1388" s="20">
        <v>45713</v>
      </c>
      <c r="E1388" t="s">
        <v>2257</v>
      </c>
      <c r="F1388" t="s">
        <v>2258</v>
      </c>
      <c r="G1388" s="19"/>
      <c r="H1388" t="s">
        <v>2957</v>
      </c>
      <c r="I1388" t="s">
        <v>1800</v>
      </c>
      <c r="J1388" t="s">
        <v>1801</v>
      </c>
      <c r="K1388" s="8" t="str">
        <f t="shared" si="154"/>
        <v>HDL-</v>
      </c>
      <c r="L1388" t="s">
        <v>10</v>
      </c>
      <c r="M1388" s="54">
        <v>2200</v>
      </c>
      <c r="N1388" t="s">
        <v>1472</v>
      </c>
      <c r="O1388" t="s">
        <v>11</v>
      </c>
      <c r="P1388" s="54">
        <v>7.4931000000000001</v>
      </c>
      <c r="Q1388" s="35">
        <f t="shared" si="152"/>
        <v>16484.82</v>
      </c>
      <c r="R1388" s="10">
        <f t="shared" si="155"/>
        <v>7.3003400000000003</v>
      </c>
      <c r="S1388" s="10">
        <f t="shared" si="156"/>
        <v>1.0264</v>
      </c>
      <c r="T1388" s="11">
        <f t="shared" si="157"/>
        <v>2258.08</v>
      </c>
      <c r="U1388" s="10" t="s">
        <v>349</v>
      </c>
      <c r="V1388" t="s">
        <v>228</v>
      </c>
      <c r="W1388" s="58">
        <v>7.1775000000000002</v>
      </c>
      <c r="X1388" s="38">
        <f t="shared" si="153"/>
        <v>2296.7356321839079</v>
      </c>
    </row>
    <row r="1389" spans="1:24">
      <c r="A1389" s="34" t="str">
        <f t="shared" si="151"/>
        <v>2025-3</v>
      </c>
      <c r="B1389" t="s">
        <v>2534</v>
      </c>
      <c r="C1389" s="20">
        <v>45742</v>
      </c>
      <c r="D1389" s="20">
        <v>45714</v>
      </c>
      <c r="E1389" t="s">
        <v>94</v>
      </c>
      <c r="F1389" t="s">
        <v>95</v>
      </c>
      <c r="G1389" s="19"/>
      <c r="H1389" t="s">
        <v>2972</v>
      </c>
      <c r="I1389" t="s">
        <v>3164</v>
      </c>
      <c r="J1389" t="s">
        <v>3374</v>
      </c>
      <c r="K1389" s="8" t="str">
        <f t="shared" si="154"/>
        <v>LID-</v>
      </c>
      <c r="L1389" t="s">
        <v>98</v>
      </c>
      <c r="M1389" s="54">
        <v>600</v>
      </c>
      <c r="N1389" t="s">
        <v>1472</v>
      </c>
      <c r="O1389" t="s">
        <v>11</v>
      </c>
      <c r="P1389" s="54">
        <v>4.26</v>
      </c>
      <c r="Q1389" s="35">
        <f t="shared" si="152"/>
        <v>2556</v>
      </c>
      <c r="R1389" s="10">
        <f t="shared" si="155"/>
        <v>7.3003400000000003</v>
      </c>
      <c r="S1389" s="10">
        <f t="shared" si="156"/>
        <v>0.58350000000000002</v>
      </c>
      <c r="T1389" s="11">
        <f t="shared" si="157"/>
        <v>350.1</v>
      </c>
      <c r="U1389" s="10" t="s">
        <v>349</v>
      </c>
      <c r="V1389" t="s">
        <v>368</v>
      </c>
      <c r="W1389" s="58">
        <v>7.1775000000000002</v>
      </c>
      <c r="X1389" s="38">
        <f t="shared" si="153"/>
        <v>356.11285266457679</v>
      </c>
    </row>
    <row r="1390" spans="1:24">
      <c r="A1390" s="34" t="str">
        <f t="shared" si="151"/>
        <v>2025-3</v>
      </c>
      <c r="B1390" t="s">
        <v>2593</v>
      </c>
      <c r="C1390" s="20">
        <v>45742</v>
      </c>
      <c r="D1390" s="20">
        <v>45716</v>
      </c>
      <c r="E1390" t="s">
        <v>2817</v>
      </c>
      <c r="F1390" t="s">
        <v>2818</v>
      </c>
      <c r="G1390" s="19"/>
      <c r="H1390" t="s">
        <v>3007</v>
      </c>
      <c r="I1390" t="s">
        <v>3147</v>
      </c>
      <c r="J1390" t="s">
        <v>3357</v>
      </c>
      <c r="K1390" s="8" t="str">
        <f t="shared" si="154"/>
        <v>HDL-</v>
      </c>
      <c r="L1390" t="s">
        <v>10</v>
      </c>
      <c r="M1390" s="54">
        <v>4283</v>
      </c>
      <c r="N1390" t="s">
        <v>1472</v>
      </c>
      <c r="O1390" t="s">
        <v>2246</v>
      </c>
      <c r="P1390" s="54">
        <v>1.3</v>
      </c>
      <c r="Q1390" s="35">
        <f t="shared" si="152"/>
        <v>5567.9</v>
      </c>
      <c r="R1390" s="10">
        <f t="shared" si="155"/>
        <v>1</v>
      </c>
      <c r="S1390" s="10">
        <f t="shared" si="156"/>
        <v>1.3</v>
      </c>
      <c r="T1390" s="11">
        <f t="shared" si="157"/>
        <v>5567.9</v>
      </c>
      <c r="U1390" s="10" t="s">
        <v>349</v>
      </c>
      <c r="V1390" t="s">
        <v>228</v>
      </c>
      <c r="W1390" s="58">
        <v>7.1775000000000002</v>
      </c>
      <c r="X1390" s="38">
        <f t="shared" si="153"/>
        <v>1</v>
      </c>
    </row>
    <row r="1391" spans="1:24">
      <c r="A1391" s="34" t="str">
        <f t="shared" si="151"/>
        <v>2025-3</v>
      </c>
      <c r="B1391" t="s">
        <v>2594</v>
      </c>
      <c r="C1391" s="20">
        <v>45742</v>
      </c>
      <c r="D1391" s="20">
        <v>45716</v>
      </c>
      <c r="E1391" t="s">
        <v>2817</v>
      </c>
      <c r="F1391" t="s">
        <v>2818</v>
      </c>
      <c r="G1391" s="19"/>
      <c r="H1391" t="s">
        <v>3007</v>
      </c>
      <c r="I1391" t="s">
        <v>3148</v>
      </c>
      <c r="J1391" t="s">
        <v>3358</v>
      </c>
      <c r="K1391" s="8" t="str">
        <f t="shared" si="154"/>
        <v>HDL-</v>
      </c>
      <c r="L1391" t="s">
        <v>10</v>
      </c>
      <c r="M1391" s="54">
        <v>343</v>
      </c>
      <c r="N1391" t="s">
        <v>1472</v>
      </c>
      <c r="O1391" t="s">
        <v>2246</v>
      </c>
      <c r="P1391" s="54">
        <v>1.1100000000000001</v>
      </c>
      <c r="Q1391" s="35">
        <f t="shared" si="152"/>
        <v>380.73</v>
      </c>
      <c r="R1391" s="10">
        <f t="shared" si="155"/>
        <v>1</v>
      </c>
      <c r="S1391" s="10">
        <f t="shared" si="156"/>
        <v>1.1100000000000001</v>
      </c>
      <c r="T1391" s="11">
        <f t="shared" si="157"/>
        <v>380.73</v>
      </c>
      <c r="U1391" s="10" t="s">
        <v>349</v>
      </c>
      <c r="V1391" t="s">
        <v>228</v>
      </c>
      <c r="W1391" s="58">
        <v>7.1775000000000002</v>
      </c>
      <c r="X1391" s="38">
        <f t="shared" si="153"/>
        <v>1</v>
      </c>
    </row>
    <row r="1392" spans="1:24">
      <c r="A1392" s="34" t="str">
        <f t="shared" si="151"/>
        <v>2025-3</v>
      </c>
      <c r="B1392" t="s">
        <v>2595</v>
      </c>
      <c r="C1392" s="20">
        <v>45742</v>
      </c>
      <c r="D1392" s="20">
        <v>45716</v>
      </c>
      <c r="E1392" t="s">
        <v>2817</v>
      </c>
      <c r="F1392" t="s">
        <v>2818</v>
      </c>
      <c r="G1392" s="19"/>
      <c r="H1392" t="s">
        <v>3007</v>
      </c>
      <c r="I1392" t="s">
        <v>3149</v>
      </c>
      <c r="J1392" t="s">
        <v>3359</v>
      </c>
      <c r="K1392" s="8" t="str">
        <f t="shared" si="154"/>
        <v>HDL-</v>
      </c>
      <c r="L1392" t="s">
        <v>10</v>
      </c>
      <c r="M1392" s="54">
        <v>4439</v>
      </c>
      <c r="N1392" t="s">
        <v>1472</v>
      </c>
      <c r="O1392" t="s">
        <v>2246</v>
      </c>
      <c r="P1392" s="54">
        <v>1.3</v>
      </c>
      <c r="Q1392" s="35">
        <f t="shared" si="152"/>
        <v>5770.7</v>
      </c>
      <c r="R1392" s="10">
        <f t="shared" si="155"/>
        <v>1</v>
      </c>
      <c r="S1392" s="10">
        <f t="shared" si="156"/>
        <v>1.3</v>
      </c>
      <c r="T1392" s="11">
        <f t="shared" si="157"/>
        <v>5770.7</v>
      </c>
      <c r="U1392" s="10" t="s">
        <v>349</v>
      </c>
      <c r="V1392" t="s">
        <v>228</v>
      </c>
      <c r="W1392" s="58">
        <v>7.1775000000000002</v>
      </c>
      <c r="X1392" s="38">
        <f t="shared" si="153"/>
        <v>1</v>
      </c>
    </row>
    <row r="1393" spans="1:24">
      <c r="A1393" s="34" t="str">
        <f t="shared" si="151"/>
        <v>2025-3</v>
      </c>
      <c r="B1393" t="s">
        <v>2596</v>
      </c>
      <c r="C1393" s="20">
        <v>45742</v>
      </c>
      <c r="D1393" s="20">
        <v>45716</v>
      </c>
      <c r="E1393" t="s">
        <v>2817</v>
      </c>
      <c r="F1393" t="s">
        <v>2818</v>
      </c>
      <c r="G1393" s="19"/>
      <c r="H1393" t="s">
        <v>3007</v>
      </c>
      <c r="I1393" t="s">
        <v>1798</v>
      </c>
      <c r="J1393" t="s">
        <v>1799</v>
      </c>
      <c r="K1393" s="8" t="str">
        <f t="shared" si="154"/>
        <v>HDL-</v>
      </c>
      <c r="L1393" t="s">
        <v>10</v>
      </c>
      <c r="M1393" s="54">
        <v>376</v>
      </c>
      <c r="N1393" t="s">
        <v>1472</v>
      </c>
      <c r="O1393" t="s">
        <v>2246</v>
      </c>
      <c r="P1393" s="54">
        <v>1.1100000000000001</v>
      </c>
      <c r="Q1393" s="35">
        <f t="shared" si="152"/>
        <v>417.36</v>
      </c>
      <c r="R1393" s="10">
        <f t="shared" si="155"/>
        <v>1</v>
      </c>
      <c r="S1393" s="10">
        <f t="shared" si="156"/>
        <v>1.1100000000000001</v>
      </c>
      <c r="T1393" s="11">
        <f t="shared" si="157"/>
        <v>417.36</v>
      </c>
      <c r="U1393" s="10" t="s">
        <v>349</v>
      </c>
      <c r="V1393" t="s">
        <v>228</v>
      </c>
      <c r="W1393" s="58">
        <v>7.1775000000000002</v>
      </c>
      <c r="X1393" s="38">
        <f t="shared" si="153"/>
        <v>1</v>
      </c>
    </row>
    <row r="1394" spans="1:24">
      <c r="A1394" s="34" t="str">
        <f t="shared" si="151"/>
        <v>2025-3</v>
      </c>
      <c r="B1394" t="s">
        <v>2597</v>
      </c>
      <c r="C1394" s="20">
        <v>45742</v>
      </c>
      <c r="D1394" s="20">
        <v>45716</v>
      </c>
      <c r="E1394" t="s">
        <v>2817</v>
      </c>
      <c r="F1394" t="s">
        <v>2818</v>
      </c>
      <c r="G1394" s="19"/>
      <c r="H1394" t="s">
        <v>3007</v>
      </c>
      <c r="I1394" t="s">
        <v>3150</v>
      </c>
      <c r="J1394" t="s">
        <v>3360</v>
      </c>
      <c r="K1394" s="8" t="str">
        <f t="shared" si="154"/>
        <v>HDL-</v>
      </c>
      <c r="L1394" t="s">
        <v>10</v>
      </c>
      <c r="M1394" s="54">
        <v>4556</v>
      </c>
      <c r="N1394" t="s">
        <v>1472</v>
      </c>
      <c r="O1394" t="s">
        <v>2246</v>
      </c>
      <c r="P1394" s="54">
        <v>1.3</v>
      </c>
      <c r="Q1394" s="35">
        <f t="shared" si="152"/>
        <v>5922.8</v>
      </c>
      <c r="R1394" s="10">
        <f t="shared" si="155"/>
        <v>1</v>
      </c>
      <c r="S1394" s="10">
        <f t="shared" si="156"/>
        <v>1.3</v>
      </c>
      <c r="T1394" s="11">
        <f t="shared" si="157"/>
        <v>5922.8</v>
      </c>
      <c r="U1394" s="10" t="s">
        <v>349</v>
      </c>
      <c r="V1394" t="s">
        <v>228</v>
      </c>
      <c r="W1394" s="58">
        <v>7.1775000000000002</v>
      </c>
      <c r="X1394" s="38">
        <f t="shared" si="153"/>
        <v>1</v>
      </c>
    </row>
    <row r="1395" spans="1:24">
      <c r="A1395" s="34" t="str">
        <f t="shared" si="151"/>
        <v>2025-3</v>
      </c>
      <c r="B1395" t="s">
        <v>2598</v>
      </c>
      <c r="C1395" s="20">
        <v>45742</v>
      </c>
      <c r="D1395" s="20">
        <v>45716</v>
      </c>
      <c r="E1395" t="s">
        <v>2817</v>
      </c>
      <c r="F1395" t="s">
        <v>2818</v>
      </c>
      <c r="G1395" s="19"/>
      <c r="H1395" t="s">
        <v>3007</v>
      </c>
      <c r="I1395" t="s">
        <v>1800</v>
      </c>
      <c r="J1395" t="s">
        <v>1801</v>
      </c>
      <c r="K1395" s="8" t="str">
        <f t="shared" si="154"/>
        <v>HDL-</v>
      </c>
      <c r="L1395" t="s">
        <v>10</v>
      </c>
      <c r="M1395" s="54">
        <v>7287</v>
      </c>
      <c r="N1395" t="s">
        <v>1472</v>
      </c>
      <c r="O1395" t="s">
        <v>2246</v>
      </c>
      <c r="P1395" s="54">
        <v>1.1100000000000001</v>
      </c>
      <c r="Q1395" s="35">
        <f t="shared" si="152"/>
        <v>8088.57</v>
      </c>
      <c r="R1395" s="10">
        <f t="shared" si="155"/>
        <v>1</v>
      </c>
      <c r="S1395" s="10">
        <f t="shared" si="156"/>
        <v>1.1100000000000001</v>
      </c>
      <c r="T1395" s="11">
        <f t="shared" si="157"/>
        <v>8088.57</v>
      </c>
      <c r="U1395" s="10" t="s">
        <v>349</v>
      </c>
      <c r="V1395" t="s">
        <v>228</v>
      </c>
      <c r="W1395" s="58">
        <v>7.1775000000000002</v>
      </c>
      <c r="X1395" s="38">
        <f t="shared" si="153"/>
        <v>1</v>
      </c>
    </row>
    <row r="1396" spans="1:24">
      <c r="A1396" s="34" t="str">
        <f t="shared" si="151"/>
        <v>2025-3</v>
      </c>
      <c r="B1396" t="s">
        <v>2599</v>
      </c>
      <c r="C1396" s="20">
        <v>45742</v>
      </c>
      <c r="D1396" s="20">
        <v>45716</v>
      </c>
      <c r="E1396" t="s">
        <v>2817</v>
      </c>
      <c r="F1396" t="s">
        <v>2818</v>
      </c>
      <c r="G1396" s="19"/>
      <c r="H1396" t="s">
        <v>3007</v>
      </c>
      <c r="I1396" t="s">
        <v>3151</v>
      </c>
      <c r="J1396" t="s">
        <v>3361</v>
      </c>
      <c r="K1396" s="8" t="str">
        <f t="shared" si="154"/>
        <v>HDL-</v>
      </c>
      <c r="L1396" t="s">
        <v>10</v>
      </c>
      <c r="M1396" s="54">
        <v>4289</v>
      </c>
      <c r="N1396" t="s">
        <v>1472</v>
      </c>
      <c r="O1396" t="s">
        <v>2246</v>
      </c>
      <c r="P1396" s="54">
        <v>1.3</v>
      </c>
      <c r="Q1396" s="35">
        <f t="shared" si="152"/>
        <v>5575.7</v>
      </c>
      <c r="R1396" s="10">
        <f t="shared" si="155"/>
        <v>1</v>
      </c>
      <c r="S1396" s="10">
        <f t="shared" si="156"/>
        <v>1.3</v>
      </c>
      <c r="T1396" s="11">
        <f t="shared" si="157"/>
        <v>5575.7</v>
      </c>
      <c r="U1396" s="10" t="s">
        <v>349</v>
      </c>
      <c r="V1396" t="s">
        <v>228</v>
      </c>
      <c r="W1396" s="58">
        <v>7.1775000000000002</v>
      </c>
      <c r="X1396" s="38">
        <f t="shared" si="153"/>
        <v>1</v>
      </c>
    </row>
    <row r="1397" spans="1:24">
      <c r="A1397" s="34" t="str">
        <f t="shared" si="151"/>
        <v>2025-3</v>
      </c>
      <c r="B1397" t="s">
        <v>2600</v>
      </c>
      <c r="C1397" s="20">
        <v>45742</v>
      </c>
      <c r="D1397" s="20">
        <v>45716</v>
      </c>
      <c r="E1397" t="s">
        <v>2817</v>
      </c>
      <c r="F1397" t="s">
        <v>2818</v>
      </c>
      <c r="G1397" s="19"/>
      <c r="H1397" t="s">
        <v>3007</v>
      </c>
      <c r="I1397" t="s">
        <v>3192</v>
      </c>
      <c r="J1397" t="s">
        <v>3399</v>
      </c>
      <c r="K1397" s="8" t="str">
        <f t="shared" si="154"/>
        <v>HDL-</v>
      </c>
      <c r="L1397" t="s">
        <v>10</v>
      </c>
      <c r="M1397" s="54">
        <v>243</v>
      </c>
      <c r="N1397" t="s">
        <v>1472</v>
      </c>
      <c r="O1397" t="s">
        <v>2246</v>
      </c>
      <c r="P1397" s="54">
        <v>1.1100000000000001</v>
      </c>
      <c r="Q1397" s="35">
        <f t="shared" si="152"/>
        <v>269.73</v>
      </c>
      <c r="R1397" s="10">
        <f t="shared" si="155"/>
        <v>1</v>
      </c>
      <c r="S1397" s="10">
        <f t="shared" si="156"/>
        <v>1.1100000000000001</v>
      </c>
      <c r="T1397" s="11">
        <f t="shared" si="157"/>
        <v>269.73</v>
      </c>
      <c r="U1397" s="10" t="s">
        <v>349</v>
      </c>
      <c r="V1397" t="s">
        <v>228</v>
      </c>
      <c r="W1397" s="58">
        <v>7.1775000000000002</v>
      </c>
      <c r="X1397" s="38">
        <f t="shared" si="153"/>
        <v>1</v>
      </c>
    </row>
    <row r="1398" spans="1:24">
      <c r="A1398" s="34" t="str">
        <f t="shared" si="151"/>
        <v>2025-3</v>
      </c>
      <c r="B1398" t="s">
        <v>2617</v>
      </c>
      <c r="C1398" s="20">
        <v>45742</v>
      </c>
      <c r="D1398" s="20">
        <v>45720</v>
      </c>
      <c r="E1398" t="s">
        <v>252</v>
      </c>
      <c r="F1398" t="s">
        <v>253</v>
      </c>
      <c r="G1398" s="19"/>
      <c r="H1398" t="s">
        <v>2915</v>
      </c>
      <c r="I1398" t="s">
        <v>3068</v>
      </c>
      <c r="J1398" t="s">
        <v>3285</v>
      </c>
      <c r="K1398" s="8" t="str">
        <f t="shared" si="154"/>
        <v>ANYD</v>
      </c>
      <c r="L1398" t="s">
        <v>10</v>
      </c>
      <c r="M1398" s="54">
        <v>8200</v>
      </c>
      <c r="N1398" t="s">
        <v>1472</v>
      </c>
      <c r="O1398" t="s">
        <v>11</v>
      </c>
      <c r="P1398" s="54">
        <v>0.873</v>
      </c>
      <c r="Q1398" s="35">
        <f t="shared" si="152"/>
        <v>7158.6</v>
      </c>
      <c r="R1398" s="10">
        <f t="shared" si="155"/>
        <v>7.3003400000000003</v>
      </c>
      <c r="S1398" s="10">
        <f t="shared" si="156"/>
        <v>0.1196</v>
      </c>
      <c r="T1398" s="11">
        <f t="shared" si="157"/>
        <v>980.72</v>
      </c>
      <c r="U1398" s="10" t="s">
        <v>349</v>
      </c>
      <c r="V1398" t="s">
        <v>36</v>
      </c>
      <c r="W1398" s="58">
        <v>7.1775000000000002</v>
      </c>
      <c r="X1398" s="38">
        <f t="shared" si="153"/>
        <v>997.36677115987459</v>
      </c>
    </row>
    <row r="1399" spans="1:24">
      <c r="A1399" s="34" t="str">
        <f t="shared" si="151"/>
        <v>2025-3</v>
      </c>
      <c r="B1399" t="s">
        <v>2647</v>
      </c>
      <c r="C1399" s="20">
        <v>45742</v>
      </c>
      <c r="D1399" s="20">
        <v>45721</v>
      </c>
      <c r="E1399" t="s">
        <v>311</v>
      </c>
      <c r="F1399" t="s">
        <v>312</v>
      </c>
      <c r="G1399" s="19"/>
      <c r="H1399" t="s">
        <v>3022</v>
      </c>
      <c r="I1399" t="s">
        <v>309</v>
      </c>
      <c r="J1399" t="s">
        <v>310</v>
      </c>
      <c r="K1399" s="8" t="str">
        <f t="shared" si="154"/>
        <v>EXM-</v>
      </c>
      <c r="L1399" t="s">
        <v>10</v>
      </c>
      <c r="M1399" s="54">
        <v>25</v>
      </c>
      <c r="N1399" t="s">
        <v>186</v>
      </c>
      <c r="O1399" t="s">
        <v>11</v>
      </c>
      <c r="P1399" s="54">
        <v>102.0354</v>
      </c>
      <c r="Q1399" s="35">
        <f t="shared" si="152"/>
        <v>2550.89</v>
      </c>
      <c r="R1399" s="10">
        <f t="shared" si="155"/>
        <v>7.3003400000000003</v>
      </c>
      <c r="S1399" s="10">
        <f t="shared" si="156"/>
        <v>13.976800000000001</v>
      </c>
      <c r="T1399" s="11">
        <f t="shared" si="157"/>
        <v>349.42</v>
      </c>
      <c r="U1399" s="10" t="s">
        <v>349</v>
      </c>
      <c r="V1399" t="s">
        <v>315</v>
      </c>
      <c r="W1399" s="58">
        <v>7.1775000000000002</v>
      </c>
      <c r="X1399" s="38">
        <f t="shared" si="153"/>
        <v>355.40020898641586</v>
      </c>
    </row>
    <row r="1400" spans="1:24">
      <c r="A1400" s="34" t="str">
        <f t="shared" si="151"/>
        <v>2025-3</v>
      </c>
      <c r="B1400" t="s">
        <v>2648</v>
      </c>
      <c r="C1400" s="20">
        <v>45742</v>
      </c>
      <c r="D1400" s="20">
        <v>45721</v>
      </c>
      <c r="E1400" t="s">
        <v>311</v>
      </c>
      <c r="F1400" t="s">
        <v>312</v>
      </c>
      <c r="G1400" s="19"/>
      <c r="H1400" t="s">
        <v>3023</v>
      </c>
      <c r="I1400" t="s">
        <v>669</v>
      </c>
      <c r="J1400" t="s">
        <v>670</v>
      </c>
      <c r="K1400" s="8" t="str">
        <f t="shared" si="154"/>
        <v>INM-</v>
      </c>
      <c r="L1400" t="s">
        <v>10</v>
      </c>
      <c r="M1400" s="54">
        <v>50</v>
      </c>
      <c r="N1400" t="s">
        <v>186</v>
      </c>
      <c r="O1400" t="s">
        <v>11</v>
      </c>
      <c r="P1400" s="54">
        <v>110.17700000000001</v>
      </c>
      <c r="Q1400" s="35">
        <f t="shared" si="152"/>
        <v>5508.85</v>
      </c>
      <c r="R1400" s="10">
        <f t="shared" si="155"/>
        <v>7.3003400000000003</v>
      </c>
      <c r="S1400" s="10">
        <f t="shared" si="156"/>
        <v>15.092000000000001</v>
      </c>
      <c r="T1400" s="11">
        <f t="shared" si="157"/>
        <v>754.6</v>
      </c>
      <c r="U1400" s="10" t="s">
        <v>349</v>
      </c>
      <c r="V1400" t="s">
        <v>327</v>
      </c>
      <c r="W1400" s="58">
        <v>7.1775000000000002</v>
      </c>
      <c r="X1400" s="38">
        <f t="shared" si="153"/>
        <v>767.51654475792407</v>
      </c>
    </row>
    <row r="1401" spans="1:24">
      <c r="A1401" s="34" t="str">
        <f t="shared" si="151"/>
        <v>2025-3</v>
      </c>
      <c r="B1401" t="s">
        <v>2649</v>
      </c>
      <c r="C1401" s="20">
        <v>45742</v>
      </c>
      <c r="D1401" s="20">
        <v>45721</v>
      </c>
      <c r="E1401" t="s">
        <v>311</v>
      </c>
      <c r="F1401" t="s">
        <v>312</v>
      </c>
      <c r="G1401" s="19"/>
      <c r="H1401" t="s">
        <v>3023</v>
      </c>
      <c r="I1401" t="s">
        <v>331</v>
      </c>
      <c r="J1401" t="s">
        <v>332</v>
      </c>
      <c r="K1401" s="8" t="str">
        <f t="shared" si="154"/>
        <v>INM-</v>
      </c>
      <c r="L1401" t="s">
        <v>10</v>
      </c>
      <c r="M1401" s="54">
        <v>25</v>
      </c>
      <c r="N1401" t="s">
        <v>186</v>
      </c>
      <c r="O1401" t="s">
        <v>11</v>
      </c>
      <c r="P1401" s="54">
        <v>64.778800000000004</v>
      </c>
      <c r="Q1401" s="35">
        <f t="shared" si="152"/>
        <v>1619.47</v>
      </c>
      <c r="R1401" s="10">
        <f t="shared" si="155"/>
        <v>7.3003400000000003</v>
      </c>
      <c r="S1401" s="10">
        <f t="shared" si="156"/>
        <v>8.8734000000000002</v>
      </c>
      <c r="T1401" s="11">
        <f t="shared" si="157"/>
        <v>221.84</v>
      </c>
      <c r="U1401" s="10" t="s">
        <v>349</v>
      </c>
      <c r="V1401" t="s">
        <v>327</v>
      </c>
      <c r="W1401" s="58">
        <v>7.1775000000000002</v>
      </c>
      <c r="X1401" s="38">
        <f t="shared" si="153"/>
        <v>225.63148728665971</v>
      </c>
    </row>
    <row r="1402" spans="1:24">
      <c r="A1402" s="34" t="str">
        <f t="shared" si="151"/>
        <v>2025-3</v>
      </c>
      <c r="B1402" t="s">
        <v>2650</v>
      </c>
      <c r="C1402" s="20">
        <v>45742</v>
      </c>
      <c r="D1402" s="20">
        <v>45721</v>
      </c>
      <c r="E1402" t="s">
        <v>311</v>
      </c>
      <c r="F1402" t="s">
        <v>312</v>
      </c>
      <c r="G1402" s="19"/>
      <c r="H1402" t="s">
        <v>3023</v>
      </c>
      <c r="I1402" t="s">
        <v>662</v>
      </c>
      <c r="J1402" t="s">
        <v>663</v>
      </c>
      <c r="K1402" s="8" t="str">
        <f t="shared" si="154"/>
        <v>INM-</v>
      </c>
      <c r="L1402" t="s">
        <v>10</v>
      </c>
      <c r="M1402" s="54">
        <v>75</v>
      </c>
      <c r="N1402" t="s">
        <v>186</v>
      </c>
      <c r="O1402" t="s">
        <v>11</v>
      </c>
      <c r="P1402" s="54">
        <v>92.743399999999994</v>
      </c>
      <c r="Q1402" s="35">
        <f t="shared" si="152"/>
        <v>6955.76</v>
      </c>
      <c r="R1402" s="10">
        <f t="shared" si="155"/>
        <v>7.3003400000000003</v>
      </c>
      <c r="S1402" s="10">
        <f t="shared" si="156"/>
        <v>12.704000000000001</v>
      </c>
      <c r="T1402" s="11">
        <f t="shared" si="157"/>
        <v>952.8</v>
      </c>
      <c r="U1402" s="10" t="s">
        <v>349</v>
      </c>
      <c r="V1402" t="s">
        <v>327</v>
      </c>
      <c r="W1402" s="58">
        <v>7.1775000000000002</v>
      </c>
      <c r="X1402" s="38">
        <f t="shared" si="153"/>
        <v>969.10553814002083</v>
      </c>
    </row>
    <row r="1403" spans="1:24">
      <c r="A1403" s="34" t="str">
        <f t="shared" si="151"/>
        <v>2025-3</v>
      </c>
      <c r="B1403" t="s">
        <v>2651</v>
      </c>
      <c r="C1403" s="20">
        <v>45742</v>
      </c>
      <c r="D1403" s="20">
        <v>45721</v>
      </c>
      <c r="E1403" t="s">
        <v>311</v>
      </c>
      <c r="F1403" t="s">
        <v>312</v>
      </c>
      <c r="G1403" s="19"/>
      <c r="H1403" t="s">
        <v>3023</v>
      </c>
      <c r="I1403" t="s">
        <v>341</v>
      </c>
      <c r="J1403" t="s">
        <v>342</v>
      </c>
      <c r="K1403" s="8" t="str">
        <f t="shared" si="154"/>
        <v>INM-</v>
      </c>
      <c r="L1403" t="s">
        <v>10</v>
      </c>
      <c r="M1403" s="54">
        <v>25</v>
      </c>
      <c r="N1403" t="s">
        <v>186</v>
      </c>
      <c r="O1403" t="s">
        <v>11</v>
      </c>
      <c r="P1403" s="54">
        <v>63.008800000000001</v>
      </c>
      <c r="Q1403" s="35">
        <f t="shared" si="152"/>
        <v>1575.22</v>
      </c>
      <c r="R1403" s="10">
        <f t="shared" si="155"/>
        <v>7.3003400000000003</v>
      </c>
      <c r="S1403" s="10">
        <f t="shared" si="156"/>
        <v>8.6309000000000005</v>
      </c>
      <c r="T1403" s="11">
        <f t="shared" si="157"/>
        <v>215.77</v>
      </c>
      <c r="U1403" s="10" t="s">
        <v>349</v>
      </c>
      <c r="V1403" t="s">
        <v>327</v>
      </c>
      <c r="W1403" s="58">
        <v>7.1775000000000002</v>
      </c>
      <c r="X1403" s="38">
        <f t="shared" si="153"/>
        <v>219.46638801811216</v>
      </c>
    </row>
    <row r="1404" spans="1:24">
      <c r="A1404" s="34" t="str">
        <f t="shared" si="151"/>
        <v>2025-3</v>
      </c>
      <c r="B1404" t="s">
        <v>2666</v>
      </c>
      <c r="C1404" s="20">
        <v>45742</v>
      </c>
      <c r="D1404" s="20">
        <v>45723</v>
      </c>
      <c r="E1404" t="s">
        <v>252</v>
      </c>
      <c r="F1404" t="s">
        <v>253</v>
      </c>
      <c r="G1404" s="19"/>
      <c r="H1404" t="s">
        <v>2915</v>
      </c>
      <c r="I1404" t="s">
        <v>1530</v>
      </c>
      <c r="J1404" t="s">
        <v>1531</v>
      </c>
      <c r="K1404" s="8" t="str">
        <f t="shared" si="154"/>
        <v>ANYD</v>
      </c>
      <c r="L1404" t="s">
        <v>10</v>
      </c>
      <c r="M1404" s="54">
        <v>1000</v>
      </c>
      <c r="N1404" t="s">
        <v>1472</v>
      </c>
      <c r="O1404" t="s">
        <v>11</v>
      </c>
      <c r="P1404" s="54">
        <v>1.38</v>
      </c>
      <c r="Q1404" s="35">
        <f t="shared" si="152"/>
        <v>1380</v>
      </c>
      <c r="R1404" s="10">
        <f t="shared" si="155"/>
        <v>7.3003400000000003</v>
      </c>
      <c r="S1404" s="10">
        <f t="shared" si="156"/>
        <v>0.189</v>
      </c>
      <c r="T1404" s="11">
        <f t="shared" si="157"/>
        <v>189</v>
      </c>
      <c r="U1404" s="10" t="s">
        <v>349</v>
      </c>
      <c r="V1404" t="s">
        <v>36</v>
      </c>
      <c r="W1404" s="58">
        <v>7.1775000000000002</v>
      </c>
      <c r="X1404" s="38">
        <f t="shared" si="153"/>
        <v>192.26750261233016</v>
      </c>
    </row>
    <row r="1405" spans="1:24">
      <c r="A1405" s="34" t="str">
        <f t="shared" si="151"/>
        <v>2025-3</v>
      </c>
      <c r="B1405" t="s">
        <v>2671</v>
      </c>
      <c r="C1405" s="20">
        <v>45742</v>
      </c>
      <c r="D1405" s="20">
        <v>45726</v>
      </c>
      <c r="E1405" t="s">
        <v>311</v>
      </c>
      <c r="F1405" t="s">
        <v>312</v>
      </c>
      <c r="G1405" s="19"/>
      <c r="H1405" t="s">
        <v>3026</v>
      </c>
      <c r="I1405" t="s">
        <v>669</v>
      </c>
      <c r="J1405" t="s">
        <v>670</v>
      </c>
      <c r="K1405" s="8" t="str">
        <f t="shared" si="154"/>
        <v>INM-</v>
      </c>
      <c r="L1405" t="s">
        <v>10</v>
      </c>
      <c r="M1405" s="54">
        <v>50</v>
      </c>
      <c r="N1405" t="s">
        <v>186</v>
      </c>
      <c r="O1405" t="s">
        <v>11</v>
      </c>
      <c r="P1405" s="54">
        <v>110.17700000000001</v>
      </c>
      <c r="Q1405" s="35">
        <f t="shared" si="152"/>
        <v>5508.85</v>
      </c>
      <c r="R1405" s="10">
        <f t="shared" si="155"/>
        <v>7.3003400000000003</v>
      </c>
      <c r="S1405" s="10">
        <f t="shared" si="156"/>
        <v>15.092000000000001</v>
      </c>
      <c r="T1405" s="11">
        <f t="shared" si="157"/>
        <v>754.6</v>
      </c>
      <c r="U1405" s="10" t="s">
        <v>349</v>
      </c>
      <c r="V1405" t="s">
        <v>327</v>
      </c>
      <c r="W1405" s="58">
        <v>7.1775000000000002</v>
      </c>
      <c r="X1405" s="38">
        <f t="shared" si="153"/>
        <v>767.51654475792407</v>
      </c>
    </row>
    <row r="1406" spans="1:24">
      <c r="A1406" s="34" t="str">
        <f t="shared" si="151"/>
        <v>2025-3</v>
      </c>
      <c r="B1406" t="s">
        <v>2672</v>
      </c>
      <c r="C1406" s="20">
        <v>45742</v>
      </c>
      <c r="D1406" s="20">
        <v>45726</v>
      </c>
      <c r="E1406" t="s">
        <v>311</v>
      </c>
      <c r="F1406" t="s">
        <v>312</v>
      </c>
      <c r="G1406" s="19"/>
      <c r="H1406" t="s">
        <v>3026</v>
      </c>
      <c r="I1406" t="s">
        <v>662</v>
      </c>
      <c r="J1406" t="s">
        <v>663</v>
      </c>
      <c r="K1406" s="8" t="str">
        <f t="shared" si="154"/>
        <v>INM-</v>
      </c>
      <c r="L1406" t="s">
        <v>10</v>
      </c>
      <c r="M1406" s="54">
        <v>75</v>
      </c>
      <c r="N1406" t="s">
        <v>186</v>
      </c>
      <c r="O1406" t="s">
        <v>11</v>
      </c>
      <c r="P1406" s="54">
        <v>92.743399999999994</v>
      </c>
      <c r="Q1406" s="35">
        <f t="shared" si="152"/>
        <v>6955.76</v>
      </c>
      <c r="R1406" s="10">
        <f t="shared" si="155"/>
        <v>7.3003400000000003</v>
      </c>
      <c r="S1406" s="10">
        <f t="shared" si="156"/>
        <v>12.704000000000001</v>
      </c>
      <c r="T1406" s="11">
        <f t="shared" si="157"/>
        <v>952.8</v>
      </c>
      <c r="U1406" s="10" t="s">
        <v>349</v>
      </c>
      <c r="V1406" t="s">
        <v>327</v>
      </c>
      <c r="W1406" s="58">
        <v>7.1775000000000002</v>
      </c>
      <c r="X1406" s="38">
        <f t="shared" si="153"/>
        <v>969.10553814002083</v>
      </c>
    </row>
    <row r="1407" spans="1:24">
      <c r="A1407" s="34" t="str">
        <f t="shared" si="151"/>
        <v>2025-3</v>
      </c>
      <c r="B1407" t="s">
        <v>2673</v>
      </c>
      <c r="C1407" s="20">
        <v>45742</v>
      </c>
      <c r="D1407" s="20">
        <v>45726</v>
      </c>
      <c r="E1407" t="s">
        <v>311</v>
      </c>
      <c r="F1407" t="s">
        <v>312</v>
      </c>
      <c r="G1407" s="19"/>
      <c r="H1407" t="s">
        <v>3027</v>
      </c>
      <c r="I1407" t="s">
        <v>3199</v>
      </c>
      <c r="J1407" t="s">
        <v>3406</v>
      </c>
      <c r="K1407" s="8" t="str">
        <f t="shared" si="154"/>
        <v>EXM-</v>
      </c>
      <c r="L1407" t="s">
        <v>10</v>
      </c>
      <c r="M1407" s="54">
        <v>25</v>
      </c>
      <c r="N1407" t="s">
        <v>186</v>
      </c>
      <c r="O1407" t="s">
        <v>11</v>
      </c>
      <c r="P1407" s="54">
        <v>88.495599999999996</v>
      </c>
      <c r="Q1407" s="35">
        <f t="shared" si="152"/>
        <v>2212.39</v>
      </c>
      <c r="R1407" s="10">
        <f t="shared" si="155"/>
        <v>7.3003400000000003</v>
      </c>
      <c r="S1407" s="10">
        <f t="shared" si="156"/>
        <v>12.1221</v>
      </c>
      <c r="T1407" s="11">
        <f t="shared" si="157"/>
        <v>303.05</v>
      </c>
      <c r="U1407" s="10" t="s">
        <v>349</v>
      </c>
      <c r="V1407" t="s">
        <v>315</v>
      </c>
      <c r="W1407" s="58">
        <v>7.1775000000000002</v>
      </c>
      <c r="X1407" s="38">
        <f t="shared" si="153"/>
        <v>308.23963775687912</v>
      </c>
    </row>
    <row r="1408" spans="1:24">
      <c r="A1408" s="34" t="str">
        <f t="shared" si="151"/>
        <v>2025-3</v>
      </c>
      <c r="B1408" t="s">
        <v>2691</v>
      </c>
      <c r="C1408" s="20">
        <v>45742</v>
      </c>
      <c r="D1408" s="20">
        <v>45727</v>
      </c>
      <c r="E1408" t="s">
        <v>252</v>
      </c>
      <c r="F1408" t="s">
        <v>253</v>
      </c>
      <c r="G1408" s="19"/>
      <c r="H1408" t="s">
        <v>2915</v>
      </c>
      <c r="I1408" t="s">
        <v>1530</v>
      </c>
      <c r="J1408" t="s">
        <v>1531</v>
      </c>
      <c r="K1408" s="8" t="str">
        <f t="shared" si="154"/>
        <v>ANYD</v>
      </c>
      <c r="L1408" t="s">
        <v>10</v>
      </c>
      <c r="M1408" s="54">
        <v>1250</v>
      </c>
      <c r="N1408" t="s">
        <v>1472</v>
      </c>
      <c r="O1408" t="s">
        <v>11</v>
      </c>
      <c r="P1408" s="54">
        <v>1.38</v>
      </c>
      <c r="Q1408" s="35">
        <f t="shared" si="152"/>
        <v>1725</v>
      </c>
      <c r="R1408" s="10">
        <f t="shared" si="155"/>
        <v>7.3003400000000003</v>
      </c>
      <c r="S1408" s="10">
        <f t="shared" si="156"/>
        <v>0.189</v>
      </c>
      <c r="T1408" s="11">
        <f t="shared" si="157"/>
        <v>236.25</v>
      </c>
      <c r="U1408" s="10" t="s">
        <v>349</v>
      </c>
      <c r="V1408" t="s">
        <v>36</v>
      </c>
      <c r="W1408" s="58">
        <v>7.1775000000000002</v>
      </c>
      <c r="X1408" s="38">
        <f t="shared" si="153"/>
        <v>240.33437826541271</v>
      </c>
    </row>
    <row r="1409" spans="1:24">
      <c r="A1409" s="34" t="str">
        <f t="shared" si="151"/>
        <v>2025-3</v>
      </c>
      <c r="B1409" t="s">
        <v>2694</v>
      </c>
      <c r="C1409" s="20">
        <v>45742</v>
      </c>
      <c r="D1409" s="20">
        <v>45728</v>
      </c>
      <c r="E1409" t="s">
        <v>311</v>
      </c>
      <c r="F1409" t="s">
        <v>312</v>
      </c>
      <c r="G1409" s="19"/>
      <c r="H1409" t="s">
        <v>3033</v>
      </c>
      <c r="I1409" t="s">
        <v>341</v>
      </c>
      <c r="J1409" t="s">
        <v>342</v>
      </c>
      <c r="K1409" s="8" t="str">
        <f t="shared" si="154"/>
        <v>INM-</v>
      </c>
      <c r="L1409" t="s">
        <v>10</v>
      </c>
      <c r="M1409" s="54">
        <v>75</v>
      </c>
      <c r="N1409" t="s">
        <v>186</v>
      </c>
      <c r="O1409" t="s">
        <v>11</v>
      </c>
      <c r="P1409" s="54">
        <v>63.008800000000001</v>
      </c>
      <c r="Q1409" s="35">
        <f t="shared" si="152"/>
        <v>4725.66</v>
      </c>
      <c r="R1409" s="10">
        <f t="shared" si="155"/>
        <v>7.3003400000000003</v>
      </c>
      <c r="S1409" s="10">
        <f t="shared" si="156"/>
        <v>8.6309000000000005</v>
      </c>
      <c r="T1409" s="11">
        <f t="shared" si="157"/>
        <v>647.32000000000005</v>
      </c>
      <c r="U1409" s="10" t="s">
        <v>349</v>
      </c>
      <c r="V1409" t="s">
        <v>327</v>
      </c>
      <c r="W1409" s="58">
        <v>7.1775000000000002</v>
      </c>
      <c r="X1409" s="38">
        <f t="shared" si="153"/>
        <v>658.39916405433644</v>
      </c>
    </row>
    <row r="1410" spans="1:24">
      <c r="A1410" s="34" t="str">
        <f t="shared" ref="A1410:A1473" si="158">+TEXT(C1410,"YYYY")&amp;"-"&amp;TEXT(C1410,"M")</f>
        <v>2025-3</v>
      </c>
      <c r="B1410" t="s">
        <v>2756</v>
      </c>
      <c r="C1410" s="20">
        <v>45742</v>
      </c>
      <c r="D1410" s="20">
        <v>45729</v>
      </c>
      <c r="E1410" t="s">
        <v>311</v>
      </c>
      <c r="F1410" t="s">
        <v>312</v>
      </c>
      <c r="G1410" s="19"/>
      <c r="H1410" t="s">
        <v>3045</v>
      </c>
      <c r="I1410" t="s">
        <v>331</v>
      </c>
      <c r="J1410" t="s">
        <v>332</v>
      </c>
      <c r="K1410" s="8" t="str">
        <f t="shared" si="154"/>
        <v>INM-</v>
      </c>
      <c r="L1410" t="s">
        <v>10</v>
      </c>
      <c r="M1410" s="54">
        <v>50</v>
      </c>
      <c r="N1410" t="s">
        <v>186</v>
      </c>
      <c r="O1410" t="s">
        <v>11</v>
      </c>
      <c r="P1410" s="54">
        <v>64.778800000000004</v>
      </c>
      <c r="Q1410" s="35">
        <f t="shared" ref="Q1410:Q1473" si="159">ROUND(P1410*M1410,2)</f>
        <v>3238.94</v>
      </c>
      <c r="R1410" s="10">
        <f t="shared" si="155"/>
        <v>7.3003400000000003</v>
      </c>
      <c r="S1410" s="10">
        <f t="shared" si="156"/>
        <v>8.8734000000000002</v>
      </c>
      <c r="T1410" s="11">
        <f t="shared" si="157"/>
        <v>443.67</v>
      </c>
      <c r="U1410" s="10" t="s">
        <v>349</v>
      </c>
      <c r="V1410" t="s">
        <v>327</v>
      </c>
      <c r="W1410" s="58">
        <v>7.1775000000000002</v>
      </c>
      <c r="X1410" s="38">
        <f t="shared" ref="X1410:X1473" si="160">IF(O1410="CNY",P1410/W1410*M1410,1)</f>
        <v>451.26297457331941</v>
      </c>
    </row>
    <row r="1411" spans="1:24">
      <c r="A1411" s="34" t="str">
        <f t="shared" si="158"/>
        <v>2025-3</v>
      </c>
      <c r="B1411" t="s">
        <v>2757</v>
      </c>
      <c r="C1411" s="20">
        <v>45742</v>
      </c>
      <c r="D1411" s="20">
        <v>45729</v>
      </c>
      <c r="E1411" t="s">
        <v>311</v>
      </c>
      <c r="F1411" t="s">
        <v>312</v>
      </c>
      <c r="G1411" s="19"/>
      <c r="H1411" t="s">
        <v>3046</v>
      </c>
      <c r="I1411" t="s">
        <v>320</v>
      </c>
      <c r="J1411" t="s">
        <v>321</v>
      </c>
      <c r="K1411" s="8" t="str">
        <f t="shared" si="154"/>
        <v>EXM-</v>
      </c>
      <c r="L1411" t="s">
        <v>10</v>
      </c>
      <c r="M1411" s="54">
        <v>25</v>
      </c>
      <c r="N1411" t="s">
        <v>186</v>
      </c>
      <c r="O1411" t="s">
        <v>11</v>
      </c>
      <c r="P1411" s="54">
        <v>110.6195</v>
      </c>
      <c r="Q1411" s="35">
        <f t="shared" si="159"/>
        <v>2765.49</v>
      </c>
      <c r="R1411" s="10">
        <f t="shared" si="155"/>
        <v>7.3003400000000003</v>
      </c>
      <c r="S1411" s="10">
        <f t="shared" si="156"/>
        <v>15.152699999999999</v>
      </c>
      <c r="T1411" s="11">
        <f t="shared" si="157"/>
        <v>378.82</v>
      </c>
      <c r="U1411" s="10" t="s">
        <v>349</v>
      </c>
      <c r="V1411" t="s">
        <v>315</v>
      </c>
      <c r="W1411" s="58">
        <v>7.1775000000000002</v>
      </c>
      <c r="X1411" s="38">
        <f t="shared" si="160"/>
        <v>385.29954719609896</v>
      </c>
    </row>
    <row r="1412" spans="1:24">
      <c r="A1412" s="34" t="str">
        <f t="shared" si="158"/>
        <v>2025-3</v>
      </c>
      <c r="B1412" t="s">
        <v>2758</v>
      </c>
      <c r="C1412" s="20">
        <v>45742</v>
      </c>
      <c r="D1412" s="20">
        <v>45729</v>
      </c>
      <c r="E1412" t="s">
        <v>311</v>
      </c>
      <c r="F1412" t="s">
        <v>312</v>
      </c>
      <c r="G1412" s="19"/>
      <c r="H1412" t="s">
        <v>3045</v>
      </c>
      <c r="I1412" t="s">
        <v>328</v>
      </c>
      <c r="J1412" t="s">
        <v>329</v>
      </c>
      <c r="K1412" s="8" t="str">
        <f t="shared" si="154"/>
        <v>INM-</v>
      </c>
      <c r="L1412" t="s">
        <v>10</v>
      </c>
      <c r="M1412" s="54">
        <v>25</v>
      </c>
      <c r="N1412" t="s">
        <v>186</v>
      </c>
      <c r="O1412" t="s">
        <v>11</v>
      </c>
      <c r="P1412" s="54">
        <v>69.026499999999999</v>
      </c>
      <c r="Q1412" s="35">
        <f t="shared" si="159"/>
        <v>1725.66</v>
      </c>
      <c r="R1412" s="10">
        <f t="shared" si="155"/>
        <v>7.3003400000000003</v>
      </c>
      <c r="S1412" s="10">
        <f t="shared" si="156"/>
        <v>9.4551999999999996</v>
      </c>
      <c r="T1412" s="11">
        <f t="shared" si="157"/>
        <v>236.38</v>
      </c>
      <c r="U1412" s="10" t="s">
        <v>349</v>
      </c>
      <c r="V1412" t="s">
        <v>327</v>
      </c>
      <c r="W1412" s="58">
        <v>7.1775000000000002</v>
      </c>
      <c r="X1412" s="38">
        <f t="shared" si="160"/>
        <v>240.4266805990944</v>
      </c>
    </row>
    <row r="1413" spans="1:24">
      <c r="A1413" s="34" t="str">
        <f t="shared" si="158"/>
        <v>2025-3</v>
      </c>
      <c r="B1413" t="s">
        <v>2759</v>
      </c>
      <c r="C1413" s="20">
        <v>45742</v>
      </c>
      <c r="D1413" s="20">
        <v>45729</v>
      </c>
      <c r="E1413" t="s">
        <v>311</v>
      </c>
      <c r="F1413" t="s">
        <v>312</v>
      </c>
      <c r="G1413" s="19"/>
      <c r="H1413" t="s">
        <v>3045</v>
      </c>
      <c r="I1413" t="s">
        <v>323</v>
      </c>
      <c r="J1413" t="s">
        <v>324</v>
      </c>
      <c r="K1413" s="8" t="str">
        <f t="shared" si="154"/>
        <v>INM-</v>
      </c>
      <c r="L1413" t="s">
        <v>10</v>
      </c>
      <c r="M1413" s="54">
        <v>50</v>
      </c>
      <c r="N1413" t="s">
        <v>186</v>
      </c>
      <c r="O1413" t="s">
        <v>11</v>
      </c>
      <c r="P1413" s="54">
        <v>69.026499999999999</v>
      </c>
      <c r="Q1413" s="35">
        <f t="shared" si="159"/>
        <v>3451.33</v>
      </c>
      <c r="R1413" s="10">
        <f t="shared" si="155"/>
        <v>7.3003400000000003</v>
      </c>
      <c r="S1413" s="10">
        <f t="shared" si="156"/>
        <v>9.4551999999999996</v>
      </c>
      <c r="T1413" s="11">
        <f t="shared" si="157"/>
        <v>472.76</v>
      </c>
      <c r="U1413" s="10" t="s">
        <v>349</v>
      </c>
      <c r="V1413" t="s">
        <v>327</v>
      </c>
      <c r="W1413" s="58">
        <v>7.1775000000000002</v>
      </c>
      <c r="X1413" s="38">
        <f t="shared" si="160"/>
        <v>480.85336119818879</v>
      </c>
    </row>
    <row r="1414" spans="1:24">
      <c r="A1414" s="34" t="str">
        <f t="shared" si="158"/>
        <v>2025-3</v>
      </c>
      <c r="B1414" t="s">
        <v>2770</v>
      </c>
      <c r="C1414" s="20">
        <v>45742</v>
      </c>
      <c r="D1414" s="20">
        <v>45730</v>
      </c>
      <c r="E1414" t="s">
        <v>287</v>
      </c>
      <c r="F1414" t="s">
        <v>288</v>
      </c>
      <c r="G1414" s="19"/>
      <c r="H1414" t="s">
        <v>2851</v>
      </c>
      <c r="I1414" t="s">
        <v>79</v>
      </c>
      <c r="J1414" t="s">
        <v>80</v>
      </c>
      <c r="K1414" s="8" t="str">
        <f t="shared" si="154"/>
        <v>ANYD</v>
      </c>
      <c r="L1414" t="s">
        <v>10</v>
      </c>
      <c r="M1414" s="54">
        <v>2050</v>
      </c>
      <c r="N1414" t="s">
        <v>1472</v>
      </c>
      <c r="O1414" t="s">
        <v>11</v>
      </c>
      <c r="P1414" s="54">
        <v>6.5929000000000002</v>
      </c>
      <c r="Q1414" s="35">
        <f t="shared" si="159"/>
        <v>13515.45</v>
      </c>
      <c r="R1414" s="10">
        <f t="shared" si="155"/>
        <v>7.3003400000000003</v>
      </c>
      <c r="S1414" s="10">
        <f t="shared" si="156"/>
        <v>0.90310000000000001</v>
      </c>
      <c r="T1414" s="11">
        <f t="shared" si="157"/>
        <v>1851.36</v>
      </c>
      <c r="U1414" s="10" t="s">
        <v>349</v>
      </c>
      <c r="V1414" t="s">
        <v>36</v>
      </c>
      <c r="W1414" s="58">
        <v>7.1775000000000002</v>
      </c>
      <c r="X1414" s="38">
        <f t="shared" si="160"/>
        <v>1883.0296064089166</v>
      </c>
    </row>
    <row r="1415" spans="1:24">
      <c r="A1415" s="34" t="str">
        <f t="shared" si="158"/>
        <v>2025-3</v>
      </c>
      <c r="B1415" t="s">
        <v>2771</v>
      </c>
      <c r="C1415" s="20">
        <v>45742</v>
      </c>
      <c r="D1415" s="20">
        <v>45730</v>
      </c>
      <c r="E1415" t="s">
        <v>287</v>
      </c>
      <c r="F1415" t="s">
        <v>288</v>
      </c>
      <c r="G1415" s="19"/>
      <c r="H1415" t="s">
        <v>2851</v>
      </c>
      <c r="I1415" t="s">
        <v>76</v>
      </c>
      <c r="J1415" t="s">
        <v>77</v>
      </c>
      <c r="K1415" s="8" t="str">
        <f t="shared" si="154"/>
        <v>GLID</v>
      </c>
      <c r="L1415" t="s">
        <v>10</v>
      </c>
      <c r="M1415" s="54">
        <v>3100</v>
      </c>
      <c r="N1415" t="s">
        <v>1472</v>
      </c>
      <c r="O1415" t="s">
        <v>11</v>
      </c>
      <c r="P1415" s="54">
        <v>6.4610000000000003</v>
      </c>
      <c r="Q1415" s="35">
        <f t="shared" si="159"/>
        <v>20029.099999999999</v>
      </c>
      <c r="R1415" s="10">
        <f t="shared" si="155"/>
        <v>7.3003400000000003</v>
      </c>
      <c r="S1415" s="10">
        <f t="shared" si="156"/>
        <v>0.88500000000000001</v>
      </c>
      <c r="T1415" s="11">
        <f t="shared" si="157"/>
        <v>2743.5</v>
      </c>
      <c r="U1415" s="10" t="s">
        <v>349</v>
      </c>
      <c r="V1415" t="s">
        <v>78</v>
      </c>
      <c r="W1415" s="58">
        <v>7.1775000000000002</v>
      </c>
      <c r="X1415" s="38">
        <f t="shared" si="160"/>
        <v>2790.5398815743647</v>
      </c>
    </row>
    <row r="1416" spans="1:24">
      <c r="A1416" s="34" t="str">
        <f t="shared" si="158"/>
        <v>2025-3</v>
      </c>
      <c r="B1416" t="s">
        <v>2808</v>
      </c>
      <c r="C1416" s="20">
        <v>45742</v>
      </c>
      <c r="D1416" s="20">
        <v>45737</v>
      </c>
      <c r="E1416" t="s">
        <v>5</v>
      </c>
      <c r="F1416" t="s">
        <v>6</v>
      </c>
      <c r="G1416" s="19"/>
      <c r="H1416" t="s">
        <v>3054</v>
      </c>
      <c r="I1416" t="s">
        <v>3269</v>
      </c>
      <c r="J1416" t="s">
        <v>3476</v>
      </c>
      <c r="K1416" s="8" t="str">
        <f t="shared" si="154"/>
        <v>BOX-</v>
      </c>
      <c r="L1416" t="s">
        <v>10</v>
      </c>
      <c r="M1416" s="54">
        <v>505</v>
      </c>
      <c r="N1416" t="s">
        <v>1472</v>
      </c>
      <c r="O1416" t="s">
        <v>11</v>
      </c>
      <c r="P1416" s="54">
        <v>6.52</v>
      </c>
      <c r="Q1416" s="35">
        <f t="shared" si="159"/>
        <v>3292.6</v>
      </c>
      <c r="R1416" s="10">
        <f t="shared" si="155"/>
        <v>7.3003400000000003</v>
      </c>
      <c r="S1416" s="10">
        <f t="shared" si="156"/>
        <v>0.8931</v>
      </c>
      <c r="T1416" s="11">
        <f t="shared" si="157"/>
        <v>451.02</v>
      </c>
      <c r="U1416" s="10" t="s">
        <v>349</v>
      </c>
      <c r="V1416" t="s">
        <v>1</v>
      </c>
      <c r="W1416" s="58">
        <v>7.1775000000000002</v>
      </c>
      <c r="X1416" s="38">
        <f t="shared" si="160"/>
        <v>458.73911529083938</v>
      </c>
    </row>
    <row r="1417" spans="1:24">
      <c r="A1417" s="34" t="str">
        <f t="shared" si="158"/>
        <v>2025-3</v>
      </c>
      <c r="B1417" t="s">
        <v>2809</v>
      </c>
      <c r="C1417" s="20">
        <v>45742</v>
      </c>
      <c r="D1417" s="20">
        <v>45737</v>
      </c>
      <c r="E1417" t="s">
        <v>268</v>
      </c>
      <c r="F1417" t="s">
        <v>269</v>
      </c>
      <c r="G1417" s="19"/>
      <c r="H1417" t="s">
        <v>3055</v>
      </c>
      <c r="I1417" t="s">
        <v>1686</v>
      </c>
      <c r="J1417" t="s">
        <v>1687</v>
      </c>
      <c r="K1417" s="8" t="str">
        <f t="shared" si="154"/>
        <v>MISC</v>
      </c>
      <c r="L1417" t="s">
        <v>10</v>
      </c>
      <c r="M1417" s="54">
        <v>3500</v>
      </c>
      <c r="N1417" t="s">
        <v>1472</v>
      </c>
      <c r="O1417" t="s">
        <v>11</v>
      </c>
      <c r="P1417" s="54">
        <v>2.5</v>
      </c>
      <c r="Q1417" s="35">
        <f t="shared" si="159"/>
        <v>8750</v>
      </c>
      <c r="R1417" s="10">
        <f t="shared" si="155"/>
        <v>7.3003400000000003</v>
      </c>
      <c r="S1417" s="10">
        <f t="shared" si="156"/>
        <v>0.34239999999999998</v>
      </c>
      <c r="T1417" s="11">
        <f t="shared" si="157"/>
        <v>1198.4000000000001</v>
      </c>
      <c r="U1417" s="10" t="s">
        <v>349</v>
      </c>
      <c r="V1417" t="s">
        <v>25</v>
      </c>
      <c r="W1417" s="58">
        <v>7.1775000000000002</v>
      </c>
      <c r="X1417" s="38">
        <f t="shared" si="160"/>
        <v>1219.0874259839777</v>
      </c>
    </row>
    <row r="1418" spans="1:24">
      <c r="A1418" s="34" t="str">
        <f t="shared" si="158"/>
        <v>2025-3</v>
      </c>
      <c r="B1418" t="s">
        <v>2377</v>
      </c>
      <c r="C1418" s="20">
        <v>45743</v>
      </c>
      <c r="D1418" s="20">
        <v>45695</v>
      </c>
      <c r="E1418" t="s">
        <v>143</v>
      </c>
      <c r="F1418" t="s">
        <v>144</v>
      </c>
      <c r="G1418" s="19"/>
      <c r="H1418" t="s">
        <v>2913</v>
      </c>
      <c r="I1418" t="s">
        <v>141</v>
      </c>
      <c r="J1418" t="s">
        <v>142</v>
      </c>
      <c r="K1418" s="8" t="str">
        <f t="shared" si="154"/>
        <v>KNOB</v>
      </c>
      <c r="L1418" t="s">
        <v>10</v>
      </c>
      <c r="M1418" s="54">
        <v>2900</v>
      </c>
      <c r="N1418" t="s">
        <v>1472</v>
      </c>
      <c r="O1418" t="s">
        <v>11</v>
      </c>
      <c r="P1418" s="54">
        <v>5.0999999999999996</v>
      </c>
      <c r="Q1418" s="35">
        <f t="shared" si="159"/>
        <v>14790</v>
      </c>
      <c r="R1418" s="10">
        <f t="shared" si="155"/>
        <v>7.3003400000000003</v>
      </c>
      <c r="S1418" s="10">
        <f t="shared" si="156"/>
        <v>0.6986</v>
      </c>
      <c r="T1418" s="11">
        <f t="shared" si="157"/>
        <v>2025.94</v>
      </c>
      <c r="U1418" s="10" t="s">
        <v>349</v>
      </c>
      <c r="V1418" t="s">
        <v>32</v>
      </c>
      <c r="W1418" s="58">
        <v>7.1775000000000002</v>
      </c>
      <c r="X1418" s="38">
        <f t="shared" si="160"/>
        <v>2060.6060606060605</v>
      </c>
    </row>
    <row r="1419" spans="1:24">
      <c r="A1419" s="34" t="str">
        <f t="shared" si="158"/>
        <v>2025-3</v>
      </c>
      <c r="B1419" t="s">
        <v>2534</v>
      </c>
      <c r="C1419" s="20">
        <v>45743</v>
      </c>
      <c r="D1419" s="20">
        <v>45714</v>
      </c>
      <c r="E1419" t="s">
        <v>94</v>
      </c>
      <c r="F1419" t="s">
        <v>95</v>
      </c>
      <c r="G1419" s="19"/>
      <c r="H1419" t="s">
        <v>2971</v>
      </c>
      <c r="I1419" t="s">
        <v>3164</v>
      </c>
      <c r="J1419" t="s">
        <v>3374</v>
      </c>
      <c r="K1419" s="8" t="str">
        <f t="shared" si="154"/>
        <v>LID-</v>
      </c>
      <c r="L1419" t="s">
        <v>98</v>
      </c>
      <c r="M1419" s="54">
        <v>1127</v>
      </c>
      <c r="N1419" t="s">
        <v>1472</v>
      </c>
      <c r="O1419" t="s">
        <v>11</v>
      </c>
      <c r="P1419" s="54">
        <v>4.26</v>
      </c>
      <c r="Q1419" s="35">
        <f t="shared" si="159"/>
        <v>4801.0200000000004</v>
      </c>
      <c r="R1419" s="10">
        <f t="shared" si="155"/>
        <v>7.3003400000000003</v>
      </c>
      <c r="S1419" s="10">
        <f t="shared" si="156"/>
        <v>0.58350000000000002</v>
      </c>
      <c r="T1419" s="11">
        <f t="shared" si="157"/>
        <v>657.6</v>
      </c>
      <c r="U1419" s="10" t="s">
        <v>349</v>
      </c>
      <c r="V1419" t="s">
        <v>368</v>
      </c>
      <c r="W1419" s="58">
        <v>7.1775000000000002</v>
      </c>
      <c r="X1419" s="38">
        <f t="shared" si="160"/>
        <v>668.89864158829675</v>
      </c>
    </row>
    <row r="1420" spans="1:24">
      <c r="A1420" s="34" t="str">
        <f t="shared" si="158"/>
        <v>2025-3</v>
      </c>
      <c r="B1420" t="s">
        <v>2549</v>
      </c>
      <c r="C1420" s="20">
        <v>45743</v>
      </c>
      <c r="D1420" s="20">
        <v>45716</v>
      </c>
      <c r="E1420" t="s">
        <v>149</v>
      </c>
      <c r="F1420" t="s">
        <v>150</v>
      </c>
      <c r="G1420" s="19"/>
      <c r="H1420" t="s">
        <v>2993</v>
      </c>
      <c r="I1420" t="s">
        <v>3169</v>
      </c>
      <c r="J1420" t="s">
        <v>3379</v>
      </c>
      <c r="K1420" s="8" t="str">
        <f t="shared" si="154"/>
        <v>GLID</v>
      </c>
      <c r="L1420" t="s">
        <v>10</v>
      </c>
      <c r="M1420" s="54">
        <v>530</v>
      </c>
      <c r="N1420" t="s">
        <v>1472</v>
      </c>
      <c r="O1420" t="s">
        <v>11</v>
      </c>
      <c r="P1420" s="54">
        <v>4.4287999999999998</v>
      </c>
      <c r="Q1420" s="35">
        <f t="shared" si="159"/>
        <v>2347.2600000000002</v>
      </c>
      <c r="R1420" s="10">
        <f t="shared" si="155"/>
        <v>7.3003400000000003</v>
      </c>
      <c r="S1420" s="10">
        <f t="shared" si="156"/>
        <v>0.60670000000000002</v>
      </c>
      <c r="T1420" s="11">
        <f t="shared" si="157"/>
        <v>321.55</v>
      </c>
      <c r="U1420" s="10" t="s">
        <v>349</v>
      </c>
      <c r="V1420" t="s">
        <v>78</v>
      </c>
      <c r="W1420" s="58">
        <v>7.1775000000000002</v>
      </c>
      <c r="X1420" s="38">
        <f t="shared" si="160"/>
        <v>327.03086032741209</v>
      </c>
    </row>
    <row r="1421" spans="1:24">
      <c r="A1421" s="34" t="str">
        <f t="shared" si="158"/>
        <v>2025-3</v>
      </c>
      <c r="B1421" t="s">
        <v>2551</v>
      </c>
      <c r="C1421" s="20">
        <v>45743</v>
      </c>
      <c r="D1421" s="20">
        <v>45716</v>
      </c>
      <c r="E1421" t="s">
        <v>149</v>
      </c>
      <c r="F1421" t="s">
        <v>150</v>
      </c>
      <c r="G1421" s="19"/>
      <c r="H1421" t="s">
        <v>2993</v>
      </c>
      <c r="I1421" t="s">
        <v>3170</v>
      </c>
      <c r="J1421" t="s">
        <v>787</v>
      </c>
      <c r="K1421" s="8" t="str">
        <f t="shared" si="154"/>
        <v>GLID</v>
      </c>
      <c r="L1421" t="s">
        <v>10</v>
      </c>
      <c r="M1421" s="54">
        <v>1020</v>
      </c>
      <c r="N1421" t="s">
        <v>1472</v>
      </c>
      <c r="O1421" t="s">
        <v>11</v>
      </c>
      <c r="P1421" s="54">
        <v>2.7372999999999998</v>
      </c>
      <c r="Q1421" s="35">
        <f t="shared" si="159"/>
        <v>2792.05</v>
      </c>
      <c r="R1421" s="10">
        <f t="shared" si="155"/>
        <v>7.3003400000000003</v>
      </c>
      <c r="S1421" s="10">
        <f t="shared" si="156"/>
        <v>0.375</v>
      </c>
      <c r="T1421" s="11">
        <f t="shared" si="157"/>
        <v>382.5</v>
      </c>
      <c r="U1421" s="10" t="s">
        <v>349</v>
      </c>
      <c r="V1421" t="s">
        <v>78</v>
      </c>
      <c r="W1421" s="58">
        <v>7.1775000000000002</v>
      </c>
      <c r="X1421" s="38">
        <f t="shared" si="160"/>
        <v>388.99979101358406</v>
      </c>
    </row>
    <row r="1422" spans="1:24">
      <c r="A1422" s="34" t="str">
        <f t="shared" si="158"/>
        <v>2025-3</v>
      </c>
      <c r="B1422" t="s">
        <v>2563</v>
      </c>
      <c r="C1422" s="20">
        <v>45743</v>
      </c>
      <c r="D1422" s="20">
        <v>45716</v>
      </c>
      <c r="E1422" t="s">
        <v>709</v>
      </c>
      <c r="F1422" t="s">
        <v>710</v>
      </c>
      <c r="G1422" s="19"/>
      <c r="H1422" t="s">
        <v>2998</v>
      </c>
      <c r="I1422" t="s">
        <v>3177</v>
      </c>
      <c r="J1422" t="s">
        <v>3384</v>
      </c>
      <c r="K1422" s="8" t="str">
        <f t="shared" si="154"/>
        <v>KNOB</v>
      </c>
      <c r="L1422" t="s">
        <v>10</v>
      </c>
      <c r="M1422" s="54">
        <v>1010</v>
      </c>
      <c r="N1422" t="s">
        <v>1472</v>
      </c>
      <c r="O1422" t="s">
        <v>11</v>
      </c>
      <c r="P1422" s="54">
        <v>1.2481</v>
      </c>
      <c r="Q1422" s="35">
        <f t="shared" si="159"/>
        <v>1260.58</v>
      </c>
      <c r="R1422" s="10">
        <f t="shared" si="155"/>
        <v>7.3003400000000003</v>
      </c>
      <c r="S1422" s="10">
        <f t="shared" si="156"/>
        <v>0.17100000000000001</v>
      </c>
      <c r="T1422" s="11">
        <f t="shared" si="157"/>
        <v>172.71</v>
      </c>
      <c r="U1422" s="10" t="s">
        <v>349</v>
      </c>
      <c r="V1422" t="s">
        <v>32</v>
      </c>
      <c r="W1422" s="58">
        <v>7.1775000000000002</v>
      </c>
      <c r="X1422" s="38">
        <f t="shared" si="160"/>
        <v>175.62953674677811</v>
      </c>
    </row>
    <row r="1423" spans="1:24">
      <c r="A1423" s="34" t="str">
        <f t="shared" si="158"/>
        <v>2025-3</v>
      </c>
      <c r="B1423" t="s">
        <v>2643</v>
      </c>
      <c r="C1423" s="20">
        <v>45743</v>
      </c>
      <c r="D1423" s="20">
        <v>45721</v>
      </c>
      <c r="E1423" t="s">
        <v>709</v>
      </c>
      <c r="F1423" t="s">
        <v>710</v>
      </c>
      <c r="G1423" s="19"/>
      <c r="H1423" t="s">
        <v>2998</v>
      </c>
      <c r="I1423" t="s">
        <v>738</v>
      </c>
      <c r="J1423" t="s">
        <v>739</v>
      </c>
      <c r="K1423" s="8" t="str">
        <f t="shared" si="154"/>
        <v>KNOB</v>
      </c>
      <c r="L1423" t="s">
        <v>10</v>
      </c>
      <c r="M1423" s="54">
        <v>1000</v>
      </c>
      <c r="N1423" t="s">
        <v>1472</v>
      </c>
      <c r="O1423" t="s">
        <v>11</v>
      </c>
      <c r="P1423" s="54">
        <v>1.0463</v>
      </c>
      <c r="Q1423" s="35">
        <f t="shared" si="159"/>
        <v>1046.3</v>
      </c>
      <c r="R1423" s="10">
        <f t="shared" si="155"/>
        <v>7.3003400000000003</v>
      </c>
      <c r="S1423" s="10">
        <f t="shared" si="156"/>
        <v>0.14330000000000001</v>
      </c>
      <c r="T1423" s="11">
        <f t="shared" si="157"/>
        <v>143.30000000000001</v>
      </c>
      <c r="U1423" s="10" t="s">
        <v>349</v>
      </c>
      <c r="V1423" t="s">
        <v>32</v>
      </c>
      <c r="W1423" s="58">
        <v>7.1775000000000002</v>
      </c>
      <c r="X1423" s="38">
        <f t="shared" si="160"/>
        <v>145.77499129223267</v>
      </c>
    </row>
    <row r="1424" spans="1:24">
      <c r="A1424" s="34" t="str">
        <f t="shared" si="158"/>
        <v>2025-3</v>
      </c>
      <c r="B1424" t="s">
        <v>2674</v>
      </c>
      <c r="C1424" s="20">
        <v>45743</v>
      </c>
      <c r="D1424" s="20">
        <v>45726</v>
      </c>
      <c r="E1424" t="s">
        <v>1006</v>
      </c>
      <c r="F1424" t="s">
        <v>1007</v>
      </c>
      <c r="G1424" s="19"/>
      <c r="H1424" t="s">
        <v>3028</v>
      </c>
      <c r="I1424" t="s">
        <v>3218</v>
      </c>
      <c r="J1424" t="s">
        <v>3425</v>
      </c>
      <c r="K1424" s="8" t="str">
        <f t="shared" si="154"/>
        <v>ALM-</v>
      </c>
      <c r="L1424" t="s">
        <v>98</v>
      </c>
      <c r="M1424" s="54">
        <v>1007</v>
      </c>
      <c r="N1424" t="s">
        <v>186</v>
      </c>
      <c r="O1424" t="s">
        <v>11</v>
      </c>
      <c r="P1424" s="54">
        <v>2.9203999999999999</v>
      </c>
      <c r="Q1424" s="35">
        <f t="shared" si="159"/>
        <v>2940.84</v>
      </c>
      <c r="R1424" s="10">
        <f t="shared" si="155"/>
        <v>7.3003400000000003</v>
      </c>
      <c r="S1424" s="10">
        <f t="shared" si="156"/>
        <v>0.4</v>
      </c>
      <c r="T1424" s="11">
        <f t="shared" si="157"/>
        <v>402.8</v>
      </c>
      <c r="U1424" s="10" t="s">
        <v>349</v>
      </c>
      <c r="V1424" t="s">
        <v>191</v>
      </c>
      <c r="W1424" s="58">
        <v>7.1775000000000002</v>
      </c>
      <c r="X1424" s="38">
        <f t="shared" si="160"/>
        <v>409.73079763148729</v>
      </c>
    </row>
    <row r="1425" spans="1:24">
      <c r="A1425" s="34" t="str">
        <f t="shared" si="158"/>
        <v>2025-3</v>
      </c>
      <c r="B1425" t="s">
        <v>2676</v>
      </c>
      <c r="C1425" s="20">
        <v>45743</v>
      </c>
      <c r="D1425" s="20">
        <v>45726</v>
      </c>
      <c r="E1425" t="s">
        <v>1006</v>
      </c>
      <c r="F1425" t="s">
        <v>1007</v>
      </c>
      <c r="G1425" s="19"/>
      <c r="H1425" t="s">
        <v>3028</v>
      </c>
      <c r="I1425" t="s">
        <v>3220</v>
      </c>
      <c r="J1425" t="s">
        <v>3427</v>
      </c>
      <c r="K1425" s="8" t="str">
        <f t="shared" si="154"/>
        <v>ALM-</v>
      </c>
      <c r="L1425" t="s">
        <v>98</v>
      </c>
      <c r="M1425" s="54">
        <v>683</v>
      </c>
      <c r="N1425" t="s">
        <v>186</v>
      </c>
      <c r="O1425" t="s">
        <v>11</v>
      </c>
      <c r="P1425" s="54">
        <v>2.9203999999999999</v>
      </c>
      <c r="Q1425" s="35">
        <f t="shared" si="159"/>
        <v>1994.63</v>
      </c>
      <c r="R1425" s="10">
        <f t="shared" si="155"/>
        <v>7.3003400000000003</v>
      </c>
      <c r="S1425" s="10">
        <f t="shared" si="156"/>
        <v>0.4</v>
      </c>
      <c r="T1425" s="11">
        <f t="shared" si="157"/>
        <v>273.2</v>
      </c>
      <c r="U1425" s="10" t="s">
        <v>349</v>
      </c>
      <c r="V1425" t="s">
        <v>191</v>
      </c>
      <c r="W1425" s="58">
        <v>7.1775000000000002</v>
      </c>
      <c r="X1425" s="38">
        <f t="shared" si="160"/>
        <v>277.90082897944967</v>
      </c>
    </row>
    <row r="1426" spans="1:24">
      <c r="A1426" s="34" t="str">
        <f t="shared" si="158"/>
        <v>2025-3</v>
      </c>
      <c r="B1426" t="s">
        <v>2678</v>
      </c>
      <c r="C1426" s="20">
        <v>45743</v>
      </c>
      <c r="D1426" s="20">
        <v>45726</v>
      </c>
      <c r="E1426" t="s">
        <v>1006</v>
      </c>
      <c r="F1426" t="s">
        <v>1007</v>
      </c>
      <c r="G1426" s="19"/>
      <c r="H1426" t="s">
        <v>3028</v>
      </c>
      <c r="I1426" t="s">
        <v>1019</v>
      </c>
      <c r="J1426" t="s">
        <v>1020</v>
      </c>
      <c r="K1426" s="8" t="str">
        <f t="shared" si="154"/>
        <v>ALM-</v>
      </c>
      <c r="L1426" t="s">
        <v>98</v>
      </c>
      <c r="M1426" s="54">
        <v>269</v>
      </c>
      <c r="N1426" t="s">
        <v>186</v>
      </c>
      <c r="O1426" t="s">
        <v>11</v>
      </c>
      <c r="P1426" s="54">
        <v>2.9203999999999999</v>
      </c>
      <c r="Q1426" s="35">
        <f t="shared" si="159"/>
        <v>785.59</v>
      </c>
      <c r="R1426" s="10">
        <f t="shared" si="155"/>
        <v>7.3003400000000003</v>
      </c>
      <c r="S1426" s="10">
        <f t="shared" si="156"/>
        <v>0.4</v>
      </c>
      <c r="T1426" s="11">
        <f t="shared" si="157"/>
        <v>107.6</v>
      </c>
      <c r="U1426" s="10" t="s">
        <v>349</v>
      </c>
      <c r="V1426" t="s">
        <v>191</v>
      </c>
      <c r="W1426" s="58">
        <v>7.1775000000000002</v>
      </c>
      <c r="X1426" s="38">
        <f t="shared" si="160"/>
        <v>109.45142459073493</v>
      </c>
    </row>
    <row r="1427" spans="1:24">
      <c r="A1427" s="34" t="str">
        <f t="shared" si="158"/>
        <v>2025-3</v>
      </c>
      <c r="B1427" t="s">
        <v>2679</v>
      </c>
      <c r="C1427" s="20">
        <v>45743</v>
      </c>
      <c r="D1427" s="20">
        <v>45726</v>
      </c>
      <c r="E1427" t="s">
        <v>1006</v>
      </c>
      <c r="F1427" t="s">
        <v>1007</v>
      </c>
      <c r="G1427" s="19"/>
      <c r="H1427" t="s">
        <v>3028</v>
      </c>
      <c r="I1427" t="s">
        <v>3221</v>
      </c>
      <c r="J1427" t="s">
        <v>3428</v>
      </c>
      <c r="K1427" s="8" t="str">
        <f t="shared" si="154"/>
        <v>ALM-</v>
      </c>
      <c r="L1427" t="s">
        <v>98</v>
      </c>
      <c r="M1427" s="54">
        <v>510</v>
      </c>
      <c r="N1427" t="s">
        <v>186</v>
      </c>
      <c r="O1427" t="s">
        <v>11</v>
      </c>
      <c r="P1427" s="54">
        <v>3.0973000000000002</v>
      </c>
      <c r="Q1427" s="35">
        <f t="shared" si="159"/>
        <v>1579.62</v>
      </c>
      <c r="R1427" s="10">
        <f t="shared" si="155"/>
        <v>7.3003400000000003</v>
      </c>
      <c r="S1427" s="10">
        <f t="shared" si="156"/>
        <v>0.42430000000000001</v>
      </c>
      <c r="T1427" s="11">
        <f t="shared" si="157"/>
        <v>216.39</v>
      </c>
      <c r="U1427" s="10" t="s">
        <v>349</v>
      </c>
      <c r="V1427" t="s">
        <v>191</v>
      </c>
      <c r="W1427" s="58">
        <v>7.1775000000000002</v>
      </c>
      <c r="X1427" s="38">
        <f t="shared" si="160"/>
        <v>220.07983281086729</v>
      </c>
    </row>
    <row r="1428" spans="1:24">
      <c r="A1428" s="34" t="str">
        <f t="shared" si="158"/>
        <v>2025-3</v>
      </c>
      <c r="B1428" t="s">
        <v>2730</v>
      </c>
      <c r="C1428" s="20">
        <v>45743</v>
      </c>
      <c r="D1428" s="20">
        <v>45728</v>
      </c>
      <c r="E1428" t="s">
        <v>149</v>
      </c>
      <c r="F1428" t="s">
        <v>150</v>
      </c>
      <c r="G1428" s="19"/>
      <c r="H1428" t="s">
        <v>2993</v>
      </c>
      <c r="I1428" t="s">
        <v>1190</v>
      </c>
      <c r="J1428" t="s">
        <v>1191</v>
      </c>
      <c r="K1428" s="8" t="str">
        <f t="shared" si="154"/>
        <v>GLID</v>
      </c>
      <c r="L1428" t="s">
        <v>10</v>
      </c>
      <c r="M1428" s="54">
        <v>3030</v>
      </c>
      <c r="N1428" t="s">
        <v>1472</v>
      </c>
      <c r="O1428" t="s">
        <v>11</v>
      </c>
      <c r="P1428" s="54">
        <v>4.3726000000000003</v>
      </c>
      <c r="Q1428" s="35">
        <f t="shared" si="159"/>
        <v>13248.98</v>
      </c>
      <c r="R1428" s="10">
        <f t="shared" si="155"/>
        <v>7.3003400000000003</v>
      </c>
      <c r="S1428" s="10">
        <f t="shared" si="156"/>
        <v>0.59899999999999998</v>
      </c>
      <c r="T1428" s="11">
        <f t="shared" si="157"/>
        <v>1814.97</v>
      </c>
      <c r="U1428" s="10" t="s">
        <v>349</v>
      </c>
      <c r="V1428" t="s">
        <v>78</v>
      </c>
      <c r="W1428" s="58">
        <v>7.1775000000000002</v>
      </c>
      <c r="X1428" s="38">
        <f t="shared" si="160"/>
        <v>1845.9042842215256</v>
      </c>
    </row>
    <row r="1429" spans="1:24">
      <c r="A1429" s="34" t="str">
        <f t="shared" si="158"/>
        <v>2025-3</v>
      </c>
      <c r="B1429" t="s">
        <v>2761</v>
      </c>
      <c r="C1429" s="20">
        <v>45743</v>
      </c>
      <c r="D1429" s="20">
        <v>45730</v>
      </c>
      <c r="E1429" t="s">
        <v>806</v>
      </c>
      <c r="F1429" t="s">
        <v>807</v>
      </c>
      <c r="G1429" s="19"/>
      <c r="H1429" t="s">
        <v>3048</v>
      </c>
      <c r="I1429" t="s">
        <v>3250</v>
      </c>
      <c r="J1429" t="s">
        <v>3457</v>
      </c>
      <c r="K1429" s="8" t="str">
        <f t="shared" ref="K1429:K1492" si="161">+LEFT(V1429,4)</f>
        <v>BAG-</v>
      </c>
      <c r="L1429" t="s">
        <v>10</v>
      </c>
      <c r="M1429" s="54">
        <v>10000</v>
      </c>
      <c r="N1429" t="s">
        <v>1472</v>
      </c>
      <c r="O1429" t="s">
        <v>11</v>
      </c>
      <c r="P1429" s="54">
        <v>9.6000000000000002E-2</v>
      </c>
      <c r="Q1429" s="35">
        <f t="shared" si="159"/>
        <v>960</v>
      </c>
      <c r="R1429" s="10">
        <f t="shared" ref="R1429:R1492" si="162">IF(O1429="HKD",7.8,IF(O1429="CNY",7.30034,1))</f>
        <v>7.3003400000000003</v>
      </c>
      <c r="S1429" s="10">
        <f t="shared" ref="S1429:S1492" si="163">+ROUND(P1429/R1429,4)</f>
        <v>1.32E-2</v>
      </c>
      <c r="T1429" s="11">
        <f t="shared" ref="T1429:T1492" si="164">ROUND(S1429*M1429,2)</f>
        <v>132</v>
      </c>
      <c r="U1429" s="10" t="s">
        <v>349</v>
      </c>
      <c r="V1429" t="s">
        <v>810</v>
      </c>
      <c r="W1429" s="58">
        <v>7.1775000000000002</v>
      </c>
      <c r="X1429" s="38">
        <f t="shared" si="160"/>
        <v>133.75130616509927</v>
      </c>
    </row>
    <row r="1430" spans="1:24">
      <c r="A1430" s="34" t="str">
        <f t="shared" si="158"/>
        <v>2025-3</v>
      </c>
      <c r="B1430" t="s">
        <v>2762</v>
      </c>
      <c r="C1430" s="20">
        <v>45743</v>
      </c>
      <c r="D1430" s="20">
        <v>45730</v>
      </c>
      <c r="E1430" t="s">
        <v>806</v>
      </c>
      <c r="F1430" t="s">
        <v>807</v>
      </c>
      <c r="G1430" s="19"/>
      <c r="H1430" t="s">
        <v>3048</v>
      </c>
      <c r="I1430" t="s">
        <v>3251</v>
      </c>
      <c r="J1430" t="s">
        <v>3458</v>
      </c>
      <c r="K1430" s="8" t="str">
        <f t="shared" si="161"/>
        <v>BAG-</v>
      </c>
      <c r="L1430" t="s">
        <v>10</v>
      </c>
      <c r="M1430" s="54">
        <v>4000</v>
      </c>
      <c r="N1430" t="s">
        <v>1472</v>
      </c>
      <c r="O1430" t="s">
        <v>11</v>
      </c>
      <c r="P1430" s="54">
        <v>0.113</v>
      </c>
      <c r="Q1430" s="35">
        <f t="shared" si="159"/>
        <v>452</v>
      </c>
      <c r="R1430" s="10">
        <f t="shared" si="162"/>
        <v>7.3003400000000003</v>
      </c>
      <c r="S1430" s="10">
        <f t="shared" si="163"/>
        <v>1.55E-2</v>
      </c>
      <c r="T1430" s="11">
        <f t="shared" si="164"/>
        <v>62</v>
      </c>
      <c r="U1430" s="10" t="s">
        <v>349</v>
      </c>
      <c r="V1430" t="s">
        <v>810</v>
      </c>
      <c r="W1430" s="58">
        <v>7.1775000000000002</v>
      </c>
      <c r="X1430" s="38">
        <f t="shared" si="160"/>
        <v>62.974573319400903</v>
      </c>
    </row>
    <row r="1431" spans="1:24">
      <c r="A1431" s="34" t="str">
        <f t="shared" si="158"/>
        <v>2025-3</v>
      </c>
      <c r="B1431" t="s">
        <v>2763</v>
      </c>
      <c r="C1431" s="20">
        <v>45743</v>
      </c>
      <c r="D1431" s="20">
        <v>45730</v>
      </c>
      <c r="E1431" t="s">
        <v>806</v>
      </c>
      <c r="F1431" t="s">
        <v>807</v>
      </c>
      <c r="G1431" s="19"/>
      <c r="H1431" t="s">
        <v>3048</v>
      </c>
      <c r="I1431" t="s">
        <v>804</v>
      </c>
      <c r="J1431" t="s">
        <v>805</v>
      </c>
      <c r="K1431" s="8" t="str">
        <f t="shared" si="161"/>
        <v>BAG-</v>
      </c>
      <c r="L1431" t="s">
        <v>10</v>
      </c>
      <c r="M1431" s="54">
        <v>7000</v>
      </c>
      <c r="N1431" t="s">
        <v>1472</v>
      </c>
      <c r="O1431" t="s">
        <v>11</v>
      </c>
      <c r="P1431" s="54">
        <v>0.152</v>
      </c>
      <c r="Q1431" s="35">
        <f t="shared" si="159"/>
        <v>1064</v>
      </c>
      <c r="R1431" s="10">
        <f t="shared" si="162"/>
        <v>7.3003400000000003</v>
      </c>
      <c r="S1431" s="10">
        <f t="shared" si="163"/>
        <v>2.0799999999999999E-2</v>
      </c>
      <c r="T1431" s="11">
        <f t="shared" si="164"/>
        <v>145.6</v>
      </c>
      <c r="U1431" s="10" t="s">
        <v>349</v>
      </c>
      <c r="V1431" t="s">
        <v>810</v>
      </c>
      <c r="W1431" s="58">
        <v>7.1775000000000002</v>
      </c>
      <c r="X1431" s="38">
        <f t="shared" si="160"/>
        <v>148.24103099965168</v>
      </c>
    </row>
    <row r="1432" spans="1:24">
      <c r="A1432" s="34" t="str">
        <f t="shared" si="158"/>
        <v>2025-3</v>
      </c>
      <c r="B1432" t="s">
        <v>2764</v>
      </c>
      <c r="C1432" s="20">
        <v>45743</v>
      </c>
      <c r="D1432" s="20">
        <v>45730</v>
      </c>
      <c r="E1432" t="s">
        <v>806</v>
      </c>
      <c r="F1432" t="s">
        <v>807</v>
      </c>
      <c r="G1432" s="19"/>
      <c r="H1432" t="s">
        <v>3048</v>
      </c>
      <c r="I1432" t="s">
        <v>3252</v>
      </c>
      <c r="J1432" t="s">
        <v>3459</v>
      </c>
      <c r="K1432" s="8" t="str">
        <f t="shared" si="161"/>
        <v>BAG-</v>
      </c>
      <c r="L1432" t="s">
        <v>10</v>
      </c>
      <c r="M1432" s="54">
        <v>1000</v>
      </c>
      <c r="N1432" t="s">
        <v>1472</v>
      </c>
      <c r="O1432" t="s">
        <v>11</v>
      </c>
      <c r="P1432" s="54">
        <v>0.215</v>
      </c>
      <c r="Q1432" s="35">
        <f t="shared" si="159"/>
        <v>215</v>
      </c>
      <c r="R1432" s="10">
        <f t="shared" si="162"/>
        <v>7.3003400000000003</v>
      </c>
      <c r="S1432" s="10">
        <f t="shared" si="163"/>
        <v>2.9499999999999998E-2</v>
      </c>
      <c r="T1432" s="11">
        <f t="shared" si="164"/>
        <v>29.5</v>
      </c>
      <c r="U1432" s="10" t="s">
        <v>349</v>
      </c>
      <c r="V1432" t="s">
        <v>810</v>
      </c>
      <c r="W1432" s="58">
        <v>7.1775000000000002</v>
      </c>
      <c r="X1432" s="38">
        <f t="shared" si="160"/>
        <v>29.954719609892024</v>
      </c>
    </row>
    <row r="1433" spans="1:24">
      <c r="A1433" s="34" t="str">
        <f t="shared" si="158"/>
        <v>2025-3</v>
      </c>
      <c r="B1433" t="s">
        <v>2779</v>
      </c>
      <c r="C1433" s="20">
        <v>45743</v>
      </c>
      <c r="D1433" s="20">
        <v>45730</v>
      </c>
      <c r="E1433" t="s">
        <v>1006</v>
      </c>
      <c r="F1433" t="s">
        <v>1007</v>
      </c>
      <c r="G1433" s="19"/>
      <c r="H1433" t="s">
        <v>3028</v>
      </c>
      <c r="I1433" t="s">
        <v>1013</v>
      </c>
      <c r="J1433" t="s">
        <v>1014</v>
      </c>
      <c r="K1433" s="8" t="str">
        <f t="shared" si="161"/>
        <v>ALM-</v>
      </c>
      <c r="L1433" t="s">
        <v>98</v>
      </c>
      <c r="M1433" s="54">
        <v>982</v>
      </c>
      <c r="N1433" t="s">
        <v>186</v>
      </c>
      <c r="O1433" t="s">
        <v>11</v>
      </c>
      <c r="P1433" s="54">
        <v>3.0973000000000002</v>
      </c>
      <c r="Q1433" s="35">
        <f t="shared" si="159"/>
        <v>3041.55</v>
      </c>
      <c r="R1433" s="10">
        <f t="shared" si="162"/>
        <v>7.3003400000000003</v>
      </c>
      <c r="S1433" s="10">
        <f t="shared" si="163"/>
        <v>0.42430000000000001</v>
      </c>
      <c r="T1433" s="11">
        <f t="shared" si="164"/>
        <v>416.66</v>
      </c>
      <c r="U1433" s="10" t="s">
        <v>349</v>
      </c>
      <c r="V1433" t="s">
        <v>191</v>
      </c>
      <c r="W1433" s="58">
        <v>7.1775000000000002</v>
      </c>
      <c r="X1433" s="38">
        <f t="shared" si="160"/>
        <v>423.76156043190525</v>
      </c>
    </row>
    <row r="1434" spans="1:24">
      <c r="A1434" s="34" t="str">
        <f t="shared" si="158"/>
        <v>2025-3</v>
      </c>
      <c r="B1434" t="s">
        <v>2780</v>
      </c>
      <c r="C1434" s="20">
        <v>45743</v>
      </c>
      <c r="D1434" s="20">
        <v>45730</v>
      </c>
      <c r="E1434" t="s">
        <v>1006</v>
      </c>
      <c r="F1434" t="s">
        <v>1007</v>
      </c>
      <c r="G1434" s="19"/>
      <c r="H1434" t="s">
        <v>3028</v>
      </c>
      <c r="I1434" t="s">
        <v>3197</v>
      </c>
      <c r="J1434" t="s">
        <v>3404</v>
      </c>
      <c r="K1434" s="8" t="str">
        <f t="shared" si="161"/>
        <v>ALM-</v>
      </c>
      <c r="L1434" t="s">
        <v>98</v>
      </c>
      <c r="M1434" s="54">
        <v>700</v>
      </c>
      <c r="N1434" t="s">
        <v>186</v>
      </c>
      <c r="O1434" t="s">
        <v>11</v>
      </c>
      <c r="P1434" s="54">
        <v>2.9203999999999999</v>
      </c>
      <c r="Q1434" s="35">
        <f t="shared" si="159"/>
        <v>2044.28</v>
      </c>
      <c r="R1434" s="10">
        <f t="shared" si="162"/>
        <v>7.3003400000000003</v>
      </c>
      <c r="S1434" s="10">
        <f t="shared" si="163"/>
        <v>0.4</v>
      </c>
      <c r="T1434" s="11">
        <f t="shared" si="164"/>
        <v>280</v>
      </c>
      <c r="U1434" s="10" t="s">
        <v>349</v>
      </c>
      <c r="V1434" t="s">
        <v>191</v>
      </c>
      <c r="W1434" s="58">
        <v>7.1775000000000002</v>
      </c>
      <c r="X1434" s="38">
        <f t="shared" si="160"/>
        <v>284.81783350748867</v>
      </c>
    </row>
    <row r="1435" spans="1:24">
      <c r="A1435" s="34" t="str">
        <f t="shared" si="158"/>
        <v>2025-3</v>
      </c>
      <c r="B1435" t="s">
        <v>2781</v>
      </c>
      <c r="C1435" s="20">
        <v>45743</v>
      </c>
      <c r="D1435" s="20">
        <v>45730</v>
      </c>
      <c r="E1435" t="s">
        <v>1006</v>
      </c>
      <c r="F1435" t="s">
        <v>1007</v>
      </c>
      <c r="G1435" s="19"/>
      <c r="H1435" t="s">
        <v>3028</v>
      </c>
      <c r="I1435" t="s">
        <v>1010</v>
      </c>
      <c r="J1435" t="s">
        <v>1011</v>
      </c>
      <c r="K1435" s="8" t="str">
        <f t="shared" si="161"/>
        <v>ALM-</v>
      </c>
      <c r="L1435" t="s">
        <v>98</v>
      </c>
      <c r="M1435" s="54">
        <v>1902</v>
      </c>
      <c r="N1435" t="s">
        <v>186</v>
      </c>
      <c r="O1435" t="s">
        <v>11</v>
      </c>
      <c r="P1435" s="54">
        <v>2.9203999999999999</v>
      </c>
      <c r="Q1435" s="35">
        <f t="shared" si="159"/>
        <v>5554.6</v>
      </c>
      <c r="R1435" s="10">
        <f t="shared" si="162"/>
        <v>7.3003400000000003</v>
      </c>
      <c r="S1435" s="10">
        <f t="shared" si="163"/>
        <v>0.4</v>
      </c>
      <c r="T1435" s="11">
        <f t="shared" si="164"/>
        <v>760.8</v>
      </c>
      <c r="U1435" s="10" t="s">
        <v>349</v>
      </c>
      <c r="V1435" t="s">
        <v>191</v>
      </c>
      <c r="W1435" s="58">
        <v>7.1775000000000002</v>
      </c>
      <c r="X1435" s="38">
        <f t="shared" si="160"/>
        <v>773.89074190177632</v>
      </c>
    </row>
    <row r="1436" spans="1:24">
      <c r="A1436" s="34" t="str">
        <f t="shared" si="158"/>
        <v>2025-3</v>
      </c>
      <c r="B1436" t="s">
        <v>2782</v>
      </c>
      <c r="C1436" s="20">
        <v>45743</v>
      </c>
      <c r="D1436" s="20">
        <v>45730</v>
      </c>
      <c r="E1436" t="s">
        <v>1006</v>
      </c>
      <c r="F1436" t="s">
        <v>1007</v>
      </c>
      <c r="G1436" s="19"/>
      <c r="H1436" t="s">
        <v>3028</v>
      </c>
      <c r="I1436" t="s">
        <v>3257</v>
      </c>
      <c r="J1436" t="s">
        <v>3464</v>
      </c>
      <c r="K1436" s="8" t="str">
        <f t="shared" si="161"/>
        <v>ALM-</v>
      </c>
      <c r="L1436" t="s">
        <v>98</v>
      </c>
      <c r="M1436" s="54">
        <v>527</v>
      </c>
      <c r="N1436" t="s">
        <v>186</v>
      </c>
      <c r="O1436" t="s">
        <v>11</v>
      </c>
      <c r="P1436" s="54">
        <v>2.9203999999999999</v>
      </c>
      <c r="Q1436" s="35">
        <f t="shared" si="159"/>
        <v>1539.05</v>
      </c>
      <c r="R1436" s="10">
        <f t="shared" si="162"/>
        <v>7.3003400000000003</v>
      </c>
      <c r="S1436" s="10">
        <f t="shared" si="163"/>
        <v>0.4</v>
      </c>
      <c r="T1436" s="11">
        <f t="shared" si="164"/>
        <v>210.8</v>
      </c>
      <c r="U1436" s="10" t="s">
        <v>349</v>
      </c>
      <c r="V1436" t="s">
        <v>191</v>
      </c>
      <c r="W1436" s="58">
        <v>7.1775000000000002</v>
      </c>
      <c r="X1436" s="38">
        <f t="shared" si="160"/>
        <v>214.42714036920933</v>
      </c>
    </row>
    <row r="1437" spans="1:24">
      <c r="A1437" s="34" t="str">
        <f t="shared" si="158"/>
        <v>2025-3</v>
      </c>
      <c r="B1437" t="s">
        <v>2783</v>
      </c>
      <c r="C1437" s="20">
        <v>45743</v>
      </c>
      <c r="D1437" s="20">
        <v>45730</v>
      </c>
      <c r="E1437" t="s">
        <v>1006</v>
      </c>
      <c r="F1437" t="s">
        <v>1007</v>
      </c>
      <c r="G1437" s="19"/>
      <c r="H1437" t="s">
        <v>3028</v>
      </c>
      <c r="I1437" t="s">
        <v>3258</v>
      </c>
      <c r="J1437" t="s">
        <v>3465</v>
      </c>
      <c r="K1437" s="8" t="str">
        <f t="shared" si="161"/>
        <v>ALM-</v>
      </c>
      <c r="L1437" t="s">
        <v>98</v>
      </c>
      <c r="M1437" s="54">
        <v>942</v>
      </c>
      <c r="N1437" t="s">
        <v>186</v>
      </c>
      <c r="O1437" t="s">
        <v>11</v>
      </c>
      <c r="P1437" s="54">
        <v>2.9203999999999999</v>
      </c>
      <c r="Q1437" s="35">
        <f t="shared" si="159"/>
        <v>2751.02</v>
      </c>
      <c r="R1437" s="10">
        <f t="shared" si="162"/>
        <v>7.3003400000000003</v>
      </c>
      <c r="S1437" s="10">
        <f t="shared" si="163"/>
        <v>0.4</v>
      </c>
      <c r="T1437" s="11">
        <f t="shared" si="164"/>
        <v>376.8</v>
      </c>
      <c r="U1437" s="10" t="s">
        <v>349</v>
      </c>
      <c r="V1437" t="s">
        <v>191</v>
      </c>
      <c r="W1437" s="58">
        <v>7.1775000000000002</v>
      </c>
      <c r="X1437" s="38">
        <f t="shared" si="160"/>
        <v>383.28342737722045</v>
      </c>
    </row>
    <row r="1438" spans="1:24">
      <c r="A1438" s="34" t="str">
        <f t="shared" si="158"/>
        <v>2025-3</v>
      </c>
      <c r="B1438" t="s">
        <v>2784</v>
      </c>
      <c r="C1438" s="20">
        <v>45743</v>
      </c>
      <c r="D1438" s="20">
        <v>45730</v>
      </c>
      <c r="E1438" t="s">
        <v>1006</v>
      </c>
      <c r="F1438" t="s">
        <v>1007</v>
      </c>
      <c r="G1438" s="19"/>
      <c r="H1438" t="s">
        <v>3028</v>
      </c>
      <c r="I1438" t="s">
        <v>3196</v>
      </c>
      <c r="J1438" t="s">
        <v>3403</v>
      </c>
      <c r="K1438" s="8" t="str">
        <f t="shared" si="161"/>
        <v>ALM-</v>
      </c>
      <c r="L1438" t="s">
        <v>98</v>
      </c>
      <c r="M1438" s="54">
        <v>885</v>
      </c>
      <c r="N1438" t="s">
        <v>186</v>
      </c>
      <c r="O1438" t="s">
        <v>11</v>
      </c>
      <c r="P1438" s="54">
        <v>2.9203999999999999</v>
      </c>
      <c r="Q1438" s="35">
        <f t="shared" si="159"/>
        <v>2584.5500000000002</v>
      </c>
      <c r="R1438" s="10">
        <f t="shared" si="162"/>
        <v>7.3003400000000003</v>
      </c>
      <c r="S1438" s="10">
        <f t="shared" si="163"/>
        <v>0.4</v>
      </c>
      <c r="T1438" s="11">
        <f t="shared" si="164"/>
        <v>354</v>
      </c>
      <c r="U1438" s="10" t="s">
        <v>349</v>
      </c>
      <c r="V1438" t="s">
        <v>191</v>
      </c>
      <c r="W1438" s="58">
        <v>7.1775000000000002</v>
      </c>
      <c r="X1438" s="38">
        <f t="shared" si="160"/>
        <v>360.09111807732495</v>
      </c>
    </row>
    <row r="1439" spans="1:24">
      <c r="A1439" s="34" t="str">
        <f t="shared" si="158"/>
        <v>2025-3</v>
      </c>
      <c r="B1439" t="s">
        <v>2785</v>
      </c>
      <c r="C1439" s="20">
        <v>45743</v>
      </c>
      <c r="D1439" s="20">
        <v>45730</v>
      </c>
      <c r="E1439" t="s">
        <v>1006</v>
      </c>
      <c r="F1439" t="s">
        <v>1007</v>
      </c>
      <c r="G1439" s="19"/>
      <c r="H1439" t="s">
        <v>3028</v>
      </c>
      <c r="I1439" t="s">
        <v>3259</v>
      </c>
      <c r="J1439" t="s">
        <v>3466</v>
      </c>
      <c r="K1439" s="8" t="str">
        <f t="shared" si="161"/>
        <v>ALM-</v>
      </c>
      <c r="L1439" t="s">
        <v>98</v>
      </c>
      <c r="M1439" s="54">
        <v>817</v>
      </c>
      <c r="N1439" t="s">
        <v>186</v>
      </c>
      <c r="O1439" t="s">
        <v>11</v>
      </c>
      <c r="P1439" s="54">
        <v>2.9203999999999999</v>
      </c>
      <c r="Q1439" s="35">
        <f t="shared" si="159"/>
        <v>2385.9699999999998</v>
      </c>
      <c r="R1439" s="10">
        <f t="shared" si="162"/>
        <v>7.3003400000000003</v>
      </c>
      <c r="S1439" s="10">
        <f t="shared" si="163"/>
        <v>0.4</v>
      </c>
      <c r="T1439" s="11">
        <f t="shared" si="164"/>
        <v>326.8</v>
      </c>
      <c r="U1439" s="10" t="s">
        <v>349</v>
      </c>
      <c r="V1439" t="s">
        <v>191</v>
      </c>
      <c r="W1439" s="58">
        <v>7.1775000000000002</v>
      </c>
      <c r="X1439" s="38">
        <f t="shared" si="160"/>
        <v>332.42309996516894</v>
      </c>
    </row>
    <row r="1440" spans="1:24">
      <c r="A1440" s="34" t="str">
        <f t="shared" si="158"/>
        <v>2025-3</v>
      </c>
      <c r="B1440" t="s">
        <v>2786</v>
      </c>
      <c r="C1440" s="20">
        <v>45743</v>
      </c>
      <c r="D1440" s="20">
        <v>45730</v>
      </c>
      <c r="E1440" t="s">
        <v>1006</v>
      </c>
      <c r="F1440" t="s">
        <v>1007</v>
      </c>
      <c r="G1440" s="19"/>
      <c r="H1440" t="s">
        <v>3028</v>
      </c>
      <c r="I1440" t="s">
        <v>3260</v>
      </c>
      <c r="J1440" t="s">
        <v>3467</v>
      </c>
      <c r="K1440" s="8" t="str">
        <f t="shared" si="161"/>
        <v>ALM-</v>
      </c>
      <c r="L1440" t="s">
        <v>98</v>
      </c>
      <c r="M1440" s="54">
        <v>601</v>
      </c>
      <c r="N1440" t="s">
        <v>186</v>
      </c>
      <c r="O1440" t="s">
        <v>11</v>
      </c>
      <c r="P1440" s="54">
        <v>2.9203999999999999</v>
      </c>
      <c r="Q1440" s="35">
        <f t="shared" si="159"/>
        <v>1755.16</v>
      </c>
      <c r="R1440" s="10">
        <f t="shared" si="162"/>
        <v>7.3003400000000003</v>
      </c>
      <c r="S1440" s="10">
        <f t="shared" si="163"/>
        <v>0.4</v>
      </c>
      <c r="T1440" s="11">
        <f t="shared" si="164"/>
        <v>240.4</v>
      </c>
      <c r="U1440" s="10" t="s">
        <v>349</v>
      </c>
      <c r="V1440" t="s">
        <v>191</v>
      </c>
      <c r="W1440" s="58">
        <v>7.1775000000000002</v>
      </c>
      <c r="X1440" s="38">
        <f t="shared" si="160"/>
        <v>244.53645419714385</v>
      </c>
    </row>
    <row r="1441" spans="1:24">
      <c r="A1441" s="34" t="str">
        <f t="shared" si="158"/>
        <v>2025-3</v>
      </c>
      <c r="B1441" t="s">
        <v>2787</v>
      </c>
      <c r="C1441" s="20">
        <v>45743</v>
      </c>
      <c r="D1441" s="20">
        <v>45733</v>
      </c>
      <c r="E1441" t="s">
        <v>14</v>
      </c>
      <c r="F1441" t="s">
        <v>15</v>
      </c>
      <c r="G1441" s="19"/>
      <c r="H1441" t="s">
        <v>3049</v>
      </c>
      <c r="I1441" t="s">
        <v>12</v>
      </c>
      <c r="J1441" t="s">
        <v>13</v>
      </c>
      <c r="K1441" s="8" t="str">
        <f t="shared" si="161"/>
        <v>STKR</v>
      </c>
      <c r="L1441" t="s">
        <v>10</v>
      </c>
      <c r="M1441" s="54">
        <v>60000</v>
      </c>
      <c r="N1441" t="s">
        <v>1472</v>
      </c>
      <c r="O1441" t="s">
        <v>11</v>
      </c>
      <c r="P1441" s="54">
        <v>2.8199999999999999E-2</v>
      </c>
      <c r="Q1441" s="35">
        <f t="shared" si="159"/>
        <v>1692</v>
      </c>
      <c r="R1441" s="10">
        <f t="shared" si="162"/>
        <v>7.3003400000000003</v>
      </c>
      <c r="S1441" s="10">
        <f t="shared" si="163"/>
        <v>3.8999999999999998E-3</v>
      </c>
      <c r="T1441" s="11">
        <f t="shared" si="164"/>
        <v>234</v>
      </c>
      <c r="U1441" s="10" t="s">
        <v>349</v>
      </c>
      <c r="V1441" t="s">
        <v>18</v>
      </c>
      <c r="W1441" s="58">
        <v>7.1775000000000002</v>
      </c>
      <c r="X1441" s="38">
        <f t="shared" si="160"/>
        <v>235.73667711598742</v>
      </c>
    </row>
    <row r="1442" spans="1:24">
      <c r="A1442" s="34" t="str">
        <f t="shared" si="158"/>
        <v>2025-3</v>
      </c>
      <c r="B1442" t="s">
        <v>2803</v>
      </c>
      <c r="C1442" s="20">
        <v>45743</v>
      </c>
      <c r="D1442" s="20">
        <v>45735</v>
      </c>
      <c r="E1442" t="s">
        <v>1006</v>
      </c>
      <c r="F1442" t="s">
        <v>1007</v>
      </c>
      <c r="G1442" s="19"/>
      <c r="H1442" t="s">
        <v>3028</v>
      </c>
      <c r="I1442" t="s">
        <v>3268</v>
      </c>
      <c r="J1442" t="s">
        <v>3475</v>
      </c>
      <c r="K1442" s="8" t="str">
        <f t="shared" si="161"/>
        <v>ALM-</v>
      </c>
      <c r="L1442" t="s">
        <v>98</v>
      </c>
      <c r="M1442" s="54">
        <v>563</v>
      </c>
      <c r="N1442" t="s">
        <v>186</v>
      </c>
      <c r="O1442" t="s">
        <v>11</v>
      </c>
      <c r="P1442" s="54">
        <v>2.9203999999999999</v>
      </c>
      <c r="Q1442" s="35">
        <f t="shared" si="159"/>
        <v>1644.19</v>
      </c>
      <c r="R1442" s="10">
        <f t="shared" si="162"/>
        <v>7.3003400000000003</v>
      </c>
      <c r="S1442" s="10">
        <f t="shared" si="163"/>
        <v>0.4</v>
      </c>
      <c r="T1442" s="11">
        <f t="shared" si="164"/>
        <v>225.2</v>
      </c>
      <c r="U1442" s="10" t="s">
        <v>349</v>
      </c>
      <c r="V1442" t="s">
        <v>191</v>
      </c>
      <c r="W1442" s="58">
        <v>7.1775000000000002</v>
      </c>
      <c r="X1442" s="38">
        <f t="shared" si="160"/>
        <v>229.07491466388018</v>
      </c>
    </row>
    <row r="1443" spans="1:24">
      <c r="A1443" s="34" t="str">
        <f t="shared" si="158"/>
        <v>2025-3</v>
      </c>
      <c r="B1443" t="s">
        <v>2804</v>
      </c>
      <c r="C1443" s="20">
        <v>45743</v>
      </c>
      <c r="D1443" s="20">
        <v>45735</v>
      </c>
      <c r="E1443" t="s">
        <v>1006</v>
      </c>
      <c r="F1443" t="s">
        <v>1007</v>
      </c>
      <c r="G1443" s="19"/>
      <c r="H1443" t="s">
        <v>3028</v>
      </c>
      <c r="I1443" t="s">
        <v>1013</v>
      </c>
      <c r="J1443" t="s">
        <v>1014</v>
      </c>
      <c r="K1443" s="8" t="str">
        <f t="shared" si="161"/>
        <v>ALM-</v>
      </c>
      <c r="L1443" t="s">
        <v>98</v>
      </c>
      <c r="M1443" s="54">
        <v>643</v>
      </c>
      <c r="N1443" t="s">
        <v>186</v>
      </c>
      <c r="O1443" t="s">
        <v>11</v>
      </c>
      <c r="P1443" s="54">
        <v>3.0973000000000002</v>
      </c>
      <c r="Q1443" s="35">
        <f t="shared" si="159"/>
        <v>1991.56</v>
      </c>
      <c r="R1443" s="10">
        <f t="shared" si="162"/>
        <v>7.3003400000000003</v>
      </c>
      <c r="S1443" s="10">
        <f t="shared" si="163"/>
        <v>0.42430000000000001</v>
      </c>
      <c r="T1443" s="11">
        <f t="shared" si="164"/>
        <v>272.82</v>
      </c>
      <c r="U1443" s="10" t="s">
        <v>349</v>
      </c>
      <c r="V1443" t="s">
        <v>191</v>
      </c>
      <c r="W1443" s="58">
        <v>7.1775000000000002</v>
      </c>
      <c r="X1443" s="38">
        <f t="shared" si="160"/>
        <v>277.47320097526995</v>
      </c>
    </row>
    <row r="1444" spans="1:24">
      <c r="A1444" s="34" t="str">
        <f t="shared" si="158"/>
        <v>2025-3</v>
      </c>
      <c r="B1444" t="s">
        <v>2811</v>
      </c>
      <c r="C1444" s="20">
        <v>45743</v>
      </c>
      <c r="D1444" s="20">
        <v>45743</v>
      </c>
      <c r="E1444" t="s">
        <v>5</v>
      </c>
      <c r="F1444" t="s">
        <v>6</v>
      </c>
      <c r="G1444" s="19"/>
      <c r="H1444" t="s">
        <v>3057</v>
      </c>
      <c r="I1444" t="s">
        <v>3271</v>
      </c>
      <c r="J1444" t="s">
        <v>428</v>
      </c>
      <c r="K1444" s="8" t="str">
        <f t="shared" si="161"/>
        <v>BOX-</v>
      </c>
      <c r="L1444" t="s">
        <v>10</v>
      </c>
      <c r="M1444" s="54">
        <v>3600</v>
      </c>
      <c r="N1444" t="s">
        <v>1472</v>
      </c>
      <c r="O1444" t="s">
        <v>11</v>
      </c>
      <c r="P1444" s="54">
        <v>2.79</v>
      </c>
      <c r="Q1444" s="35">
        <f t="shared" si="159"/>
        <v>10044</v>
      </c>
      <c r="R1444" s="10">
        <f t="shared" si="162"/>
        <v>7.3003400000000003</v>
      </c>
      <c r="S1444" s="10">
        <f t="shared" si="163"/>
        <v>0.38219999999999998</v>
      </c>
      <c r="T1444" s="11">
        <f t="shared" si="164"/>
        <v>1375.92</v>
      </c>
      <c r="U1444" s="10" t="s">
        <v>349</v>
      </c>
      <c r="V1444" t="s">
        <v>1</v>
      </c>
      <c r="W1444" s="58">
        <v>7.1775000000000002</v>
      </c>
      <c r="X1444" s="38">
        <f t="shared" si="160"/>
        <v>1399.373040752351</v>
      </c>
    </row>
    <row r="1445" spans="1:24">
      <c r="A1445" s="34" t="str">
        <f t="shared" si="158"/>
        <v>2025-3</v>
      </c>
      <c r="B1445" t="s">
        <v>2812</v>
      </c>
      <c r="C1445" s="20">
        <v>45743</v>
      </c>
      <c r="D1445" s="20">
        <v>45743</v>
      </c>
      <c r="E1445" t="s">
        <v>5</v>
      </c>
      <c r="F1445" t="s">
        <v>6</v>
      </c>
      <c r="G1445" s="19"/>
      <c r="H1445" t="s">
        <v>3057</v>
      </c>
      <c r="I1445" t="s">
        <v>3271</v>
      </c>
      <c r="J1445" t="s">
        <v>428</v>
      </c>
      <c r="K1445" s="8" t="str">
        <f t="shared" si="161"/>
        <v>BOX-</v>
      </c>
      <c r="L1445" t="s">
        <v>10</v>
      </c>
      <c r="M1445" s="54">
        <v>50</v>
      </c>
      <c r="N1445" t="s">
        <v>1472</v>
      </c>
      <c r="O1445" t="s">
        <v>11</v>
      </c>
      <c r="P1445" s="54">
        <v>2.79</v>
      </c>
      <c r="Q1445" s="35">
        <f t="shared" si="159"/>
        <v>139.5</v>
      </c>
      <c r="R1445" s="10">
        <f t="shared" si="162"/>
        <v>7.3003400000000003</v>
      </c>
      <c r="S1445" s="10">
        <f t="shared" si="163"/>
        <v>0.38219999999999998</v>
      </c>
      <c r="T1445" s="11">
        <f t="shared" si="164"/>
        <v>19.11</v>
      </c>
      <c r="U1445" s="10" t="s">
        <v>349</v>
      </c>
      <c r="V1445" t="s">
        <v>1</v>
      </c>
      <c r="W1445" s="58">
        <v>7.1775000000000002</v>
      </c>
      <c r="X1445" s="38">
        <f t="shared" si="160"/>
        <v>19.435736677115987</v>
      </c>
    </row>
    <row r="1446" spans="1:24">
      <c r="A1446" s="34" t="str">
        <f t="shared" si="158"/>
        <v>2025-3</v>
      </c>
      <c r="B1446" t="s">
        <v>2813</v>
      </c>
      <c r="C1446" s="20">
        <v>45743</v>
      </c>
      <c r="D1446" s="20">
        <v>45743</v>
      </c>
      <c r="E1446" t="s">
        <v>5</v>
      </c>
      <c r="F1446" t="s">
        <v>6</v>
      </c>
      <c r="G1446" s="19"/>
      <c r="H1446" t="s">
        <v>3057</v>
      </c>
      <c r="I1446" t="s">
        <v>3272</v>
      </c>
      <c r="J1446" t="s">
        <v>3478</v>
      </c>
      <c r="K1446" s="8" t="str">
        <f t="shared" si="161"/>
        <v>BOX-</v>
      </c>
      <c r="L1446" t="s">
        <v>10</v>
      </c>
      <c r="M1446" s="54">
        <v>2020</v>
      </c>
      <c r="N1446" t="s">
        <v>1472</v>
      </c>
      <c r="O1446" t="s">
        <v>11</v>
      </c>
      <c r="P1446" s="54">
        <v>1.65</v>
      </c>
      <c r="Q1446" s="35">
        <f t="shared" si="159"/>
        <v>3333</v>
      </c>
      <c r="R1446" s="10">
        <f t="shared" si="162"/>
        <v>7.3003400000000003</v>
      </c>
      <c r="S1446" s="10">
        <f t="shared" si="163"/>
        <v>0.22600000000000001</v>
      </c>
      <c r="T1446" s="11">
        <f t="shared" si="164"/>
        <v>456.52</v>
      </c>
      <c r="U1446" s="10" t="s">
        <v>349</v>
      </c>
      <c r="V1446" t="s">
        <v>1</v>
      </c>
      <c r="W1446" s="58">
        <v>7.1775000000000002</v>
      </c>
      <c r="X1446" s="38">
        <f t="shared" si="160"/>
        <v>464.36781609195396</v>
      </c>
    </row>
    <row r="1447" spans="1:24">
      <c r="A1447" s="34" t="str">
        <f t="shared" si="158"/>
        <v>2025-3</v>
      </c>
      <c r="B1447" t="s">
        <v>2814</v>
      </c>
      <c r="C1447" s="20">
        <v>45743</v>
      </c>
      <c r="D1447" s="20">
        <v>45743</v>
      </c>
      <c r="E1447" t="s">
        <v>5</v>
      </c>
      <c r="F1447" t="s">
        <v>6</v>
      </c>
      <c r="G1447" s="19"/>
      <c r="H1447" t="s">
        <v>3057</v>
      </c>
      <c r="I1447" t="s">
        <v>3272</v>
      </c>
      <c r="J1447" t="s">
        <v>3478</v>
      </c>
      <c r="K1447" s="8" t="str">
        <f t="shared" si="161"/>
        <v>BOX-</v>
      </c>
      <c r="L1447" t="s">
        <v>10</v>
      </c>
      <c r="M1447" s="54">
        <v>200</v>
      </c>
      <c r="N1447" t="s">
        <v>1472</v>
      </c>
      <c r="O1447" t="s">
        <v>11</v>
      </c>
      <c r="P1447" s="54">
        <v>1.65</v>
      </c>
      <c r="Q1447" s="35">
        <f t="shared" si="159"/>
        <v>330</v>
      </c>
      <c r="R1447" s="10">
        <f t="shared" si="162"/>
        <v>7.3003400000000003</v>
      </c>
      <c r="S1447" s="10">
        <f t="shared" si="163"/>
        <v>0.22600000000000001</v>
      </c>
      <c r="T1447" s="11">
        <f t="shared" si="164"/>
        <v>45.2</v>
      </c>
      <c r="U1447" s="10" t="s">
        <v>349</v>
      </c>
      <c r="V1447" t="s">
        <v>1</v>
      </c>
      <c r="W1447" s="58">
        <v>7.1775000000000002</v>
      </c>
      <c r="X1447" s="38">
        <f t="shared" si="160"/>
        <v>45.977011494252871</v>
      </c>
    </row>
    <row r="1448" spans="1:24">
      <c r="A1448" s="34" t="str">
        <f t="shared" si="158"/>
        <v>2025-3</v>
      </c>
      <c r="B1448" t="s">
        <v>2815</v>
      </c>
      <c r="C1448" s="20">
        <v>45743</v>
      </c>
      <c r="D1448" s="20">
        <v>45743</v>
      </c>
      <c r="E1448" t="s">
        <v>5</v>
      </c>
      <c r="F1448" t="s">
        <v>6</v>
      </c>
      <c r="G1448" s="19"/>
      <c r="H1448" t="s">
        <v>3057</v>
      </c>
      <c r="I1448" t="s">
        <v>3273</v>
      </c>
      <c r="J1448" t="s">
        <v>3479</v>
      </c>
      <c r="K1448" s="8" t="str">
        <f t="shared" si="161"/>
        <v>BOX-</v>
      </c>
      <c r="L1448" t="s">
        <v>10</v>
      </c>
      <c r="M1448" s="54">
        <v>1010</v>
      </c>
      <c r="N1448" t="s">
        <v>1472</v>
      </c>
      <c r="O1448" t="s">
        <v>11</v>
      </c>
      <c r="P1448" s="54">
        <v>3.23</v>
      </c>
      <c r="Q1448" s="35">
        <f t="shared" si="159"/>
        <v>3262.3</v>
      </c>
      <c r="R1448" s="10">
        <f t="shared" si="162"/>
        <v>7.3003400000000003</v>
      </c>
      <c r="S1448" s="10">
        <f t="shared" si="163"/>
        <v>0.44240000000000002</v>
      </c>
      <c r="T1448" s="11">
        <f t="shared" si="164"/>
        <v>446.82</v>
      </c>
      <c r="U1448" s="10" t="s">
        <v>349</v>
      </c>
      <c r="V1448" t="s">
        <v>1</v>
      </c>
      <c r="W1448" s="58">
        <v>7.1775000000000002</v>
      </c>
      <c r="X1448" s="38">
        <f t="shared" si="160"/>
        <v>454.51758969000349</v>
      </c>
    </row>
    <row r="1449" spans="1:24">
      <c r="A1449" s="34" t="str">
        <f t="shared" si="158"/>
        <v>2025-3</v>
      </c>
      <c r="B1449" t="s">
        <v>2816</v>
      </c>
      <c r="C1449" s="20">
        <v>45743</v>
      </c>
      <c r="D1449" s="20">
        <v>45743</v>
      </c>
      <c r="E1449" t="s">
        <v>5</v>
      </c>
      <c r="F1449" t="s">
        <v>6</v>
      </c>
      <c r="G1449" s="19"/>
      <c r="H1449" t="s">
        <v>3057</v>
      </c>
      <c r="I1449" t="s">
        <v>3274</v>
      </c>
      <c r="J1449" t="s">
        <v>3480</v>
      </c>
      <c r="K1449" s="8" t="str">
        <f t="shared" si="161"/>
        <v>BOX-</v>
      </c>
      <c r="L1449" t="s">
        <v>10</v>
      </c>
      <c r="M1449" s="54">
        <v>1530</v>
      </c>
      <c r="N1449" t="s">
        <v>1472</v>
      </c>
      <c r="O1449" t="s">
        <v>11</v>
      </c>
      <c r="P1449" s="54">
        <v>2.76</v>
      </c>
      <c r="Q1449" s="35">
        <f t="shared" si="159"/>
        <v>4222.8</v>
      </c>
      <c r="R1449" s="10">
        <f t="shared" si="162"/>
        <v>7.3003400000000003</v>
      </c>
      <c r="S1449" s="10">
        <f t="shared" si="163"/>
        <v>0.37809999999999999</v>
      </c>
      <c r="T1449" s="11">
        <f t="shared" si="164"/>
        <v>578.49</v>
      </c>
      <c r="U1449" s="10" t="s">
        <v>349</v>
      </c>
      <c r="V1449" t="s">
        <v>1</v>
      </c>
      <c r="W1449" s="58">
        <v>7.1775000000000002</v>
      </c>
      <c r="X1449" s="38">
        <f t="shared" si="160"/>
        <v>588.33855799373032</v>
      </c>
    </row>
    <row r="1450" spans="1:24">
      <c r="A1450" s="34" t="str">
        <f t="shared" si="158"/>
        <v>2025-3</v>
      </c>
      <c r="B1450" t="s">
        <v>2414</v>
      </c>
      <c r="C1450" s="20">
        <v>45744</v>
      </c>
      <c r="D1450" s="20">
        <v>45702</v>
      </c>
      <c r="E1450" t="s">
        <v>21</v>
      </c>
      <c r="F1450" t="s">
        <v>22</v>
      </c>
      <c r="G1450" s="19"/>
      <c r="H1450" t="s">
        <v>2929</v>
      </c>
      <c r="I1450" t="s">
        <v>3105</v>
      </c>
      <c r="J1450" t="s">
        <v>3320</v>
      </c>
      <c r="K1450" s="8" t="str">
        <f t="shared" si="161"/>
        <v>HDL-</v>
      </c>
      <c r="L1450" t="s">
        <v>98</v>
      </c>
      <c r="M1450" s="54">
        <v>1030</v>
      </c>
      <c r="N1450" t="s">
        <v>1472</v>
      </c>
      <c r="O1450" t="s">
        <v>11</v>
      </c>
      <c r="P1450" s="54">
        <v>4.9718999999999998</v>
      </c>
      <c r="Q1450" s="35">
        <f t="shared" si="159"/>
        <v>5121.0600000000004</v>
      </c>
      <c r="R1450" s="10">
        <f t="shared" si="162"/>
        <v>7.3003400000000003</v>
      </c>
      <c r="S1450" s="10">
        <f t="shared" si="163"/>
        <v>0.68110000000000004</v>
      </c>
      <c r="T1450" s="11">
        <f t="shared" si="164"/>
        <v>701.53</v>
      </c>
      <c r="U1450" s="10" t="s">
        <v>349</v>
      </c>
      <c r="V1450" t="s">
        <v>228</v>
      </c>
      <c r="W1450" s="58">
        <v>7.1775000000000002</v>
      </c>
      <c r="X1450" s="38">
        <f t="shared" si="160"/>
        <v>713.48756530825494</v>
      </c>
    </row>
    <row r="1451" spans="1:24">
      <c r="A1451" s="34" t="str">
        <f t="shared" si="158"/>
        <v>2025-3</v>
      </c>
      <c r="B1451" t="s">
        <v>2415</v>
      </c>
      <c r="C1451" s="20">
        <v>45744</v>
      </c>
      <c r="D1451" s="20">
        <v>45702</v>
      </c>
      <c r="E1451" t="s">
        <v>21</v>
      </c>
      <c r="F1451" t="s">
        <v>22</v>
      </c>
      <c r="G1451" s="19"/>
      <c r="H1451" t="s">
        <v>2929</v>
      </c>
      <c r="I1451" t="s">
        <v>3106</v>
      </c>
      <c r="J1451" t="s">
        <v>3321</v>
      </c>
      <c r="K1451" s="8" t="str">
        <f t="shared" si="161"/>
        <v>HDL-</v>
      </c>
      <c r="L1451" t="s">
        <v>98</v>
      </c>
      <c r="M1451" s="54">
        <v>1030</v>
      </c>
      <c r="N1451" t="s">
        <v>1472</v>
      </c>
      <c r="O1451" t="s">
        <v>11</v>
      </c>
      <c r="P1451" s="54">
        <v>4.9718999999999998</v>
      </c>
      <c r="Q1451" s="35">
        <f t="shared" si="159"/>
        <v>5121.0600000000004</v>
      </c>
      <c r="R1451" s="10">
        <f t="shared" si="162"/>
        <v>7.3003400000000003</v>
      </c>
      <c r="S1451" s="10">
        <f t="shared" si="163"/>
        <v>0.68110000000000004</v>
      </c>
      <c r="T1451" s="11">
        <f t="shared" si="164"/>
        <v>701.53</v>
      </c>
      <c r="U1451" s="10" t="s">
        <v>349</v>
      </c>
      <c r="V1451" t="s">
        <v>228</v>
      </c>
      <c r="W1451" s="58">
        <v>7.1775000000000002</v>
      </c>
      <c r="X1451" s="38">
        <f t="shared" si="160"/>
        <v>713.48756530825494</v>
      </c>
    </row>
    <row r="1452" spans="1:24">
      <c r="A1452" s="34" t="str">
        <f t="shared" si="158"/>
        <v>2025-3</v>
      </c>
      <c r="B1452" t="s">
        <v>2416</v>
      </c>
      <c r="C1452" s="20">
        <v>45744</v>
      </c>
      <c r="D1452" s="20">
        <v>45702</v>
      </c>
      <c r="E1452" t="s">
        <v>21</v>
      </c>
      <c r="F1452" t="s">
        <v>22</v>
      </c>
      <c r="G1452" s="19"/>
      <c r="H1452" t="s">
        <v>2929</v>
      </c>
      <c r="I1452" t="s">
        <v>3107</v>
      </c>
      <c r="J1452" t="s">
        <v>3322</v>
      </c>
      <c r="K1452" s="8" t="str">
        <f t="shared" si="161"/>
        <v>HDL-</v>
      </c>
      <c r="L1452" t="s">
        <v>98</v>
      </c>
      <c r="M1452" s="54">
        <v>1030</v>
      </c>
      <c r="N1452" t="s">
        <v>1472</v>
      </c>
      <c r="O1452" t="s">
        <v>11</v>
      </c>
      <c r="P1452" s="54">
        <v>4.9718999999999998</v>
      </c>
      <c r="Q1452" s="35">
        <f t="shared" si="159"/>
        <v>5121.0600000000004</v>
      </c>
      <c r="R1452" s="10">
        <f t="shared" si="162"/>
        <v>7.3003400000000003</v>
      </c>
      <c r="S1452" s="10">
        <f t="shared" si="163"/>
        <v>0.68110000000000004</v>
      </c>
      <c r="T1452" s="11">
        <f t="shared" si="164"/>
        <v>701.53</v>
      </c>
      <c r="U1452" s="10" t="s">
        <v>349</v>
      </c>
      <c r="V1452" t="s">
        <v>228</v>
      </c>
      <c r="W1452" s="58">
        <v>7.1775000000000002</v>
      </c>
      <c r="X1452" s="38">
        <f t="shared" si="160"/>
        <v>713.48756530825494</v>
      </c>
    </row>
    <row r="1453" spans="1:24">
      <c r="A1453" s="34" t="str">
        <f t="shared" si="158"/>
        <v>2025-3</v>
      </c>
      <c r="B1453" t="s">
        <v>2417</v>
      </c>
      <c r="C1453" s="20">
        <v>45744</v>
      </c>
      <c r="D1453" s="20">
        <v>45702</v>
      </c>
      <c r="E1453" t="s">
        <v>21</v>
      </c>
      <c r="F1453" t="s">
        <v>22</v>
      </c>
      <c r="G1453" s="19"/>
      <c r="H1453" t="s">
        <v>2929</v>
      </c>
      <c r="I1453" t="s">
        <v>3108</v>
      </c>
      <c r="J1453" t="s">
        <v>3323</v>
      </c>
      <c r="K1453" s="8" t="str">
        <f t="shared" si="161"/>
        <v>HDL-</v>
      </c>
      <c r="L1453" t="s">
        <v>98</v>
      </c>
      <c r="M1453" s="54">
        <v>1030</v>
      </c>
      <c r="N1453" t="s">
        <v>1472</v>
      </c>
      <c r="O1453" t="s">
        <v>11</v>
      </c>
      <c r="P1453" s="54">
        <v>5.1859000000000002</v>
      </c>
      <c r="Q1453" s="35">
        <f t="shared" si="159"/>
        <v>5341.48</v>
      </c>
      <c r="R1453" s="10">
        <f t="shared" si="162"/>
        <v>7.3003400000000003</v>
      </c>
      <c r="S1453" s="10">
        <f t="shared" si="163"/>
        <v>0.71040000000000003</v>
      </c>
      <c r="T1453" s="11">
        <f t="shared" si="164"/>
        <v>731.71</v>
      </c>
      <c r="U1453" s="10" t="s">
        <v>349</v>
      </c>
      <c r="V1453" t="s">
        <v>228</v>
      </c>
      <c r="W1453" s="58">
        <v>7.1775000000000002</v>
      </c>
      <c r="X1453" s="38">
        <f t="shared" si="160"/>
        <v>744.19742250087074</v>
      </c>
    </row>
    <row r="1454" spans="1:24">
      <c r="A1454" s="34" t="str">
        <f t="shared" si="158"/>
        <v>2025-3</v>
      </c>
      <c r="B1454" t="s">
        <v>2418</v>
      </c>
      <c r="C1454" s="20">
        <v>45744</v>
      </c>
      <c r="D1454" s="20">
        <v>45702</v>
      </c>
      <c r="E1454" t="s">
        <v>21</v>
      </c>
      <c r="F1454" t="s">
        <v>22</v>
      </c>
      <c r="G1454" s="19"/>
      <c r="H1454" t="s">
        <v>2929</v>
      </c>
      <c r="I1454" t="s">
        <v>3109</v>
      </c>
      <c r="J1454" t="s">
        <v>3324</v>
      </c>
      <c r="K1454" s="8" t="str">
        <f t="shared" si="161"/>
        <v>HDL-</v>
      </c>
      <c r="L1454" t="s">
        <v>98</v>
      </c>
      <c r="M1454" s="54">
        <v>1030</v>
      </c>
      <c r="N1454" t="s">
        <v>1472</v>
      </c>
      <c r="O1454" t="s">
        <v>11</v>
      </c>
      <c r="P1454" s="54">
        <v>5.1859000000000002</v>
      </c>
      <c r="Q1454" s="35">
        <f t="shared" si="159"/>
        <v>5341.48</v>
      </c>
      <c r="R1454" s="10">
        <f t="shared" si="162"/>
        <v>7.3003400000000003</v>
      </c>
      <c r="S1454" s="10">
        <f t="shared" si="163"/>
        <v>0.71040000000000003</v>
      </c>
      <c r="T1454" s="11">
        <f t="shared" si="164"/>
        <v>731.71</v>
      </c>
      <c r="U1454" s="10" t="s">
        <v>349</v>
      </c>
      <c r="V1454" t="s">
        <v>228</v>
      </c>
      <c r="W1454" s="58">
        <v>7.1775000000000002</v>
      </c>
      <c r="X1454" s="38">
        <f t="shared" si="160"/>
        <v>744.19742250087074</v>
      </c>
    </row>
    <row r="1455" spans="1:24">
      <c r="A1455" s="34" t="str">
        <f t="shared" si="158"/>
        <v>2025-3</v>
      </c>
      <c r="B1455" t="s">
        <v>2419</v>
      </c>
      <c r="C1455" s="20">
        <v>45744</v>
      </c>
      <c r="D1455" s="20">
        <v>45702</v>
      </c>
      <c r="E1455" t="s">
        <v>21</v>
      </c>
      <c r="F1455" t="s">
        <v>22</v>
      </c>
      <c r="G1455" s="19"/>
      <c r="H1455" t="s">
        <v>2929</v>
      </c>
      <c r="I1455" t="s">
        <v>3110</v>
      </c>
      <c r="J1455" t="s">
        <v>3325</v>
      </c>
      <c r="K1455" s="8" t="str">
        <f t="shared" si="161"/>
        <v>HDL-</v>
      </c>
      <c r="L1455" t="s">
        <v>98</v>
      </c>
      <c r="M1455" s="54">
        <v>1030</v>
      </c>
      <c r="N1455" t="s">
        <v>1472</v>
      </c>
      <c r="O1455" t="s">
        <v>11</v>
      </c>
      <c r="P1455" s="54">
        <v>5.2427000000000001</v>
      </c>
      <c r="Q1455" s="35">
        <f t="shared" si="159"/>
        <v>5399.98</v>
      </c>
      <c r="R1455" s="10">
        <f t="shared" si="162"/>
        <v>7.3003400000000003</v>
      </c>
      <c r="S1455" s="10">
        <f t="shared" si="163"/>
        <v>0.71809999999999996</v>
      </c>
      <c r="T1455" s="11">
        <f t="shared" si="164"/>
        <v>739.64</v>
      </c>
      <c r="U1455" s="10" t="s">
        <v>349</v>
      </c>
      <c r="V1455" t="s">
        <v>228</v>
      </c>
      <c r="W1455" s="58">
        <v>7.1775000000000002</v>
      </c>
      <c r="X1455" s="38">
        <f t="shared" si="160"/>
        <v>752.34845001741553</v>
      </c>
    </row>
    <row r="1456" spans="1:24">
      <c r="A1456" s="34" t="str">
        <f t="shared" si="158"/>
        <v>2025-3</v>
      </c>
      <c r="B1456" t="s">
        <v>2493</v>
      </c>
      <c r="C1456" s="20">
        <v>45744</v>
      </c>
      <c r="D1456" s="20">
        <v>45713</v>
      </c>
      <c r="E1456" t="s">
        <v>2257</v>
      </c>
      <c r="F1456" t="s">
        <v>2258</v>
      </c>
      <c r="G1456" s="19"/>
      <c r="H1456" t="s">
        <v>2956</v>
      </c>
      <c r="I1456" t="s">
        <v>1798</v>
      </c>
      <c r="J1456" t="s">
        <v>1799</v>
      </c>
      <c r="K1456" s="8" t="str">
        <f t="shared" si="161"/>
        <v>HDL-</v>
      </c>
      <c r="L1456" t="s">
        <v>10</v>
      </c>
      <c r="M1456" s="54">
        <v>3000</v>
      </c>
      <c r="N1456" t="s">
        <v>1472</v>
      </c>
      <c r="O1456" t="s">
        <v>11</v>
      </c>
      <c r="P1456" s="54">
        <v>7.4931000000000001</v>
      </c>
      <c r="Q1456" s="35">
        <f t="shared" si="159"/>
        <v>22479.3</v>
      </c>
      <c r="R1456" s="10">
        <f t="shared" si="162"/>
        <v>7.3003400000000003</v>
      </c>
      <c r="S1456" s="10">
        <f t="shared" si="163"/>
        <v>1.0264</v>
      </c>
      <c r="T1456" s="11">
        <f t="shared" si="164"/>
        <v>3079.2</v>
      </c>
      <c r="U1456" s="10" t="s">
        <v>349</v>
      </c>
      <c r="V1456" t="s">
        <v>228</v>
      </c>
      <c r="W1456" s="58">
        <v>7.1775000000000002</v>
      </c>
      <c r="X1456" s="38">
        <f t="shared" si="160"/>
        <v>3131.9122257053291</v>
      </c>
    </row>
    <row r="1457" spans="1:24">
      <c r="A1457" s="34" t="str">
        <f t="shared" si="158"/>
        <v>2025-3</v>
      </c>
      <c r="B1457" t="s">
        <v>2500</v>
      </c>
      <c r="C1457" s="20">
        <v>45744</v>
      </c>
      <c r="D1457" s="20">
        <v>45713</v>
      </c>
      <c r="E1457" t="s">
        <v>2257</v>
      </c>
      <c r="F1457" t="s">
        <v>2258</v>
      </c>
      <c r="G1457" s="19"/>
      <c r="H1457" t="s">
        <v>2956</v>
      </c>
      <c r="I1457" t="s">
        <v>1800</v>
      </c>
      <c r="J1457" t="s">
        <v>1801</v>
      </c>
      <c r="K1457" s="8" t="str">
        <f t="shared" si="161"/>
        <v>HDL-</v>
      </c>
      <c r="L1457" t="s">
        <v>10</v>
      </c>
      <c r="M1457" s="54">
        <v>1320</v>
      </c>
      <c r="N1457" t="s">
        <v>1472</v>
      </c>
      <c r="O1457" t="s">
        <v>11</v>
      </c>
      <c r="P1457" s="54">
        <v>7.4931000000000001</v>
      </c>
      <c r="Q1457" s="35">
        <f t="shared" si="159"/>
        <v>9890.89</v>
      </c>
      <c r="R1457" s="10">
        <f t="shared" si="162"/>
        <v>7.3003400000000003</v>
      </c>
      <c r="S1457" s="10">
        <f t="shared" si="163"/>
        <v>1.0264</v>
      </c>
      <c r="T1457" s="11">
        <f t="shared" si="164"/>
        <v>1354.85</v>
      </c>
      <c r="U1457" s="10" t="s">
        <v>349</v>
      </c>
      <c r="V1457" t="s">
        <v>228</v>
      </c>
      <c r="W1457" s="58">
        <v>7.1775000000000002</v>
      </c>
      <c r="X1457" s="38">
        <f t="shared" si="160"/>
        <v>1378.0413793103446</v>
      </c>
    </row>
    <row r="1458" spans="1:24">
      <c r="A1458" s="34" t="str">
        <f t="shared" si="158"/>
        <v>2025-3</v>
      </c>
      <c r="B1458" t="s">
        <v>2501</v>
      </c>
      <c r="C1458" s="20">
        <v>45744</v>
      </c>
      <c r="D1458" s="20">
        <v>45713</v>
      </c>
      <c r="E1458" t="s">
        <v>2257</v>
      </c>
      <c r="F1458" t="s">
        <v>2258</v>
      </c>
      <c r="G1458" s="19"/>
      <c r="H1458" t="s">
        <v>2956</v>
      </c>
      <c r="I1458" t="s">
        <v>1800</v>
      </c>
      <c r="J1458" t="s">
        <v>1801</v>
      </c>
      <c r="K1458" s="8" t="str">
        <f t="shared" si="161"/>
        <v>HDL-</v>
      </c>
      <c r="L1458" t="s">
        <v>10</v>
      </c>
      <c r="M1458" s="54">
        <v>2200</v>
      </c>
      <c r="N1458" t="s">
        <v>1472</v>
      </c>
      <c r="O1458" t="s">
        <v>11</v>
      </c>
      <c r="P1458" s="54">
        <v>7.4931000000000001</v>
      </c>
      <c r="Q1458" s="35">
        <f t="shared" si="159"/>
        <v>16484.82</v>
      </c>
      <c r="R1458" s="10">
        <f t="shared" si="162"/>
        <v>7.3003400000000003</v>
      </c>
      <c r="S1458" s="10">
        <f t="shared" si="163"/>
        <v>1.0264</v>
      </c>
      <c r="T1458" s="11">
        <f t="shared" si="164"/>
        <v>2258.08</v>
      </c>
      <c r="U1458" s="10" t="s">
        <v>349</v>
      </c>
      <c r="V1458" t="s">
        <v>228</v>
      </c>
      <c r="W1458" s="58">
        <v>7.1775000000000002</v>
      </c>
      <c r="X1458" s="38">
        <f t="shared" si="160"/>
        <v>2296.7356321839079</v>
      </c>
    </row>
    <row r="1459" spans="1:24">
      <c r="A1459" s="34" t="str">
        <f t="shared" si="158"/>
        <v>2025-3</v>
      </c>
      <c r="B1459" t="s">
        <v>2534</v>
      </c>
      <c r="C1459" s="20">
        <v>45744</v>
      </c>
      <c r="D1459" s="20">
        <v>45714</v>
      </c>
      <c r="E1459" t="s">
        <v>94</v>
      </c>
      <c r="F1459" t="s">
        <v>95</v>
      </c>
      <c r="G1459" s="19"/>
      <c r="H1459" t="s">
        <v>2969</v>
      </c>
      <c r="I1459" t="s">
        <v>3164</v>
      </c>
      <c r="J1459" t="s">
        <v>3374</v>
      </c>
      <c r="K1459" s="8" t="str">
        <f t="shared" si="161"/>
        <v>LID-</v>
      </c>
      <c r="L1459" t="s">
        <v>98</v>
      </c>
      <c r="M1459" s="54">
        <v>38</v>
      </c>
      <c r="N1459" t="s">
        <v>1472</v>
      </c>
      <c r="O1459" t="s">
        <v>11</v>
      </c>
      <c r="P1459" s="54">
        <v>4.26</v>
      </c>
      <c r="Q1459" s="35">
        <f t="shared" si="159"/>
        <v>161.88</v>
      </c>
      <c r="R1459" s="10">
        <f t="shared" si="162"/>
        <v>7.3003400000000003</v>
      </c>
      <c r="S1459" s="10">
        <f t="shared" si="163"/>
        <v>0.58350000000000002</v>
      </c>
      <c r="T1459" s="11">
        <f t="shared" si="164"/>
        <v>22.17</v>
      </c>
      <c r="U1459" s="10" t="s">
        <v>349</v>
      </c>
      <c r="V1459" t="s">
        <v>368</v>
      </c>
      <c r="W1459" s="58">
        <v>7.1775000000000002</v>
      </c>
      <c r="X1459" s="38">
        <f t="shared" si="160"/>
        <v>22.553814002089862</v>
      </c>
    </row>
    <row r="1460" spans="1:24">
      <c r="A1460" s="34" t="str">
        <f t="shared" si="158"/>
        <v>2025-3</v>
      </c>
      <c r="B1460" t="s">
        <v>2534</v>
      </c>
      <c r="C1460" s="20">
        <v>45744</v>
      </c>
      <c r="D1460" s="20">
        <v>45714</v>
      </c>
      <c r="E1460" t="s">
        <v>94</v>
      </c>
      <c r="F1460" t="s">
        <v>95</v>
      </c>
      <c r="G1460" s="19"/>
      <c r="H1460" t="s">
        <v>2970</v>
      </c>
      <c r="I1460" t="s">
        <v>3164</v>
      </c>
      <c r="J1460" t="s">
        <v>3374</v>
      </c>
      <c r="K1460" s="8" t="str">
        <f t="shared" si="161"/>
        <v>LID-</v>
      </c>
      <c r="L1460" t="s">
        <v>98</v>
      </c>
      <c r="M1460" s="54">
        <v>1735</v>
      </c>
      <c r="N1460" t="s">
        <v>1472</v>
      </c>
      <c r="O1460" t="s">
        <v>11</v>
      </c>
      <c r="P1460" s="54">
        <v>4.26</v>
      </c>
      <c r="Q1460" s="35">
        <f t="shared" si="159"/>
        <v>7391.1</v>
      </c>
      <c r="R1460" s="10">
        <f t="shared" si="162"/>
        <v>7.3003400000000003</v>
      </c>
      <c r="S1460" s="10">
        <f t="shared" si="163"/>
        <v>0.58350000000000002</v>
      </c>
      <c r="T1460" s="11">
        <f t="shared" si="164"/>
        <v>1012.37</v>
      </c>
      <c r="U1460" s="10" t="s">
        <v>349</v>
      </c>
      <c r="V1460" t="s">
        <v>368</v>
      </c>
      <c r="W1460" s="58">
        <v>7.1775000000000002</v>
      </c>
      <c r="X1460" s="38">
        <f t="shared" si="160"/>
        <v>1029.7596656217345</v>
      </c>
    </row>
    <row r="1461" spans="1:24">
      <c r="A1461" s="34" t="str">
        <f t="shared" si="158"/>
        <v>2025-3</v>
      </c>
      <c r="B1461" t="s">
        <v>2535</v>
      </c>
      <c r="C1461" s="20">
        <v>45744</v>
      </c>
      <c r="D1461" s="20">
        <v>45714</v>
      </c>
      <c r="E1461" t="s">
        <v>94</v>
      </c>
      <c r="F1461" t="s">
        <v>95</v>
      </c>
      <c r="G1461" s="19"/>
      <c r="H1461" t="s">
        <v>2969</v>
      </c>
      <c r="I1461" t="s">
        <v>3164</v>
      </c>
      <c r="J1461" t="s">
        <v>3374</v>
      </c>
      <c r="K1461" s="8" t="str">
        <f t="shared" si="161"/>
        <v>LID-</v>
      </c>
      <c r="L1461" t="s">
        <v>98</v>
      </c>
      <c r="M1461" s="54">
        <v>562</v>
      </c>
      <c r="N1461" t="s">
        <v>1472</v>
      </c>
      <c r="O1461" t="s">
        <v>11</v>
      </c>
      <c r="P1461" s="54">
        <v>4.26</v>
      </c>
      <c r="Q1461" s="35">
        <f t="shared" si="159"/>
        <v>2394.12</v>
      </c>
      <c r="R1461" s="10">
        <f t="shared" si="162"/>
        <v>7.3003400000000003</v>
      </c>
      <c r="S1461" s="10">
        <f t="shared" si="163"/>
        <v>0.58350000000000002</v>
      </c>
      <c r="T1461" s="11">
        <f t="shared" si="164"/>
        <v>327.93</v>
      </c>
      <c r="U1461" s="10" t="s">
        <v>349</v>
      </c>
      <c r="V1461" t="s">
        <v>368</v>
      </c>
      <c r="W1461" s="58">
        <v>7.1775000000000002</v>
      </c>
      <c r="X1461" s="38">
        <f t="shared" si="160"/>
        <v>333.5590386624869</v>
      </c>
    </row>
    <row r="1462" spans="1:24">
      <c r="A1462" s="34" t="str">
        <f t="shared" si="158"/>
        <v>2025-3</v>
      </c>
      <c r="B1462" t="s">
        <v>2535</v>
      </c>
      <c r="C1462" s="20">
        <v>45744</v>
      </c>
      <c r="D1462" s="20">
        <v>45714</v>
      </c>
      <c r="E1462" t="s">
        <v>94</v>
      </c>
      <c r="F1462" t="s">
        <v>95</v>
      </c>
      <c r="G1462" s="19"/>
      <c r="H1462" t="s">
        <v>2973</v>
      </c>
      <c r="I1462" t="s">
        <v>3164</v>
      </c>
      <c r="J1462" t="s">
        <v>3374</v>
      </c>
      <c r="K1462" s="8" t="str">
        <f t="shared" si="161"/>
        <v>LID-</v>
      </c>
      <c r="L1462" t="s">
        <v>98</v>
      </c>
      <c r="M1462" s="54">
        <v>-600</v>
      </c>
      <c r="N1462" t="s">
        <v>1472</v>
      </c>
      <c r="O1462" t="s">
        <v>11</v>
      </c>
      <c r="P1462" s="54">
        <v>4.26</v>
      </c>
      <c r="Q1462" s="35">
        <f t="shared" si="159"/>
        <v>-2556</v>
      </c>
      <c r="R1462" s="10">
        <f t="shared" si="162"/>
        <v>7.3003400000000003</v>
      </c>
      <c r="S1462" s="10">
        <f t="shared" si="163"/>
        <v>0.58350000000000002</v>
      </c>
      <c r="T1462" s="11">
        <f t="shared" si="164"/>
        <v>-350.1</v>
      </c>
      <c r="U1462" s="10" t="s">
        <v>349</v>
      </c>
      <c r="V1462" t="s">
        <v>368</v>
      </c>
      <c r="W1462" s="58">
        <v>7.1775000000000002</v>
      </c>
      <c r="X1462" s="38">
        <f t="shared" si="160"/>
        <v>-356.11285266457679</v>
      </c>
    </row>
    <row r="1463" spans="1:24">
      <c r="A1463" s="34" t="str">
        <f t="shared" si="158"/>
        <v>2025-3</v>
      </c>
      <c r="B1463" t="s">
        <v>2535</v>
      </c>
      <c r="C1463" s="20">
        <v>45744</v>
      </c>
      <c r="D1463" s="20">
        <v>45714</v>
      </c>
      <c r="E1463" t="s">
        <v>94</v>
      </c>
      <c r="F1463" t="s">
        <v>95</v>
      </c>
      <c r="G1463" s="19"/>
      <c r="H1463" t="s">
        <v>2969</v>
      </c>
      <c r="I1463" t="s">
        <v>3164</v>
      </c>
      <c r="J1463" t="s">
        <v>3374</v>
      </c>
      <c r="K1463" s="8" t="str">
        <f t="shared" si="161"/>
        <v>LID-</v>
      </c>
      <c r="L1463" t="s">
        <v>98</v>
      </c>
      <c r="M1463" s="54">
        <v>600</v>
      </c>
      <c r="N1463" t="s">
        <v>1472</v>
      </c>
      <c r="O1463" t="s">
        <v>11</v>
      </c>
      <c r="P1463" s="54">
        <v>4.26</v>
      </c>
      <c r="Q1463" s="35">
        <f t="shared" si="159"/>
        <v>2556</v>
      </c>
      <c r="R1463" s="10">
        <f t="shared" si="162"/>
        <v>7.3003400000000003</v>
      </c>
      <c r="S1463" s="10">
        <f t="shared" si="163"/>
        <v>0.58350000000000002</v>
      </c>
      <c r="T1463" s="11">
        <f t="shared" si="164"/>
        <v>350.1</v>
      </c>
      <c r="U1463" s="10" t="s">
        <v>349</v>
      </c>
      <c r="V1463" t="s">
        <v>368</v>
      </c>
      <c r="W1463" s="58">
        <v>7.1775000000000002</v>
      </c>
      <c r="X1463" s="38">
        <f t="shared" si="160"/>
        <v>356.11285266457679</v>
      </c>
    </row>
    <row r="1464" spans="1:24">
      <c r="A1464" s="34" t="str">
        <f t="shared" si="158"/>
        <v>2025-3</v>
      </c>
      <c r="B1464" t="s">
        <v>2540</v>
      </c>
      <c r="C1464" s="20">
        <v>45744</v>
      </c>
      <c r="D1464" s="20">
        <v>45714</v>
      </c>
      <c r="E1464" t="s">
        <v>830</v>
      </c>
      <c r="F1464" t="s">
        <v>831</v>
      </c>
      <c r="G1464" s="19"/>
      <c r="H1464" t="s">
        <v>2987</v>
      </c>
      <c r="I1464" t="s">
        <v>3166</v>
      </c>
      <c r="J1464" t="s">
        <v>3376</v>
      </c>
      <c r="K1464" s="8" t="str">
        <f t="shared" si="161"/>
        <v>LID-</v>
      </c>
      <c r="L1464" t="s">
        <v>98</v>
      </c>
      <c r="M1464" s="54">
        <v>960</v>
      </c>
      <c r="N1464" t="s">
        <v>1472</v>
      </c>
      <c r="O1464" t="s">
        <v>11</v>
      </c>
      <c r="P1464" s="54">
        <v>4.2</v>
      </c>
      <c r="Q1464" s="35">
        <f t="shared" si="159"/>
        <v>4032</v>
      </c>
      <c r="R1464" s="10">
        <f t="shared" si="162"/>
        <v>7.3003400000000003</v>
      </c>
      <c r="S1464" s="10">
        <f t="shared" si="163"/>
        <v>0.57530000000000003</v>
      </c>
      <c r="T1464" s="11">
        <f t="shared" si="164"/>
        <v>552.29</v>
      </c>
      <c r="U1464" s="10" t="s">
        <v>349</v>
      </c>
      <c r="V1464" t="s">
        <v>368</v>
      </c>
      <c r="W1464" s="58">
        <v>7.1775000000000002</v>
      </c>
      <c r="X1464" s="38">
        <f t="shared" si="160"/>
        <v>561.7554858934169</v>
      </c>
    </row>
    <row r="1465" spans="1:24">
      <c r="A1465" s="34" t="str">
        <f t="shared" si="158"/>
        <v>2025-3</v>
      </c>
      <c r="B1465" t="s">
        <v>2552</v>
      </c>
      <c r="C1465" s="20">
        <v>45744</v>
      </c>
      <c r="D1465" s="20">
        <v>45716</v>
      </c>
      <c r="E1465" t="s">
        <v>149</v>
      </c>
      <c r="F1465" t="s">
        <v>150</v>
      </c>
      <c r="G1465" s="19"/>
      <c r="H1465" t="s">
        <v>2995</v>
      </c>
      <c r="I1465" t="s">
        <v>1726</v>
      </c>
      <c r="J1465" t="s">
        <v>1727</v>
      </c>
      <c r="K1465" s="8" t="str">
        <f t="shared" si="161"/>
        <v>GLID</v>
      </c>
      <c r="L1465" t="s">
        <v>10</v>
      </c>
      <c r="M1465" s="54">
        <v>1020</v>
      </c>
      <c r="N1465" t="s">
        <v>1472</v>
      </c>
      <c r="O1465" t="s">
        <v>11</v>
      </c>
      <c r="P1465" s="54">
        <v>3.1461000000000001</v>
      </c>
      <c r="Q1465" s="35">
        <f t="shared" si="159"/>
        <v>3209.02</v>
      </c>
      <c r="R1465" s="10">
        <f t="shared" si="162"/>
        <v>7.3003400000000003</v>
      </c>
      <c r="S1465" s="10">
        <f t="shared" si="163"/>
        <v>0.43099999999999999</v>
      </c>
      <c r="T1465" s="11">
        <f t="shared" si="164"/>
        <v>439.62</v>
      </c>
      <c r="U1465" s="10" t="s">
        <v>349</v>
      </c>
      <c r="V1465" t="s">
        <v>78</v>
      </c>
      <c r="W1465" s="58">
        <v>7.1775000000000002</v>
      </c>
      <c r="X1465" s="38">
        <f t="shared" si="160"/>
        <v>447.09467084639499</v>
      </c>
    </row>
    <row r="1466" spans="1:24">
      <c r="A1466" s="34" t="str">
        <f t="shared" si="158"/>
        <v>2025-3</v>
      </c>
      <c r="B1466" t="s">
        <v>2554</v>
      </c>
      <c r="C1466" s="20">
        <v>45744</v>
      </c>
      <c r="D1466" s="20">
        <v>45716</v>
      </c>
      <c r="E1466" t="s">
        <v>149</v>
      </c>
      <c r="F1466" t="s">
        <v>150</v>
      </c>
      <c r="G1466" s="19"/>
      <c r="H1466" t="s">
        <v>2995</v>
      </c>
      <c r="I1466" t="s">
        <v>3172</v>
      </c>
      <c r="J1466" t="s">
        <v>3317</v>
      </c>
      <c r="K1466" s="8" t="str">
        <f t="shared" si="161"/>
        <v>GLID</v>
      </c>
      <c r="L1466" t="s">
        <v>10</v>
      </c>
      <c r="M1466" s="54">
        <v>1030</v>
      </c>
      <c r="N1466" t="s">
        <v>1472</v>
      </c>
      <c r="O1466" t="s">
        <v>11</v>
      </c>
      <c r="P1466" s="54">
        <v>4.8769</v>
      </c>
      <c r="Q1466" s="35">
        <f t="shared" si="159"/>
        <v>5023.21</v>
      </c>
      <c r="R1466" s="10">
        <f t="shared" si="162"/>
        <v>7.3003400000000003</v>
      </c>
      <c r="S1466" s="10">
        <f t="shared" si="163"/>
        <v>0.66800000000000004</v>
      </c>
      <c r="T1466" s="11">
        <f t="shared" si="164"/>
        <v>688.04</v>
      </c>
      <c r="U1466" s="10" t="s">
        <v>349</v>
      </c>
      <c r="V1466" t="s">
        <v>78</v>
      </c>
      <c r="W1466" s="58">
        <v>7.1775000000000002</v>
      </c>
      <c r="X1466" s="38">
        <f t="shared" si="160"/>
        <v>699.85468477882262</v>
      </c>
    </row>
    <row r="1467" spans="1:24">
      <c r="A1467" s="34" t="str">
        <f t="shared" si="158"/>
        <v>2025-3</v>
      </c>
      <c r="B1467" t="s">
        <v>2555</v>
      </c>
      <c r="C1467" s="20">
        <v>45744</v>
      </c>
      <c r="D1467" s="20">
        <v>45716</v>
      </c>
      <c r="E1467" t="s">
        <v>149</v>
      </c>
      <c r="F1467" t="s">
        <v>150</v>
      </c>
      <c r="G1467" s="19"/>
      <c r="H1467" t="s">
        <v>2995</v>
      </c>
      <c r="I1467" t="s">
        <v>1309</v>
      </c>
      <c r="J1467" t="s">
        <v>1310</v>
      </c>
      <c r="K1467" s="8" t="str">
        <f t="shared" si="161"/>
        <v>GLID</v>
      </c>
      <c r="L1467" t="s">
        <v>10</v>
      </c>
      <c r="M1467" s="54">
        <v>1200</v>
      </c>
      <c r="N1467" t="s">
        <v>1472</v>
      </c>
      <c r="O1467" t="s">
        <v>11</v>
      </c>
      <c r="P1467" s="54">
        <v>6.1177000000000001</v>
      </c>
      <c r="Q1467" s="35">
        <f t="shared" si="159"/>
        <v>7341.24</v>
      </c>
      <c r="R1467" s="10">
        <f t="shared" si="162"/>
        <v>7.3003400000000003</v>
      </c>
      <c r="S1467" s="10">
        <f t="shared" si="163"/>
        <v>0.83799999999999997</v>
      </c>
      <c r="T1467" s="11">
        <f t="shared" si="164"/>
        <v>1005.6</v>
      </c>
      <c r="U1467" s="10" t="s">
        <v>349</v>
      </c>
      <c r="V1467" t="s">
        <v>78</v>
      </c>
      <c r="W1467" s="58">
        <v>7.1775000000000002</v>
      </c>
      <c r="X1467" s="38">
        <f t="shared" si="160"/>
        <v>1022.8129571577848</v>
      </c>
    </row>
    <row r="1468" spans="1:24">
      <c r="A1468" s="34" t="str">
        <f t="shared" si="158"/>
        <v>2025-3</v>
      </c>
      <c r="B1468" t="s">
        <v>2556</v>
      </c>
      <c r="C1468" s="20">
        <v>45744</v>
      </c>
      <c r="D1468" s="20">
        <v>45716</v>
      </c>
      <c r="E1468" t="s">
        <v>149</v>
      </c>
      <c r="F1468" t="s">
        <v>150</v>
      </c>
      <c r="G1468" s="19"/>
      <c r="H1468" t="s">
        <v>2995</v>
      </c>
      <c r="I1468" t="s">
        <v>3173</v>
      </c>
      <c r="J1468" t="s">
        <v>3380</v>
      </c>
      <c r="K1468" s="8" t="str">
        <f t="shared" si="161"/>
        <v>GLID</v>
      </c>
      <c r="L1468" t="s">
        <v>10</v>
      </c>
      <c r="M1468" s="54">
        <v>1030</v>
      </c>
      <c r="N1468" t="s">
        <v>1472</v>
      </c>
      <c r="O1468" t="s">
        <v>11</v>
      </c>
      <c r="P1468" s="54">
        <v>7.3867000000000003</v>
      </c>
      <c r="Q1468" s="35">
        <f t="shared" si="159"/>
        <v>7608.3</v>
      </c>
      <c r="R1468" s="10">
        <f t="shared" si="162"/>
        <v>7.3003400000000003</v>
      </c>
      <c r="S1468" s="10">
        <f t="shared" si="163"/>
        <v>1.0118</v>
      </c>
      <c r="T1468" s="11">
        <f t="shared" si="164"/>
        <v>1042.1500000000001</v>
      </c>
      <c r="U1468" s="10" t="s">
        <v>349</v>
      </c>
      <c r="V1468" t="s">
        <v>78</v>
      </c>
      <c r="W1468" s="58">
        <v>7.1775000000000002</v>
      </c>
      <c r="X1468" s="38">
        <f t="shared" si="160"/>
        <v>1060.0210379658654</v>
      </c>
    </row>
    <row r="1469" spans="1:24">
      <c r="A1469" s="34" t="str">
        <f t="shared" si="158"/>
        <v>2025-3</v>
      </c>
      <c r="B1469" t="s">
        <v>2565</v>
      </c>
      <c r="C1469" s="20">
        <v>45744</v>
      </c>
      <c r="D1469" s="20">
        <v>45716</v>
      </c>
      <c r="E1469" t="s">
        <v>21</v>
      </c>
      <c r="F1469" t="s">
        <v>22</v>
      </c>
      <c r="G1469" s="19"/>
      <c r="H1469" t="s">
        <v>2929</v>
      </c>
      <c r="I1469" t="s">
        <v>3178</v>
      </c>
      <c r="J1469" t="s">
        <v>3385</v>
      </c>
      <c r="K1469" s="8" t="str">
        <f t="shared" si="161"/>
        <v>BRKT</v>
      </c>
      <c r="L1469" t="s">
        <v>10</v>
      </c>
      <c r="M1469" s="54">
        <v>1050</v>
      </c>
      <c r="N1469" t="s">
        <v>1472</v>
      </c>
      <c r="O1469" t="s">
        <v>11</v>
      </c>
      <c r="P1469" s="54">
        <v>0.60340000000000005</v>
      </c>
      <c r="Q1469" s="35">
        <f t="shared" si="159"/>
        <v>633.57000000000005</v>
      </c>
      <c r="R1469" s="10">
        <f t="shared" si="162"/>
        <v>7.3003400000000003</v>
      </c>
      <c r="S1469" s="10">
        <f t="shared" si="163"/>
        <v>8.2699999999999996E-2</v>
      </c>
      <c r="T1469" s="11">
        <f t="shared" si="164"/>
        <v>86.84</v>
      </c>
      <c r="U1469" s="10" t="s">
        <v>349</v>
      </c>
      <c r="V1469" t="s">
        <v>442</v>
      </c>
      <c r="W1469" s="58">
        <v>7.1775000000000002</v>
      </c>
      <c r="X1469" s="38">
        <f t="shared" si="160"/>
        <v>88.271682340647857</v>
      </c>
    </row>
    <row r="1470" spans="1:24">
      <c r="A1470" s="34" t="str">
        <f t="shared" si="158"/>
        <v>2025-3</v>
      </c>
      <c r="B1470" t="s">
        <v>2566</v>
      </c>
      <c r="C1470" s="20">
        <v>45744</v>
      </c>
      <c r="D1470" s="20">
        <v>45716</v>
      </c>
      <c r="E1470" t="s">
        <v>21</v>
      </c>
      <c r="F1470" t="s">
        <v>22</v>
      </c>
      <c r="G1470" s="19"/>
      <c r="H1470" t="s">
        <v>2999</v>
      </c>
      <c r="I1470" t="s">
        <v>3179</v>
      </c>
      <c r="J1470" t="s">
        <v>3386</v>
      </c>
      <c r="K1470" s="8" t="str">
        <f t="shared" si="161"/>
        <v>FG--</v>
      </c>
      <c r="L1470" t="s">
        <v>10</v>
      </c>
      <c r="M1470" s="54">
        <v>1050</v>
      </c>
      <c r="N1470" t="s">
        <v>1472</v>
      </c>
      <c r="O1470" t="s">
        <v>11</v>
      </c>
      <c r="P1470" s="54">
        <v>0.65839999999999999</v>
      </c>
      <c r="Q1470" s="35">
        <f t="shared" si="159"/>
        <v>691.32</v>
      </c>
      <c r="R1470" s="10">
        <f t="shared" si="162"/>
        <v>7.3003400000000003</v>
      </c>
      <c r="S1470" s="10">
        <f t="shared" si="163"/>
        <v>9.0200000000000002E-2</v>
      </c>
      <c r="T1470" s="11">
        <f t="shared" si="164"/>
        <v>94.71</v>
      </c>
      <c r="U1470" s="10" t="s">
        <v>349</v>
      </c>
      <c r="V1470" t="s">
        <v>64</v>
      </c>
      <c r="W1470" s="58">
        <v>7.1775000000000002</v>
      </c>
      <c r="X1470" s="38">
        <f t="shared" si="160"/>
        <v>96.317659352142101</v>
      </c>
    </row>
    <row r="1471" spans="1:24">
      <c r="A1471" s="34" t="str">
        <f t="shared" si="158"/>
        <v>2025-3</v>
      </c>
      <c r="B1471" t="s">
        <v>2567</v>
      </c>
      <c r="C1471" s="20">
        <v>45744</v>
      </c>
      <c r="D1471" s="20">
        <v>45716</v>
      </c>
      <c r="E1471" t="s">
        <v>21</v>
      </c>
      <c r="F1471" t="s">
        <v>22</v>
      </c>
      <c r="G1471" s="19"/>
      <c r="H1471" t="s">
        <v>2999</v>
      </c>
      <c r="I1471" t="s">
        <v>3180</v>
      </c>
      <c r="J1471" t="s">
        <v>3387</v>
      </c>
      <c r="K1471" s="8" t="str">
        <f t="shared" si="161"/>
        <v>BRKT</v>
      </c>
      <c r="L1471" t="s">
        <v>10</v>
      </c>
      <c r="M1471" s="54">
        <v>750</v>
      </c>
      <c r="N1471" t="s">
        <v>1472</v>
      </c>
      <c r="O1471" t="s">
        <v>11</v>
      </c>
      <c r="P1471" s="54">
        <v>0.68969999999999998</v>
      </c>
      <c r="Q1471" s="35">
        <f t="shared" si="159"/>
        <v>517.28</v>
      </c>
      <c r="R1471" s="10">
        <f t="shared" si="162"/>
        <v>7.3003400000000003</v>
      </c>
      <c r="S1471" s="10">
        <f t="shared" si="163"/>
        <v>9.4500000000000001E-2</v>
      </c>
      <c r="T1471" s="11">
        <f t="shared" si="164"/>
        <v>70.88</v>
      </c>
      <c r="U1471" s="10" t="s">
        <v>349</v>
      </c>
      <c r="V1471" t="s">
        <v>442</v>
      </c>
      <c r="W1471" s="58">
        <v>7.1775000000000002</v>
      </c>
      <c r="X1471" s="38">
        <f t="shared" si="160"/>
        <v>72.068965517241367</v>
      </c>
    </row>
    <row r="1472" spans="1:24">
      <c r="A1472" s="34" t="str">
        <f t="shared" si="158"/>
        <v>2025-3</v>
      </c>
      <c r="B1472" t="s">
        <v>2568</v>
      </c>
      <c r="C1472" s="20">
        <v>45744</v>
      </c>
      <c r="D1472" s="20">
        <v>45716</v>
      </c>
      <c r="E1472" t="s">
        <v>21</v>
      </c>
      <c r="F1472" t="s">
        <v>22</v>
      </c>
      <c r="G1472" s="19"/>
      <c r="H1472" t="s">
        <v>2999</v>
      </c>
      <c r="I1472" t="s">
        <v>3181</v>
      </c>
      <c r="J1472" t="s">
        <v>3388</v>
      </c>
      <c r="K1472" s="8" t="str">
        <f t="shared" si="161"/>
        <v>FG--</v>
      </c>
      <c r="L1472" t="s">
        <v>10</v>
      </c>
      <c r="M1472" s="54">
        <v>1000</v>
      </c>
      <c r="N1472" t="s">
        <v>1472</v>
      </c>
      <c r="O1472" t="s">
        <v>11</v>
      </c>
      <c r="P1472" s="54">
        <v>0.64870000000000005</v>
      </c>
      <c r="Q1472" s="35">
        <f t="shared" si="159"/>
        <v>648.70000000000005</v>
      </c>
      <c r="R1472" s="10">
        <f t="shared" si="162"/>
        <v>7.3003400000000003</v>
      </c>
      <c r="S1472" s="10">
        <f t="shared" si="163"/>
        <v>8.8900000000000007E-2</v>
      </c>
      <c r="T1472" s="11">
        <f t="shared" si="164"/>
        <v>88.9</v>
      </c>
      <c r="U1472" s="10" t="s">
        <v>349</v>
      </c>
      <c r="V1472" t="s">
        <v>64</v>
      </c>
      <c r="W1472" s="58">
        <v>7.1775000000000002</v>
      </c>
      <c r="X1472" s="38">
        <f t="shared" si="160"/>
        <v>90.379658655520728</v>
      </c>
    </row>
    <row r="1473" spans="1:24">
      <c r="A1473" s="34" t="str">
        <f t="shared" si="158"/>
        <v>2025-3</v>
      </c>
      <c r="B1473" t="s">
        <v>2579</v>
      </c>
      <c r="C1473" s="20">
        <v>45744</v>
      </c>
      <c r="D1473" s="20">
        <v>45716</v>
      </c>
      <c r="E1473" t="s">
        <v>235</v>
      </c>
      <c r="F1473" t="s">
        <v>236</v>
      </c>
      <c r="G1473" s="19"/>
      <c r="H1473" t="s">
        <v>3002</v>
      </c>
      <c r="I1473" t="s">
        <v>3183</v>
      </c>
      <c r="J1473" t="s">
        <v>3390</v>
      </c>
      <c r="K1473" s="8" t="str">
        <f t="shared" si="161"/>
        <v>RIV-</v>
      </c>
      <c r="L1473" t="s">
        <v>10</v>
      </c>
      <c r="M1473" s="54">
        <v>2000</v>
      </c>
      <c r="N1473" t="s">
        <v>1472</v>
      </c>
      <c r="O1473" t="s">
        <v>11</v>
      </c>
      <c r="P1473" s="54">
        <v>0.10059999999999999</v>
      </c>
      <c r="Q1473" s="35">
        <f t="shared" si="159"/>
        <v>201.2</v>
      </c>
      <c r="R1473" s="10">
        <f t="shared" si="162"/>
        <v>7.3003400000000003</v>
      </c>
      <c r="S1473" s="10">
        <f t="shared" si="163"/>
        <v>1.38E-2</v>
      </c>
      <c r="T1473" s="11">
        <f t="shared" si="164"/>
        <v>27.6</v>
      </c>
      <c r="U1473" s="10" t="s">
        <v>349</v>
      </c>
      <c r="V1473" t="s">
        <v>132</v>
      </c>
      <c r="W1473" s="58">
        <v>7.1775000000000002</v>
      </c>
      <c r="X1473" s="38">
        <f t="shared" si="160"/>
        <v>28.03204458376872</v>
      </c>
    </row>
    <row r="1474" spans="1:24">
      <c r="A1474" s="34" t="str">
        <f t="shared" ref="A1474:A1537" si="165">+TEXT(C1474,"YYYY")&amp;"-"&amp;TEXT(C1474,"M")</f>
        <v>2025-3</v>
      </c>
      <c r="B1474" t="s">
        <v>2616</v>
      </c>
      <c r="C1474" s="20">
        <v>45744</v>
      </c>
      <c r="D1474" s="20">
        <v>45720</v>
      </c>
      <c r="E1474" t="s">
        <v>235</v>
      </c>
      <c r="F1474" t="s">
        <v>236</v>
      </c>
      <c r="G1474" s="19"/>
      <c r="H1474" t="s">
        <v>3002</v>
      </c>
      <c r="I1474" t="s">
        <v>1348</v>
      </c>
      <c r="J1474" t="s">
        <v>1349</v>
      </c>
      <c r="K1474" s="8" t="str">
        <f t="shared" si="161"/>
        <v>SCR-</v>
      </c>
      <c r="L1474" t="s">
        <v>10</v>
      </c>
      <c r="M1474" s="54">
        <v>1600</v>
      </c>
      <c r="N1474" t="s">
        <v>1472</v>
      </c>
      <c r="O1474" t="s">
        <v>11</v>
      </c>
      <c r="P1474" s="54">
        <v>0.67030000000000001</v>
      </c>
      <c r="Q1474" s="35">
        <f t="shared" ref="Q1474:Q1537" si="166">ROUND(P1474*M1474,2)</f>
        <v>1072.48</v>
      </c>
      <c r="R1474" s="10">
        <f t="shared" si="162"/>
        <v>7.3003400000000003</v>
      </c>
      <c r="S1474" s="10">
        <f t="shared" si="163"/>
        <v>9.1800000000000007E-2</v>
      </c>
      <c r="T1474" s="11">
        <f t="shared" si="164"/>
        <v>146.88</v>
      </c>
      <c r="U1474" s="10" t="s">
        <v>349</v>
      </c>
      <c r="V1474" t="s">
        <v>166</v>
      </c>
      <c r="W1474" s="58">
        <v>7.1775000000000002</v>
      </c>
      <c r="X1474" s="38">
        <f t="shared" ref="X1474:X1537" si="167">IF(O1474="CNY",P1474/W1474*M1474,1)</f>
        <v>149.42250087077673</v>
      </c>
    </row>
    <row r="1475" spans="1:24">
      <c r="A1475" s="34" t="str">
        <f t="shared" si="165"/>
        <v>2025-3</v>
      </c>
      <c r="B1475" t="s">
        <v>2628</v>
      </c>
      <c r="C1475" s="20">
        <v>45744</v>
      </c>
      <c r="D1475" s="20">
        <v>45721</v>
      </c>
      <c r="E1475" t="s">
        <v>21</v>
      </c>
      <c r="F1475" t="s">
        <v>22</v>
      </c>
      <c r="G1475" s="19"/>
      <c r="H1475" t="s">
        <v>2999</v>
      </c>
      <c r="I1475" t="s">
        <v>814</v>
      </c>
      <c r="J1475" t="s">
        <v>815</v>
      </c>
      <c r="K1475" s="8" t="str">
        <f t="shared" si="161"/>
        <v>BRKT</v>
      </c>
      <c r="L1475" t="s">
        <v>10</v>
      </c>
      <c r="M1475" s="54">
        <v>1020</v>
      </c>
      <c r="N1475" t="s">
        <v>1472</v>
      </c>
      <c r="O1475" t="s">
        <v>11</v>
      </c>
      <c r="P1475" s="54">
        <v>0.60570000000000002</v>
      </c>
      <c r="Q1475" s="35">
        <f t="shared" si="166"/>
        <v>617.80999999999995</v>
      </c>
      <c r="R1475" s="10">
        <f t="shared" si="162"/>
        <v>7.3003400000000003</v>
      </c>
      <c r="S1475" s="10">
        <f t="shared" si="163"/>
        <v>8.3000000000000004E-2</v>
      </c>
      <c r="T1475" s="11">
        <f t="shared" si="164"/>
        <v>84.66</v>
      </c>
      <c r="U1475" s="10" t="s">
        <v>349</v>
      </c>
      <c r="V1475" t="s">
        <v>442</v>
      </c>
      <c r="W1475" s="58">
        <v>7.1775000000000002</v>
      </c>
      <c r="X1475" s="38">
        <f t="shared" si="167"/>
        <v>86.07648902821316</v>
      </c>
    </row>
    <row r="1476" spans="1:24">
      <c r="A1476" s="34" t="str">
        <f t="shared" si="165"/>
        <v>2025-3</v>
      </c>
      <c r="B1476" t="s">
        <v>2629</v>
      </c>
      <c r="C1476" s="20">
        <v>45744</v>
      </c>
      <c r="D1476" s="20">
        <v>45721</v>
      </c>
      <c r="E1476" t="s">
        <v>21</v>
      </c>
      <c r="F1476" t="s">
        <v>22</v>
      </c>
      <c r="G1476" s="19"/>
      <c r="H1476" t="s">
        <v>2999</v>
      </c>
      <c r="I1476" t="s">
        <v>793</v>
      </c>
      <c r="J1476" t="s">
        <v>794</v>
      </c>
      <c r="K1476" s="8" t="str">
        <f t="shared" si="161"/>
        <v>FG--</v>
      </c>
      <c r="L1476" t="s">
        <v>10</v>
      </c>
      <c r="M1476" s="54">
        <v>1010</v>
      </c>
      <c r="N1476" t="s">
        <v>1472</v>
      </c>
      <c r="O1476" t="s">
        <v>11</v>
      </c>
      <c r="P1476" s="54">
        <v>0.62919999999999998</v>
      </c>
      <c r="Q1476" s="35">
        <f t="shared" si="166"/>
        <v>635.49</v>
      </c>
      <c r="R1476" s="10">
        <f t="shared" si="162"/>
        <v>7.3003400000000003</v>
      </c>
      <c r="S1476" s="10">
        <f t="shared" si="163"/>
        <v>8.6199999999999999E-2</v>
      </c>
      <c r="T1476" s="11">
        <f t="shared" si="164"/>
        <v>87.06</v>
      </c>
      <c r="U1476" s="10" t="s">
        <v>349</v>
      </c>
      <c r="V1476" t="s">
        <v>64</v>
      </c>
      <c r="W1476" s="58">
        <v>7.1775000000000002</v>
      </c>
      <c r="X1476" s="38">
        <f t="shared" si="167"/>
        <v>88.53946360153256</v>
      </c>
    </row>
    <row r="1477" spans="1:24">
      <c r="A1477" s="34" t="str">
        <f t="shared" si="165"/>
        <v>2025-3</v>
      </c>
      <c r="B1477" t="s">
        <v>2630</v>
      </c>
      <c r="C1477" s="20">
        <v>45744</v>
      </c>
      <c r="D1477" s="20">
        <v>45721</v>
      </c>
      <c r="E1477" t="s">
        <v>21</v>
      </c>
      <c r="F1477" t="s">
        <v>22</v>
      </c>
      <c r="G1477" s="19"/>
      <c r="H1477" t="s">
        <v>2999</v>
      </c>
      <c r="I1477" t="s">
        <v>19</v>
      </c>
      <c r="J1477" t="s">
        <v>20</v>
      </c>
      <c r="K1477" s="8" t="str">
        <f t="shared" si="161"/>
        <v>MISC</v>
      </c>
      <c r="L1477" t="s">
        <v>10</v>
      </c>
      <c r="M1477" s="54">
        <v>2100</v>
      </c>
      <c r="N1477" t="s">
        <v>1472</v>
      </c>
      <c r="O1477" t="s">
        <v>11</v>
      </c>
      <c r="P1477" s="54">
        <v>0.24679999999999999</v>
      </c>
      <c r="Q1477" s="35">
        <f t="shared" si="166"/>
        <v>518.28</v>
      </c>
      <c r="R1477" s="10">
        <f t="shared" si="162"/>
        <v>7.3003400000000003</v>
      </c>
      <c r="S1477" s="10">
        <f t="shared" si="163"/>
        <v>3.3799999999999997E-2</v>
      </c>
      <c r="T1477" s="11">
        <f t="shared" si="164"/>
        <v>70.98</v>
      </c>
      <c r="U1477" s="10" t="s">
        <v>349</v>
      </c>
      <c r="V1477" t="s">
        <v>25</v>
      </c>
      <c r="W1477" s="58">
        <v>7.1775000000000002</v>
      </c>
      <c r="X1477" s="38">
        <f t="shared" si="167"/>
        <v>72.208986415882961</v>
      </c>
    </row>
    <row r="1478" spans="1:24">
      <c r="A1478" s="34" t="str">
        <f t="shared" si="165"/>
        <v>2025-3</v>
      </c>
      <c r="B1478" t="s">
        <v>2639</v>
      </c>
      <c r="C1478" s="20">
        <v>45744</v>
      </c>
      <c r="D1478" s="20">
        <v>45721</v>
      </c>
      <c r="E1478" t="s">
        <v>235</v>
      </c>
      <c r="F1478" t="s">
        <v>236</v>
      </c>
      <c r="G1478" s="19"/>
      <c r="H1478" t="s">
        <v>3021</v>
      </c>
      <c r="I1478" t="s">
        <v>1348</v>
      </c>
      <c r="J1478" t="s">
        <v>1349</v>
      </c>
      <c r="K1478" s="8" t="str">
        <f t="shared" si="161"/>
        <v>SCR-</v>
      </c>
      <c r="L1478" t="s">
        <v>10</v>
      </c>
      <c r="M1478" s="54">
        <v>1500</v>
      </c>
      <c r="N1478" t="s">
        <v>1472</v>
      </c>
      <c r="O1478" t="s">
        <v>11</v>
      </c>
      <c r="P1478" s="54">
        <v>0.67030000000000001</v>
      </c>
      <c r="Q1478" s="35">
        <f t="shared" si="166"/>
        <v>1005.45</v>
      </c>
      <c r="R1478" s="10">
        <f t="shared" si="162"/>
        <v>7.3003400000000003</v>
      </c>
      <c r="S1478" s="10">
        <f t="shared" si="163"/>
        <v>9.1800000000000007E-2</v>
      </c>
      <c r="T1478" s="11">
        <f t="shared" si="164"/>
        <v>137.69999999999999</v>
      </c>
      <c r="U1478" s="10" t="s">
        <v>349</v>
      </c>
      <c r="V1478" t="s">
        <v>166</v>
      </c>
      <c r="W1478" s="58">
        <v>7.1775000000000002</v>
      </c>
      <c r="X1478" s="38">
        <f t="shared" si="167"/>
        <v>140.08359456635318</v>
      </c>
    </row>
    <row r="1479" spans="1:24">
      <c r="A1479" s="34" t="str">
        <f t="shared" si="165"/>
        <v>2025-3</v>
      </c>
      <c r="B1479" t="s">
        <v>2640</v>
      </c>
      <c r="C1479" s="20">
        <v>45744</v>
      </c>
      <c r="D1479" s="20">
        <v>45721</v>
      </c>
      <c r="E1479" t="s">
        <v>235</v>
      </c>
      <c r="F1479" t="s">
        <v>236</v>
      </c>
      <c r="G1479" s="19"/>
      <c r="H1479" t="s">
        <v>3021</v>
      </c>
      <c r="I1479" t="s">
        <v>239</v>
      </c>
      <c r="J1479" t="s">
        <v>240</v>
      </c>
      <c r="K1479" s="8" t="str">
        <f t="shared" si="161"/>
        <v>RIV-</v>
      </c>
      <c r="L1479" t="s">
        <v>10</v>
      </c>
      <c r="M1479" s="54">
        <v>17200</v>
      </c>
      <c r="N1479" t="s">
        <v>1472</v>
      </c>
      <c r="O1479" t="s">
        <v>11</v>
      </c>
      <c r="P1479" s="54">
        <v>0.16120000000000001</v>
      </c>
      <c r="Q1479" s="35">
        <f t="shared" si="166"/>
        <v>2772.64</v>
      </c>
      <c r="R1479" s="10">
        <f t="shared" si="162"/>
        <v>7.3003400000000003</v>
      </c>
      <c r="S1479" s="10">
        <f t="shared" si="163"/>
        <v>2.2100000000000002E-2</v>
      </c>
      <c r="T1479" s="11">
        <f t="shared" si="164"/>
        <v>380.12</v>
      </c>
      <c r="U1479" s="10" t="s">
        <v>349</v>
      </c>
      <c r="V1479" t="s">
        <v>132</v>
      </c>
      <c r="W1479" s="58">
        <v>7.1775000000000002</v>
      </c>
      <c r="X1479" s="38">
        <f t="shared" si="167"/>
        <v>386.2960640891676</v>
      </c>
    </row>
    <row r="1480" spans="1:24">
      <c r="A1480" s="34" t="str">
        <f t="shared" si="165"/>
        <v>2025-3</v>
      </c>
      <c r="B1480" t="s">
        <v>2641</v>
      </c>
      <c r="C1480" s="20">
        <v>45744</v>
      </c>
      <c r="D1480" s="20">
        <v>45721</v>
      </c>
      <c r="E1480" t="s">
        <v>235</v>
      </c>
      <c r="F1480" t="s">
        <v>236</v>
      </c>
      <c r="G1480" s="19"/>
      <c r="H1480" t="s">
        <v>3021</v>
      </c>
      <c r="I1480" t="s">
        <v>1361</v>
      </c>
      <c r="J1480" t="s">
        <v>1362</v>
      </c>
      <c r="K1480" s="8" t="str">
        <f t="shared" si="161"/>
        <v>RIV-</v>
      </c>
      <c r="L1480" t="s">
        <v>10</v>
      </c>
      <c r="M1480" s="54">
        <v>10000</v>
      </c>
      <c r="N1480" t="s">
        <v>1472</v>
      </c>
      <c r="O1480" t="s">
        <v>11</v>
      </c>
      <c r="P1480" s="54">
        <v>0.17649999999999999</v>
      </c>
      <c r="Q1480" s="35">
        <f t="shared" si="166"/>
        <v>1765</v>
      </c>
      <c r="R1480" s="10">
        <f t="shared" si="162"/>
        <v>7.3003400000000003</v>
      </c>
      <c r="S1480" s="10">
        <f t="shared" si="163"/>
        <v>2.4199999999999999E-2</v>
      </c>
      <c r="T1480" s="11">
        <f t="shared" si="164"/>
        <v>242</v>
      </c>
      <c r="U1480" s="10" t="s">
        <v>349</v>
      </c>
      <c r="V1480" t="s">
        <v>132</v>
      </c>
      <c r="W1480" s="58">
        <v>7.1775000000000002</v>
      </c>
      <c r="X1480" s="38">
        <f t="shared" si="167"/>
        <v>245.9073493556252</v>
      </c>
    </row>
    <row r="1481" spans="1:24">
      <c r="A1481" s="34" t="str">
        <f t="shared" si="165"/>
        <v>2025-3</v>
      </c>
      <c r="B1481" t="s">
        <v>2642</v>
      </c>
      <c r="C1481" s="20">
        <v>45744</v>
      </c>
      <c r="D1481" s="20">
        <v>45721</v>
      </c>
      <c r="E1481" t="s">
        <v>235</v>
      </c>
      <c r="F1481" t="s">
        <v>236</v>
      </c>
      <c r="G1481" s="19"/>
      <c r="H1481" t="s">
        <v>3021</v>
      </c>
      <c r="I1481" t="s">
        <v>1344</v>
      </c>
      <c r="J1481" t="s">
        <v>1345</v>
      </c>
      <c r="K1481" s="8" t="str">
        <f t="shared" si="161"/>
        <v>SCR-</v>
      </c>
      <c r="L1481" t="s">
        <v>10</v>
      </c>
      <c r="M1481" s="54">
        <v>3050</v>
      </c>
      <c r="N1481" t="s">
        <v>1472</v>
      </c>
      <c r="O1481" t="s">
        <v>11</v>
      </c>
      <c r="P1481" s="54">
        <v>0.47449999999999998</v>
      </c>
      <c r="Q1481" s="35">
        <f t="shared" si="166"/>
        <v>1447.23</v>
      </c>
      <c r="R1481" s="10">
        <f t="shared" si="162"/>
        <v>7.3003400000000003</v>
      </c>
      <c r="S1481" s="10">
        <f t="shared" si="163"/>
        <v>6.5000000000000002E-2</v>
      </c>
      <c r="T1481" s="11">
        <f t="shared" si="164"/>
        <v>198.25</v>
      </c>
      <c r="U1481" s="10" t="s">
        <v>349</v>
      </c>
      <c r="V1481" t="s">
        <v>166</v>
      </c>
      <c r="W1481" s="58">
        <v>7.1775000000000002</v>
      </c>
      <c r="X1481" s="38">
        <f t="shared" si="167"/>
        <v>201.63357715081852</v>
      </c>
    </row>
    <row r="1482" spans="1:24">
      <c r="A1482" s="34" t="str">
        <f t="shared" si="165"/>
        <v>2025-3</v>
      </c>
      <c r="B1482" t="s">
        <v>2644</v>
      </c>
      <c r="C1482" s="20">
        <v>45744</v>
      </c>
      <c r="D1482" s="20">
        <v>45721</v>
      </c>
      <c r="E1482" t="s">
        <v>149</v>
      </c>
      <c r="F1482" t="s">
        <v>150</v>
      </c>
      <c r="G1482" s="19"/>
      <c r="H1482" t="s">
        <v>2995</v>
      </c>
      <c r="I1482" t="s">
        <v>781</v>
      </c>
      <c r="J1482" t="s">
        <v>782</v>
      </c>
      <c r="K1482" s="8" t="str">
        <f t="shared" si="161"/>
        <v>GLID</v>
      </c>
      <c r="L1482" t="s">
        <v>10</v>
      </c>
      <c r="M1482" s="54">
        <v>1010</v>
      </c>
      <c r="N1482" t="s">
        <v>1472</v>
      </c>
      <c r="O1482" t="s">
        <v>11</v>
      </c>
      <c r="P1482" s="54">
        <v>3.1166</v>
      </c>
      <c r="Q1482" s="35">
        <f t="shared" si="166"/>
        <v>3147.77</v>
      </c>
      <c r="R1482" s="10">
        <f t="shared" si="162"/>
        <v>7.3003400000000003</v>
      </c>
      <c r="S1482" s="10">
        <f t="shared" si="163"/>
        <v>0.4269</v>
      </c>
      <c r="T1482" s="11">
        <f t="shared" si="164"/>
        <v>431.17</v>
      </c>
      <c r="U1482" s="10" t="s">
        <v>349</v>
      </c>
      <c r="V1482" t="s">
        <v>78</v>
      </c>
      <c r="W1482" s="58">
        <v>7.1775000000000002</v>
      </c>
      <c r="X1482" s="38">
        <f t="shared" si="167"/>
        <v>438.56022291884358</v>
      </c>
    </row>
    <row r="1483" spans="1:24">
      <c r="A1483" s="34" t="str">
        <f t="shared" si="165"/>
        <v>2025-3</v>
      </c>
      <c r="B1483" t="s">
        <v>2725</v>
      </c>
      <c r="C1483" s="20">
        <v>45744</v>
      </c>
      <c r="D1483" s="20">
        <v>45728</v>
      </c>
      <c r="E1483" t="s">
        <v>235</v>
      </c>
      <c r="F1483" t="s">
        <v>236</v>
      </c>
      <c r="G1483" s="19"/>
      <c r="H1483" t="s">
        <v>3040</v>
      </c>
      <c r="I1483" t="s">
        <v>233</v>
      </c>
      <c r="J1483" t="s">
        <v>234</v>
      </c>
      <c r="K1483" s="8" t="str">
        <f t="shared" si="161"/>
        <v>RIV-</v>
      </c>
      <c r="L1483" t="s">
        <v>10</v>
      </c>
      <c r="M1483" s="54">
        <v>6000</v>
      </c>
      <c r="N1483" t="s">
        <v>1472</v>
      </c>
      <c r="O1483" t="s">
        <v>11</v>
      </c>
      <c r="P1483" s="54">
        <v>4.1599999999999998E-2</v>
      </c>
      <c r="Q1483" s="35">
        <f t="shared" si="166"/>
        <v>249.6</v>
      </c>
      <c r="R1483" s="10">
        <f t="shared" si="162"/>
        <v>7.3003400000000003</v>
      </c>
      <c r="S1483" s="10">
        <f t="shared" si="163"/>
        <v>5.7000000000000002E-3</v>
      </c>
      <c r="T1483" s="11">
        <f t="shared" si="164"/>
        <v>34.200000000000003</v>
      </c>
      <c r="U1483" s="10" t="s">
        <v>349</v>
      </c>
      <c r="V1483" t="s">
        <v>132</v>
      </c>
      <c r="W1483" s="58">
        <v>7.1775000000000002</v>
      </c>
      <c r="X1483" s="38">
        <f t="shared" si="167"/>
        <v>34.775339602925804</v>
      </c>
    </row>
    <row r="1484" spans="1:24">
      <c r="A1484" s="34" t="str">
        <f t="shared" si="165"/>
        <v>2025-3</v>
      </c>
      <c r="B1484" t="s">
        <v>2726</v>
      </c>
      <c r="C1484" s="20">
        <v>45744</v>
      </c>
      <c r="D1484" s="20">
        <v>45728</v>
      </c>
      <c r="E1484" t="s">
        <v>235</v>
      </c>
      <c r="F1484" t="s">
        <v>236</v>
      </c>
      <c r="G1484" s="19"/>
      <c r="H1484" t="s">
        <v>3040</v>
      </c>
      <c r="I1484" t="s">
        <v>1352</v>
      </c>
      <c r="J1484" t="s">
        <v>1353</v>
      </c>
      <c r="K1484" s="8" t="str">
        <f t="shared" si="161"/>
        <v>RIV-</v>
      </c>
      <c r="L1484" t="s">
        <v>10</v>
      </c>
      <c r="M1484" s="54">
        <v>30000</v>
      </c>
      <c r="N1484" t="s">
        <v>1472</v>
      </c>
      <c r="O1484" t="s">
        <v>11</v>
      </c>
      <c r="P1484" s="54">
        <v>0.1328</v>
      </c>
      <c r="Q1484" s="35">
        <f t="shared" si="166"/>
        <v>3984</v>
      </c>
      <c r="R1484" s="10">
        <f t="shared" si="162"/>
        <v>7.3003400000000003</v>
      </c>
      <c r="S1484" s="10">
        <f t="shared" si="163"/>
        <v>1.8200000000000001E-2</v>
      </c>
      <c r="T1484" s="11">
        <f t="shared" si="164"/>
        <v>546</v>
      </c>
      <c r="U1484" s="10" t="s">
        <v>349</v>
      </c>
      <c r="V1484" t="s">
        <v>132</v>
      </c>
      <c r="W1484" s="58">
        <v>7.1775000000000002</v>
      </c>
      <c r="X1484" s="38">
        <f t="shared" si="167"/>
        <v>555.06792058516191</v>
      </c>
    </row>
    <row r="1485" spans="1:24">
      <c r="A1485" s="34" t="str">
        <f t="shared" si="165"/>
        <v>2025-3</v>
      </c>
      <c r="B1485" t="s">
        <v>2727</v>
      </c>
      <c r="C1485" s="20">
        <v>45744</v>
      </c>
      <c r="D1485" s="20">
        <v>45728</v>
      </c>
      <c r="E1485" t="s">
        <v>235</v>
      </c>
      <c r="F1485" t="s">
        <v>236</v>
      </c>
      <c r="G1485" s="19"/>
      <c r="H1485" t="s">
        <v>3040</v>
      </c>
      <c r="I1485" t="s">
        <v>1344</v>
      </c>
      <c r="J1485" t="s">
        <v>1345</v>
      </c>
      <c r="K1485" s="8" t="str">
        <f t="shared" si="161"/>
        <v>SCR-</v>
      </c>
      <c r="L1485" t="s">
        <v>10</v>
      </c>
      <c r="M1485" s="54">
        <v>3600</v>
      </c>
      <c r="N1485" t="s">
        <v>1472</v>
      </c>
      <c r="O1485" t="s">
        <v>11</v>
      </c>
      <c r="P1485" s="54">
        <v>0.47449999999999998</v>
      </c>
      <c r="Q1485" s="35">
        <f t="shared" si="166"/>
        <v>1708.2</v>
      </c>
      <c r="R1485" s="10">
        <f t="shared" si="162"/>
        <v>7.3003400000000003</v>
      </c>
      <c r="S1485" s="10">
        <f t="shared" si="163"/>
        <v>6.5000000000000002E-2</v>
      </c>
      <c r="T1485" s="11">
        <f t="shared" si="164"/>
        <v>234</v>
      </c>
      <c r="U1485" s="10" t="s">
        <v>349</v>
      </c>
      <c r="V1485" t="s">
        <v>166</v>
      </c>
      <c r="W1485" s="58">
        <v>7.1775000000000002</v>
      </c>
      <c r="X1485" s="38">
        <f t="shared" si="167"/>
        <v>237.99373040752351</v>
      </c>
    </row>
    <row r="1486" spans="1:24">
      <c r="A1486" s="34" t="str">
        <f t="shared" si="165"/>
        <v>2025-3</v>
      </c>
      <c r="B1486" t="s">
        <v>2728</v>
      </c>
      <c r="C1486" s="20">
        <v>45744</v>
      </c>
      <c r="D1486" s="20">
        <v>45728</v>
      </c>
      <c r="E1486" t="s">
        <v>235</v>
      </c>
      <c r="F1486" t="s">
        <v>236</v>
      </c>
      <c r="G1486" s="19"/>
      <c r="H1486" t="s">
        <v>3040</v>
      </c>
      <c r="I1486" t="s">
        <v>1348</v>
      </c>
      <c r="J1486" t="s">
        <v>1349</v>
      </c>
      <c r="K1486" s="8" t="str">
        <f t="shared" si="161"/>
        <v>SCR-</v>
      </c>
      <c r="L1486" t="s">
        <v>10</v>
      </c>
      <c r="M1486" s="54">
        <v>3000</v>
      </c>
      <c r="N1486" t="s">
        <v>1472</v>
      </c>
      <c r="O1486" t="s">
        <v>11</v>
      </c>
      <c r="P1486" s="54">
        <v>0.67030000000000001</v>
      </c>
      <c r="Q1486" s="35">
        <f t="shared" si="166"/>
        <v>2010.9</v>
      </c>
      <c r="R1486" s="10">
        <f t="shared" si="162"/>
        <v>7.3003400000000003</v>
      </c>
      <c r="S1486" s="10">
        <f t="shared" si="163"/>
        <v>9.1800000000000007E-2</v>
      </c>
      <c r="T1486" s="11">
        <f t="shared" si="164"/>
        <v>275.39999999999998</v>
      </c>
      <c r="U1486" s="10" t="s">
        <v>349</v>
      </c>
      <c r="V1486" t="s">
        <v>166</v>
      </c>
      <c r="W1486" s="58">
        <v>7.1775000000000002</v>
      </c>
      <c r="X1486" s="38">
        <f t="shared" si="167"/>
        <v>280.16718913270637</v>
      </c>
    </row>
    <row r="1487" spans="1:24">
      <c r="A1487" s="34" t="str">
        <f t="shared" si="165"/>
        <v>2025-3</v>
      </c>
      <c r="B1487" t="s">
        <v>2755</v>
      </c>
      <c r="C1487" s="20">
        <v>45744</v>
      </c>
      <c r="D1487" s="20">
        <v>45729</v>
      </c>
      <c r="E1487" t="s">
        <v>149</v>
      </c>
      <c r="F1487" t="s">
        <v>150</v>
      </c>
      <c r="G1487" s="19"/>
      <c r="H1487" t="s">
        <v>2995</v>
      </c>
      <c r="I1487" t="s">
        <v>3211</v>
      </c>
      <c r="J1487" t="s">
        <v>3418</v>
      </c>
      <c r="K1487" s="8" t="str">
        <f t="shared" si="161"/>
        <v>GLID</v>
      </c>
      <c r="L1487" t="s">
        <v>10</v>
      </c>
      <c r="M1487" s="54">
        <v>1010</v>
      </c>
      <c r="N1487" t="s">
        <v>1472</v>
      </c>
      <c r="O1487" t="s">
        <v>11</v>
      </c>
      <c r="P1487" s="54">
        <v>5.1798000000000002</v>
      </c>
      <c r="Q1487" s="35">
        <f t="shared" si="166"/>
        <v>5231.6000000000004</v>
      </c>
      <c r="R1487" s="10">
        <f t="shared" si="162"/>
        <v>7.3003400000000003</v>
      </c>
      <c r="S1487" s="10">
        <f t="shared" si="163"/>
        <v>0.70950000000000002</v>
      </c>
      <c r="T1487" s="11">
        <f t="shared" si="164"/>
        <v>716.6</v>
      </c>
      <c r="U1487" s="10" t="s">
        <v>349</v>
      </c>
      <c r="V1487" t="s">
        <v>78</v>
      </c>
      <c r="W1487" s="58">
        <v>7.1775000000000002</v>
      </c>
      <c r="X1487" s="38">
        <f t="shared" si="167"/>
        <v>728.8886102403344</v>
      </c>
    </row>
    <row r="1488" spans="1:24">
      <c r="A1488" s="34" t="str">
        <f t="shared" si="165"/>
        <v>2025-3</v>
      </c>
      <c r="B1488" t="s">
        <v>2810</v>
      </c>
      <c r="C1488" s="20">
        <v>45744</v>
      </c>
      <c r="D1488" s="20">
        <v>45742</v>
      </c>
      <c r="E1488" t="s">
        <v>2253</v>
      </c>
      <c r="F1488" t="s">
        <v>2254</v>
      </c>
      <c r="G1488" s="19"/>
      <c r="H1488" t="s">
        <v>3056</v>
      </c>
      <c r="I1488" t="s">
        <v>3270</v>
      </c>
      <c r="J1488" t="s">
        <v>3477</v>
      </c>
      <c r="K1488" s="8" t="str">
        <f t="shared" si="161"/>
        <v>MISC</v>
      </c>
      <c r="L1488" t="s">
        <v>10</v>
      </c>
      <c r="M1488" s="54">
        <v>3000</v>
      </c>
      <c r="N1488" t="s">
        <v>186</v>
      </c>
      <c r="O1488" t="s">
        <v>11</v>
      </c>
      <c r="P1488" s="54">
        <v>6.1504000000000003</v>
      </c>
      <c r="Q1488" s="35">
        <f t="shared" si="166"/>
        <v>18451.2</v>
      </c>
      <c r="R1488" s="10">
        <f t="shared" si="162"/>
        <v>7.3003400000000003</v>
      </c>
      <c r="S1488" s="10">
        <f t="shared" si="163"/>
        <v>0.84250000000000003</v>
      </c>
      <c r="T1488" s="11">
        <f t="shared" si="164"/>
        <v>2527.5</v>
      </c>
      <c r="U1488" s="10" t="s">
        <v>349</v>
      </c>
      <c r="V1488" t="s">
        <v>25</v>
      </c>
      <c r="W1488" s="58">
        <v>7.1775000000000002</v>
      </c>
      <c r="X1488" s="38">
        <f t="shared" si="167"/>
        <v>2570.7001044932081</v>
      </c>
    </row>
    <row r="1489" spans="1:24">
      <c r="A1489" s="34" t="str">
        <f t="shared" si="165"/>
        <v>2025-3</v>
      </c>
      <c r="B1489" t="s">
        <v>2368</v>
      </c>
      <c r="C1489" s="20">
        <v>45747</v>
      </c>
      <c r="D1489" s="20">
        <v>45695</v>
      </c>
      <c r="E1489" t="s">
        <v>651</v>
      </c>
      <c r="F1489" t="s">
        <v>652</v>
      </c>
      <c r="G1489" s="19"/>
      <c r="H1489" t="s">
        <v>2906</v>
      </c>
      <c r="I1489" t="s">
        <v>1760</v>
      </c>
      <c r="J1489" t="s">
        <v>1761</v>
      </c>
      <c r="K1489" s="8" t="str">
        <f t="shared" si="161"/>
        <v>KNOB</v>
      </c>
      <c r="L1489" t="s">
        <v>10</v>
      </c>
      <c r="M1489" s="54">
        <v>2900</v>
      </c>
      <c r="N1489" t="s">
        <v>1472</v>
      </c>
      <c r="O1489" t="s">
        <v>11</v>
      </c>
      <c r="P1489" s="54">
        <v>4.4776999999999996</v>
      </c>
      <c r="Q1489" s="35">
        <f t="shared" si="166"/>
        <v>12985.33</v>
      </c>
      <c r="R1489" s="10">
        <f t="shared" si="162"/>
        <v>7.3003400000000003</v>
      </c>
      <c r="S1489" s="10">
        <f t="shared" si="163"/>
        <v>0.61339999999999995</v>
      </c>
      <c r="T1489" s="11">
        <f t="shared" si="164"/>
        <v>1778.86</v>
      </c>
      <c r="U1489" s="10" t="s">
        <v>349</v>
      </c>
      <c r="V1489" t="s">
        <v>32</v>
      </c>
      <c r="W1489" s="58">
        <v>7.1775000000000002</v>
      </c>
      <c r="X1489" s="38">
        <f t="shared" si="167"/>
        <v>1809.1717171717169</v>
      </c>
    </row>
    <row r="1490" spans="1:24">
      <c r="A1490" s="34" t="str">
        <f t="shared" si="165"/>
        <v>2025-3</v>
      </c>
      <c r="B1490" t="s">
        <v>2401</v>
      </c>
      <c r="C1490" s="20">
        <v>45747</v>
      </c>
      <c r="D1490" s="20">
        <v>45698</v>
      </c>
      <c r="E1490" t="s">
        <v>925</v>
      </c>
      <c r="F1490" t="s">
        <v>926</v>
      </c>
      <c r="G1490" s="19"/>
      <c r="H1490" t="s">
        <v>2924</v>
      </c>
      <c r="I1490" t="s">
        <v>3099</v>
      </c>
      <c r="J1490" t="s">
        <v>3314</v>
      </c>
      <c r="K1490" s="8" t="str">
        <f t="shared" si="161"/>
        <v>HDL-</v>
      </c>
      <c r="L1490" t="s">
        <v>10</v>
      </c>
      <c r="M1490" s="54">
        <v>520</v>
      </c>
      <c r="N1490" t="s">
        <v>1472</v>
      </c>
      <c r="O1490" t="s">
        <v>11</v>
      </c>
      <c r="P1490" s="54">
        <v>9.6722999999999999</v>
      </c>
      <c r="Q1490" s="35">
        <f t="shared" si="166"/>
        <v>5029.6000000000004</v>
      </c>
      <c r="R1490" s="10">
        <f t="shared" si="162"/>
        <v>7.3003400000000003</v>
      </c>
      <c r="S1490" s="10">
        <f t="shared" si="163"/>
        <v>1.3249</v>
      </c>
      <c r="T1490" s="11">
        <f t="shared" si="164"/>
        <v>688.95</v>
      </c>
      <c r="U1490" s="10" t="s">
        <v>349</v>
      </c>
      <c r="V1490" t="s">
        <v>228</v>
      </c>
      <c r="W1490" s="58">
        <v>7.1775000000000002</v>
      </c>
      <c r="X1490" s="38">
        <f t="shared" si="167"/>
        <v>700.74482758620684</v>
      </c>
    </row>
    <row r="1491" spans="1:24">
      <c r="A1491" s="34" t="str">
        <f t="shared" si="165"/>
        <v>2025-3</v>
      </c>
      <c r="B1491" t="s">
        <v>2426</v>
      </c>
      <c r="C1491" s="20">
        <v>45747</v>
      </c>
      <c r="D1491" s="20">
        <v>45702</v>
      </c>
      <c r="E1491" t="s">
        <v>651</v>
      </c>
      <c r="F1491" t="s">
        <v>652</v>
      </c>
      <c r="G1491" s="19"/>
      <c r="H1491" t="s">
        <v>2906</v>
      </c>
      <c r="I1491" t="s">
        <v>3115</v>
      </c>
      <c r="J1491" t="s">
        <v>3329</v>
      </c>
      <c r="K1491" s="8" t="str">
        <f t="shared" si="161"/>
        <v>HDL-</v>
      </c>
      <c r="L1491" t="s">
        <v>10</v>
      </c>
      <c r="M1491" s="54">
        <v>1020</v>
      </c>
      <c r="N1491" t="s">
        <v>1472</v>
      </c>
      <c r="O1491" t="s">
        <v>11</v>
      </c>
      <c r="P1491" s="54">
        <v>2.5788000000000002</v>
      </c>
      <c r="Q1491" s="35">
        <f t="shared" si="166"/>
        <v>2630.38</v>
      </c>
      <c r="R1491" s="10">
        <f t="shared" si="162"/>
        <v>7.3003400000000003</v>
      </c>
      <c r="S1491" s="10">
        <f t="shared" si="163"/>
        <v>0.35320000000000001</v>
      </c>
      <c r="T1491" s="11">
        <f t="shared" si="164"/>
        <v>360.26</v>
      </c>
      <c r="U1491" s="10" t="s">
        <v>349</v>
      </c>
      <c r="V1491" t="s">
        <v>228</v>
      </c>
      <c r="W1491" s="58">
        <v>7.1775000000000002</v>
      </c>
      <c r="X1491" s="38">
        <f t="shared" si="167"/>
        <v>366.47523510971791</v>
      </c>
    </row>
    <row r="1492" spans="1:24">
      <c r="A1492" s="34" t="str">
        <f t="shared" si="165"/>
        <v>2025-3</v>
      </c>
      <c r="B1492" t="s">
        <v>2488</v>
      </c>
      <c r="C1492" s="20">
        <v>45747</v>
      </c>
      <c r="D1492" s="20">
        <v>45712</v>
      </c>
      <c r="E1492" t="s">
        <v>2257</v>
      </c>
      <c r="F1492" t="s">
        <v>2258</v>
      </c>
      <c r="G1492" s="19"/>
      <c r="H1492" t="s">
        <v>2952</v>
      </c>
      <c r="I1492" t="s">
        <v>3148</v>
      </c>
      <c r="J1492" t="s">
        <v>3358</v>
      </c>
      <c r="K1492" s="8" t="str">
        <f t="shared" si="161"/>
        <v>HDL-</v>
      </c>
      <c r="L1492" t="s">
        <v>10</v>
      </c>
      <c r="M1492" s="54">
        <v>1800</v>
      </c>
      <c r="N1492" t="s">
        <v>1472</v>
      </c>
      <c r="O1492" t="s">
        <v>11</v>
      </c>
      <c r="P1492" s="54">
        <v>7.6459999999999999</v>
      </c>
      <c r="Q1492" s="35">
        <f t="shared" si="166"/>
        <v>13762.8</v>
      </c>
      <c r="R1492" s="10">
        <f t="shared" si="162"/>
        <v>7.3003400000000003</v>
      </c>
      <c r="S1492" s="10">
        <f t="shared" si="163"/>
        <v>1.0472999999999999</v>
      </c>
      <c r="T1492" s="11">
        <f t="shared" si="164"/>
        <v>1885.14</v>
      </c>
      <c r="U1492" s="10" t="s">
        <v>349</v>
      </c>
      <c r="V1492" t="s">
        <v>228</v>
      </c>
      <c r="W1492" s="58">
        <v>7.1775000000000002</v>
      </c>
      <c r="X1492" s="38">
        <f t="shared" si="167"/>
        <v>1917.4921630094043</v>
      </c>
    </row>
    <row r="1493" spans="1:24">
      <c r="A1493" s="34" t="str">
        <f t="shared" si="165"/>
        <v>2025-3</v>
      </c>
      <c r="B1493" t="s">
        <v>2494</v>
      </c>
      <c r="C1493" s="20">
        <v>45747</v>
      </c>
      <c r="D1493" s="20">
        <v>45713</v>
      </c>
      <c r="E1493" t="s">
        <v>2257</v>
      </c>
      <c r="F1493" t="s">
        <v>2258</v>
      </c>
      <c r="G1493" s="19"/>
      <c r="H1493" t="s">
        <v>2952</v>
      </c>
      <c r="I1493" t="s">
        <v>1798</v>
      </c>
      <c r="J1493" t="s">
        <v>1799</v>
      </c>
      <c r="K1493" s="8" t="str">
        <f t="shared" ref="K1493:K1556" si="168">+LEFT(V1493,4)</f>
        <v>HDL-</v>
      </c>
      <c r="L1493" t="s">
        <v>10</v>
      </c>
      <c r="M1493" s="54">
        <v>2200</v>
      </c>
      <c r="N1493" t="s">
        <v>1472</v>
      </c>
      <c r="O1493" t="s">
        <v>11</v>
      </c>
      <c r="P1493" s="54">
        <v>7.4931000000000001</v>
      </c>
      <c r="Q1493" s="35">
        <f t="shared" si="166"/>
        <v>16484.82</v>
      </c>
      <c r="R1493" s="10">
        <f t="shared" ref="R1493:R1556" si="169">IF(O1493="HKD",7.8,IF(O1493="CNY",7.30034,1))</f>
        <v>7.3003400000000003</v>
      </c>
      <c r="S1493" s="10">
        <f t="shared" ref="S1493:S1556" si="170">+ROUND(P1493/R1493,4)</f>
        <v>1.0264</v>
      </c>
      <c r="T1493" s="11">
        <f t="shared" ref="T1493:T1556" si="171">ROUND(S1493*M1493,2)</f>
        <v>2258.08</v>
      </c>
      <c r="U1493" s="10" t="s">
        <v>349</v>
      </c>
      <c r="V1493" t="s">
        <v>228</v>
      </c>
      <c r="W1493" s="58">
        <v>7.1775000000000002</v>
      </c>
      <c r="X1493" s="38">
        <f t="shared" si="167"/>
        <v>2296.7356321839079</v>
      </c>
    </row>
    <row r="1494" spans="1:24">
      <c r="A1494" s="34" t="str">
        <f t="shared" si="165"/>
        <v>2025-3</v>
      </c>
      <c r="B1494" t="s">
        <v>2505</v>
      </c>
      <c r="C1494" s="20">
        <v>45747</v>
      </c>
      <c r="D1494" s="20">
        <v>45713</v>
      </c>
      <c r="E1494" t="s">
        <v>2257</v>
      </c>
      <c r="F1494" t="s">
        <v>2258</v>
      </c>
      <c r="G1494" s="19"/>
      <c r="H1494" t="s">
        <v>2952</v>
      </c>
      <c r="I1494" t="s">
        <v>3152</v>
      </c>
      <c r="J1494" t="s">
        <v>3362</v>
      </c>
      <c r="K1494" s="8" t="str">
        <f t="shared" si="168"/>
        <v>HDL-</v>
      </c>
      <c r="L1494" t="s">
        <v>10</v>
      </c>
      <c r="M1494" s="54">
        <v>3600</v>
      </c>
      <c r="N1494" t="s">
        <v>1472</v>
      </c>
      <c r="O1494" t="s">
        <v>11</v>
      </c>
      <c r="P1494" s="54">
        <v>7.4931000000000001</v>
      </c>
      <c r="Q1494" s="35">
        <f t="shared" si="166"/>
        <v>26975.16</v>
      </c>
      <c r="R1494" s="10">
        <f t="shared" si="169"/>
        <v>7.3003400000000003</v>
      </c>
      <c r="S1494" s="10">
        <f t="shared" si="170"/>
        <v>1.0264</v>
      </c>
      <c r="T1494" s="11">
        <f t="shared" si="171"/>
        <v>3695.04</v>
      </c>
      <c r="U1494" s="10" t="s">
        <v>349</v>
      </c>
      <c r="V1494" t="s">
        <v>228</v>
      </c>
      <c r="W1494" s="58">
        <v>7.1775000000000002</v>
      </c>
      <c r="X1494" s="38">
        <f t="shared" si="167"/>
        <v>3758.2946708463946</v>
      </c>
    </row>
    <row r="1495" spans="1:24">
      <c r="A1495" s="34" t="str">
        <f t="shared" si="165"/>
        <v>2025-3</v>
      </c>
      <c r="B1495" t="s">
        <v>2506</v>
      </c>
      <c r="C1495" s="20">
        <v>45747</v>
      </c>
      <c r="D1495" s="20">
        <v>45713</v>
      </c>
      <c r="E1495" t="s">
        <v>2257</v>
      </c>
      <c r="F1495" t="s">
        <v>2258</v>
      </c>
      <c r="G1495" s="19"/>
      <c r="H1495" t="s">
        <v>2952</v>
      </c>
      <c r="I1495" t="s">
        <v>1802</v>
      </c>
      <c r="J1495" t="s">
        <v>1803</v>
      </c>
      <c r="K1495" s="8" t="str">
        <f t="shared" si="168"/>
        <v>HDL-</v>
      </c>
      <c r="L1495" t="s">
        <v>10</v>
      </c>
      <c r="M1495" s="54">
        <v>3550</v>
      </c>
      <c r="N1495" t="s">
        <v>1472</v>
      </c>
      <c r="O1495" t="s">
        <v>11</v>
      </c>
      <c r="P1495" s="54">
        <v>7.4931000000000001</v>
      </c>
      <c r="Q1495" s="35">
        <f t="shared" si="166"/>
        <v>26600.51</v>
      </c>
      <c r="R1495" s="10">
        <f t="shared" si="169"/>
        <v>7.3003400000000003</v>
      </c>
      <c r="S1495" s="10">
        <f t="shared" si="170"/>
        <v>1.0264</v>
      </c>
      <c r="T1495" s="11">
        <f t="shared" si="171"/>
        <v>3643.72</v>
      </c>
      <c r="U1495" s="10" t="s">
        <v>349</v>
      </c>
      <c r="V1495" t="s">
        <v>228</v>
      </c>
      <c r="W1495" s="58">
        <v>7.1775000000000002</v>
      </c>
      <c r="X1495" s="38">
        <f t="shared" si="167"/>
        <v>3706.0961337513058</v>
      </c>
    </row>
    <row r="1496" spans="1:24">
      <c r="A1496" s="34" t="str">
        <f t="shared" si="165"/>
        <v>2025-3</v>
      </c>
      <c r="B1496" t="s">
        <v>2537</v>
      </c>
      <c r="C1496" s="20">
        <v>45747</v>
      </c>
      <c r="D1496" s="20">
        <v>45714</v>
      </c>
      <c r="E1496" t="s">
        <v>94</v>
      </c>
      <c r="F1496" t="s">
        <v>95</v>
      </c>
      <c r="G1496" s="19"/>
      <c r="H1496" t="s">
        <v>2979</v>
      </c>
      <c r="I1496" t="s">
        <v>3165</v>
      </c>
      <c r="J1496" t="s">
        <v>3375</v>
      </c>
      <c r="K1496" s="8" t="str">
        <f t="shared" si="168"/>
        <v>LID-</v>
      </c>
      <c r="L1496" t="s">
        <v>98</v>
      </c>
      <c r="M1496" s="54">
        <v>1514</v>
      </c>
      <c r="N1496" t="s">
        <v>1472</v>
      </c>
      <c r="O1496" t="s">
        <v>11</v>
      </c>
      <c r="P1496" s="54">
        <v>4.37</v>
      </c>
      <c r="Q1496" s="35">
        <f t="shared" si="166"/>
        <v>6616.18</v>
      </c>
      <c r="R1496" s="10">
        <f t="shared" si="169"/>
        <v>7.3003400000000003</v>
      </c>
      <c r="S1496" s="10">
        <f t="shared" si="170"/>
        <v>0.59860000000000002</v>
      </c>
      <c r="T1496" s="11">
        <f t="shared" si="171"/>
        <v>906.28</v>
      </c>
      <c r="U1496" s="10" t="s">
        <v>349</v>
      </c>
      <c r="V1496" t="s">
        <v>368</v>
      </c>
      <c r="W1496" s="58">
        <v>7.1775000000000002</v>
      </c>
      <c r="X1496" s="38">
        <f t="shared" si="167"/>
        <v>921.79449669104838</v>
      </c>
    </row>
    <row r="1497" spans="1:24">
      <c r="A1497" s="34" t="str">
        <f t="shared" si="165"/>
        <v>2025-3</v>
      </c>
      <c r="B1497" t="s">
        <v>2540</v>
      </c>
      <c r="C1497" s="20">
        <v>45747</v>
      </c>
      <c r="D1497" s="20">
        <v>45714</v>
      </c>
      <c r="E1497" t="s">
        <v>830</v>
      </c>
      <c r="F1497" t="s">
        <v>831</v>
      </c>
      <c r="G1497" s="19"/>
      <c r="H1497" t="s">
        <v>2986</v>
      </c>
      <c r="I1497" t="s">
        <v>3166</v>
      </c>
      <c r="J1497" t="s">
        <v>3376</v>
      </c>
      <c r="K1497" s="8" t="str">
        <f t="shared" si="168"/>
        <v>LID-</v>
      </c>
      <c r="L1497" t="s">
        <v>98</v>
      </c>
      <c r="M1497" s="54">
        <v>1920</v>
      </c>
      <c r="N1497" t="s">
        <v>1472</v>
      </c>
      <c r="O1497" t="s">
        <v>11</v>
      </c>
      <c r="P1497" s="54">
        <v>4.2</v>
      </c>
      <c r="Q1497" s="35">
        <f t="shared" si="166"/>
        <v>8064</v>
      </c>
      <c r="R1497" s="10">
        <f t="shared" si="169"/>
        <v>7.3003400000000003</v>
      </c>
      <c r="S1497" s="10">
        <f t="shared" si="170"/>
        <v>0.57530000000000003</v>
      </c>
      <c r="T1497" s="11">
        <f t="shared" si="171"/>
        <v>1104.58</v>
      </c>
      <c r="U1497" s="10" t="s">
        <v>349</v>
      </c>
      <c r="V1497" t="s">
        <v>368</v>
      </c>
      <c r="W1497" s="58">
        <v>7.1775000000000002</v>
      </c>
      <c r="X1497" s="38">
        <f t="shared" si="167"/>
        <v>1123.5109717868338</v>
      </c>
    </row>
    <row r="1498" spans="1:24">
      <c r="A1498" s="34" t="str">
        <f t="shared" si="165"/>
        <v>2025-3</v>
      </c>
      <c r="B1498" t="s">
        <v>2631</v>
      </c>
      <c r="C1498" s="20">
        <v>45747</v>
      </c>
      <c r="D1498" s="20">
        <v>45721</v>
      </c>
      <c r="E1498" t="s">
        <v>651</v>
      </c>
      <c r="F1498" t="s">
        <v>652</v>
      </c>
      <c r="G1498" s="19"/>
      <c r="H1498" t="s">
        <v>3019</v>
      </c>
      <c r="I1498" t="s">
        <v>649</v>
      </c>
      <c r="J1498" t="s">
        <v>650</v>
      </c>
      <c r="K1498" s="8" t="str">
        <f t="shared" si="168"/>
        <v>HDL-</v>
      </c>
      <c r="L1498" t="s">
        <v>10</v>
      </c>
      <c r="M1498" s="54">
        <v>1020</v>
      </c>
      <c r="N1498" t="s">
        <v>1472</v>
      </c>
      <c r="O1498" t="s">
        <v>11</v>
      </c>
      <c r="P1498" s="54">
        <v>1.5</v>
      </c>
      <c r="Q1498" s="35">
        <f t="shared" si="166"/>
        <v>1530</v>
      </c>
      <c r="R1498" s="10">
        <f t="shared" si="169"/>
        <v>7.3003400000000003</v>
      </c>
      <c r="S1498" s="10">
        <f t="shared" si="170"/>
        <v>0.20549999999999999</v>
      </c>
      <c r="T1498" s="11">
        <f t="shared" si="171"/>
        <v>209.61</v>
      </c>
      <c r="U1498" s="10" t="s">
        <v>349</v>
      </c>
      <c r="V1498" t="s">
        <v>228</v>
      </c>
      <c r="W1498" s="58">
        <v>7.1775000000000002</v>
      </c>
      <c r="X1498" s="38">
        <f t="shared" si="167"/>
        <v>213.16614420062695</v>
      </c>
    </row>
    <row r="1499" spans="1:24">
      <c r="A1499" s="34" t="str">
        <f t="shared" si="165"/>
        <v>2025-3</v>
      </c>
      <c r="B1499" t="s">
        <v>2632</v>
      </c>
      <c r="C1499" s="20">
        <v>45747</v>
      </c>
      <c r="D1499" s="20">
        <v>45721</v>
      </c>
      <c r="E1499" t="s">
        <v>651</v>
      </c>
      <c r="F1499" t="s">
        <v>652</v>
      </c>
      <c r="G1499" s="19"/>
      <c r="H1499" t="s">
        <v>3019</v>
      </c>
      <c r="I1499" t="s">
        <v>3200</v>
      </c>
      <c r="J1499" t="s">
        <v>3407</v>
      </c>
      <c r="K1499" s="8" t="str">
        <f t="shared" si="168"/>
        <v>HDL-</v>
      </c>
      <c r="L1499" t="s">
        <v>10</v>
      </c>
      <c r="M1499" s="54">
        <v>1250</v>
      </c>
      <c r="N1499" t="s">
        <v>1472</v>
      </c>
      <c r="O1499" t="s">
        <v>11</v>
      </c>
      <c r="P1499" s="54">
        <v>2.3879999999999999</v>
      </c>
      <c r="Q1499" s="35">
        <f t="shared" si="166"/>
        <v>2985</v>
      </c>
      <c r="R1499" s="10">
        <f t="shared" si="169"/>
        <v>7.3003400000000003</v>
      </c>
      <c r="S1499" s="10">
        <f t="shared" si="170"/>
        <v>0.3271</v>
      </c>
      <c r="T1499" s="11">
        <f t="shared" si="171"/>
        <v>408.88</v>
      </c>
      <c r="U1499" s="10" t="s">
        <v>349</v>
      </c>
      <c r="V1499" t="s">
        <v>228</v>
      </c>
      <c r="W1499" s="58">
        <v>7.1775000000000002</v>
      </c>
      <c r="X1499" s="38">
        <f t="shared" si="167"/>
        <v>415.88296760710551</v>
      </c>
    </row>
    <row r="1500" spans="1:24">
      <c r="A1500" s="34" t="str">
        <f t="shared" si="165"/>
        <v>2025-3</v>
      </c>
      <c r="B1500" t="s">
        <v>2692</v>
      </c>
      <c r="C1500" s="20">
        <v>45747</v>
      </c>
      <c r="D1500" s="20">
        <v>45728</v>
      </c>
      <c r="E1500" t="s">
        <v>280</v>
      </c>
      <c r="F1500" t="s">
        <v>281</v>
      </c>
      <c r="G1500" s="19"/>
      <c r="H1500" t="s">
        <v>3032</v>
      </c>
      <c r="I1500" t="s">
        <v>284</v>
      </c>
      <c r="J1500" t="s">
        <v>285</v>
      </c>
      <c r="K1500" s="8" t="str">
        <f t="shared" si="168"/>
        <v>BOX-</v>
      </c>
      <c r="L1500" t="s">
        <v>10</v>
      </c>
      <c r="M1500" s="54">
        <v>3000</v>
      </c>
      <c r="N1500" t="s">
        <v>1472</v>
      </c>
      <c r="O1500" t="s">
        <v>11</v>
      </c>
      <c r="P1500" s="54">
        <v>3.18</v>
      </c>
      <c r="Q1500" s="35">
        <f t="shared" si="166"/>
        <v>9540</v>
      </c>
      <c r="R1500" s="10">
        <f t="shared" si="169"/>
        <v>7.3003400000000003</v>
      </c>
      <c r="S1500" s="10">
        <f t="shared" si="170"/>
        <v>0.43559999999999999</v>
      </c>
      <c r="T1500" s="11">
        <f t="shared" si="171"/>
        <v>1306.8</v>
      </c>
      <c r="U1500" s="10" t="s">
        <v>349</v>
      </c>
      <c r="V1500" t="s">
        <v>1</v>
      </c>
      <c r="W1500" s="58">
        <v>7.1775000000000002</v>
      </c>
      <c r="X1500" s="38">
        <f t="shared" si="167"/>
        <v>1329.153605015674</v>
      </c>
    </row>
    <row r="1501" spans="1:24">
      <c r="A1501" s="34" t="str">
        <f t="shared" si="165"/>
        <v>2025-3</v>
      </c>
      <c r="B1501" t="s">
        <v>2693</v>
      </c>
      <c r="C1501" s="20">
        <v>45747</v>
      </c>
      <c r="D1501" s="20">
        <v>45728</v>
      </c>
      <c r="E1501" t="s">
        <v>280</v>
      </c>
      <c r="F1501" t="s">
        <v>281</v>
      </c>
      <c r="G1501" s="19"/>
      <c r="H1501" t="s">
        <v>3032</v>
      </c>
      <c r="I1501" t="s">
        <v>278</v>
      </c>
      <c r="J1501" t="s">
        <v>279</v>
      </c>
      <c r="K1501" s="8" t="str">
        <f t="shared" si="168"/>
        <v>BOX-</v>
      </c>
      <c r="L1501" t="s">
        <v>10</v>
      </c>
      <c r="M1501" s="54">
        <v>3000</v>
      </c>
      <c r="N1501" t="s">
        <v>1472</v>
      </c>
      <c r="O1501" t="s">
        <v>11</v>
      </c>
      <c r="P1501" s="54">
        <v>5</v>
      </c>
      <c r="Q1501" s="35">
        <f t="shared" si="166"/>
        <v>15000</v>
      </c>
      <c r="R1501" s="10">
        <f t="shared" si="169"/>
        <v>7.3003400000000003</v>
      </c>
      <c r="S1501" s="10">
        <f t="shared" si="170"/>
        <v>0.68489999999999995</v>
      </c>
      <c r="T1501" s="11">
        <f t="shared" si="171"/>
        <v>2054.6999999999998</v>
      </c>
      <c r="U1501" s="10" t="s">
        <v>349</v>
      </c>
      <c r="V1501" t="s">
        <v>1</v>
      </c>
      <c r="W1501" s="58">
        <v>7.1775000000000002</v>
      </c>
      <c r="X1501" s="38">
        <f t="shared" si="167"/>
        <v>2089.8641588296759</v>
      </c>
    </row>
    <row r="1502" spans="1:24">
      <c r="A1502" s="34" t="str">
        <f t="shared" si="165"/>
        <v>2025-3</v>
      </c>
      <c r="B1502" t="s">
        <v>2714</v>
      </c>
      <c r="C1502" s="20">
        <v>45747</v>
      </c>
      <c r="D1502" s="20">
        <v>45728</v>
      </c>
      <c r="E1502" t="s">
        <v>651</v>
      </c>
      <c r="F1502" t="s">
        <v>652</v>
      </c>
      <c r="G1502" s="19"/>
      <c r="H1502" t="s">
        <v>3019</v>
      </c>
      <c r="I1502" t="s">
        <v>3200</v>
      </c>
      <c r="J1502" t="s">
        <v>3407</v>
      </c>
      <c r="K1502" s="8" t="str">
        <f t="shared" si="168"/>
        <v>HDL-</v>
      </c>
      <c r="L1502" t="s">
        <v>10</v>
      </c>
      <c r="M1502" s="54">
        <v>3030</v>
      </c>
      <c r="N1502" t="s">
        <v>1472</v>
      </c>
      <c r="O1502" t="s">
        <v>11</v>
      </c>
      <c r="P1502" s="54">
        <v>2.3401999999999998</v>
      </c>
      <c r="Q1502" s="35">
        <f t="shared" si="166"/>
        <v>7090.81</v>
      </c>
      <c r="R1502" s="10">
        <f t="shared" si="169"/>
        <v>7.3003400000000003</v>
      </c>
      <c r="S1502" s="10">
        <f t="shared" si="170"/>
        <v>0.3206</v>
      </c>
      <c r="T1502" s="11">
        <f t="shared" si="171"/>
        <v>971.42</v>
      </c>
      <c r="U1502" s="10" t="s">
        <v>349</v>
      </c>
      <c r="V1502" t="s">
        <v>228</v>
      </c>
      <c r="W1502" s="58">
        <v>7.1775000000000002</v>
      </c>
      <c r="X1502" s="38">
        <f t="shared" si="167"/>
        <v>987.92142110762791</v>
      </c>
    </row>
    <row r="1503" spans="1:24">
      <c r="A1503" s="34" t="str">
        <f t="shared" si="165"/>
        <v>2025-3</v>
      </c>
      <c r="B1503" t="s">
        <v>2752</v>
      </c>
      <c r="C1503" s="20">
        <v>45747</v>
      </c>
      <c r="D1503" s="20">
        <v>45729</v>
      </c>
      <c r="E1503" t="s">
        <v>651</v>
      </c>
      <c r="F1503" t="s">
        <v>652</v>
      </c>
      <c r="G1503" s="19"/>
      <c r="H1503" t="s">
        <v>2906</v>
      </c>
      <c r="I1503" t="s">
        <v>3116</v>
      </c>
      <c r="J1503" t="s">
        <v>3330</v>
      </c>
      <c r="K1503" s="8" t="str">
        <f t="shared" si="168"/>
        <v>HDL-</v>
      </c>
      <c r="L1503" t="s">
        <v>10</v>
      </c>
      <c r="M1503" s="54">
        <v>1030</v>
      </c>
      <c r="N1503" t="s">
        <v>1472</v>
      </c>
      <c r="O1503" t="s">
        <v>11</v>
      </c>
      <c r="P1503" s="54">
        <v>1.76</v>
      </c>
      <c r="Q1503" s="35">
        <f t="shared" si="166"/>
        <v>1812.8</v>
      </c>
      <c r="R1503" s="10">
        <f t="shared" si="169"/>
        <v>7.3003400000000003</v>
      </c>
      <c r="S1503" s="10">
        <f t="shared" si="170"/>
        <v>0.24110000000000001</v>
      </c>
      <c r="T1503" s="11">
        <f t="shared" si="171"/>
        <v>248.33</v>
      </c>
      <c r="U1503" s="10" t="s">
        <v>349</v>
      </c>
      <c r="V1503" t="s">
        <v>228</v>
      </c>
      <c r="W1503" s="58">
        <v>7.1775000000000002</v>
      </c>
      <c r="X1503" s="38">
        <f t="shared" si="167"/>
        <v>252.56704980842912</v>
      </c>
    </row>
    <row r="1504" spans="1:24" s="15" customFormat="1">
      <c r="A1504" s="34" t="str">
        <f t="shared" si="165"/>
        <v>2025-4</v>
      </c>
      <c r="B1504" t="s">
        <v>3822</v>
      </c>
      <c r="C1504" s="20">
        <v>45765</v>
      </c>
      <c r="D1504" s="20">
        <v>45675</v>
      </c>
      <c r="E1504" t="s">
        <v>866</v>
      </c>
      <c r="F1504" t="s">
        <v>867</v>
      </c>
      <c r="G1504" s="19"/>
      <c r="H1504" t="s">
        <v>4330</v>
      </c>
      <c r="I1504" t="s">
        <v>870</v>
      </c>
      <c r="J1504" t="s">
        <v>871</v>
      </c>
      <c r="K1504" s="8" t="str">
        <f t="shared" si="168"/>
        <v>ANYD</v>
      </c>
      <c r="L1504" t="s">
        <v>10</v>
      </c>
      <c r="M1504" s="46">
        <v>5000</v>
      </c>
      <c r="N1504" t="s">
        <v>1472</v>
      </c>
      <c r="O1504" t="s">
        <v>11</v>
      </c>
      <c r="P1504" s="49">
        <v>0</v>
      </c>
      <c r="Q1504" s="9">
        <f t="shared" si="166"/>
        <v>0</v>
      </c>
      <c r="R1504" s="10">
        <f t="shared" si="169"/>
        <v>7.3003400000000003</v>
      </c>
      <c r="S1504" s="10">
        <f t="shared" si="170"/>
        <v>0</v>
      </c>
      <c r="T1504" s="11">
        <f t="shared" si="171"/>
        <v>0</v>
      </c>
      <c r="U1504" s="10" t="s">
        <v>349</v>
      </c>
      <c r="V1504" t="s">
        <v>36</v>
      </c>
      <c r="W1504" s="58">
        <v>7.1775000000000002</v>
      </c>
      <c r="X1504" s="38">
        <f t="shared" si="167"/>
        <v>0</v>
      </c>
    </row>
    <row r="1505" spans="1:24" s="15" customFormat="1">
      <c r="A1505" s="34" t="str">
        <f t="shared" si="165"/>
        <v>2025-4</v>
      </c>
      <c r="B1505" t="s">
        <v>3823</v>
      </c>
      <c r="C1505" s="20">
        <v>45764</v>
      </c>
      <c r="D1505" s="20">
        <v>45706</v>
      </c>
      <c r="E1505" t="s">
        <v>149</v>
      </c>
      <c r="F1505" t="s">
        <v>150</v>
      </c>
      <c r="G1505" s="19"/>
      <c r="H1505" t="s">
        <v>4331</v>
      </c>
      <c r="I1505" t="s">
        <v>79</v>
      </c>
      <c r="J1505" t="s">
        <v>80</v>
      </c>
      <c r="K1505" s="8" t="str">
        <f t="shared" si="168"/>
        <v>ANYD</v>
      </c>
      <c r="L1505" t="s">
        <v>10</v>
      </c>
      <c r="M1505" s="46">
        <v>-350</v>
      </c>
      <c r="N1505" t="s">
        <v>1472</v>
      </c>
      <c r="O1505" t="s">
        <v>11</v>
      </c>
      <c r="P1505" s="49">
        <v>0</v>
      </c>
      <c r="Q1505" s="9">
        <f t="shared" si="166"/>
        <v>0</v>
      </c>
      <c r="R1505" s="10">
        <f t="shared" si="169"/>
        <v>7.3003400000000003</v>
      </c>
      <c r="S1505" s="10">
        <f t="shared" si="170"/>
        <v>0</v>
      </c>
      <c r="T1505" s="11">
        <f t="shared" si="171"/>
        <v>0</v>
      </c>
      <c r="U1505" s="10" t="s">
        <v>349</v>
      </c>
      <c r="V1505" t="s">
        <v>36</v>
      </c>
      <c r="W1505" s="58">
        <v>7.1775000000000002</v>
      </c>
      <c r="X1505" s="38">
        <f t="shared" si="167"/>
        <v>0</v>
      </c>
    </row>
    <row r="1506" spans="1:24" s="15" customFormat="1">
      <c r="A1506" s="34" t="str">
        <f t="shared" si="165"/>
        <v>2025-4</v>
      </c>
      <c r="B1506" t="s">
        <v>3823</v>
      </c>
      <c r="C1506" s="20">
        <v>45764</v>
      </c>
      <c r="D1506" s="20">
        <v>45706</v>
      </c>
      <c r="E1506" t="s">
        <v>149</v>
      </c>
      <c r="F1506" t="s">
        <v>150</v>
      </c>
      <c r="G1506" s="19"/>
      <c r="H1506" t="s">
        <v>4332</v>
      </c>
      <c r="I1506" t="s">
        <v>79</v>
      </c>
      <c r="J1506" t="s">
        <v>80</v>
      </c>
      <c r="K1506" s="8" t="str">
        <f t="shared" si="168"/>
        <v>ANYD</v>
      </c>
      <c r="L1506" t="s">
        <v>10</v>
      </c>
      <c r="M1506" s="46">
        <v>210</v>
      </c>
      <c r="N1506" t="s">
        <v>1472</v>
      </c>
      <c r="O1506" t="s">
        <v>11</v>
      </c>
      <c r="P1506" s="49">
        <v>0</v>
      </c>
      <c r="Q1506" s="9">
        <f t="shared" si="166"/>
        <v>0</v>
      </c>
      <c r="R1506" s="10">
        <f t="shared" si="169"/>
        <v>7.3003400000000003</v>
      </c>
      <c r="S1506" s="10">
        <f t="shared" si="170"/>
        <v>0</v>
      </c>
      <c r="T1506" s="11">
        <f t="shared" si="171"/>
        <v>0</v>
      </c>
      <c r="U1506" s="10" t="s">
        <v>349</v>
      </c>
      <c r="V1506" t="s">
        <v>36</v>
      </c>
      <c r="W1506" s="58">
        <v>7.1775000000000002</v>
      </c>
      <c r="X1506" s="38">
        <f t="shared" si="167"/>
        <v>0</v>
      </c>
    </row>
    <row r="1507" spans="1:24" s="15" customFormat="1">
      <c r="A1507" s="34" t="str">
        <f t="shared" si="165"/>
        <v>2025-4</v>
      </c>
      <c r="B1507" t="s">
        <v>3823</v>
      </c>
      <c r="C1507" s="20">
        <v>45764</v>
      </c>
      <c r="D1507" s="20">
        <v>45706</v>
      </c>
      <c r="E1507" t="s">
        <v>149</v>
      </c>
      <c r="F1507" t="s">
        <v>150</v>
      </c>
      <c r="G1507" s="19"/>
      <c r="H1507" t="s">
        <v>4332</v>
      </c>
      <c r="I1507" t="s">
        <v>79</v>
      </c>
      <c r="J1507" t="s">
        <v>80</v>
      </c>
      <c r="K1507" s="8" t="str">
        <f t="shared" si="168"/>
        <v>ANYD</v>
      </c>
      <c r="L1507" t="s">
        <v>10</v>
      </c>
      <c r="M1507" s="46">
        <v>140</v>
      </c>
      <c r="N1507" t="s">
        <v>1472</v>
      </c>
      <c r="O1507" t="s">
        <v>11</v>
      </c>
      <c r="P1507" s="49">
        <v>0</v>
      </c>
      <c r="Q1507" s="9">
        <f t="shared" si="166"/>
        <v>0</v>
      </c>
      <c r="R1507" s="10">
        <f t="shared" si="169"/>
        <v>7.3003400000000003</v>
      </c>
      <c r="S1507" s="10">
        <f t="shared" si="170"/>
        <v>0</v>
      </c>
      <c r="T1507" s="11">
        <f t="shared" si="171"/>
        <v>0</v>
      </c>
      <c r="U1507" s="10" t="s">
        <v>349</v>
      </c>
      <c r="V1507" t="s">
        <v>36</v>
      </c>
      <c r="W1507" s="58">
        <v>7.1775000000000002</v>
      </c>
      <c r="X1507" s="38">
        <f t="shared" si="167"/>
        <v>0</v>
      </c>
    </row>
    <row r="1508" spans="1:24" s="15" customFormat="1">
      <c r="A1508" s="34" t="str">
        <f t="shared" si="165"/>
        <v>2025-4</v>
      </c>
      <c r="B1508" t="s">
        <v>3824</v>
      </c>
      <c r="C1508" s="20">
        <v>45777</v>
      </c>
      <c r="D1508" s="20">
        <v>45716</v>
      </c>
      <c r="E1508" t="s">
        <v>143</v>
      </c>
      <c r="F1508" t="s">
        <v>144</v>
      </c>
      <c r="G1508" s="19"/>
      <c r="H1508" t="s">
        <v>4333</v>
      </c>
      <c r="I1508" t="s">
        <v>3152</v>
      </c>
      <c r="J1508" t="s">
        <v>3362</v>
      </c>
      <c r="K1508" s="8" t="str">
        <f t="shared" si="168"/>
        <v>HDL-</v>
      </c>
      <c r="L1508" t="s">
        <v>10</v>
      </c>
      <c r="M1508" s="46">
        <v>1200</v>
      </c>
      <c r="N1508" t="s">
        <v>1472</v>
      </c>
      <c r="O1508" t="s">
        <v>11</v>
      </c>
      <c r="P1508" s="49">
        <v>0</v>
      </c>
      <c r="Q1508" s="9">
        <f t="shared" si="166"/>
        <v>0</v>
      </c>
      <c r="R1508" s="10">
        <f t="shared" si="169"/>
        <v>7.3003400000000003</v>
      </c>
      <c r="S1508" s="10">
        <f t="shared" si="170"/>
        <v>0</v>
      </c>
      <c r="T1508" s="11">
        <f t="shared" si="171"/>
        <v>0</v>
      </c>
      <c r="U1508" s="10" t="s">
        <v>349</v>
      </c>
      <c r="V1508" t="s">
        <v>228</v>
      </c>
      <c r="W1508" s="58">
        <v>7.1775000000000002</v>
      </c>
      <c r="X1508" s="38">
        <f t="shared" si="167"/>
        <v>0</v>
      </c>
    </row>
    <row r="1509" spans="1:24" s="15" customFormat="1">
      <c r="A1509" s="34" t="str">
        <f t="shared" si="165"/>
        <v>2025-4</v>
      </c>
      <c r="B1509" t="s">
        <v>3825</v>
      </c>
      <c r="C1509" s="20">
        <v>45776</v>
      </c>
      <c r="D1509" s="20">
        <v>45727</v>
      </c>
      <c r="E1509" t="s">
        <v>149</v>
      </c>
      <c r="F1509" t="s">
        <v>150</v>
      </c>
      <c r="G1509" s="19"/>
      <c r="H1509" t="s">
        <v>4334</v>
      </c>
      <c r="I1509" t="s">
        <v>79</v>
      </c>
      <c r="J1509" t="s">
        <v>80</v>
      </c>
      <c r="K1509" s="8" t="str">
        <f t="shared" si="168"/>
        <v>ANYD</v>
      </c>
      <c r="L1509" t="s">
        <v>10</v>
      </c>
      <c r="M1509" s="46">
        <v>-1028</v>
      </c>
      <c r="N1509" t="s">
        <v>1472</v>
      </c>
      <c r="O1509" t="s">
        <v>11</v>
      </c>
      <c r="P1509" s="49">
        <v>0</v>
      </c>
      <c r="Q1509" s="9">
        <f t="shared" si="166"/>
        <v>0</v>
      </c>
      <c r="R1509" s="10">
        <f t="shared" si="169"/>
        <v>7.3003400000000003</v>
      </c>
      <c r="S1509" s="10">
        <f t="shared" si="170"/>
        <v>0</v>
      </c>
      <c r="T1509" s="11">
        <f t="shared" si="171"/>
        <v>0</v>
      </c>
      <c r="U1509" s="10" t="s">
        <v>349</v>
      </c>
      <c r="V1509" t="s">
        <v>36</v>
      </c>
      <c r="W1509" s="58">
        <v>7.1775000000000002</v>
      </c>
      <c r="X1509" s="38">
        <f t="shared" si="167"/>
        <v>0</v>
      </c>
    </row>
    <row r="1510" spans="1:24" s="15" customFormat="1">
      <c r="A1510" s="34" t="str">
        <f t="shared" si="165"/>
        <v>2025-4</v>
      </c>
      <c r="B1510" t="s">
        <v>3825</v>
      </c>
      <c r="C1510" s="20">
        <v>45769</v>
      </c>
      <c r="D1510" s="20">
        <v>45727</v>
      </c>
      <c r="E1510" t="s">
        <v>149</v>
      </c>
      <c r="F1510" t="s">
        <v>150</v>
      </c>
      <c r="G1510" s="19"/>
      <c r="H1510" t="s">
        <v>4335</v>
      </c>
      <c r="I1510" t="s">
        <v>79</v>
      </c>
      <c r="J1510" t="s">
        <v>80</v>
      </c>
      <c r="K1510" s="8" t="str">
        <f t="shared" si="168"/>
        <v>ANYD</v>
      </c>
      <c r="L1510" t="s">
        <v>10</v>
      </c>
      <c r="M1510" s="46">
        <v>1028</v>
      </c>
      <c r="N1510" t="s">
        <v>1472</v>
      </c>
      <c r="O1510" t="s">
        <v>11</v>
      </c>
      <c r="P1510" s="49">
        <v>0</v>
      </c>
      <c r="Q1510" s="9">
        <f t="shared" si="166"/>
        <v>0</v>
      </c>
      <c r="R1510" s="10">
        <f t="shared" si="169"/>
        <v>7.3003400000000003</v>
      </c>
      <c r="S1510" s="10">
        <f t="shared" si="170"/>
        <v>0</v>
      </c>
      <c r="T1510" s="11">
        <f t="shared" si="171"/>
        <v>0</v>
      </c>
      <c r="U1510" s="10" t="s">
        <v>349</v>
      </c>
      <c r="V1510" t="s">
        <v>36</v>
      </c>
      <c r="W1510" s="58">
        <v>7.1775000000000002</v>
      </c>
      <c r="X1510" s="38">
        <f t="shared" si="167"/>
        <v>0</v>
      </c>
    </row>
    <row r="1511" spans="1:24" s="15" customFormat="1">
      <c r="A1511" s="34" t="str">
        <f t="shared" si="165"/>
        <v>2025-4</v>
      </c>
      <c r="B1511" t="s">
        <v>3826</v>
      </c>
      <c r="C1511" s="20">
        <v>45758</v>
      </c>
      <c r="D1511" s="20">
        <v>45729</v>
      </c>
      <c r="E1511" t="s">
        <v>709</v>
      </c>
      <c r="F1511" t="s">
        <v>710</v>
      </c>
      <c r="G1511" s="19"/>
      <c r="H1511" t="s">
        <v>4336</v>
      </c>
      <c r="I1511" t="s">
        <v>3488</v>
      </c>
      <c r="J1511" t="s">
        <v>3489</v>
      </c>
      <c r="K1511" s="8" t="str">
        <f t="shared" si="168"/>
        <v>HDL-</v>
      </c>
      <c r="L1511" t="s">
        <v>10</v>
      </c>
      <c r="M1511" s="46">
        <v>1030</v>
      </c>
      <c r="N1511" t="s">
        <v>1472</v>
      </c>
      <c r="O1511" t="s">
        <v>11</v>
      </c>
      <c r="P1511" s="49">
        <v>0</v>
      </c>
      <c r="Q1511" s="9">
        <f t="shared" si="166"/>
        <v>0</v>
      </c>
      <c r="R1511" s="10">
        <f t="shared" si="169"/>
        <v>7.3003400000000003</v>
      </c>
      <c r="S1511" s="10">
        <f t="shared" si="170"/>
        <v>0</v>
      </c>
      <c r="T1511" s="11">
        <f t="shared" si="171"/>
        <v>0</v>
      </c>
      <c r="U1511" s="10" t="s">
        <v>349</v>
      </c>
      <c r="V1511" t="s">
        <v>228</v>
      </c>
      <c r="W1511" s="58">
        <v>7.1775000000000002</v>
      </c>
      <c r="X1511" s="38">
        <f t="shared" si="167"/>
        <v>0</v>
      </c>
    </row>
    <row r="1512" spans="1:24" s="15" customFormat="1">
      <c r="A1512" s="34" t="str">
        <f t="shared" si="165"/>
        <v>2025-4</v>
      </c>
      <c r="B1512" t="s">
        <v>3827</v>
      </c>
      <c r="C1512" s="20">
        <v>45762</v>
      </c>
      <c r="D1512" s="20">
        <v>45713</v>
      </c>
      <c r="E1512" t="s">
        <v>169</v>
      </c>
      <c r="F1512" t="s">
        <v>170</v>
      </c>
      <c r="G1512" s="19"/>
      <c r="H1512" t="s">
        <v>4337</v>
      </c>
      <c r="I1512" t="s">
        <v>3490</v>
      </c>
      <c r="J1512" t="s">
        <v>3491</v>
      </c>
      <c r="K1512" s="8" t="str">
        <f t="shared" si="168"/>
        <v>STKR</v>
      </c>
      <c r="L1512" t="s">
        <v>10</v>
      </c>
      <c r="M1512" s="46">
        <v>3600</v>
      </c>
      <c r="N1512" t="s">
        <v>1472</v>
      </c>
      <c r="O1512" t="s">
        <v>11</v>
      </c>
      <c r="P1512" s="49">
        <v>0.03</v>
      </c>
      <c r="Q1512" s="9">
        <f t="shared" si="166"/>
        <v>108</v>
      </c>
      <c r="R1512" s="10">
        <f t="shared" si="169"/>
        <v>7.3003400000000003</v>
      </c>
      <c r="S1512" s="10">
        <f t="shared" si="170"/>
        <v>4.1000000000000003E-3</v>
      </c>
      <c r="T1512" s="11">
        <f t="shared" si="171"/>
        <v>14.76</v>
      </c>
      <c r="U1512" s="10" t="s">
        <v>349</v>
      </c>
      <c r="V1512" t="s">
        <v>18</v>
      </c>
      <c r="W1512" s="58">
        <v>7.1775000000000002</v>
      </c>
      <c r="X1512" s="38">
        <f t="shared" si="167"/>
        <v>15.047021943573666</v>
      </c>
    </row>
    <row r="1513" spans="1:24" s="15" customFormat="1">
      <c r="A1513" s="34" t="str">
        <f t="shared" si="165"/>
        <v>2025-4</v>
      </c>
      <c r="B1513" t="s">
        <v>3828</v>
      </c>
      <c r="C1513" s="20">
        <v>45762</v>
      </c>
      <c r="D1513" s="20">
        <v>45713</v>
      </c>
      <c r="E1513" t="s">
        <v>169</v>
      </c>
      <c r="F1513" t="s">
        <v>170</v>
      </c>
      <c r="G1513" s="19"/>
      <c r="H1513" t="s">
        <v>4337</v>
      </c>
      <c r="I1513" t="s">
        <v>3490</v>
      </c>
      <c r="J1513" t="s">
        <v>3491</v>
      </c>
      <c r="K1513" s="8" t="str">
        <f t="shared" si="168"/>
        <v>STKR</v>
      </c>
      <c r="L1513" t="s">
        <v>10</v>
      </c>
      <c r="M1513" s="46">
        <v>50</v>
      </c>
      <c r="N1513" t="s">
        <v>1472</v>
      </c>
      <c r="O1513" t="s">
        <v>11</v>
      </c>
      <c r="P1513" s="49">
        <v>0.03</v>
      </c>
      <c r="Q1513" s="9">
        <f t="shared" si="166"/>
        <v>1.5</v>
      </c>
      <c r="R1513" s="10">
        <f t="shared" si="169"/>
        <v>7.3003400000000003</v>
      </c>
      <c r="S1513" s="10">
        <f t="shared" si="170"/>
        <v>4.1000000000000003E-3</v>
      </c>
      <c r="T1513" s="11">
        <f t="shared" si="171"/>
        <v>0.21</v>
      </c>
      <c r="U1513" s="10" t="s">
        <v>349</v>
      </c>
      <c r="V1513" t="s">
        <v>18</v>
      </c>
      <c r="W1513" s="58">
        <v>7.1775000000000002</v>
      </c>
      <c r="X1513" s="38">
        <f t="shared" si="167"/>
        <v>0.2089864158829676</v>
      </c>
    </row>
    <row r="1514" spans="1:24" s="15" customFormat="1">
      <c r="A1514" s="34" t="str">
        <f t="shared" si="165"/>
        <v>2025-4</v>
      </c>
      <c r="B1514" t="s">
        <v>3829</v>
      </c>
      <c r="C1514" s="20">
        <v>45762</v>
      </c>
      <c r="D1514" s="20">
        <v>45744</v>
      </c>
      <c r="E1514" t="s">
        <v>169</v>
      </c>
      <c r="F1514" t="s">
        <v>170</v>
      </c>
      <c r="G1514" s="19"/>
      <c r="H1514" t="s">
        <v>4338</v>
      </c>
      <c r="I1514" t="s">
        <v>1136</v>
      </c>
      <c r="J1514" t="s">
        <v>1137</v>
      </c>
      <c r="K1514" s="8" t="str">
        <f t="shared" si="168"/>
        <v>STKR</v>
      </c>
      <c r="L1514" t="s">
        <v>10</v>
      </c>
      <c r="M1514" s="46">
        <v>900</v>
      </c>
      <c r="N1514" t="s">
        <v>1472</v>
      </c>
      <c r="O1514" t="s">
        <v>11</v>
      </c>
      <c r="P1514" s="49">
        <v>0.03</v>
      </c>
      <c r="Q1514" s="9">
        <f t="shared" si="166"/>
        <v>27</v>
      </c>
      <c r="R1514" s="10">
        <f t="shared" si="169"/>
        <v>7.3003400000000003</v>
      </c>
      <c r="S1514" s="10">
        <f t="shared" si="170"/>
        <v>4.1000000000000003E-3</v>
      </c>
      <c r="T1514" s="11">
        <f t="shared" si="171"/>
        <v>3.69</v>
      </c>
      <c r="U1514" s="10" t="s">
        <v>349</v>
      </c>
      <c r="V1514" t="s">
        <v>18</v>
      </c>
      <c r="W1514" s="58">
        <v>7.1775000000000002</v>
      </c>
      <c r="X1514" s="38">
        <f t="shared" si="167"/>
        <v>3.7617554858934166</v>
      </c>
    </row>
    <row r="1515" spans="1:24" s="15" customFormat="1">
      <c r="A1515" s="34" t="str">
        <f t="shared" si="165"/>
        <v>2025-4</v>
      </c>
      <c r="B1515" t="s">
        <v>3830</v>
      </c>
      <c r="C1515" s="20">
        <v>45764</v>
      </c>
      <c r="D1515" s="20">
        <v>45755</v>
      </c>
      <c r="E1515" t="s">
        <v>169</v>
      </c>
      <c r="F1515" t="s">
        <v>170</v>
      </c>
      <c r="G1515" s="19"/>
      <c r="H1515" t="s">
        <v>4339</v>
      </c>
      <c r="I1515" t="s">
        <v>619</v>
      </c>
      <c r="J1515" t="s">
        <v>620</v>
      </c>
      <c r="K1515" s="8" t="str">
        <f t="shared" si="168"/>
        <v>STKR</v>
      </c>
      <c r="L1515" t="s">
        <v>10</v>
      </c>
      <c r="M1515" s="46">
        <v>4030</v>
      </c>
      <c r="N1515" t="s">
        <v>1472</v>
      </c>
      <c r="O1515" t="s">
        <v>11</v>
      </c>
      <c r="P1515" s="49">
        <v>0.03</v>
      </c>
      <c r="Q1515" s="9">
        <f t="shared" si="166"/>
        <v>120.9</v>
      </c>
      <c r="R1515" s="10">
        <f t="shared" si="169"/>
        <v>7.3003400000000003</v>
      </c>
      <c r="S1515" s="10">
        <f t="shared" si="170"/>
        <v>4.1000000000000003E-3</v>
      </c>
      <c r="T1515" s="11">
        <f t="shared" si="171"/>
        <v>16.52</v>
      </c>
      <c r="U1515" s="10" t="s">
        <v>349</v>
      </c>
      <c r="V1515" t="s">
        <v>18</v>
      </c>
      <c r="W1515" s="58">
        <v>7.1775000000000002</v>
      </c>
      <c r="X1515" s="38">
        <f t="shared" si="167"/>
        <v>16.844305120167189</v>
      </c>
    </row>
    <row r="1516" spans="1:24" s="15" customFormat="1">
      <c r="A1516" s="34" t="str">
        <f t="shared" si="165"/>
        <v>2025-4</v>
      </c>
      <c r="B1516" t="s">
        <v>3831</v>
      </c>
      <c r="C1516" s="20">
        <v>45764</v>
      </c>
      <c r="D1516" s="20">
        <v>45755</v>
      </c>
      <c r="E1516" t="s">
        <v>169</v>
      </c>
      <c r="F1516" t="s">
        <v>170</v>
      </c>
      <c r="G1516" s="19"/>
      <c r="H1516" t="s">
        <v>4339</v>
      </c>
      <c r="I1516" t="s">
        <v>615</v>
      </c>
      <c r="J1516" t="s">
        <v>616</v>
      </c>
      <c r="K1516" s="8" t="str">
        <f t="shared" si="168"/>
        <v>STKR</v>
      </c>
      <c r="L1516" t="s">
        <v>10</v>
      </c>
      <c r="M1516" s="46">
        <v>4030</v>
      </c>
      <c r="N1516" t="s">
        <v>1472</v>
      </c>
      <c r="O1516" t="s">
        <v>11</v>
      </c>
      <c r="P1516" s="49">
        <v>0.03</v>
      </c>
      <c r="Q1516" s="9">
        <f t="shared" si="166"/>
        <v>120.9</v>
      </c>
      <c r="R1516" s="10">
        <f t="shared" si="169"/>
        <v>7.3003400000000003</v>
      </c>
      <c r="S1516" s="10">
        <f t="shared" si="170"/>
        <v>4.1000000000000003E-3</v>
      </c>
      <c r="T1516" s="11">
        <f t="shared" si="171"/>
        <v>16.52</v>
      </c>
      <c r="U1516" s="10" t="s">
        <v>349</v>
      </c>
      <c r="V1516" t="s">
        <v>18</v>
      </c>
      <c r="W1516" s="58">
        <v>7.1775000000000002</v>
      </c>
      <c r="X1516" s="38">
        <f t="shared" si="167"/>
        <v>16.844305120167189</v>
      </c>
    </row>
    <row r="1517" spans="1:24" s="15" customFormat="1">
      <c r="A1517" s="34" t="str">
        <f t="shared" si="165"/>
        <v>2025-4</v>
      </c>
      <c r="B1517" t="s">
        <v>3832</v>
      </c>
      <c r="C1517" s="20">
        <v>45769</v>
      </c>
      <c r="D1517" s="20">
        <v>45755</v>
      </c>
      <c r="E1517" t="s">
        <v>169</v>
      </c>
      <c r="F1517" t="s">
        <v>170</v>
      </c>
      <c r="G1517" s="19"/>
      <c r="H1517" t="s">
        <v>4340</v>
      </c>
      <c r="I1517" t="s">
        <v>1561</v>
      </c>
      <c r="J1517" t="s">
        <v>1562</v>
      </c>
      <c r="K1517" s="8" t="str">
        <f t="shared" si="168"/>
        <v>STKR</v>
      </c>
      <c r="L1517" t="s">
        <v>10</v>
      </c>
      <c r="M1517" s="46">
        <v>5000</v>
      </c>
      <c r="N1517" t="s">
        <v>1472</v>
      </c>
      <c r="O1517" t="s">
        <v>11</v>
      </c>
      <c r="P1517" s="49">
        <v>3.2000000000000001E-2</v>
      </c>
      <c r="Q1517" s="9">
        <f t="shared" si="166"/>
        <v>160</v>
      </c>
      <c r="R1517" s="10">
        <f t="shared" si="169"/>
        <v>7.3003400000000003</v>
      </c>
      <c r="S1517" s="10">
        <f t="shared" si="170"/>
        <v>4.4000000000000003E-3</v>
      </c>
      <c r="T1517" s="11">
        <f t="shared" si="171"/>
        <v>22</v>
      </c>
      <c r="U1517" s="10" t="s">
        <v>349</v>
      </c>
      <c r="V1517" t="s">
        <v>18</v>
      </c>
      <c r="W1517" s="58">
        <v>7.1775000000000002</v>
      </c>
      <c r="X1517" s="38">
        <f t="shared" si="167"/>
        <v>22.291884360849881</v>
      </c>
    </row>
    <row r="1518" spans="1:24" s="15" customFormat="1">
      <c r="A1518" s="34" t="str">
        <f t="shared" si="165"/>
        <v>2025-4</v>
      </c>
      <c r="B1518" t="s">
        <v>3833</v>
      </c>
      <c r="C1518" s="20">
        <v>45754</v>
      </c>
      <c r="D1518" s="20">
        <v>45728</v>
      </c>
      <c r="E1518" t="s">
        <v>169</v>
      </c>
      <c r="F1518" t="s">
        <v>170</v>
      </c>
      <c r="G1518" s="19"/>
      <c r="H1518" t="s">
        <v>3016</v>
      </c>
      <c r="I1518" t="s">
        <v>1129</v>
      </c>
      <c r="J1518" t="s">
        <v>1130</v>
      </c>
      <c r="K1518" s="8" t="str">
        <f t="shared" si="168"/>
        <v>STKR</v>
      </c>
      <c r="L1518" t="s">
        <v>10</v>
      </c>
      <c r="M1518" s="46">
        <v>3000</v>
      </c>
      <c r="N1518" t="s">
        <v>1472</v>
      </c>
      <c r="O1518" t="s">
        <v>11</v>
      </c>
      <c r="P1518" s="49">
        <v>3.4200000000000001E-2</v>
      </c>
      <c r="Q1518" s="9">
        <f t="shared" si="166"/>
        <v>102.6</v>
      </c>
      <c r="R1518" s="10">
        <f t="shared" si="169"/>
        <v>7.3003400000000003</v>
      </c>
      <c r="S1518" s="10">
        <f t="shared" si="170"/>
        <v>4.7000000000000002E-3</v>
      </c>
      <c r="T1518" s="11">
        <f t="shared" si="171"/>
        <v>14.1</v>
      </c>
      <c r="U1518" s="10" t="s">
        <v>349</v>
      </c>
      <c r="V1518" t="s">
        <v>18</v>
      </c>
      <c r="W1518" s="58">
        <v>7.1775000000000002</v>
      </c>
      <c r="X1518" s="38">
        <f t="shared" si="167"/>
        <v>14.294670846394984</v>
      </c>
    </row>
    <row r="1519" spans="1:24" s="15" customFormat="1">
      <c r="A1519" s="34" t="str">
        <f t="shared" si="165"/>
        <v>2025-4</v>
      </c>
      <c r="B1519" t="s">
        <v>3834</v>
      </c>
      <c r="C1519" s="20">
        <v>45771</v>
      </c>
      <c r="D1519" s="20">
        <v>45769</v>
      </c>
      <c r="E1519" t="s">
        <v>545</v>
      </c>
      <c r="F1519" t="s">
        <v>546</v>
      </c>
      <c r="G1519" s="19"/>
      <c r="H1519" t="s">
        <v>4341</v>
      </c>
      <c r="I1519" t="s">
        <v>557</v>
      </c>
      <c r="J1519" t="s">
        <v>558</v>
      </c>
      <c r="K1519" s="8" t="str">
        <f t="shared" si="168"/>
        <v>WHR-</v>
      </c>
      <c r="L1519" t="s">
        <v>10</v>
      </c>
      <c r="M1519" s="46">
        <v>14400</v>
      </c>
      <c r="N1519" t="s">
        <v>1472</v>
      </c>
      <c r="O1519" t="s">
        <v>11</v>
      </c>
      <c r="P1519" s="49">
        <v>3.9800000000000002E-2</v>
      </c>
      <c r="Q1519" s="9">
        <f t="shared" si="166"/>
        <v>573.12</v>
      </c>
      <c r="R1519" s="10">
        <f t="shared" si="169"/>
        <v>7.3003400000000003</v>
      </c>
      <c r="S1519" s="10">
        <f t="shared" si="170"/>
        <v>5.4999999999999997E-3</v>
      </c>
      <c r="T1519" s="11">
        <f t="shared" si="171"/>
        <v>79.2</v>
      </c>
      <c r="U1519" s="10" t="s">
        <v>349</v>
      </c>
      <c r="V1519" t="s">
        <v>248</v>
      </c>
      <c r="W1519" s="58">
        <v>7.1775000000000002</v>
      </c>
      <c r="X1519" s="38">
        <f t="shared" si="167"/>
        <v>79.849529780564268</v>
      </c>
    </row>
    <row r="1520" spans="1:24" s="15" customFormat="1">
      <c r="A1520" s="34" t="str">
        <f t="shared" si="165"/>
        <v>2025-4</v>
      </c>
      <c r="B1520" t="s">
        <v>3835</v>
      </c>
      <c r="C1520" s="20">
        <v>45761</v>
      </c>
      <c r="D1520" s="20">
        <v>45744</v>
      </c>
      <c r="E1520" t="s">
        <v>235</v>
      </c>
      <c r="F1520" t="s">
        <v>236</v>
      </c>
      <c r="G1520" s="19"/>
      <c r="H1520" t="s">
        <v>4342</v>
      </c>
      <c r="I1520" t="s">
        <v>233</v>
      </c>
      <c r="J1520" t="s">
        <v>234</v>
      </c>
      <c r="K1520" s="8" t="str">
        <f t="shared" si="168"/>
        <v>RIV-</v>
      </c>
      <c r="L1520" t="s">
        <v>10</v>
      </c>
      <c r="M1520" s="46">
        <v>33500</v>
      </c>
      <c r="N1520" t="s">
        <v>1472</v>
      </c>
      <c r="O1520" t="s">
        <v>11</v>
      </c>
      <c r="P1520" s="49">
        <v>4.0800000000000003E-2</v>
      </c>
      <c r="Q1520" s="9">
        <f t="shared" si="166"/>
        <v>1366.8</v>
      </c>
      <c r="R1520" s="10">
        <f t="shared" si="169"/>
        <v>7.3003400000000003</v>
      </c>
      <c r="S1520" s="10">
        <f t="shared" si="170"/>
        <v>5.5999999999999999E-3</v>
      </c>
      <c r="T1520" s="11">
        <f t="shared" si="171"/>
        <v>187.6</v>
      </c>
      <c r="U1520" s="10" t="s">
        <v>349</v>
      </c>
      <c r="V1520" t="s">
        <v>132</v>
      </c>
      <c r="W1520" s="58">
        <v>7.1775000000000002</v>
      </c>
      <c r="X1520" s="38">
        <f t="shared" si="167"/>
        <v>190.42842215256007</v>
      </c>
    </row>
    <row r="1521" spans="1:24" s="15" customFormat="1">
      <c r="A1521" s="34" t="str">
        <f t="shared" si="165"/>
        <v>2025-4</v>
      </c>
      <c r="B1521" t="s">
        <v>3836</v>
      </c>
      <c r="C1521" s="20">
        <v>45771</v>
      </c>
      <c r="D1521" s="20">
        <v>45763</v>
      </c>
      <c r="E1521" t="s">
        <v>545</v>
      </c>
      <c r="F1521" t="s">
        <v>546</v>
      </c>
      <c r="G1521" s="19"/>
      <c r="H1521" t="s">
        <v>4341</v>
      </c>
      <c r="I1521" t="s">
        <v>563</v>
      </c>
      <c r="J1521" t="s">
        <v>564</v>
      </c>
      <c r="K1521" s="8" t="str">
        <f t="shared" si="168"/>
        <v>WHR-</v>
      </c>
      <c r="L1521" t="s">
        <v>10</v>
      </c>
      <c r="M1521" s="46">
        <v>2100</v>
      </c>
      <c r="N1521" t="s">
        <v>1472</v>
      </c>
      <c r="O1521" t="s">
        <v>11</v>
      </c>
      <c r="P1521" s="49">
        <v>4.1000000000000002E-2</v>
      </c>
      <c r="Q1521" s="9">
        <f t="shared" si="166"/>
        <v>86.1</v>
      </c>
      <c r="R1521" s="10">
        <f t="shared" si="169"/>
        <v>7.3003400000000003</v>
      </c>
      <c r="S1521" s="10">
        <f t="shared" si="170"/>
        <v>5.5999999999999999E-3</v>
      </c>
      <c r="T1521" s="11">
        <f t="shared" si="171"/>
        <v>11.76</v>
      </c>
      <c r="U1521" s="10" t="s">
        <v>349</v>
      </c>
      <c r="V1521" t="s">
        <v>248</v>
      </c>
      <c r="W1521" s="58">
        <v>7.1775000000000002</v>
      </c>
      <c r="X1521" s="38">
        <f t="shared" si="167"/>
        <v>11.995820271682341</v>
      </c>
    </row>
    <row r="1522" spans="1:24" s="15" customFormat="1">
      <c r="A1522" s="34" t="str">
        <f t="shared" si="165"/>
        <v>2025-4</v>
      </c>
      <c r="B1522" t="s">
        <v>3837</v>
      </c>
      <c r="C1522" s="20">
        <v>45771</v>
      </c>
      <c r="D1522" s="20">
        <v>45765</v>
      </c>
      <c r="E1522" t="s">
        <v>545</v>
      </c>
      <c r="F1522" t="s">
        <v>546</v>
      </c>
      <c r="G1522" s="19"/>
      <c r="H1522" t="s">
        <v>4341</v>
      </c>
      <c r="I1522" t="s">
        <v>563</v>
      </c>
      <c r="J1522" t="s">
        <v>564</v>
      </c>
      <c r="K1522" s="8" t="str">
        <f t="shared" si="168"/>
        <v>WHR-</v>
      </c>
      <c r="L1522" t="s">
        <v>10</v>
      </c>
      <c r="M1522" s="46">
        <v>2300</v>
      </c>
      <c r="N1522" t="s">
        <v>1472</v>
      </c>
      <c r="O1522" t="s">
        <v>11</v>
      </c>
      <c r="P1522" s="49">
        <v>4.1000000000000002E-2</v>
      </c>
      <c r="Q1522" s="9">
        <f t="shared" si="166"/>
        <v>94.3</v>
      </c>
      <c r="R1522" s="10">
        <f t="shared" si="169"/>
        <v>7.3003400000000003</v>
      </c>
      <c r="S1522" s="10">
        <f t="shared" si="170"/>
        <v>5.5999999999999999E-3</v>
      </c>
      <c r="T1522" s="11">
        <f t="shared" si="171"/>
        <v>12.88</v>
      </c>
      <c r="U1522" s="10" t="s">
        <v>349</v>
      </c>
      <c r="V1522" t="s">
        <v>248</v>
      </c>
      <c r="W1522" s="58">
        <v>7.1775000000000002</v>
      </c>
      <c r="X1522" s="38">
        <f t="shared" si="167"/>
        <v>13.138279345175896</v>
      </c>
    </row>
    <row r="1523" spans="1:24" s="15" customFormat="1">
      <c r="A1523" s="34" t="str">
        <f t="shared" si="165"/>
        <v>2025-4</v>
      </c>
      <c r="B1523" t="s">
        <v>3838</v>
      </c>
      <c r="C1523" s="20">
        <v>45771</v>
      </c>
      <c r="D1523" s="20">
        <v>45768</v>
      </c>
      <c r="E1523" t="s">
        <v>545</v>
      </c>
      <c r="F1523" t="s">
        <v>546</v>
      </c>
      <c r="G1523" s="19"/>
      <c r="H1523" t="s">
        <v>4341</v>
      </c>
      <c r="I1523" t="s">
        <v>563</v>
      </c>
      <c r="J1523" t="s">
        <v>564</v>
      </c>
      <c r="K1523" s="8" t="str">
        <f t="shared" si="168"/>
        <v>WHR-</v>
      </c>
      <c r="L1523" t="s">
        <v>10</v>
      </c>
      <c r="M1523" s="46">
        <v>2000</v>
      </c>
      <c r="N1523" t="s">
        <v>1472</v>
      </c>
      <c r="O1523" t="s">
        <v>11</v>
      </c>
      <c r="P1523" s="49">
        <v>4.1000000000000002E-2</v>
      </c>
      <c r="Q1523" s="9">
        <f t="shared" si="166"/>
        <v>82</v>
      </c>
      <c r="R1523" s="10">
        <f t="shared" si="169"/>
        <v>7.3003400000000003</v>
      </c>
      <c r="S1523" s="10">
        <f t="shared" si="170"/>
        <v>5.5999999999999999E-3</v>
      </c>
      <c r="T1523" s="11">
        <f t="shared" si="171"/>
        <v>11.2</v>
      </c>
      <c r="U1523" s="10" t="s">
        <v>349</v>
      </c>
      <c r="V1523" t="s">
        <v>248</v>
      </c>
      <c r="W1523" s="58">
        <v>7.1775000000000002</v>
      </c>
      <c r="X1523" s="38">
        <f t="shared" si="167"/>
        <v>11.424590734935562</v>
      </c>
    </row>
    <row r="1524" spans="1:24" s="15" customFormat="1">
      <c r="A1524" s="34" t="str">
        <f t="shared" si="165"/>
        <v>2025-4</v>
      </c>
      <c r="B1524" t="s">
        <v>3839</v>
      </c>
      <c r="C1524" s="20">
        <v>45761</v>
      </c>
      <c r="D1524" s="20">
        <v>45750</v>
      </c>
      <c r="E1524" t="s">
        <v>235</v>
      </c>
      <c r="F1524" t="s">
        <v>236</v>
      </c>
      <c r="G1524" s="19"/>
      <c r="H1524" t="s">
        <v>4342</v>
      </c>
      <c r="I1524" t="s">
        <v>233</v>
      </c>
      <c r="J1524" t="s">
        <v>234</v>
      </c>
      <c r="K1524" s="8" t="str">
        <f t="shared" si="168"/>
        <v>RIV-</v>
      </c>
      <c r="L1524" t="s">
        <v>10</v>
      </c>
      <c r="M1524" s="46">
        <v>15000</v>
      </c>
      <c r="N1524" t="s">
        <v>1472</v>
      </c>
      <c r="O1524" t="s">
        <v>11</v>
      </c>
      <c r="P1524" s="49">
        <v>4.1599999999999998E-2</v>
      </c>
      <c r="Q1524" s="9">
        <f t="shared" si="166"/>
        <v>624</v>
      </c>
      <c r="R1524" s="10">
        <f t="shared" si="169"/>
        <v>7.3003400000000003</v>
      </c>
      <c r="S1524" s="10">
        <f t="shared" si="170"/>
        <v>5.7000000000000002E-3</v>
      </c>
      <c r="T1524" s="11">
        <f t="shared" si="171"/>
        <v>85.5</v>
      </c>
      <c r="U1524" s="10" t="s">
        <v>349</v>
      </c>
      <c r="V1524" t="s">
        <v>132</v>
      </c>
      <c r="W1524" s="58">
        <v>7.1775000000000002</v>
      </c>
      <c r="X1524" s="38">
        <f t="shared" si="167"/>
        <v>86.938349007314514</v>
      </c>
    </row>
    <row r="1525" spans="1:24" s="15" customFormat="1">
      <c r="A1525" s="34" t="str">
        <f t="shared" si="165"/>
        <v>2025-4</v>
      </c>
      <c r="B1525" t="s">
        <v>3840</v>
      </c>
      <c r="C1525" s="20">
        <v>45762</v>
      </c>
      <c r="D1525" s="20">
        <v>45744</v>
      </c>
      <c r="E1525" t="s">
        <v>169</v>
      </c>
      <c r="F1525" t="s">
        <v>170</v>
      </c>
      <c r="G1525" s="19"/>
      <c r="H1525" t="s">
        <v>4343</v>
      </c>
      <c r="I1525" t="s">
        <v>3492</v>
      </c>
      <c r="J1525" t="s">
        <v>3493</v>
      </c>
      <c r="K1525" s="8" t="str">
        <f t="shared" si="168"/>
        <v>STKR</v>
      </c>
      <c r="L1525" t="s">
        <v>10</v>
      </c>
      <c r="M1525" s="46">
        <v>1010</v>
      </c>
      <c r="N1525" t="s">
        <v>1472</v>
      </c>
      <c r="O1525" t="s">
        <v>11</v>
      </c>
      <c r="P1525" s="49">
        <v>4.2000000000000003E-2</v>
      </c>
      <c r="Q1525" s="9">
        <f t="shared" si="166"/>
        <v>42.42</v>
      </c>
      <c r="R1525" s="10">
        <f t="shared" si="169"/>
        <v>7.3003400000000003</v>
      </c>
      <c r="S1525" s="10">
        <f t="shared" si="170"/>
        <v>5.7999999999999996E-3</v>
      </c>
      <c r="T1525" s="11">
        <f t="shared" si="171"/>
        <v>5.86</v>
      </c>
      <c r="U1525" s="10" t="s">
        <v>349</v>
      </c>
      <c r="V1525" t="s">
        <v>18</v>
      </c>
      <c r="W1525" s="58">
        <v>7.1775000000000002</v>
      </c>
      <c r="X1525" s="38">
        <f t="shared" si="167"/>
        <v>5.910135841170324</v>
      </c>
    </row>
    <row r="1526" spans="1:24" s="15" customFormat="1">
      <c r="A1526" s="34" t="str">
        <f t="shared" si="165"/>
        <v>2025-4</v>
      </c>
      <c r="B1526" t="s">
        <v>3841</v>
      </c>
      <c r="C1526" s="20">
        <v>45769</v>
      </c>
      <c r="D1526" s="20">
        <v>45757</v>
      </c>
      <c r="E1526" t="s">
        <v>169</v>
      </c>
      <c r="F1526" t="s">
        <v>170</v>
      </c>
      <c r="G1526" s="19"/>
      <c r="H1526" t="s">
        <v>4340</v>
      </c>
      <c r="I1526" t="s">
        <v>619</v>
      </c>
      <c r="J1526" t="s">
        <v>620</v>
      </c>
      <c r="K1526" s="8" t="str">
        <f t="shared" si="168"/>
        <v>STKR</v>
      </c>
      <c r="L1526" t="s">
        <v>10</v>
      </c>
      <c r="M1526" s="46">
        <v>200</v>
      </c>
      <c r="N1526" t="s">
        <v>1472</v>
      </c>
      <c r="O1526" t="s">
        <v>11</v>
      </c>
      <c r="P1526" s="49">
        <v>4.2000000000000003E-2</v>
      </c>
      <c r="Q1526" s="9">
        <f t="shared" si="166"/>
        <v>8.4</v>
      </c>
      <c r="R1526" s="10">
        <f t="shared" si="169"/>
        <v>7.3003400000000003</v>
      </c>
      <c r="S1526" s="10">
        <f t="shared" si="170"/>
        <v>5.7999999999999996E-3</v>
      </c>
      <c r="T1526" s="11">
        <f t="shared" si="171"/>
        <v>1.1599999999999999</v>
      </c>
      <c r="U1526" s="10" t="s">
        <v>349</v>
      </c>
      <c r="V1526" t="s">
        <v>18</v>
      </c>
      <c r="W1526" s="58">
        <v>7.1775000000000002</v>
      </c>
      <c r="X1526" s="38">
        <f t="shared" si="167"/>
        <v>1.1703239289446186</v>
      </c>
    </row>
    <row r="1527" spans="1:24" s="15" customFormat="1">
      <c r="A1527" s="34" t="str">
        <f t="shared" si="165"/>
        <v>2025-4</v>
      </c>
      <c r="B1527" t="s">
        <v>3842</v>
      </c>
      <c r="C1527" s="20">
        <v>45769</v>
      </c>
      <c r="D1527" s="20">
        <v>45757</v>
      </c>
      <c r="E1527" t="s">
        <v>169</v>
      </c>
      <c r="F1527" t="s">
        <v>170</v>
      </c>
      <c r="G1527" s="19"/>
      <c r="H1527" t="s">
        <v>4340</v>
      </c>
      <c r="I1527" t="s">
        <v>615</v>
      </c>
      <c r="J1527" t="s">
        <v>616</v>
      </c>
      <c r="K1527" s="8" t="str">
        <f t="shared" si="168"/>
        <v>STKR</v>
      </c>
      <c r="L1527" t="s">
        <v>10</v>
      </c>
      <c r="M1527" s="46">
        <v>200</v>
      </c>
      <c r="N1527" t="s">
        <v>1472</v>
      </c>
      <c r="O1527" t="s">
        <v>11</v>
      </c>
      <c r="P1527" s="49">
        <v>4.2000000000000003E-2</v>
      </c>
      <c r="Q1527" s="9">
        <f t="shared" si="166"/>
        <v>8.4</v>
      </c>
      <c r="R1527" s="10">
        <f t="shared" si="169"/>
        <v>7.3003400000000003</v>
      </c>
      <c r="S1527" s="10">
        <f t="shared" si="170"/>
        <v>5.7999999999999996E-3</v>
      </c>
      <c r="T1527" s="11">
        <f t="shared" si="171"/>
        <v>1.1599999999999999</v>
      </c>
      <c r="U1527" s="10" t="s">
        <v>349</v>
      </c>
      <c r="V1527" t="s">
        <v>18</v>
      </c>
      <c r="W1527" s="58">
        <v>7.1775000000000002</v>
      </c>
      <c r="X1527" s="38">
        <f t="shared" si="167"/>
        <v>1.1703239289446186</v>
      </c>
    </row>
    <row r="1528" spans="1:24" s="15" customFormat="1">
      <c r="A1528" s="34" t="str">
        <f t="shared" si="165"/>
        <v>2025-4</v>
      </c>
      <c r="B1528" t="s">
        <v>3843</v>
      </c>
      <c r="C1528" s="20">
        <v>45771</v>
      </c>
      <c r="D1528" s="20">
        <v>45763</v>
      </c>
      <c r="E1528" t="s">
        <v>545</v>
      </c>
      <c r="F1528" t="s">
        <v>546</v>
      </c>
      <c r="G1528" s="19"/>
      <c r="H1528" t="s">
        <v>4341</v>
      </c>
      <c r="I1528" t="s">
        <v>543</v>
      </c>
      <c r="J1528" t="s">
        <v>544</v>
      </c>
      <c r="K1528" s="8" t="str">
        <f t="shared" si="168"/>
        <v>WHR-</v>
      </c>
      <c r="L1528" t="s">
        <v>10</v>
      </c>
      <c r="M1528" s="46">
        <v>10000</v>
      </c>
      <c r="N1528" t="s">
        <v>1472</v>
      </c>
      <c r="O1528" t="s">
        <v>11</v>
      </c>
      <c r="P1528" s="49">
        <v>4.2999999999999997E-2</v>
      </c>
      <c r="Q1528" s="9">
        <f t="shared" si="166"/>
        <v>430</v>
      </c>
      <c r="R1528" s="10">
        <f t="shared" si="169"/>
        <v>7.3003400000000003</v>
      </c>
      <c r="S1528" s="10">
        <f t="shared" si="170"/>
        <v>5.8999999999999999E-3</v>
      </c>
      <c r="T1528" s="11">
        <f t="shared" si="171"/>
        <v>59</v>
      </c>
      <c r="U1528" s="10" t="s">
        <v>349</v>
      </c>
      <c r="V1528" t="s">
        <v>248</v>
      </c>
      <c r="W1528" s="58">
        <v>7.1775000000000002</v>
      </c>
      <c r="X1528" s="38">
        <f t="shared" si="167"/>
        <v>59.909439219784034</v>
      </c>
    </row>
    <row r="1529" spans="1:24" s="15" customFormat="1">
      <c r="A1529" s="34" t="str">
        <f t="shared" si="165"/>
        <v>2025-4</v>
      </c>
      <c r="B1529" t="s">
        <v>3844</v>
      </c>
      <c r="C1529" s="20">
        <v>45771</v>
      </c>
      <c r="D1529" s="20">
        <v>45765</v>
      </c>
      <c r="E1529" t="s">
        <v>545</v>
      </c>
      <c r="F1529" t="s">
        <v>546</v>
      </c>
      <c r="G1529" s="19"/>
      <c r="H1529" t="s">
        <v>4341</v>
      </c>
      <c r="I1529" t="s">
        <v>543</v>
      </c>
      <c r="J1529" t="s">
        <v>544</v>
      </c>
      <c r="K1529" s="8" t="str">
        <f t="shared" si="168"/>
        <v>WHR-</v>
      </c>
      <c r="L1529" t="s">
        <v>10</v>
      </c>
      <c r="M1529" s="46">
        <v>6500</v>
      </c>
      <c r="N1529" t="s">
        <v>1472</v>
      </c>
      <c r="O1529" t="s">
        <v>11</v>
      </c>
      <c r="P1529" s="49">
        <v>4.2999999999999997E-2</v>
      </c>
      <c r="Q1529" s="9">
        <f t="shared" si="166"/>
        <v>279.5</v>
      </c>
      <c r="R1529" s="10">
        <f t="shared" si="169"/>
        <v>7.3003400000000003</v>
      </c>
      <c r="S1529" s="10">
        <f t="shared" si="170"/>
        <v>5.8999999999999999E-3</v>
      </c>
      <c r="T1529" s="11">
        <f t="shared" si="171"/>
        <v>38.35</v>
      </c>
      <c r="U1529" s="10" t="s">
        <v>349</v>
      </c>
      <c r="V1529" t="s">
        <v>248</v>
      </c>
      <c r="W1529" s="58">
        <v>7.1775000000000002</v>
      </c>
      <c r="X1529" s="38">
        <f t="shared" si="167"/>
        <v>38.941135492859623</v>
      </c>
    </row>
    <row r="1530" spans="1:24" s="15" customFormat="1">
      <c r="A1530" s="34" t="str">
        <f t="shared" si="165"/>
        <v>2025-4</v>
      </c>
      <c r="B1530" t="s">
        <v>3845</v>
      </c>
      <c r="C1530" s="20">
        <v>45763</v>
      </c>
      <c r="D1530" s="20">
        <v>45755</v>
      </c>
      <c r="E1530" t="s">
        <v>101</v>
      </c>
      <c r="F1530" t="s">
        <v>102</v>
      </c>
      <c r="G1530" s="19"/>
      <c r="H1530" t="s">
        <v>4344</v>
      </c>
      <c r="I1530" t="s">
        <v>111</v>
      </c>
      <c r="J1530" t="s">
        <v>112</v>
      </c>
      <c r="K1530" s="8" t="str">
        <f t="shared" si="168"/>
        <v>STKR</v>
      </c>
      <c r="L1530" t="s">
        <v>10</v>
      </c>
      <c r="M1530" s="46">
        <v>3020</v>
      </c>
      <c r="N1530" t="s">
        <v>1472</v>
      </c>
      <c r="O1530" t="s">
        <v>11</v>
      </c>
      <c r="P1530" s="49">
        <v>0.05</v>
      </c>
      <c r="Q1530" s="9">
        <f t="shared" si="166"/>
        <v>151</v>
      </c>
      <c r="R1530" s="10">
        <f t="shared" si="169"/>
        <v>7.3003400000000003</v>
      </c>
      <c r="S1530" s="10">
        <f t="shared" si="170"/>
        <v>6.7999999999999996E-3</v>
      </c>
      <c r="T1530" s="11">
        <f t="shared" si="171"/>
        <v>20.54</v>
      </c>
      <c r="U1530" s="10" t="s">
        <v>349</v>
      </c>
      <c r="V1530" t="s">
        <v>18</v>
      </c>
      <c r="W1530" s="58">
        <v>7.1775000000000002</v>
      </c>
      <c r="X1530" s="38">
        <f t="shared" si="167"/>
        <v>21.037965865552074</v>
      </c>
    </row>
    <row r="1531" spans="1:24" s="15" customFormat="1">
      <c r="A1531" s="34" t="str">
        <f t="shared" si="165"/>
        <v>2025-4</v>
      </c>
      <c r="B1531" t="s">
        <v>3846</v>
      </c>
      <c r="C1531" s="20">
        <v>45763</v>
      </c>
      <c r="D1531" s="20">
        <v>45755</v>
      </c>
      <c r="E1531" t="s">
        <v>101</v>
      </c>
      <c r="F1531" t="s">
        <v>102</v>
      </c>
      <c r="G1531" s="19"/>
      <c r="H1531" t="s">
        <v>4344</v>
      </c>
      <c r="I1531" t="s">
        <v>108</v>
      </c>
      <c r="J1531" t="s">
        <v>109</v>
      </c>
      <c r="K1531" s="8" t="str">
        <f t="shared" si="168"/>
        <v>STKR</v>
      </c>
      <c r="L1531" t="s">
        <v>10</v>
      </c>
      <c r="M1531" s="46">
        <v>3020</v>
      </c>
      <c r="N1531" t="s">
        <v>1472</v>
      </c>
      <c r="O1531" t="s">
        <v>11</v>
      </c>
      <c r="P1531" s="49">
        <v>0.05</v>
      </c>
      <c r="Q1531" s="9">
        <f t="shared" si="166"/>
        <v>151</v>
      </c>
      <c r="R1531" s="10">
        <f t="shared" si="169"/>
        <v>7.3003400000000003</v>
      </c>
      <c r="S1531" s="10">
        <f t="shared" si="170"/>
        <v>6.7999999999999996E-3</v>
      </c>
      <c r="T1531" s="11">
        <f t="shared" si="171"/>
        <v>20.54</v>
      </c>
      <c r="U1531" s="10" t="s">
        <v>349</v>
      </c>
      <c r="V1531" t="s">
        <v>18</v>
      </c>
      <c r="W1531" s="58">
        <v>7.1775000000000002</v>
      </c>
      <c r="X1531" s="38">
        <f t="shared" si="167"/>
        <v>21.037965865552074</v>
      </c>
    </row>
    <row r="1532" spans="1:24" s="15" customFormat="1">
      <c r="A1532" s="34" t="str">
        <f t="shared" si="165"/>
        <v>2025-4</v>
      </c>
      <c r="B1532" t="s">
        <v>3847</v>
      </c>
      <c r="C1532" s="20">
        <v>45763</v>
      </c>
      <c r="D1532" s="20">
        <v>45758</v>
      </c>
      <c r="E1532" t="s">
        <v>101</v>
      </c>
      <c r="F1532" t="s">
        <v>102</v>
      </c>
      <c r="G1532" s="19"/>
      <c r="H1532" t="s">
        <v>4344</v>
      </c>
      <c r="I1532" t="s">
        <v>3494</v>
      </c>
      <c r="J1532" t="s">
        <v>3495</v>
      </c>
      <c r="K1532" s="8" t="str">
        <f t="shared" si="168"/>
        <v>STKR</v>
      </c>
      <c r="L1532" t="s">
        <v>10</v>
      </c>
      <c r="M1532" s="46">
        <v>510</v>
      </c>
      <c r="N1532" t="s">
        <v>1472</v>
      </c>
      <c r="O1532" t="s">
        <v>11</v>
      </c>
      <c r="P1532" s="49">
        <v>0.05</v>
      </c>
      <c r="Q1532" s="9">
        <f t="shared" si="166"/>
        <v>25.5</v>
      </c>
      <c r="R1532" s="10">
        <f t="shared" si="169"/>
        <v>7.3003400000000003</v>
      </c>
      <c r="S1532" s="10">
        <f t="shared" si="170"/>
        <v>6.7999999999999996E-3</v>
      </c>
      <c r="T1532" s="11">
        <f t="shared" si="171"/>
        <v>3.47</v>
      </c>
      <c r="U1532" s="10" t="s">
        <v>349</v>
      </c>
      <c r="V1532" t="s">
        <v>18</v>
      </c>
      <c r="W1532" s="58">
        <v>7.1775000000000002</v>
      </c>
      <c r="X1532" s="38">
        <f t="shared" si="167"/>
        <v>3.5527690700104495</v>
      </c>
    </row>
    <row r="1533" spans="1:24" s="15" customFormat="1">
      <c r="A1533" s="34" t="str">
        <f t="shared" si="165"/>
        <v>2025-4</v>
      </c>
      <c r="B1533" t="s">
        <v>3848</v>
      </c>
      <c r="C1533" s="20">
        <v>45763</v>
      </c>
      <c r="D1533" s="20">
        <v>45758</v>
      </c>
      <c r="E1533" t="s">
        <v>101</v>
      </c>
      <c r="F1533" t="s">
        <v>102</v>
      </c>
      <c r="G1533" s="19"/>
      <c r="H1533" t="s">
        <v>4344</v>
      </c>
      <c r="I1533" t="s">
        <v>3496</v>
      </c>
      <c r="J1533" t="s">
        <v>3497</v>
      </c>
      <c r="K1533" s="8" t="str">
        <f t="shared" si="168"/>
        <v>STKR</v>
      </c>
      <c r="L1533" t="s">
        <v>10</v>
      </c>
      <c r="M1533" s="46">
        <v>2020</v>
      </c>
      <c r="N1533" t="s">
        <v>1472</v>
      </c>
      <c r="O1533" t="s">
        <v>11</v>
      </c>
      <c r="P1533" s="49">
        <v>0.05</v>
      </c>
      <c r="Q1533" s="9">
        <f t="shared" si="166"/>
        <v>101</v>
      </c>
      <c r="R1533" s="10">
        <f t="shared" si="169"/>
        <v>7.3003400000000003</v>
      </c>
      <c r="S1533" s="10">
        <f t="shared" si="170"/>
        <v>6.7999999999999996E-3</v>
      </c>
      <c r="T1533" s="11">
        <f t="shared" si="171"/>
        <v>13.74</v>
      </c>
      <c r="U1533" s="10" t="s">
        <v>349</v>
      </c>
      <c r="V1533" t="s">
        <v>18</v>
      </c>
      <c r="W1533" s="58">
        <v>7.1775000000000002</v>
      </c>
      <c r="X1533" s="38">
        <f t="shared" si="167"/>
        <v>14.071752002786486</v>
      </c>
    </row>
    <row r="1534" spans="1:24" s="15" customFormat="1">
      <c r="A1534" s="34" t="str">
        <f t="shared" si="165"/>
        <v>2025-4</v>
      </c>
      <c r="B1534" t="s">
        <v>3849</v>
      </c>
      <c r="C1534" s="20">
        <v>45763</v>
      </c>
      <c r="D1534" s="20">
        <v>45762</v>
      </c>
      <c r="E1534" t="s">
        <v>101</v>
      </c>
      <c r="F1534" t="s">
        <v>102</v>
      </c>
      <c r="G1534" s="19"/>
      <c r="H1534" t="s">
        <v>4345</v>
      </c>
      <c r="I1534" t="s">
        <v>3498</v>
      </c>
      <c r="J1534" t="s">
        <v>3499</v>
      </c>
      <c r="K1534" s="8" t="str">
        <f t="shared" si="168"/>
        <v>STKR</v>
      </c>
      <c r="L1534" t="s">
        <v>10</v>
      </c>
      <c r="M1534" s="46">
        <v>1110</v>
      </c>
      <c r="N1534" t="s">
        <v>1472</v>
      </c>
      <c r="O1534" t="s">
        <v>11</v>
      </c>
      <c r="P1534" s="49">
        <v>0.05</v>
      </c>
      <c r="Q1534" s="9">
        <f t="shared" si="166"/>
        <v>55.5</v>
      </c>
      <c r="R1534" s="10">
        <f t="shared" si="169"/>
        <v>7.3003400000000003</v>
      </c>
      <c r="S1534" s="10">
        <f t="shared" si="170"/>
        <v>6.7999999999999996E-3</v>
      </c>
      <c r="T1534" s="11">
        <f t="shared" si="171"/>
        <v>7.55</v>
      </c>
      <c r="U1534" s="10" t="s">
        <v>349</v>
      </c>
      <c r="V1534" t="s">
        <v>18</v>
      </c>
      <c r="W1534" s="58">
        <v>7.1775000000000002</v>
      </c>
      <c r="X1534" s="38">
        <f t="shared" si="167"/>
        <v>7.7324973876698015</v>
      </c>
    </row>
    <row r="1535" spans="1:24" s="15" customFormat="1">
      <c r="A1535" s="34" t="str">
        <f t="shared" si="165"/>
        <v>2025-4</v>
      </c>
      <c r="B1535" t="s">
        <v>3850</v>
      </c>
      <c r="C1535" s="20">
        <v>45763</v>
      </c>
      <c r="D1535" s="20">
        <v>45762</v>
      </c>
      <c r="E1535" t="s">
        <v>101</v>
      </c>
      <c r="F1535" t="s">
        <v>102</v>
      </c>
      <c r="G1535" s="19"/>
      <c r="H1535" t="s">
        <v>4345</v>
      </c>
      <c r="I1535" t="s">
        <v>3500</v>
      </c>
      <c r="J1535" t="s">
        <v>3501</v>
      </c>
      <c r="K1535" s="8" t="str">
        <f t="shared" si="168"/>
        <v>STKR</v>
      </c>
      <c r="L1535" t="s">
        <v>10</v>
      </c>
      <c r="M1535" s="46">
        <v>1410</v>
      </c>
      <c r="N1535" t="s">
        <v>1472</v>
      </c>
      <c r="O1535" t="s">
        <v>11</v>
      </c>
      <c r="P1535" s="49">
        <v>0.05</v>
      </c>
      <c r="Q1535" s="9">
        <f t="shared" si="166"/>
        <v>70.5</v>
      </c>
      <c r="R1535" s="10">
        <f t="shared" si="169"/>
        <v>7.3003400000000003</v>
      </c>
      <c r="S1535" s="10">
        <f t="shared" si="170"/>
        <v>6.7999999999999996E-3</v>
      </c>
      <c r="T1535" s="11">
        <f t="shared" si="171"/>
        <v>9.59</v>
      </c>
      <c r="U1535" s="10" t="s">
        <v>349</v>
      </c>
      <c r="V1535" t="s">
        <v>18</v>
      </c>
      <c r="W1535" s="58">
        <v>7.1775000000000002</v>
      </c>
      <c r="X1535" s="38">
        <f t="shared" si="167"/>
        <v>9.8223615464994776</v>
      </c>
    </row>
    <row r="1536" spans="1:24" s="15" customFormat="1">
      <c r="A1536" s="34" t="str">
        <f t="shared" si="165"/>
        <v>2025-4</v>
      </c>
      <c r="B1536" t="s">
        <v>3851</v>
      </c>
      <c r="C1536" s="20">
        <v>45763</v>
      </c>
      <c r="D1536" s="20">
        <v>45762</v>
      </c>
      <c r="E1536" t="s">
        <v>101</v>
      </c>
      <c r="F1536" t="s">
        <v>102</v>
      </c>
      <c r="G1536" s="19"/>
      <c r="H1536" t="s">
        <v>4345</v>
      </c>
      <c r="I1536" t="s">
        <v>3502</v>
      </c>
      <c r="J1536" t="s">
        <v>3503</v>
      </c>
      <c r="K1536" s="8" t="str">
        <f t="shared" si="168"/>
        <v>STKR</v>
      </c>
      <c r="L1536" t="s">
        <v>10</v>
      </c>
      <c r="M1536" s="46">
        <v>1110</v>
      </c>
      <c r="N1536" t="s">
        <v>1472</v>
      </c>
      <c r="O1536" t="s">
        <v>11</v>
      </c>
      <c r="P1536" s="49">
        <v>0.05</v>
      </c>
      <c r="Q1536" s="9">
        <f t="shared" si="166"/>
        <v>55.5</v>
      </c>
      <c r="R1536" s="10">
        <f t="shared" si="169"/>
        <v>7.3003400000000003</v>
      </c>
      <c r="S1536" s="10">
        <f t="shared" si="170"/>
        <v>6.7999999999999996E-3</v>
      </c>
      <c r="T1536" s="11">
        <f t="shared" si="171"/>
        <v>7.55</v>
      </c>
      <c r="U1536" s="10" t="s">
        <v>349</v>
      </c>
      <c r="V1536" t="s">
        <v>18</v>
      </c>
      <c r="W1536" s="58">
        <v>7.1775000000000002</v>
      </c>
      <c r="X1536" s="38">
        <f t="shared" si="167"/>
        <v>7.7324973876698015</v>
      </c>
    </row>
    <row r="1537" spans="1:24" s="15" customFormat="1">
      <c r="A1537" s="34" t="str">
        <f t="shared" si="165"/>
        <v>2025-4</v>
      </c>
      <c r="B1537" t="s">
        <v>3852</v>
      </c>
      <c r="C1537" s="20">
        <v>45763</v>
      </c>
      <c r="D1537" s="20">
        <v>45762</v>
      </c>
      <c r="E1537" t="s">
        <v>101</v>
      </c>
      <c r="F1537" t="s">
        <v>102</v>
      </c>
      <c r="G1537" s="19"/>
      <c r="H1537" t="s">
        <v>4345</v>
      </c>
      <c r="I1537" t="s">
        <v>3504</v>
      </c>
      <c r="J1537" t="s">
        <v>3505</v>
      </c>
      <c r="K1537" s="8" t="str">
        <f t="shared" si="168"/>
        <v>STKR</v>
      </c>
      <c r="L1537" t="s">
        <v>10</v>
      </c>
      <c r="M1537" s="46">
        <v>1010</v>
      </c>
      <c r="N1537" t="s">
        <v>1472</v>
      </c>
      <c r="O1537" t="s">
        <v>11</v>
      </c>
      <c r="P1537" s="49">
        <v>0.05</v>
      </c>
      <c r="Q1537" s="9">
        <f t="shared" si="166"/>
        <v>50.5</v>
      </c>
      <c r="R1537" s="10">
        <f t="shared" si="169"/>
        <v>7.3003400000000003</v>
      </c>
      <c r="S1537" s="10">
        <f t="shared" si="170"/>
        <v>6.7999999999999996E-3</v>
      </c>
      <c r="T1537" s="11">
        <f t="shared" si="171"/>
        <v>6.87</v>
      </c>
      <c r="U1537" s="10" t="s">
        <v>349</v>
      </c>
      <c r="V1537" t="s">
        <v>18</v>
      </c>
      <c r="W1537" s="58">
        <v>7.1775000000000002</v>
      </c>
      <c r="X1537" s="38">
        <f t="shared" si="167"/>
        <v>7.0358760013932429</v>
      </c>
    </row>
    <row r="1538" spans="1:24" s="15" customFormat="1">
      <c r="A1538" s="34" t="str">
        <f t="shared" ref="A1538:A1601" si="172">+TEXT(C1538,"YYYY")&amp;"-"&amp;TEXT(C1538,"M")</f>
        <v>2025-4</v>
      </c>
      <c r="B1538" t="s">
        <v>3853</v>
      </c>
      <c r="C1538" s="20">
        <v>45763</v>
      </c>
      <c r="D1538" s="20">
        <v>45762</v>
      </c>
      <c r="E1538" t="s">
        <v>101</v>
      </c>
      <c r="F1538" t="s">
        <v>102</v>
      </c>
      <c r="G1538" s="19"/>
      <c r="H1538" t="s">
        <v>4345</v>
      </c>
      <c r="I1538" t="s">
        <v>3506</v>
      </c>
      <c r="J1538" t="s">
        <v>3507</v>
      </c>
      <c r="K1538" s="8" t="str">
        <f t="shared" si="168"/>
        <v>STKR</v>
      </c>
      <c r="L1538" t="s">
        <v>10</v>
      </c>
      <c r="M1538" s="46">
        <v>1110</v>
      </c>
      <c r="N1538" t="s">
        <v>1472</v>
      </c>
      <c r="O1538" t="s">
        <v>11</v>
      </c>
      <c r="P1538" s="49">
        <v>0.05</v>
      </c>
      <c r="Q1538" s="9">
        <f t="shared" ref="Q1538:Q1601" si="173">ROUND(P1538*M1538,2)</f>
        <v>55.5</v>
      </c>
      <c r="R1538" s="10">
        <f t="shared" si="169"/>
        <v>7.3003400000000003</v>
      </c>
      <c r="S1538" s="10">
        <f t="shared" si="170"/>
        <v>6.7999999999999996E-3</v>
      </c>
      <c r="T1538" s="11">
        <f t="shared" si="171"/>
        <v>7.55</v>
      </c>
      <c r="U1538" s="10" t="s">
        <v>349</v>
      </c>
      <c r="V1538" t="s">
        <v>18</v>
      </c>
      <c r="W1538" s="58">
        <v>7.1775000000000002</v>
      </c>
      <c r="X1538" s="38">
        <f t="shared" ref="X1538:X1601" si="174">IF(O1538="CNY",P1538/W1538*M1538,1)</f>
        <v>7.7324973876698015</v>
      </c>
    </row>
    <row r="1539" spans="1:24" s="15" customFormat="1">
      <c r="A1539" s="34" t="str">
        <f t="shared" si="172"/>
        <v>2025-4</v>
      </c>
      <c r="B1539" t="s">
        <v>3854</v>
      </c>
      <c r="C1539" s="20">
        <v>45754</v>
      </c>
      <c r="D1539" s="20">
        <v>45742</v>
      </c>
      <c r="E1539" t="s">
        <v>806</v>
      </c>
      <c r="F1539" t="s">
        <v>807</v>
      </c>
      <c r="G1539" s="19"/>
      <c r="H1539" t="s">
        <v>4346</v>
      </c>
      <c r="I1539" t="s">
        <v>1567</v>
      </c>
      <c r="J1539" t="s">
        <v>1568</v>
      </c>
      <c r="K1539" s="8" t="str">
        <f t="shared" si="168"/>
        <v>BAG-</v>
      </c>
      <c r="L1539" t="s">
        <v>10</v>
      </c>
      <c r="M1539" s="46">
        <v>5000</v>
      </c>
      <c r="N1539" t="s">
        <v>1472</v>
      </c>
      <c r="O1539" t="s">
        <v>11</v>
      </c>
      <c r="P1539" s="49">
        <v>5.2999999999999999E-2</v>
      </c>
      <c r="Q1539" s="9">
        <f t="shared" si="173"/>
        <v>265</v>
      </c>
      <c r="R1539" s="10">
        <f t="shared" si="169"/>
        <v>7.3003400000000003</v>
      </c>
      <c r="S1539" s="10">
        <f t="shared" si="170"/>
        <v>7.3000000000000001E-3</v>
      </c>
      <c r="T1539" s="11">
        <f t="shared" si="171"/>
        <v>36.5</v>
      </c>
      <c r="U1539" s="10" t="s">
        <v>349</v>
      </c>
      <c r="V1539" t="s">
        <v>810</v>
      </c>
      <c r="W1539" s="58">
        <v>7.1775000000000002</v>
      </c>
      <c r="X1539" s="38">
        <f t="shared" si="174"/>
        <v>36.920933472657609</v>
      </c>
    </row>
    <row r="1540" spans="1:24" s="15" customFormat="1">
      <c r="A1540" s="34" t="str">
        <f t="shared" si="172"/>
        <v>2025-4</v>
      </c>
      <c r="B1540" t="s">
        <v>3855</v>
      </c>
      <c r="C1540" s="20">
        <v>45769</v>
      </c>
      <c r="D1540" s="20">
        <v>45744</v>
      </c>
      <c r="E1540" t="s">
        <v>169</v>
      </c>
      <c r="F1540" t="s">
        <v>170</v>
      </c>
      <c r="G1540" s="19"/>
      <c r="H1540" t="s">
        <v>4340</v>
      </c>
      <c r="I1540" t="s">
        <v>3508</v>
      </c>
      <c r="J1540" t="s">
        <v>3509</v>
      </c>
      <c r="K1540" s="8" t="str">
        <f t="shared" si="168"/>
        <v>STKR</v>
      </c>
      <c r="L1540" t="s">
        <v>10</v>
      </c>
      <c r="M1540" s="46">
        <v>510</v>
      </c>
      <c r="N1540" t="s">
        <v>1472</v>
      </c>
      <c r="O1540" t="s">
        <v>11</v>
      </c>
      <c r="P1540" s="49">
        <v>0.06</v>
      </c>
      <c r="Q1540" s="9">
        <f t="shared" si="173"/>
        <v>30.6</v>
      </c>
      <c r="R1540" s="10">
        <f t="shared" si="169"/>
        <v>7.3003400000000003</v>
      </c>
      <c r="S1540" s="10">
        <f t="shared" si="170"/>
        <v>8.2000000000000007E-3</v>
      </c>
      <c r="T1540" s="11">
        <f t="shared" si="171"/>
        <v>4.18</v>
      </c>
      <c r="U1540" s="10" t="s">
        <v>349</v>
      </c>
      <c r="V1540" t="s">
        <v>18</v>
      </c>
      <c r="W1540" s="58">
        <v>7.1775000000000002</v>
      </c>
      <c r="X1540" s="38">
        <f t="shared" si="174"/>
        <v>4.2633228840125383</v>
      </c>
    </row>
    <row r="1541" spans="1:24" s="15" customFormat="1">
      <c r="A1541" s="34" t="str">
        <f t="shared" si="172"/>
        <v>2025-4</v>
      </c>
      <c r="B1541" t="s">
        <v>3856</v>
      </c>
      <c r="C1541" s="20">
        <v>45769</v>
      </c>
      <c r="D1541" s="20">
        <v>45744</v>
      </c>
      <c r="E1541" t="s">
        <v>169</v>
      </c>
      <c r="F1541" t="s">
        <v>170</v>
      </c>
      <c r="G1541" s="19"/>
      <c r="H1541" t="s">
        <v>4340</v>
      </c>
      <c r="I1541" t="s">
        <v>3510</v>
      </c>
      <c r="J1541" t="s">
        <v>3511</v>
      </c>
      <c r="K1541" s="8" t="str">
        <f t="shared" si="168"/>
        <v>STKR</v>
      </c>
      <c r="L1541" t="s">
        <v>10</v>
      </c>
      <c r="M1541" s="46">
        <v>510</v>
      </c>
      <c r="N1541" t="s">
        <v>1472</v>
      </c>
      <c r="O1541" t="s">
        <v>11</v>
      </c>
      <c r="P1541" s="49">
        <v>0.06</v>
      </c>
      <c r="Q1541" s="9">
        <f t="shared" si="173"/>
        <v>30.6</v>
      </c>
      <c r="R1541" s="10">
        <f t="shared" si="169"/>
        <v>7.3003400000000003</v>
      </c>
      <c r="S1541" s="10">
        <f t="shared" si="170"/>
        <v>8.2000000000000007E-3</v>
      </c>
      <c r="T1541" s="11">
        <f t="shared" si="171"/>
        <v>4.18</v>
      </c>
      <c r="U1541" s="10" t="s">
        <v>349</v>
      </c>
      <c r="V1541" t="s">
        <v>18</v>
      </c>
      <c r="W1541" s="58">
        <v>7.1775000000000002</v>
      </c>
      <c r="X1541" s="38">
        <f t="shared" si="174"/>
        <v>4.2633228840125383</v>
      </c>
    </row>
    <row r="1542" spans="1:24" s="15" customFormat="1">
      <c r="A1542" s="34" t="str">
        <f t="shared" si="172"/>
        <v>2025-4</v>
      </c>
      <c r="B1542" t="s">
        <v>3857</v>
      </c>
      <c r="C1542" s="20">
        <v>45758</v>
      </c>
      <c r="D1542" s="20">
        <v>45748</v>
      </c>
      <c r="E1542" t="s">
        <v>806</v>
      </c>
      <c r="F1542" t="s">
        <v>807</v>
      </c>
      <c r="G1542" s="19"/>
      <c r="H1542" t="s">
        <v>4347</v>
      </c>
      <c r="I1542" t="s">
        <v>3512</v>
      </c>
      <c r="J1542" t="s">
        <v>3513</v>
      </c>
      <c r="K1542" s="8" t="str">
        <f t="shared" si="168"/>
        <v>BAG-</v>
      </c>
      <c r="L1542" t="s">
        <v>10</v>
      </c>
      <c r="M1542" s="46">
        <v>5000</v>
      </c>
      <c r="N1542" t="s">
        <v>1472</v>
      </c>
      <c r="O1542" t="s">
        <v>11</v>
      </c>
      <c r="P1542" s="49">
        <v>0.06</v>
      </c>
      <c r="Q1542" s="9">
        <f t="shared" si="173"/>
        <v>300</v>
      </c>
      <c r="R1542" s="10">
        <f t="shared" si="169"/>
        <v>7.3003400000000003</v>
      </c>
      <c r="S1542" s="10">
        <f t="shared" si="170"/>
        <v>8.2000000000000007E-3</v>
      </c>
      <c r="T1542" s="11">
        <f t="shared" si="171"/>
        <v>41</v>
      </c>
      <c r="U1542" s="10" t="s">
        <v>349</v>
      </c>
      <c r="V1542" t="s">
        <v>810</v>
      </c>
      <c r="W1542" s="58">
        <v>7.1775000000000002</v>
      </c>
      <c r="X1542" s="38">
        <f t="shared" si="174"/>
        <v>41.797283176593517</v>
      </c>
    </row>
    <row r="1543" spans="1:24" s="15" customFormat="1">
      <c r="A1543" s="34" t="str">
        <f t="shared" si="172"/>
        <v>2025-4</v>
      </c>
      <c r="B1543" t="s">
        <v>3858</v>
      </c>
      <c r="C1543" s="20">
        <v>45771</v>
      </c>
      <c r="D1543" s="20">
        <v>45768</v>
      </c>
      <c r="E1543" t="s">
        <v>545</v>
      </c>
      <c r="F1543" t="s">
        <v>546</v>
      </c>
      <c r="G1543" s="19"/>
      <c r="H1543" t="s">
        <v>4341</v>
      </c>
      <c r="I1543" t="s">
        <v>939</v>
      </c>
      <c r="J1543" t="s">
        <v>940</v>
      </c>
      <c r="K1543" s="8" t="str">
        <f t="shared" si="168"/>
        <v>WHR-</v>
      </c>
      <c r="L1543" t="s">
        <v>10</v>
      </c>
      <c r="M1543" s="46">
        <v>2000</v>
      </c>
      <c r="N1543" t="s">
        <v>1472</v>
      </c>
      <c r="O1543" t="s">
        <v>11</v>
      </c>
      <c r="P1543" s="49">
        <v>6.2E-2</v>
      </c>
      <c r="Q1543" s="9">
        <f t="shared" si="173"/>
        <v>124</v>
      </c>
      <c r="R1543" s="10">
        <f t="shared" si="169"/>
        <v>7.3003400000000003</v>
      </c>
      <c r="S1543" s="10">
        <f t="shared" si="170"/>
        <v>8.5000000000000006E-3</v>
      </c>
      <c r="T1543" s="11">
        <f t="shared" si="171"/>
        <v>17</v>
      </c>
      <c r="U1543" s="10" t="s">
        <v>349</v>
      </c>
      <c r="V1543" t="s">
        <v>248</v>
      </c>
      <c r="W1543" s="58">
        <v>7.1775000000000002</v>
      </c>
      <c r="X1543" s="38">
        <f t="shared" si="174"/>
        <v>17.276210379658654</v>
      </c>
    </row>
    <row r="1544" spans="1:24" s="15" customFormat="1">
      <c r="A1544" s="34" t="str">
        <f t="shared" si="172"/>
        <v>2025-4</v>
      </c>
      <c r="B1544" t="s">
        <v>3859</v>
      </c>
      <c r="C1544" s="20">
        <v>45775</v>
      </c>
      <c r="D1544" s="20">
        <v>45737</v>
      </c>
      <c r="E1544" t="s">
        <v>128</v>
      </c>
      <c r="F1544" t="s">
        <v>129</v>
      </c>
      <c r="G1544" s="19"/>
      <c r="H1544" t="s">
        <v>4348</v>
      </c>
      <c r="I1544" t="s">
        <v>3090</v>
      </c>
      <c r="J1544" t="s">
        <v>3306</v>
      </c>
      <c r="K1544" s="8" t="str">
        <f t="shared" si="168"/>
        <v>RIV-</v>
      </c>
      <c r="L1544" t="s">
        <v>10</v>
      </c>
      <c r="M1544" s="46">
        <v>7200</v>
      </c>
      <c r="N1544" t="s">
        <v>1472</v>
      </c>
      <c r="O1544" t="s">
        <v>11</v>
      </c>
      <c r="P1544" s="49">
        <v>6.2199999999999998E-2</v>
      </c>
      <c r="Q1544" s="9">
        <f t="shared" si="173"/>
        <v>447.84</v>
      </c>
      <c r="R1544" s="10">
        <f t="shared" si="169"/>
        <v>7.3003400000000003</v>
      </c>
      <c r="S1544" s="10">
        <f t="shared" si="170"/>
        <v>8.5000000000000006E-3</v>
      </c>
      <c r="T1544" s="11">
        <f t="shared" si="171"/>
        <v>61.2</v>
      </c>
      <c r="U1544" s="10" t="s">
        <v>349</v>
      </c>
      <c r="V1544" t="s">
        <v>132</v>
      </c>
      <c r="W1544" s="58">
        <v>7.1775000000000002</v>
      </c>
      <c r="X1544" s="38">
        <f t="shared" si="174"/>
        <v>62.3949843260188</v>
      </c>
    </row>
    <row r="1545" spans="1:24" s="15" customFormat="1">
      <c r="A1545" s="34" t="str">
        <f t="shared" si="172"/>
        <v>2025-4</v>
      </c>
      <c r="B1545" t="s">
        <v>3860</v>
      </c>
      <c r="C1545" s="20">
        <v>45758</v>
      </c>
      <c r="D1545" s="20">
        <v>45742</v>
      </c>
      <c r="E1545" t="s">
        <v>806</v>
      </c>
      <c r="F1545" t="s">
        <v>807</v>
      </c>
      <c r="G1545" s="19"/>
      <c r="H1545" t="s">
        <v>4349</v>
      </c>
      <c r="I1545" t="s">
        <v>3514</v>
      </c>
      <c r="J1545" t="s">
        <v>3515</v>
      </c>
      <c r="K1545" s="8" t="str">
        <f t="shared" si="168"/>
        <v>BAG-</v>
      </c>
      <c r="L1545" t="s">
        <v>10</v>
      </c>
      <c r="M1545" s="46">
        <v>5000</v>
      </c>
      <c r="N1545" t="s">
        <v>1472</v>
      </c>
      <c r="O1545" t="s">
        <v>11</v>
      </c>
      <c r="P1545" s="49">
        <v>6.7000000000000004E-2</v>
      </c>
      <c r="Q1545" s="9">
        <f t="shared" si="173"/>
        <v>335</v>
      </c>
      <c r="R1545" s="10">
        <f t="shared" si="169"/>
        <v>7.3003400000000003</v>
      </c>
      <c r="S1545" s="10">
        <f t="shared" si="170"/>
        <v>9.1999999999999998E-3</v>
      </c>
      <c r="T1545" s="11">
        <f t="shared" si="171"/>
        <v>46</v>
      </c>
      <c r="U1545" s="10" t="s">
        <v>349</v>
      </c>
      <c r="V1545" t="s">
        <v>810</v>
      </c>
      <c r="W1545" s="58">
        <v>7.1775000000000002</v>
      </c>
      <c r="X1545" s="38">
        <f t="shared" si="174"/>
        <v>46.673632880529432</v>
      </c>
    </row>
    <row r="1546" spans="1:24" s="15" customFormat="1">
      <c r="A1546" s="34" t="str">
        <f t="shared" si="172"/>
        <v>2025-4</v>
      </c>
      <c r="B1546" t="s">
        <v>3861</v>
      </c>
      <c r="C1546" s="20">
        <v>45758</v>
      </c>
      <c r="D1546" s="20">
        <v>45748</v>
      </c>
      <c r="E1546" t="s">
        <v>806</v>
      </c>
      <c r="F1546" t="s">
        <v>807</v>
      </c>
      <c r="G1546" s="19"/>
      <c r="H1546" t="s">
        <v>4347</v>
      </c>
      <c r="I1546" t="s">
        <v>3514</v>
      </c>
      <c r="J1546" t="s">
        <v>3515</v>
      </c>
      <c r="K1546" s="8" t="str">
        <f t="shared" si="168"/>
        <v>BAG-</v>
      </c>
      <c r="L1546" t="s">
        <v>10</v>
      </c>
      <c r="M1546" s="46">
        <v>5000</v>
      </c>
      <c r="N1546" t="s">
        <v>1472</v>
      </c>
      <c r="O1546" t="s">
        <v>11</v>
      </c>
      <c r="P1546" s="49">
        <v>6.7000000000000004E-2</v>
      </c>
      <c r="Q1546" s="9">
        <f t="shared" si="173"/>
        <v>335</v>
      </c>
      <c r="R1546" s="10">
        <f t="shared" si="169"/>
        <v>7.3003400000000003</v>
      </c>
      <c r="S1546" s="10">
        <f t="shared" si="170"/>
        <v>9.1999999999999998E-3</v>
      </c>
      <c r="T1546" s="11">
        <f t="shared" si="171"/>
        <v>46</v>
      </c>
      <c r="U1546" s="10" t="s">
        <v>349</v>
      </c>
      <c r="V1546" t="s">
        <v>810</v>
      </c>
      <c r="W1546" s="58">
        <v>7.1775000000000002</v>
      </c>
      <c r="X1546" s="38">
        <f t="shared" si="174"/>
        <v>46.673632880529432</v>
      </c>
    </row>
    <row r="1547" spans="1:24" s="15" customFormat="1">
      <c r="A1547" s="34" t="str">
        <f t="shared" si="172"/>
        <v>2025-4</v>
      </c>
      <c r="B1547" t="s">
        <v>3862</v>
      </c>
      <c r="C1547" s="20">
        <v>45765</v>
      </c>
      <c r="D1547" s="20">
        <v>45695</v>
      </c>
      <c r="E1547" t="s">
        <v>162</v>
      </c>
      <c r="F1547" t="s">
        <v>163</v>
      </c>
      <c r="G1547" s="19"/>
      <c r="H1547" t="s">
        <v>4350</v>
      </c>
      <c r="I1547" t="s">
        <v>592</v>
      </c>
      <c r="J1547" t="s">
        <v>593</v>
      </c>
      <c r="K1547" s="8" t="str">
        <f t="shared" si="168"/>
        <v>SCR-</v>
      </c>
      <c r="L1547" t="s">
        <v>10</v>
      </c>
      <c r="M1547" s="46">
        <v>6200</v>
      </c>
      <c r="N1547" t="s">
        <v>1472</v>
      </c>
      <c r="O1547" t="s">
        <v>11</v>
      </c>
      <c r="P1547" s="49">
        <v>7.0000000000000007E-2</v>
      </c>
      <c r="Q1547" s="9">
        <f t="shared" si="173"/>
        <v>434</v>
      </c>
      <c r="R1547" s="10">
        <f t="shared" si="169"/>
        <v>7.3003400000000003</v>
      </c>
      <c r="S1547" s="10">
        <f t="shared" si="170"/>
        <v>9.5999999999999992E-3</v>
      </c>
      <c r="T1547" s="11">
        <f t="shared" si="171"/>
        <v>59.52</v>
      </c>
      <c r="U1547" s="10" t="s">
        <v>349</v>
      </c>
      <c r="V1547" t="s">
        <v>166</v>
      </c>
      <c r="W1547" s="58">
        <v>7.1775000000000002</v>
      </c>
      <c r="X1547" s="38">
        <f t="shared" si="174"/>
        <v>60.46673632880529</v>
      </c>
    </row>
    <row r="1548" spans="1:24" s="15" customFormat="1">
      <c r="A1548" s="34" t="str">
        <f t="shared" si="172"/>
        <v>2025-4</v>
      </c>
      <c r="B1548" t="s">
        <v>3863</v>
      </c>
      <c r="C1548" s="20">
        <v>45750</v>
      </c>
      <c r="D1548" s="20">
        <v>45744</v>
      </c>
      <c r="E1548" t="s">
        <v>162</v>
      </c>
      <c r="F1548" t="s">
        <v>163</v>
      </c>
      <c r="G1548" s="19"/>
      <c r="H1548" t="s">
        <v>4351</v>
      </c>
      <c r="I1548" t="s">
        <v>592</v>
      </c>
      <c r="J1548" t="s">
        <v>593</v>
      </c>
      <c r="K1548" s="8" t="str">
        <f t="shared" si="168"/>
        <v>SCR-</v>
      </c>
      <c r="L1548" t="s">
        <v>10</v>
      </c>
      <c r="M1548" s="46">
        <v>3100</v>
      </c>
      <c r="N1548" t="s">
        <v>1472</v>
      </c>
      <c r="O1548" t="s">
        <v>11</v>
      </c>
      <c r="P1548" s="49">
        <v>7.0000000000000007E-2</v>
      </c>
      <c r="Q1548" s="9">
        <f t="shared" si="173"/>
        <v>217</v>
      </c>
      <c r="R1548" s="10">
        <f t="shared" si="169"/>
        <v>7.3003400000000003</v>
      </c>
      <c r="S1548" s="10">
        <f t="shared" si="170"/>
        <v>9.5999999999999992E-3</v>
      </c>
      <c r="T1548" s="11">
        <f t="shared" si="171"/>
        <v>29.76</v>
      </c>
      <c r="U1548" s="10" t="s">
        <v>349</v>
      </c>
      <c r="V1548" t="s">
        <v>166</v>
      </c>
      <c r="W1548" s="58">
        <v>7.1775000000000002</v>
      </c>
      <c r="X1548" s="38">
        <f t="shared" si="174"/>
        <v>30.233368164402645</v>
      </c>
    </row>
    <row r="1549" spans="1:24" s="15" customFormat="1">
      <c r="A1549" s="34" t="str">
        <f t="shared" si="172"/>
        <v>2025-4</v>
      </c>
      <c r="B1549" t="s">
        <v>3864</v>
      </c>
      <c r="C1549" s="20">
        <v>45775</v>
      </c>
      <c r="D1549" s="20">
        <v>45769</v>
      </c>
      <c r="E1549" t="s">
        <v>162</v>
      </c>
      <c r="F1549" t="s">
        <v>163</v>
      </c>
      <c r="G1549" s="19"/>
      <c r="H1549" t="s">
        <v>4352</v>
      </c>
      <c r="I1549" t="s">
        <v>592</v>
      </c>
      <c r="J1549" t="s">
        <v>593</v>
      </c>
      <c r="K1549" s="8" t="str">
        <f t="shared" si="168"/>
        <v>SCR-</v>
      </c>
      <c r="L1549" t="s">
        <v>10</v>
      </c>
      <c r="M1549" s="46">
        <v>3800</v>
      </c>
      <c r="N1549" t="s">
        <v>1472</v>
      </c>
      <c r="O1549" t="s">
        <v>11</v>
      </c>
      <c r="P1549" s="49">
        <v>7.0000000000000007E-2</v>
      </c>
      <c r="Q1549" s="9">
        <f t="shared" si="173"/>
        <v>266</v>
      </c>
      <c r="R1549" s="10">
        <f t="shared" si="169"/>
        <v>7.3003400000000003</v>
      </c>
      <c r="S1549" s="10">
        <f t="shared" si="170"/>
        <v>9.5999999999999992E-3</v>
      </c>
      <c r="T1549" s="11">
        <f t="shared" si="171"/>
        <v>36.479999999999997</v>
      </c>
      <c r="U1549" s="10" t="s">
        <v>349</v>
      </c>
      <c r="V1549" t="s">
        <v>166</v>
      </c>
      <c r="W1549" s="58">
        <v>7.1775000000000002</v>
      </c>
      <c r="X1549" s="38">
        <f t="shared" si="174"/>
        <v>37.060257749912921</v>
      </c>
    </row>
    <row r="1550" spans="1:24" s="15" customFormat="1">
      <c r="A1550" s="34" t="str">
        <f t="shared" si="172"/>
        <v>2025-4</v>
      </c>
      <c r="B1550" t="s">
        <v>3865</v>
      </c>
      <c r="C1550" s="20">
        <v>45762</v>
      </c>
      <c r="D1550" s="20">
        <v>45737</v>
      </c>
      <c r="E1550" t="s">
        <v>128</v>
      </c>
      <c r="F1550" t="s">
        <v>129</v>
      </c>
      <c r="G1550" s="19"/>
      <c r="H1550" t="s">
        <v>4353</v>
      </c>
      <c r="I1550" t="s">
        <v>954</v>
      </c>
      <c r="J1550" t="s">
        <v>955</v>
      </c>
      <c r="K1550" s="8" t="str">
        <f t="shared" si="168"/>
        <v>RIV-</v>
      </c>
      <c r="L1550" t="s">
        <v>10</v>
      </c>
      <c r="M1550" s="46">
        <v>1000</v>
      </c>
      <c r="N1550" t="s">
        <v>1472</v>
      </c>
      <c r="O1550" t="s">
        <v>11</v>
      </c>
      <c r="P1550" s="49">
        <v>7.0099999999999996E-2</v>
      </c>
      <c r="Q1550" s="9">
        <f t="shared" si="173"/>
        <v>70.099999999999994</v>
      </c>
      <c r="R1550" s="10">
        <f t="shared" si="169"/>
        <v>7.3003400000000003</v>
      </c>
      <c r="S1550" s="10">
        <f t="shared" si="170"/>
        <v>9.5999999999999992E-3</v>
      </c>
      <c r="T1550" s="11">
        <f t="shared" si="171"/>
        <v>9.6</v>
      </c>
      <c r="U1550" s="10" t="s">
        <v>349</v>
      </c>
      <c r="V1550" t="s">
        <v>132</v>
      </c>
      <c r="W1550" s="58">
        <v>7.1775000000000002</v>
      </c>
      <c r="X1550" s="38">
        <f t="shared" si="174"/>
        <v>9.7666318355973516</v>
      </c>
    </row>
    <row r="1551" spans="1:24" s="15" customFormat="1">
      <c r="A1551" s="34" t="str">
        <f t="shared" si="172"/>
        <v>2025-4</v>
      </c>
      <c r="B1551" t="s">
        <v>3866</v>
      </c>
      <c r="C1551" s="20">
        <v>45762</v>
      </c>
      <c r="D1551" s="20">
        <v>45744</v>
      </c>
      <c r="E1551" t="s">
        <v>128</v>
      </c>
      <c r="F1551" t="s">
        <v>129</v>
      </c>
      <c r="G1551" s="19"/>
      <c r="H1551" t="s">
        <v>4353</v>
      </c>
      <c r="I1551" t="s">
        <v>954</v>
      </c>
      <c r="J1551" t="s">
        <v>955</v>
      </c>
      <c r="K1551" s="8" t="str">
        <f t="shared" si="168"/>
        <v>RIV-</v>
      </c>
      <c r="L1551" t="s">
        <v>10</v>
      </c>
      <c r="M1551" s="46">
        <v>6000</v>
      </c>
      <c r="N1551" t="s">
        <v>1472</v>
      </c>
      <c r="O1551" t="s">
        <v>11</v>
      </c>
      <c r="P1551" s="49">
        <v>7.0099999999999996E-2</v>
      </c>
      <c r="Q1551" s="9">
        <f t="shared" si="173"/>
        <v>420.6</v>
      </c>
      <c r="R1551" s="10">
        <f t="shared" si="169"/>
        <v>7.3003400000000003</v>
      </c>
      <c r="S1551" s="10">
        <f t="shared" si="170"/>
        <v>9.5999999999999992E-3</v>
      </c>
      <c r="T1551" s="11">
        <f t="shared" si="171"/>
        <v>57.6</v>
      </c>
      <c r="U1551" s="10" t="s">
        <v>349</v>
      </c>
      <c r="V1551" t="s">
        <v>132</v>
      </c>
      <c r="W1551" s="58">
        <v>7.1775000000000002</v>
      </c>
      <c r="X1551" s="38">
        <f t="shared" si="174"/>
        <v>58.59979101358411</v>
      </c>
    </row>
    <row r="1552" spans="1:24" s="15" customFormat="1">
      <c r="A1552" s="34" t="str">
        <f t="shared" si="172"/>
        <v>2025-4</v>
      </c>
      <c r="B1552" t="s">
        <v>3867</v>
      </c>
      <c r="C1552" s="20">
        <v>45772</v>
      </c>
      <c r="D1552" s="20">
        <v>45755</v>
      </c>
      <c r="E1552" t="s">
        <v>806</v>
      </c>
      <c r="F1552" t="s">
        <v>807</v>
      </c>
      <c r="G1552" s="19"/>
      <c r="H1552" t="s">
        <v>4354</v>
      </c>
      <c r="I1552" t="s">
        <v>3516</v>
      </c>
      <c r="J1552" t="s">
        <v>3517</v>
      </c>
      <c r="K1552" s="8" t="str">
        <f t="shared" si="168"/>
        <v>BAG-</v>
      </c>
      <c r="L1552" t="s">
        <v>10</v>
      </c>
      <c r="M1552" s="46">
        <v>5000</v>
      </c>
      <c r="N1552" t="s">
        <v>1472</v>
      </c>
      <c r="O1552" t="s">
        <v>11</v>
      </c>
      <c r="P1552" s="49">
        <v>7.4999999999999997E-2</v>
      </c>
      <c r="Q1552" s="9">
        <f t="shared" si="173"/>
        <v>375</v>
      </c>
      <c r="R1552" s="10">
        <f t="shared" si="169"/>
        <v>7.3003400000000003</v>
      </c>
      <c r="S1552" s="10">
        <f t="shared" si="170"/>
        <v>1.03E-2</v>
      </c>
      <c r="T1552" s="11">
        <f t="shared" si="171"/>
        <v>51.5</v>
      </c>
      <c r="U1552" s="10" t="s">
        <v>349</v>
      </c>
      <c r="V1552" t="s">
        <v>810</v>
      </c>
      <c r="W1552" s="58">
        <v>7.1775000000000002</v>
      </c>
      <c r="X1552" s="38">
        <f t="shared" si="174"/>
        <v>52.246603970741901</v>
      </c>
    </row>
    <row r="1553" spans="1:24" s="15" customFormat="1">
      <c r="A1553" s="34" t="str">
        <f t="shared" si="172"/>
        <v>2025-4</v>
      </c>
      <c r="B1553" t="s">
        <v>3868</v>
      </c>
      <c r="C1553" s="20">
        <v>45758</v>
      </c>
      <c r="D1553" s="20">
        <v>45742</v>
      </c>
      <c r="E1553" t="s">
        <v>806</v>
      </c>
      <c r="F1553" t="s">
        <v>807</v>
      </c>
      <c r="G1553" s="19"/>
      <c r="H1553" t="s">
        <v>4349</v>
      </c>
      <c r="I1553" t="s">
        <v>3518</v>
      </c>
      <c r="J1553" t="s">
        <v>3519</v>
      </c>
      <c r="K1553" s="8" t="str">
        <f t="shared" si="168"/>
        <v>BAG-</v>
      </c>
      <c r="L1553" t="s">
        <v>10</v>
      </c>
      <c r="M1553" s="46">
        <v>2000</v>
      </c>
      <c r="N1553" t="s">
        <v>1472</v>
      </c>
      <c r="O1553" t="s">
        <v>11</v>
      </c>
      <c r="P1553" s="49">
        <v>7.8799999999999995E-2</v>
      </c>
      <c r="Q1553" s="9">
        <f t="shared" si="173"/>
        <v>157.6</v>
      </c>
      <c r="R1553" s="10">
        <f t="shared" si="169"/>
        <v>7.3003400000000003</v>
      </c>
      <c r="S1553" s="10">
        <f t="shared" si="170"/>
        <v>1.0800000000000001E-2</v>
      </c>
      <c r="T1553" s="11">
        <f t="shared" si="171"/>
        <v>21.6</v>
      </c>
      <c r="U1553" s="10" t="s">
        <v>349</v>
      </c>
      <c r="V1553" t="s">
        <v>810</v>
      </c>
      <c r="W1553" s="58">
        <v>7.1775000000000002</v>
      </c>
      <c r="X1553" s="38">
        <f t="shared" si="174"/>
        <v>21.957506095437129</v>
      </c>
    </row>
    <row r="1554" spans="1:24" s="15" customFormat="1">
      <c r="A1554" s="34" t="str">
        <f t="shared" si="172"/>
        <v>2025-4</v>
      </c>
      <c r="B1554" t="s">
        <v>3869</v>
      </c>
      <c r="C1554" s="20">
        <v>45758</v>
      </c>
      <c r="D1554" s="20">
        <v>45742</v>
      </c>
      <c r="E1554" t="s">
        <v>806</v>
      </c>
      <c r="F1554" t="s">
        <v>807</v>
      </c>
      <c r="G1554" s="19"/>
      <c r="H1554" t="s">
        <v>4347</v>
      </c>
      <c r="I1554" t="s">
        <v>3520</v>
      </c>
      <c r="J1554" t="s">
        <v>3521</v>
      </c>
      <c r="K1554" s="8" t="str">
        <f t="shared" si="168"/>
        <v>BAG-</v>
      </c>
      <c r="L1554" t="s">
        <v>10</v>
      </c>
      <c r="M1554" s="46">
        <v>2000</v>
      </c>
      <c r="N1554" t="s">
        <v>1472</v>
      </c>
      <c r="O1554" t="s">
        <v>11</v>
      </c>
      <c r="P1554" s="49">
        <v>0.08</v>
      </c>
      <c r="Q1554" s="9">
        <f t="shared" si="173"/>
        <v>160</v>
      </c>
      <c r="R1554" s="10">
        <f t="shared" si="169"/>
        <v>7.3003400000000003</v>
      </c>
      <c r="S1554" s="10">
        <f t="shared" si="170"/>
        <v>1.0999999999999999E-2</v>
      </c>
      <c r="T1554" s="11">
        <f t="shared" si="171"/>
        <v>22</v>
      </c>
      <c r="U1554" s="10" t="s">
        <v>349</v>
      </c>
      <c r="V1554" t="s">
        <v>810</v>
      </c>
      <c r="W1554" s="58">
        <v>7.1775000000000002</v>
      </c>
      <c r="X1554" s="38">
        <f t="shared" si="174"/>
        <v>22.291884360849878</v>
      </c>
    </row>
    <row r="1555" spans="1:24" s="15" customFormat="1">
      <c r="A1555" s="34" t="str">
        <f t="shared" si="172"/>
        <v>2025-4</v>
      </c>
      <c r="B1555" t="s">
        <v>3870</v>
      </c>
      <c r="C1555" s="20">
        <v>45754</v>
      </c>
      <c r="D1555" s="20">
        <v>45742</v>
      </c>
      <c r="E1555" t="s">
        <v>806</v>
      </c>
      <c r="F1555" t="s">
        <v>807</v>
      </c>
      <c r="G1555" s="19"/>
      <c r="H1555" t="s">
        <v>4346</v>
      </c>
      <c r="I1555" t="s">
        <v>817</v>
      </c>
      <c r="J1555" t="s">
        <v>818</v>
      </c>
      <c r="K1555" s="8" t="str">
        <f t="shared" si="168"/>
        <v>BAG-</v>
      </c>
      <c r="L1555" t="s">
        <v>10</v>
      </c>
      <c r="M1555" s="46">
        <v>1000</v>
      </c>
      <c r="N1555" t="s">
        <v>1472</v>
      </c>
      <c r="O1555" t="s">
        <v>11</v>
      </c>
      <c r="P1555" s="49">
        <v>8.5000000000000006E-2</v>
      </c>
      <c r="Q1555" s="9">
        <f t="shared" si="173"/>
        <v>85</v>
      </c>
      <c r="R1555" s="10">
        <f t="shared" si="169"/>
        <v>7.3003400000000003</v>
      </c>
      <c r="S1555" s="10">
        <f t="shared" si="170"/>
        <v>1.1599999999999999E-2</v>
      </c>
      <c r="T1555" s="11">
        <f t="shared" si="171"/>
        <v>11.6</v>
      </c>
      <c r="U1555" s="10" t="s">
        <v>349</v>
      </c>
      <c r="V1555" t="s">
        <v>810</v>
      </c>
      <c r="W1555" s="58">
        <v>7.1775000000000002</v>
      </c>
      <c r="X1555" s="38">
        <f t="shared" si="174"/>
        <v>11.842563566701498</v>
      </c>
    </row>
    <row r="1556" spans="1:24" s="15" customFormat="1">
      <c r="A1556" s="34" t="str">
        <f t="shared" si="172"/>
        <v>2025-4</v>
      </c>
      <c r="B1556" t="s">
        <v>3871</v>
      </c>
      <c r="C1556" s="20">
        <v>45758</v>
      </c>
      <c r="D1556" s="20">
        <v>45742</v>
      </c>
      <c r="E1556" t="s">
        <v>806</v>
      </c>
      <c r="F1556" t="s">
        <v>807</v>
      </c>
      <c r="G1556" s="19"/>
      <c r="H1556" t="s">
        <v>4347</v>
      </c>
      <c r="I1556" t="s">
        <v>3214</v>
      </c>
      <c r="J1556" t="s">
        <v>3421</v>
      </c>
      <c r="K1556" s="8" t="str">
        <f t="shared" si="168"/>
        <v>BAG-</v>
      </c>
      <c r="L1556" t="s">
        <v>10</v>
      </c>
      <c r="M1556" s="46">
        <v>5000</v>
      </c>
      <c r="N1556" t="s">
        <v>1472</v>
      </c>
      <c r="O1556" t="s">
        <v>11</v>
      </c>
      <c r="P1556" s="49">
        <v>8.7999999999999995E-2</v>
      </c>
      <c r="Q1556" s="9">
        <f t="shared" si="173"/>
        <v>440</v>
      </c>
      <c r="R1556" s="10">
        <f t="shared" si="169"/>
        <v>7.3003400000000003</v>
      </c>
      <c r="S1556" s="10">
        <f t="shared" si="170"/>
        <v>1.21E-2</v>
      </c>
      <c r="T1556" s="11">
        <f t="shared" si="171"/>
        <v>60.5</v>
      </c>
      <c r="U1556" s="10" t="s">
        <v>349</v>
      </c>
      <c r="V1556" t="s">
        <v>810</v>
      </c>
      <c r="W1556" s="58">
        <v>7.1775000000000002</v>
      </c>
      <c r="X1556" s="38">
        <f t="shared" si="174"/>
        <v>61.302681992337156</v>
      </c>
    </row>
    <row r="1557" spans="1:24" s="15" customFormat="1">
      <c r="A1557" s="34" t="str">
        <f t="shared" si="172"/>
        <v>2025-4</v>
      </c>
      <c r="B1557" t="s">
        <v>3871</v>
      </c>
      <c r="C1557" s="20">
        <v>45754</v>
      </c>
      <c r="D1557" s="20">
        <v>45742</v>
      </c>
      <c r="E1557" t="s">
        <v>806</v>
      </c>
      <c r="F1557" t="s">
        <v>807</v>
      </c>
      <c r="G1557" s="19"/>
      <c r="H1557" t="s">
        <v>4346</v>
      </c>
      <c r="I1557" t="s">
        <v>3214</v>
      </c>
      <c r="J1557" t="s">
        <v>3421</v>
      </c>
      <c r="K1557" s="8" t="str">
        <f t="shared" ref="K1557:K1620" si="175">+LEFT(V1557,4)</f>
        <v>BAG-</v>
      </c>
      <c r="L1557" t="s">
        <v>10</v>
      </c>
      <c r="M1557" s="46">
        <v>15000</v>
      </c>
      <c r="N1557" t="s">
        <v>1472</v>
      </c>
      <c r="O1557" t="s">
        <v>11</v>
      </c>
      <c r="P1557" s="49">
        <v>8.7999999999999995E-2</v>
      </c>
      <c r="Q1557" s="9">
        <f t="shared" si="173"/>
        <v>1320</v>
      </c>
      <c r="R1557" s="10">
        <f t="shared" ref="R1557:R1620" si="176">IF(O1557="HKD",7.8,IF(O1557="CNY",7.30034,1))</f>
        <v>7.3003400000000003</v>
      </c>
      <c r="S1557" s="10">
        <f t="shared" ref="S1557:S1620" si="177">+ROUND(P1557/R1557,4)</f>
        <v>1.21E-2</v>
      </c>
      <c r="T1557" s="11">
        <f t="shared" ref="T1557:T1620" si="178">ROUND(S1557*M1557,2)</f>
        <v>181.5</v>
      </c>
      <c r="U1557" s="10" t="s">
        <v>349</v>
      </c>
      <c r="V1557" t="s">
        <v>810</v>
      </c>
      <c r="W1557" s="58">
        <v>7.1775000000000002</v>
      </c>
      <c r="X1557" s="38">
        <f t="shared" si="174"/>
        <v>183.90804597701148</v>
      </c>
    </row>
    <row r="1558" spans="1:24" s="15" customFormat="1">
      <c r="A1558" s="34" t="str">
        <f t="shared" si="172"/>
        <v>2025-4</v>
      </c>
      <c r="B1558" t="s">
        <v>3872</v>
      </c>
      <c r="C1558" s="20">
        <v>45772</v>
      </c>
      <c r="D1558" s="20">
        <v>45755</v>
      </c>
      <c r="E1558" t="s">
        <v>806</v>
      </c>
      <c r="F1558" t="s">
        <v>807</v>
      </c>
      <c r="G1558" s="19"/>
      <c r="H1558" t="s">
        <v>4354</v>
      </c>
      <c r="I1558" t="s">
        <v>3214</v>
      </c>
      <c r="J1558" t="s">
        <v>3421</v>
      </c>
      <c r="K1558" s="8" t="str">
        <f t="shared" si="175"/>
        <v>BAG-</v>
      </c>
      <c r="L1558" t="s">
        <v>10</v>
      </c>
      <c r="M1558" s="46">
        <v>10000</v>
      </c>
      <c r="N1558" t="s">
        <v>1472</v>
      </c>
      <c r="O1558" t="s">
        <v>11</v>
      </c>
      <c r="P1558" s="49">
        <v>8.7999999999999995E-2</v>
      </c>
      <c r="Q1558" s="9">
        <f t="shared" si="173"/>
        <v>880</v>
      </c>
      <c r="R1558" s="10">
        <f t="shared" si="176"/>
        <v>7.3003400000000003</v>
      </c>
      <c r="S1558" s="10">
        <f t="shared" si="177"/>
        <v>1.21E-2</v>
      </c>
      <c r="T1558" s="11">
        <f t="shared" si="178"/>
        <v>121</v>
      </c>
      <c r="U1558" s="10" t="s">
        <v>349</v>
      </c>
      <c r="V1558" t="s">
        <v>810</v>
      </c>
      <c r="W1558" s="58">
        <v>7.1775000000000002</v>
      </c>
      <c r="X1558" s="38">
        <f t="shared" si="174"/>
        <v>122.60536398467431</v>
      </c>
    </row>
    <row r="1559" spans="1:24" s="15" customFormat="1">
      <c r="A1559" s="34" t="str">
        <f t="shared" si="172"/>
        <v>2025-4</v>
      </c>
      <c r="B1559" t="s">
        <v>3873</v>
      </c>
      <c r="C1559" s="20">
        <v>45772</v>
      </c>
      <c r="D1559" s="20">
        <v>45761</v>
      </c>
      <c r="E1559" t="s">
        <v>806</v>
      </c>
      <c r="F1559" t="s">
        <v>807</v>
      </c>
      <c r="G1559" s="19"/>
      <c r="H1559" t="s">
        <v>4354</v>
      </c>
      <c r="I1559" t="s">
        <v>3214</v>
      </c>
      <c r="J1559" t="s">
        <v>3421</v>
      </c>
      <c r="K1559" s="8" t="str">
        <f t="shared" si="175"/>
        <v>BAG-</v>
      </c>
      <c r="L1559" t="s">
        <v>10</v>
      </c>
      <c r="M1559" s="46">
        <v>20000</v>
      </c>
      <c r="N1559" t="s">
        <v>1472</v>
      </c>
      <c r="O1559" t="s">
        <v>11</v>
      </c>
      <c r="P1559" s="49">
        <v>8.7999999999999995E-2</v>
      </c>
      <c r="Q1559" s="9">
        <f t="shared" si="173"/>
        <v>1760</v>
      </c>
      <c r="R1559" s="10">
        <f t="shared" si="176"/>
        <v>7.3003400000000003</v>
      </c>
      <c r="S1559" s="10">
        <f t="shared" si="177"/>
        <v>1.21E-2</v>
      </c>
      <c r="T1559" s="11">
        <f t="shared" si="178"/>
        <v>242</v>
      </c>
      <c r="U1559" s="10" t="s">
        <v>349</v>
      </c>
      <c r="V1559" t="s">
        <v>810</v>
      </c>
      <c r="W1559" s="58">
        <v>7.1775000000000002</v>
      </c>
      <c r="X1559" s="38">
        <f t="shared" si="174"/>
        <v>245.21072796934862</v>
      </c>
    </row>
    <row r="1560" spans="1:24" s="15" customFormat="1">
      <c r="A1560" s="34" t="str">
        <f t="shared" si="172"/>
        <v>2025-4</v>
      </c>
      <c r="B1560" t="s">
        <v>2761</v>
      </c>
      <c r="C1560" s="20">
        <v>45761</v>
      </c>
      <c r="D1560" s="20">
        <v>45730</v>
      </c>
      <c r="E1560" t="s">
        <v>806</v>
      </c>
      <c r="F1560" t="s">
        <v>807</v>
      </c>
      <c r="G1560" s="19"/>
      <c r="H1560" t="s">
        <v>4355</v>
      </c>
      <c r="I1560" t="s">
        <v>3250</v>
      </c>
      <c r="J1560" t="s">
        <v>3457</v>
      </c>
      <c r="K1560" s="8" t="str">
        <f t="shared" si="175"/>
        <v>BAG-</v>
      </c>
      <c r="L1560" t="s">
        <v>10</v>
      </c>
      <c r="M1560" s="46">
        <v>10000</v>
      </c>
      <c r="N1560" t="s">
        <v>1472</v>
      </c>
      <c r="O1560" t="s">
        <v>11</v>
      </c>
      <c r="P1560" s="49">
        <v>9.6000000000000002E-2</v>
      </c>
      <c r="Q1560" s="9">
        <f t="shared" si="173"/>
        <v>960</v>
      </c>
      <c r="R1560" s="10">
        <f t="shared" si="176"/>
        <v>7.3003400000000003</v>
      </c>
      <c r="S1560" s="10">
        <f t="shared" si="177"/>
        <v>1.32E-2</v>
      </c>
      <c r="T1560" s="11">
        <f t="shared" si="178"/>
        <v>132</v>
      </c>
      <c r="U1560" s="10" t="s">
        <v>349</v>
      </c>
      <c r="V1560" t="s">
        <v>810</v>
      </c>
      <c r="W1560" s="58">
        <v>7.1775000000000002</v>
      </c>
      <c r="X1560" s="38">
        <f t="shared" si="174"/>
        <v>133.75130616509927</v>
      </c>
    </row>
    <row r="1561" spans="1:24" s="15" customFormat="1">
      <c r="A1561" s="34" t="str">
        <f t="shared" si="172"/>
        <v>2025-4</v>
      </c>
      <c r="B1561" t="s">
        <v>2761</v>
      </c>
      <c r="C1561" s="20">
        <v>45758</v>
      </c>
      <c r="D1561" s="20">
        <v>45730</v>
      </c>
      <c r="E1561" t="s">
        <v>806</v>
      </c>
      <c r="F1561" t="s">
        <v>807</v>
      </c>
      <c r="G1561" s="19"/>
      <c r="H1561" t="s">
        <v>4356</v>
      </c>
      <c r="I1561" t="s">
        <v>3250</v>
      </c>
      <c r="J1561" t="s">
        <v>3457</v>
      </c>
      <c r="K1561" s="8" t="str">
        <f t="shared" si="175"/>
        <v>BAG-</v>
      </c>
      <c r="L1561" t="s">
        <v>10</v>
      </c>
      <c r="M1561" s="46">
        <v>-10000</v>
      </c>
      <c r="N1561" t="s">
        <v>1472</v>
      </c>
      <c r="O1561" t="s">
        <v>11</v>
      </c>
      <c r="P1561" s="49">
        <v>9.6000000000000002E-2</v>
      </c>
      <c r="Q1561" s="9">
        <f t="shared" si="173"/>
        <v>-960</v>
      </c>
      <c r="R1561" s="10">
        <f t="shared" si="176"/>
        <v>7.3003400000000003</v>
      </c>
      <c r="S1561" s="10">
        <f t="shared" si="177"/>
        <v>1.32E-2</v>
      </c>
      <c r="T1561" s="11">
        <f t="shared" si="178"/>
        <v>-132</v>
      </c>
      <c r="U1561" s="10" t="s">
        <v>349</v>
      </c>
      <c r="V1561" t="s">
        <v>810</v>
      </c>
      <c r="W1561" s="58">
        <v>7.1775000000000002</v>
      </c>
      <c r="X1561" s="38">
        <f t="shared" si="174"/>
        <v>-133.75130616509927</v>
      </c>
    </row>
    <row r="1562" spans="1:24" s="15" customFormat="1">
      <c r="A1562" s="34" t="str">
        <f t="shared" si="172"/>
        <v>2025-4</v>
      </c>
      <c r="B1562" t="s">
        <v>3874</v>
      </c>
      <c r="C1562" s="20">
        <v>45758</v>
      </c>
      <c r="D1562" s="20">
        <v>45716</v>
      </c>
      <c r="E1562" t="s">
        <v>128</v>
      </c>
      <c r="F1562" t="s">
        <v>129</v>
      </c>
      <c r="G1562" s="19"/>
      <c r="H1562" t="s">
        <v>4357</v>
      </c>
      <c r="I1562" t="s">
        <v>1587</v>
      </c>
      <c r="J1562" t="s">
        <v>1588</v>
      </c>
      <c r="K1562" s="8" t="str">
        <f t="shared" si="175"/>
        <v>RIV-</v>
      </c>
      <c r="L1562" t="s">
        <v>10</v>
      </c>
      <c r="M1562" s="46">
        <v>5000</v>
      </c>
      <c r="N1562" t="s">
        <v>1472</v>
      </c>
      <c r="O1562" t="s">
        <v>11</v>
      </c>
      <c r="P1562" s="49">
        <v>9.6100000000000005E-2</v>
      </c>
      <c r="Q1562" s="9">
        <f t="shared" si="173"/>
        <v>480.5</v>
      </c>
      <c r="R1562" s="10">
        <f t="shared" si="176"/>
        <v>7.3003400000000003</v>
      </c>
      <c r="S1562" s="10">
        <f t="shared" si="177"/>
        <v>1.32E-2</v>
      </c>
      <c r="T1562" s="11">
        <f t="shared" si="178"/>
        <v>66</v>
      </c>
      <c r="U1562" s="10" t="s">
        <v>349</v>
      </c>
      <c r="V1562" t="s">
        <v>132</v>
      </c>
      <c r="W1562" s="58">
        <v>7.1775000000000002</v>
      </c>
      <c r="X1562" s="38">
        <f t="shared" si="174"/>
        <v>66.945315221177296</v>
      </c>
    </row>
    <row r="1563" spans="1:24" s="15" customFormat="1">
      <c r="A1563" s="34" t="str">
        <f t="shared" si="172"/>
        <v>2025-4</v>
      </c>
      <c r="B1563" t="s">
        <v>3875</v>
      </c>
      <c r="C1563" s="20">
        <v>45758</v>
      </c>
      <c r="D1563" s="20">
        <v>45729</v>
      </c>
      <c r="E1563" t="s">
        <v>128</v>
      </c>
      <c r="F1563" t="s">
        <v>129</v>
      </c>
      <c r="G1563" s="19"/>
      <c r="H1563" t="s">
        <v>4357</v>
      </c>
      <c r="I1563" t="s">
        <v>1587</v>
      </c>
      <c r="J1563" t="s">
        <v>1588</v>
      </c>
      <c r="K1563" s="8" t="str">
        <f t="shared" si="175"/>
        <v>RIV-</v>
      </c>
      <c r="L1563" t="s">
        <v>10</v>
      </c>
      <c r="M1563" s="46">
        <v>3200</v>
      </c>
      <c r="N1563" t="s">
        <v>1472</v>
      </c>
      <c r="O1563" t="s">
        <v>11</v>
      </c>
      <c r="P1563" s="49">
        <v>9.6100000000000005E-2</v>
      </c>
      <c r="Q1563" s="9">
        <f t="shared" si="173"/>
        <v>307.52</v>
      </c>
      <c r="R1563" s="10">
        <f t="shared" si="176"/>
        <v>7.3003400000000003</v>
      </c>
      <c r="S1563" s="10">
        <f t="shared" si="177"/>
        <v>1.32E-2</v>
      </c>
      <c r="T1563" s="11">
        <f t="shared" si="178"/>
        <v>42.24</v>
      </c>
      <c r="U1563" s="10" t="s">
        <v>349</v>
      </c>
      <c r="V1563" t="s">
        <v>132</v>
      </c>
      <c r="W1563" s="58">
        <v>7.1775000000000002</v>
      </c>
      <c r="X1563" s="38">
        <f t="shared" si="174"/>
        <v>42.845001741553467</v>
      </c>
    </row>
    <row r="1564" spans="1:24" s="15" customFormat="1">
      <c r="A1564" s="34" t="str">
        <f t="shared" si="172"/>
        <v>2025-4</v>
      </c>
      <c r="B1564" t="s">
        <v>3876</v>
      </c>
      <c r="C1564" s="20">
        <v>45758</v>
      </c>
      <c r="D1564" s="20">
        <v>45729</v>
      </c>
      <c r="E1564" t="s">
        <v>128</v>
      </c>
      <c r="F1564" t="s">
        <v>129</v>
      </c>
      <c r="G1564" s="19"/>
      <c r="H1564" t="s">
        <v>4357</v>
      </c>
      <c r="I1564" t="s">
        <v>1587</v>
      </c>
      <c r="J1564" t="s">
        <v>1588</v>
      </c>
      <c r="K1564" s="8" t="str">
        <f t="shared" si="175"/>
        <v>RIV-</v>
      </c>
      <c r="L1564" t="s">
        <v>10</v>
      </c>
      <c r="M1564" s="46">
        <v>7200</v>
      </c>
      <c r="N1564" t="s">
        <v>1472</v>
      </c>
      <c r="O1564" t="s">
        <v>11</v>
      </c>
      <c r="P1564" s="49">
        <v>9.6100000000000005E-2</v>
      </c>
      <c r="Q1564" s="9">
        <f t="shared" si="173"/>
        <v>691.92</v>
      </c>
      <c r="R1564" s="10">
        <f t="shared" si="176"/>
        <v>7.3003400000000003</v>
      </c>
      <c r="S1564" s="10">
        <f t="shared" si="177"/>
        <v>1.32E-2</v>
      </c>
      <c r="T1564" s="11">
        <f t="shared" si="178"/>
        <v>95.04</v>
      </c>
      <c r="U1564" s="10" t="s">
        <v>349</v>
      </c>
      <c r="V1564" t="s">
        <v>132</v>
      </c>
      <c r="W1564" s="58">
        <v>7.1775000000000002</v>
      </c>
      <c r="X1564" s="38">
        <f t="shared" si="174"/>
        <v>96.4012539184953</v>
      </c>
    </row>
    <row r="1565" spans="1:24" s="15" customFormat="1">
      <c r="A1565" s="34" t="str">
        <f t="shared" si="172"/>
        <v>2025-4</v>
      </c>
      <c r="B1565" t="s">
        <v>3877</v>
      </c>
      <c r="C1565" s="20">
        <v>45762</v>
      </c>
      <c r="D1565" s="20">
        <v>45737</v>
      </c>
      <c r="E1565" t="s">
        <v>128</v>
      </c>
      <c r="F1565" t="s">
        <v>129</v>
      </c>
      <c r="G1565" s="19"/>
      <c r="H1565" t="s">
        <v>4353</v>
      </c>
      <c r="I1565" t="s">
        <v>1587</v>
      </c>
      <c r="J1565" t="s">
        <v>1588</v>
      </c>
      <c r="K1565" s="8" t="str">
        <f t="shared" si="175"/>
        <v>RIV-</v>
      </c>
      <c r="L1565" t="s">
        <v>10</v>
      </c>
      <c r="M1565" s="46">
        <v>2000</v>
      </c>
      <c r="N1565" t="s">
        <v>1472</v>
      </c>
      <c r="O1565" t="s">
        <v>11</v>
      </c>
      <c r="P1565" s="49">
        <v>9.6100000000000005E-2</v>
      </c>
      <c r="Q1565" s="9">
        <f t="shared" si="173"/>
        <v>192.2</v>
      </c>
      <c r="R1565" s="10">
        <f t="shared" si="176"/>
        <v>7.3003400000000003</v>
      </c>
      <c r="S1565" s="10">
        <f t="shared" si="177"/>
        <v>1.32E-2</v>
      </c>
      <c r="T1565" s="11">
        <f t="shared" si="178"/>
        <v>26.4</v>
      </c>
      <c r="U1565" s="10" t="s">
        <v>349</v>
      </c>
      <c r="V1565" t="s">
        <v>132</v>
      </c>
      <c r="W1565" s="58">
        <v>7.1775000000000002</v>
      </c>
      <c r="X1565" s="38">
        <f t="shared" si="174"/>
        <v>26.778126088470916</v>
      </c>
    </row>
    <row r="1566" spans="1:24" s="15" customFormat="1">
      <c r="A1566" s="34" t="str">
        <f t="shared" si="172"/>
        <v>2025-4</v>
      </c>
      <c r="B1566" t="s">
        <v>3878</v>
      </c>
      <c r="C1566" s="20">
        <v>45758</v>
      </c>
      <c r="D1566" s="20">
        <v>45742</v>
      </c>
      <c r="E1566" t="s">
        <v>806</v>
      </c>
      <c r="F1566" t="s">
        <v>807</v>
      </c>
      <c r="G1566" s="19"/>
      <c r="H1566" t="s">
        <v>4349</v>
      </c>
      <c r="I1566" t="s">
        <v>3215</v>
      </c>
      <c r="J1566" t="s">
        <v>3422</v>
      </c>
      <c r="K1566" s="8" t="str">
        <f t="shared" si="175"/>
        <v>BAG-</v>
      </c>
      <c r="L1566" t="s">
        <v>10</v>
      </c>
      <c r="M1566" s="46">
        <v>1300</v>
      </c>
      <c r="N1566" t="s">
        <v>1472</v>
      </c>
      <c r="O1566" t="s">
        <v>11</v>
      </c>
      <c r="P1566" s="49">
        <v>0.1</v>
      </c>
      <c r="Q1566" s="9">
        <f t="shared" si="173"/>
        <v>130</v>
      </c>
      <c r="R1566" s="10">
        <f t="shared" si="176"/>
        <v>7.3003400000000003</v>
      </c>
      <c r="S1566" s="10">
        <f t="shared" si="177"/>
        <v>1.37E-2</v>
      </c>
      <c r="T1566" s="11">
        <f t="shared" si="178"/>
        <v>17.809999999999999</v>
      </c>
      <c r="U1566" s="10" t="s">
        <v>349</v>
      </c>
      <c r="V1566" t="s">
        <v>810</v>
      </c>
      <c r="W1566" s="58">
        <v>7.1775000000000002</v>
      </c>
      <c r="X1566" s="38">
        <f t="shared" si="174"/>
        <v>18.112156043190527</v>
      </c>
    </row>
    <row r="1567" spans="1:24" s="15" customFormat="1">
      <c r="A1567" s="34" t="str">
        <f t="shared" si="172"/>
        <v>2025-4</v>
      </c>
      <c r="B1567" t="s">
        <v>3878</v>
      </c>
      <c r="C1567" s="20">
        <v>45755</v>
      </c>
      <c r="D1567" s="20">
        <v>45742</v>
      </c>
      <c r="E1567" t="s">
        <v>806</v>
      </c>
      <c r="F1567" t="s">
        <v>807</v>
      </c>
      <c r="G1567" s="19"/>
      <c r="H1567" t="s">
        <v>4358</v>
      </c>
      <c r="I1567" t="s">
        <v>3215</v>
      </c>
      <c r="J1567" t="s">
        <v>3422</v>
      </c>
      <c r="K1567" s="8" t="str">
        <f t="shared" si="175"/>
        <v>BAG-</v>
      </c>
      <c r="L1567" t="s">
        <v>10</v>
      </c>
      <c r="M1567" s="46">
        <v>7000</v>
      </c>
      <c r="N1567" t="s">
        <v>1472</v>
      </c>
      <c r="O1567" t="s">
        <v>11</v>
      </c>
      <c r="P1567" s="49">
        <v>0.1</v>
      </c>
      <c r="Q1567" s="9">
        <f t="shared" si="173"/>
        <v>700</v>
      </c>
      <c r="R1567" s="10">
        <f t="shared" si="176"/>
        <v>7.3003400000000003</v>
      </c>
      <c r="S1567" s="10">
        <f t="shared" si="177"/>
        <v>1.37E-2</v>
      </c>
      <c r="T1567" s="11">
        <f t="shared" si="178"/>
        <v>95.9</v>
      </c>
      <c r="U1567" s="10" t="s">
        <v>349</v>
      </c>
      <c r="V1567" t="s">
        <v>810</v>
      </c>
      <c r="W1567" s="58">
        <v>7.1775000000000002</v>
      </c>
      <c r="X1567" s="38">
        <f t="shared" si="174"/>
        <v>97.526994078718218</v>
      </c>
    </row>
    <row r="1568" spans="1:24" s="15" customFormat="1">
      <c r="A1568" s="34" t="str">
        <f t="shared" si="172"/>
        <v>2025-4</v>
      </c>
      <c r="B1568" t="s">
        <v>3878</v>
      </c>
      <c r="C1568" s="20">
        <v>45754</v>
      </c>
      <c r="D1568" s="20">
        <v>45742</v>
      </c>
      <c r="E1568" t="s">
        <v>806</v>
      </c>
      <c r="F1568" t="s">
        <v>807</v>
      </c>
      <c r="G1568" s="19"/>
      <c r="H1568" t="s">
        <v>4346</v>
      </c>
      <c r="I1568" t="s">
        <v>3215</v>
      </c>
      <c r="J1568" t="s">
        <v>3422</v>
      </c>
      <c r="K1568" s="8" t="str">
        <f t="shared" si="175"/>
        <v>BAG-</v>
      </c>
      <c r="L1568" t="s">
        <v>10</v>
      </c>
      <c r="M1568" s="46">
        <v>11700</v>
      </c>
      <c r="N1568" t="s">
        <v>1472</v>
      </c>
      <c r="O1568" t="s">
        <v>11</v>
      </c>
      <c r="P1568" s="49">
        <v>0.1</v>
      </c>
      <c r="Q1568" s="9">
        <f t="shared" si="173"/>
        <v>1170</v>
      </c>
      <c r="R1568" s="10">
        <f t="shared" si="176"/>
        <v>7.3003400000000003</v>
      </c>
      <c r="S1568" s="10">
        <f t="shared" si="177"/>
        <v>1.37E-2</v>
      </c>
      <c r="T1568" s="11">
        <f t="shared" si="178"/>
        <v>160.29</v>
      </c>
      <c r="U1568" s="10" t="s">
        <v>349</v>
      </c>
      <c r="V1568" t="s">
        <v>810</v>
      </c>
      <c r="W1568" s="58">
        <v>7.1775000000000002</v>
      </c>
      <c r="X1568" s="38">
        <f t="shared" si="174"/>
        <v>163.00940438871473</v>
      </c>
    </row>
    <row r="1569" spans="1:24" s="15" customFormat="1">
      <c r="A1569" s="34" t="str">
        <f t="shared" si="172"/>
        <v>2025-4</v>
      </c>
      <c r="B1569" t="s">
        <v>3879</v>
      </c>
      <c r="C1569" s="20">
        <v>45772</v>
      </c>
      <c r="D1569" s="20">
        <v>45761</v>
      </c>
      <c r="E1569" t="s">
        <v>806</v>
      </c>
      <c r="F1569" t="s">
        <v>807</v>
      </c>
      <c r="G1569" s="19"/>
      <c r="H1569" t="s">
        <v>4354</v>
      </c>
      <c r="I1569" t="s">
        <v>3215</v>
      </c>
      <c r="J1569" t="s">
        <v>3422</v>
      </c>
      <c r="K1569" s="8" t="str">
        <f t="shared" si="175"/>
        <v>BAG-</v>
      </c>
      <c r="L1569" t="s">
        <v>10</v>
      </c>
      <c r="M1569" s="46">
        <v>18900</v>
      </c>
      <c r="N1569" t="s">
        <v>1472</v>
      </c>
      <c r="O1569" t="s">
        <v>11</v>
      </c>
      <c r="P1569" s="49">
        <v>0.1</v>
      </c>
      <c r="Q1569" s="9">
        <f t="shared" si="173"/>
        <v>1890</v>
      </c>
      <c r="R1569" s="10">
        <f t="shared" si="176"/>
        <v>7.3003400000000003</v>
      </c>
      <c r="S1569" s="10">
        <f t="shared" si="177"/>
        <v>1.37E-2</v>
      </c>
      <c r="T1569" s="11">
        <f t="shared" si="178"/>
        <v>258.93</v>
      </c>
      <c r="U1569" s="10" t="s">
        <v>349</v>
      </c>
      <c r="V1569" t="s">
        <v>810</v>
      </c>
      <c r="W1569" s="58">
        <v>7.1775000000000002</v>
      </c>
      <c r="X1569" s="38">
        <f t="shared" si="174"/>
        <v>263.32288401253919</v>
      </c>
    </row>
    <row r="1570" spans="1:24" s="15" customFormat="1">
      <c r="A1570" s="34" t="str">
        <f t="shared" si="172"/>
        <v>2025-4</v>
      </c>
      <c r="B1570" t="s">
        <v>3880</v>
      </c>
      <c r="C1570" s="20">
        <v>45771</v>
      </c>
      <c r="D1570" s="20">
        <v>45756</v>
      </c>
      <c r="E1570" t="s">
        <v>545</v>
      </c>
      <c r="F1570" t="s">
        <v>546</v>
      </c>
      <c r="G1570" s="19"/>
      <c r="H1570" t="s">
        <v>4341</v>
      </c>
      <c r="I1570" t="s">
        <v>245</v>
      </c>
      <c r="J1570" t="s">
        <v>246</v>
      </c>
      <c r="K1570" s="8" t="str">
        <f t="shared" si="175"/>
        <v>WHR-</v>
      </c>
      <c r="L1570" t="s">
        <v>10</v>
      </c>
      <c r="M1570" s="46">
        <v>16000</v>
      </c>
      <c r="N1570" t="s">
        <v>1472</v>
      </c>
      <c r="O1570" t="s">
        <v>11</v>
      </c>
      <c r="P1570" s="49">
        <v>0.108</v>
      </c>
      <c r="Q1570" s="9">
        <f t="shared" si="173"/>
        <v>1728</v>
      </c>
      <c r="R1570" s="10">
        <f t="shared" si="176"/>
        <v>7.3003400000000003</v>
      </c>
      <c r="S1570" s="10">
        <f t="shared" si="177"/>
        <v>1.4800000000000001E-2</v>
      </c>
      <c r="T1570" s="11">
        <f t="shared" si="178"/>
        <v>236.8</v>
      </c>
      <c r="U1570" s="10" t="s">
        <v>349</v>
      </c>
      <c r="V1570" t="s">
        <v>248</v>
      </c>
      <c r="W1570" s="58">
        <v>7.1775000000000002</v>
      </c>
      <c r="X1570" s="38">
        <f t="shared" si="174"/>
        <v>240.75235109717869</v>
      </c>
    </row>
    <row r="1571" spans="1:24" s="15" customFormat="1">
      <c r="A1571" s="34" t="str">
        <f t="shared" si="172"/>
        <v>2025-4</v>
      </c>
      <c r="B1571" t="s">
        <v>3881</v>
      </c>
      <c r="C1571" s="20">
        <v>45771</v>
      </c>
      <c r="D1571" s="20">
        <v>45765</v>
      </c>
      <c r="E1571" t="s">
        <v>545</v>
      </c>
      <c r="F1571" t="s">
        <v>546</v>
      </c>
      <c r="G1571" s="19"/>
      <c r="H1571" t="s">
        <v>4341</v>
      </c>
      <c r="I1571" t="s">
        <v>245</v>
      </c>
      <c r="J1571" t="s">
        <v>246</v>
      </c>
      <c r="K1571" s="8" t="str">
        <f t="shared" si="175"/>
        <v>WHR-</v>
      </c>
      <c r="L1571" t="s">
        <v>10</v>
      </c>
      <c r="M1571" s="46">
        <v>8500</v>
      </c>
      <c r="N1571" t="s">
        <v>1472</v>
      </c>
      <c r="O1571" t="s">
        <v>11</v>
      </c>
      <c r="P1571" s="49">
        <v>0.108</v>
      </c>
      <c r="Q1571" s="9">
        <f t="shared" si="173"/>
        <v>918</v>
      </c>
      <c r="R1571" s="10">
        <f t="shared" si="176"/>
        <v>7.3003400000000003</v>
      </c>
      <c r="S1571" s="10">
        <f t="shared" si="177"/>
        <v>1.4800000000000001E-2</v>
      </c>
      <c r="T1571" s="11">
        <f t="shared" si="178"/>
        <v>125.8</v>
      </c>
      <c r="U1571" s="10" t="s">
        <v>349</v>
      </c>
      <c r="V1571" t="s">
        <v>248</v>
      </c>
      <c r="W1571" s="58">
        <v>7.1775000000000002</v>
      </c>
      <c r="X1571" s="38">
        <f t="shared" si="174"/>
        <v>127.89968652037618</v>
      </c>
    </row>
    <row r="1572" spans="1:24" s="15" customFormat="1">
      <c r="A1572" s="34" t="str">
        <f t="shared" si="172"/>
        <v>2025-4</v>
      </c>
      <c r="B1572" t="s">
        <v>3882</v>
      </c>
      <c r="C1572" s="20">
        <v>45765</v>
      </c>
      <c r="D1572" s="20">
        <v>45744</v>
      </c>
      <c r="E1572" t="s">
        <v>162</v>
      </c>
      <c r="F1572" t="s">
        <v>163</v>
      </c>
      <c r="G1572" s="19"/>
      <c r="H1572" t="s">
        <v>4350</v>
      </c>
      <c r="I1572" t="s">
        <v>3522</v>
      </c>
      <c r="J1572" t="s">
        <v>3523</v>
      </c>
      <c r="K1572" s="8" t="str">
        <f t="shared" si="175"/>
        <v>SCR-</v>
      </c>
      <c r="L1572" t="s">
        <v>10</v>
      </c>
      <c r="M1572" s="46">
        <v>2050</v>
      </c>
      <c r="N1572" t="s">
        <v>1472</v>
      </c>
      <c r="O1572" t="s">
        <v>11</v>
      </c>
      <c r="P1572" s="49">
        <v>0.109</v>
      </c>
      <c r="Q1572" s="9">
        <f t="shared" si="173"/>
        <v>223.45</v>
      </c>
      <c r="R1572" s="10">
        <f t="shared" si="176"/>
        <v>7.3003400000000003</v>
      </c>
      <c r="S1572" s="10">
        <f t="shared" si="177"/>
        <v>1.49E-2</v>
      </c>
      <c r="T1572" s="11">
        <f t="shared" si="178"/>
        <v>30.55</v>
      </c>
      <c r="U1572" s="10" t="s">
        <v>349</v>
      </c>
      <c r="V1572" t="s">
        <v>166</v>
      </c>
      <c r="W1572" s="58">
        <v>7.1775000000000002</v>
      </c>
      <c r="X1572" s="38">
        <f t="shared" si="174"/>
        <v>31.132009752699407</v>
      </c>
    </row>
    <row r="1573" spans="1:24" s="15" customFormat="1">
      <c r="A1573" s="34" t="str">
        <f t="shared" si="172"/>
        <v>2025-4</v>
      </c>
      <c r="B1573" t="s">
        <v>3883</v>
      </c>
      <c r="C1573" s="20">
        <v>45763</v>
      </c>
      <c r="D1573" s="20">
        <v>45729</v>
      </c>
      <c r="E1573" t="s">
        <v>143</v>
      </c>
      <c r="F1573" t="s">
        <v>144</v>
      </c>
      <c r="G1573" s="19"/>
      <c r="H1573" t="s">
        <v>4359</v>
      </c>
      <c r="I1573" t="s">
        <v>245</v>
      </c>
      <c r="J1573" t="s">
        <v>246</v>
      </c>
      <c r="K1573" s="8" t="str">
        <f t="shared" si="175"/>
        <v>WHR-</v>
      </c>
      <c r="L1573" t="s">
        <v>10</v>
      </c>
      <c r="M1573" s="46">
        <v>8600</v>
      </c>
      <c r="N1573" t="s">
        <v>1472</v>
      </c>
      <c r="O1573" t="s">
        <v>11</v>
      </c>
      <c r="P1573" s="49">
        <v>0.1096</v>
      </c>
      <c r="Q1573" s="9">
        <f t="shared" si="173"/>
        <v>942.56</v>
      </c>
      <c r="R1573" s="10">
        <f t="shared" si="176"/>
        <v>7.3003400000000003</v>
      </c>
      <c r="S1573" s="10">
        <f t="shared" si="177"/>
        <v>1.4999999999999999E-2</v>
      </c>
      <c r="T1573" s="11">
        <f t="shared" si="178"/>
        <v>129</v>
      </c>
      <c r="U1573" s="10" t="s">
        <v>349</v>
      </c>
      <c r="V1573" t="s">
        <v>248</v>
      </c>
      <c r="W1573" s="58">
        <v>7.1775000000000002</v>
      </c>
      <c r="X1573" s="38">
        <f t="shared" si="174"/>
        <v>131.32149076976663</v>
      </c>
    </row>
    <row r="1574" spans="1:24" s="15" customFormat="1">
      <c r="A1574" s="34" t="str">
        <f t="shared" si="172"/>
        <v>2025-4</v>
      </c>
      <c r="B1574" t="s">
        <v>3884</v>
      </c>
      <c r="C1574" s="20">
        <v>45763</v>
      </c>
      <c r="D1574" s="20">
        <v>45737</v>
      </c>
      <c r="E1574" t="s">
        <v>143</v>
      </c>
      <c r="F1574" t="s">
        <v>144</v>
      </c>
      <c r="G1574" s="19"/>
      <c r="H1574" t="s">
        <v>4359</v>
      </c>
      <c r="I1574" t="s">
        <v>245</v>
      </c>
      <c r="J1574" t="s">
        <v>246</v>
      </c>
      <c r="K1574" s="8" t="str">
        <f t="shared" si="175"/>
        <v>WHR-</v>
      </c>
      <c r="L1574" t="s">
        <v>10</v>
      </c>
      <c r="M1574" s="46">
        <v>2000</v>
      </c>
      <c r="N1574" t="s">
        <v>1472</v>
      </c>
      <c r="O1574" t="s">
        <v>11</v>
      </c>
      <c r="P1574" s="49">
        <v>0.1096</v>
      </c>
      <c r="Q1574" s="9">
        <f t="shared" si="173"/>
        <v>219.2</v>
      </c>
      <c r="R1574" s="10">
        <f t="shared" si="176"/>
        <v>7.3003400000000003</v>
      </c>
      <c r="S1574" s="10">
        <f t="shared" si="177"/>
        <v>1.4999999999999999E-2</v>
      </c>
      <c r="T1574" s="11">
        <f t="shared" si="178"/>
        <v>30</v>
      </c>
      <c r="U1574" s="10" t="s">
        <v>349</v>
      </c>
      <c r="V1574" t="s">
        <v>248</v>
      </c>
      <c r="W1574" s="58">
        <v>7.1775000000000002</v>
      </c>
      <c r="X1574" s="38">
        <f t="shared" si="174"/>
        <v>30.539881574364333</v>
      </c>
    </row>
    <row r="1575" spans="1:24" s="15" customFormat="1">
      <c r="A1575" s="34" t="str">
        <f t="shared" si="172"/>
        <v>2025-4</v>
      </c>
      <c r="B1575" t="s">
        <v>3885</v>
      </c>
      <c r="C1575" s="20">
        <v>45763</v>
      </c>
      <c r="D1575" s="20">
        <v>45744</v>
      </c>
      <c r="E1575" t="s">
        <v>101</v>
      </c>
      <c r="F1575" t="s">
        <v>102</v>
      </c>
      <c r="G1575" s="19"/>
      <c r="H1575" t="s">
        <v>4344</v>
      </c>
      <c r="I1575" t="s">
        <v>3524</v>
      </c>
      <c r="J1575" t="s">
        <v>3525</v>
      </c>
      <c r="K1575" s="8" t="str">
        <f t="shared" si="175"/>
        <v>STKR</v>
      </c>
      <c r="L1575" t="s">
        <v>10</v>
      </c>
      <c r="M1575" s="46">
        <v>1010</v>
      </c>
      <c r="N1575" t="s">
        <v>1472</v>
      </c>
      <c r="O1575" t="s">
        <v>11</v>
      </c>
      <c r="P1575" s="49">
        <v>0.11</v>
      </c>
      <c r="Q1575" s="9">
        <f t="shared" si="173"/>
        <v>111.1</v>
      </c>
      <c r="R1575" s="10">
        <f t="shared" si="176"/>
        <v>7.3003400000000003</v>
      </c>
      <c r="S1575" s="10">
        <f t="shared" si="177"/>
        <v>1.5100000000000001E-2</v>
      </c>
      <c r="T1575" s="11">
        <f t="shared" si="178"/>
        <v>15.25</v>
      </c>
      <c r="U1575" s="10" t="s">
        <v>349</v>
      </c>
      <c r="V1575" t="s">
        <v>18</v>
      </c>
      <c r="W1575" s="58">
        <v>7.1775000000000002</v>
      </c>
      <c r="X1575" s="38">
        <f t="shared" si="174"/>
        <v>15.478927203065133</v>
      </c>
    </row>
    <row r="1576" spans="1:24" s="15" customFormat="1">
      <c r="A1576" s="34" t="str">
        <f t="shared" si="172"/>
        <v>2025-4</v>
      </c>
      <c r="B1576" t="s">
        <v>3886</v>
      </c>
      <c r="C1576" s="20">
        <v>45761</v>
      </c>
      <c r="D1576" s="20">
        <v>45755</v>
      </c>
      <c r="E1576" t="s">
        <v>806</v>
      </c>
      <c r="F1576" t="s">
        <v>807</v>
      </c>
      <c r="G1576" s="19"/>
      <c r="H1576" t="s">
        <v>4355</v>
      </c>
      <c r="I1576" t="s">
        <v>3251</v>
      </c>
      <c r="J1576" t="s">
        <v>3458</v>
      </c>
      <c r="K1576" s="8" t="str">
        <f t="shared" si="175"/>
        <v>BAG-</v>
      </c>
      <c r="L1576" t="s">
        <v>10</v>
      </c>
      <c r="M1576" s="46">
        <v>5000</v>
      </c>
      <c r="N1576" t="s">
        <v>1472</v>
      </c>
      <c r="O1576" t="s">
        <v>11</v>
      </c>
      <c r="P1576" s="49">
        <v>0.113</v>
      </c>
      <c r="Q1576" s="9">
        <f t="shared" si="173"/>
        <v>565</v>
      </c>
      <c r="R1576" s="10">
        <f t="shared" si="176"/>
        <v>7.3003400000000003</v>
      </c>
      <c r="S1576" s="10">
        <f t="shared" si="177"/>
        <v>1.55E-2</v>
      </c>
      <c r="T1576" s="11">
        <f t="shared" si="178"/>
        <v>77.5</v>
      </c>
      <c r="U1576" s="10" t="s">
        <v>349</v>
      </c>
      <c r="V1576" t="s">
        <v>810</v>
      </c>
      <c r="W1576" s="58">
        <v>7.1775000000000002</v>
      </c>
      <c r="X1576" s="38">
        <f t="shared" si="174"/>
        <v>78.718216649251119</v>
      </c>
    </row>
    <row r="1577" spans="1:24" s="15" customFormat="1">
      <c r="A1577" s="34" t="str">
        <f t="shared" si="172"/>
        <v>2025-4</v>
      </c>
      <c r="B1577" t="s">
        <v>3887</v>
      </c>
      <c r="C1577" s="20">
        <v>45750</v>
      </c>
      <c r="D1577" s="20">
        <v>45744</v>
      </c>
      <c r="E1577" t="s">
        <v>162</v>
      </c>
      <c r="F1577" t="s">
        <v>163</v>
      </c>
      <c r="G1577" s="19"/>
      <c r="H1577" t="s">
        <v>4351</v>
      </c>
      <c r="I1577" t="s">
        <v>573</v>
      </c>
      <c r="J1577" t="s">
        <v>574</v>
      </c>
      <c r="K1577" s="8" t="str">
        <f t="shared" si="175"/>
        <v>SCR-</v>
      </c>
      <c r="L1577" t="s">
        <v>10</v>
      </c>
      <c r="M1577" s="46">
        <v>1100</v>
      </c>
      <c r="N1577" t="s">
        <v>1472</v>
      </c>
      <c r="O1577" t="s">
        <v>11</v>
      </c>
      <c r="P1577" s="49">
        <v>0.11700000000000001</v>
      </c>
      <c r="Q1577" s="9">
        <f t="shared" si="173"/>
        <v>128.69999999999999</v>
      </c>
      <c r="R1577" s="10">
        <f t="shared" si="176"/>
        <v>7.3003400000000003</v>
      </c>
      <c r="S1577" s="10">
        <f t="shared" si="177"/>
        <v>1.6E-2</v>
      </c>
      <c r="T1577" s="11">
        <f t="shared" si="178"/>
        <v>17.600000000000001</v>
      </c>
      <c r="U1577" s="10" t="s">
        <v>349</v>
      </c>
      <c r="V1577" t="s">
        <v>166</v>
      </c>
      <c r="W1577" s="58">
        <v>7.1775000000000002</v>
      </c>
      <c r="X1577" s="38">
        <f t="shared" si="174"/>
        <v>17.931034482758623</v>
      </c>
    </row>
    <row r="1578" spans="1:24" s="15" customFormat="1">
      <c r="A1578" s="34" t="str">
        <f t="shared" si="172"/>
        <v>2025-4</v>
      </c>
      <c r="B1578" t="s">
        <v>3888</v>
      </c>
      <c r="C1578" s="20">
        <v>45749</v>
      </c>
      <c r="D1578" s="20">
        <v>45737</v>
      </c>
      <c r="E1578" t="s">
        <v>569</v>
      </c>
      <c r="F1578" t="s">
        <v>570</v>
      </c>
      <c r="G1578" s="19"/>
      <c r="H1578" t="s">
        <v>4360</v>
      </c>
      <c r="I1578" t="s">
        <v>1412</v>
      </c>
      <c r="J1578" t="s">
        <v>1413</v>
      </c>
      <c r="K1578" s="8" t="str">
        <f t="shared" si="175"/>
        <v>WHR-</v>
      </c>
      <c r="L1578" t="s">
        <v>10</v>
      </c>
      <c r="M1578" s="46">
        <v>3000</v>
      </c>
      <c r="N1578" t="s">
        <v>1472</v>
      </c>
      <c r="O1578" t="s">
        <v>11</v>
      </c>
      <c r="P1578" s="49">
        <v>0.1176</v>
      </c>
      <c r="Q1578" s="9">
        <f t="shared" si="173"/>
        <v>352.8</v>
      </c>
      <c r="R1578" s="10">
        <f t="shared" si="176"/>
        <v>7.3003400000000003</v>
      </c>
      <c r="S1578" s="10">
        <f t="shared" si="177"/>
        <v>1.61E-2</v>
      </c>
      <c r="T1578" s="11">
        <f t="shared" si="178"/>
        <v>48.3</v>
      </c>
      <c r="U1578" s="10" t="s">
        <v>349</v>
      </c>
      <c r="V1578" t="s">
        <v>248</v>
      </c>
      <c r="W1578" s="58">
        <v>7.1775000000000002</v>
      </c>
      <c r="X1578" s="38">
        <f t="shared" si="174"/>
        <v>49.153605015673982</v>
      </c>
    </row>
    <row r="1579" spans="1:24" s="15" customFormat="1">
      <c r="A1579" s="34" t="str">
        <f t="shared" si="172"/>
        <v>2025-4</v>
      </c>
      <c r="B1579" t="s">
        <v>3889</v>
      </c>
      <c r="C1579" s="20">
        <v>45763</v>
      </c>
      <c r="D1579" s="20">
        <v>45750</v>
      </c>
      <c r="E1579" t="s">
        <v>569</v>
      </c>
      <c r="F1579" t="s">
        <v>570</v>
      </c>
      <c r="G1579" s="19"/>
      <c r="H1579" t="s">
        <v>4361</v>
      </c>
      <c r="I1579" t="s">
        <v>1412</v>
      </c>
      <c r="J1579" t="s">
        <v>1413</v>
      </c>
      <c r="K1579" s="8" t="str">
        <f t="shared" si="175"/>
        <v>WHR-</v>
      </c>
      <c r="L1579" t="s">
        <v>10</v>
      </c>
      <c r="M1579" s="46">
        <v>1200</v>
      </c>
      <c r="N1579" t="s">
        <v>1472</v>
      </c>
      <c r="O1579" t="s">
        <v>11</v>
      </c>
      <c r="P1579" s="49">
        <v>0.12</v>
      </c>
      <c r="Q1579" s="9">
        <f t="shared" si="173"/>
        <v>144</v>
      </c>
      <c r="R1579" s="10">
        <f t="shared" si="176"/>
        <v>7.3003400000000003</v>
      </c>
      <c r="S1579" s="10">
        <f t="shared" si="177"/>
        <v>1.6400000000000001E-2</v>
      </c>
      <c r="T1579" s="11">
        <f t="shared" si="178"/>
        <v>19.68</v>
      </c>
      <c r="U1579" s="10" t="s">
        <v>349</v>
      </c>
      <c r="V1579" t="s">
        <v>248</v>
      </c>
      <c r="W1579" s="58">
        <v>7.1775000000000002</v>
      </c>
      <c r="X1579" s="38">
        <f t="shared" si="174"/>
        <v>20.062695924764888</v>
      </c>
    </row>
    <row r="1580" spans="1:24" s="15" customFormat="1">
      <c r="A1580" s="34" t="str">
        <f t="shared" si="172"/>
        <v>2025-4</v>
      </c>
      <c r="B1580" t="s">
        <v>3890</v>
      </c>
      <c r="C1580" s="20">
        <v>45764</v>
      </c>
      <c r="D1580" s="20">
        <v>45755</v>
      </c>
      <c r="E1580" t="s">
        <v>169</v>
      </c>
      <c r="F1580" t="s">
        <v>170</v>
      </c>
      <c r="G1580" s="19"/>
      <c r="H1580" t="s">
        <v>4362</v>
      </c>
      <c r="I1580" t="s">
        <v>3158</v>
      </c>
      <c r="J1580" t="s">
        <v>3368</v>
      </c>
      <c r="K1580" s="8" t="str">
        <f t="shared" si="175"/>
        <v>PAP-</v>
      </c>
      <c r="L1580" t="s">
        <v>10</v>
      </c>
      <c r="M1580" s="46">
        <v>6000</v>
      </c>
      <c r="N1580" t="s">
        <v>1472</v>
      </c>
      <c r="O1580" t="s">
        <v>11</v>
      </c>
      <c r="P1580" s="49">
        <v>0.12</v>
      </c>
      <c r="Q1580" s="9">
        <f t="shared" si="173"/>
        <v>720</v>
      </c>
      <c r="R1580" s="10">
        <f t="shared" si="176"/>
        <v>7.3003400000000003</v>
      </c>
      <c r="S1580" s="10">
        <f t="shared" si="177"/>
        <v>1.6400000000000001E-2</v>
      </c>
      <c r="T1580" s="11">
        <f t="shared" si="178"/>
        <v>98.4</v>
      </c>
      <c r="U1580" s="10" t="s">
        <v>349</v>
      </c>
      <c r="V1580" t="s">
        <v>1094</v>
      </c>
      <c r="W1580" s="58">
        <v>7.1775000000000002</v>
      </c>
      <c r="X1580" s="38">
        <f t="shared" si="174"/>
        <v>100.31347962382443</v>
      </c>
    </row>
    <row r="1581" spans="1:24" s="15" customFormat="1">
      <c r="A1581" s="34" t="str">
        <f t="shared" si="172"/>
        <v>2025-4</v>
      </c>
      <c r="B1581" t="s">
        <v>3891</v>
      </c>
      <c r="C1581" s="20">
        <v>45754</v>
      </c>
      <c r="D1581" s="20">
        <v>45742</v>
      </c>
      <c r="E1581" t="s">
        <v>806</v>
      </c>
      <c r="F1581" t="s">
        <v>807</v>
      </c>
      <c r="G1581" s="19"/>
      <c r="H1581" t="s">
        <v>4346</v>
      </c>
      <c r="I1581" t="s">
        <v>3253</v>
      </c>
      <c r="J1581" t="s">
        <v>3460</v>
      </c>
      <c r="K1581" s="8" t="str">
        <f t="shared" si="175"/>
        <v>BAG-</v>
      </c>
      <c r="L1581" t="s">
        <v>10</v>
      </c>
      <c r="M1581" s="46">
        <v>1000</v>
      </c>
      <c r="N1581" t="s">
        <v>1472</v>
      </c>
      <c r="O1581" t="s">
        <v>11</v>
      </c>
      <c r="P1581" s="49">
        <v>0.13</v>
      </c>
      <c r="Q1581" s="9">
        <f t="shared" si="173"/>
        <v>130</v>
      </c>
      <c r="R1581" s="10">
        <f t="shared" si="176"/>
        <v>7.3003400000000003</v>
      </c>
      <c r="S1581" s="10">
        <f t="shared" si="177"/>
        <v>1.78E-2</v>
      </c>
      <c r="T1581" s="11">
        <f t="shared" si="178"/>
        <v>17.8</v>
      </c>
      <c r="U1581" s="10" t="s">
        <v>349</v>
      </c>
      <c r="V1581" t="s">
        <v>810</v>
      </c>
      <c r="W1581" s="58">
        <v>7.1775000000000002</v>
      </c>
      <c r="X1581" s="38">
        <f t="shared" si="174"/>
        <v>18.112156043190524</v>
      </c>
    </row>
    <row r="1582" spans="1:24" s="15" customFormat="1">
      <c r="A1582" s="34" t="str">
        <f t="shared" si="172"/>
        <v>2025-4</v>
      </c>
      <c r="B1582" t="s">
        <v>3892</v>
      </c>
      <c r="C1582" s="20">
        <v>45758</v>
      </c>
      <c r="D1582" s="20">
        <v>45742</v>
      </c>
      <c r="E1582" t="s">
        <v>806</v>
      </c>
      <c r="F1582" t="s">
        <v>807</v>
      </c>
      <c r="G1582" s="19"/>
      <c r="H1582" t="s">
        <v>4349</v>
      </c>
      <c r="I1582" t="s">
        <v>3216</v>
      </c>
      <c r="J1582" t="s">
        <v>3423</v>
      </c>
      <c r="K1582" s="8" t="str">
        <f t="shared" si="175"/>
        <v>BAG-</v>
      </c>
      <c r="L1582" t="s">
        <v>10</v>
      </c>
      <c r="M1582" s="46">
        <v>8000</v>
      </c>
      <c r="N1582" t="s">
        <v>1472</v>
      </c>
      <c r="O1582" t="s">
        <v>11</v>
      </c>
      <c r="P1582" s="49">
        <v>0.13</v>
      </c>
      <c r="Q1582" s="9">
        <f t="shared" si="173"/>
        <v>1040</v>
      </c>
      <c r="R1582" s="10">
        <f t="shared" si="176"/>
        <v>7.3003400000000003</v>
      </c>
      <c r="S1582" s="10">
        <f t="shared" si="177"/>
        <v>1.78E-2</v>
      </c>
      <c r="T1582" s="11">
        <f t="shared" si="178"/>
        <v>142.4</v>
      </c>
      <c r="U1582" s="10" t="s">
        <v>349</v>
      </c>
      <c r="V1582" t="s">
        <v>810</v>
      </c>
      <c r="W1582" s="58">
        <v>7.1775000000000002</v>
      </c>
      <c r="X1582" s="38">
        <f t="shared" si="174"/>
        <v>144.89724834552419</v>
      </c>
    </row>
    <row r="1583" spans="1:24" s="15" customFormat="1">
      <c r="A1583" s="34" t="str">
        <f t="shared" si="172"/>
        <v>2025-4</v>
      </c>
      <c r="B1583" t="s">
        <v>3892</v>
      </c>
      <c r="C1583" s="20">
        <v>45755</v>
      </c>
      <c r="D1583" s="20">
        <v>45742</v>
      </c>
      <c r="E1583" t="s">
        <v>806</v>
      </c>
      <c r="F1583" t="s">
        <v>807</v>
      </c>
      <c r="G1583" s="19"/>
      <c r="H1583" t="s">
        <v>4358</v>
      </c>
      <c r="I1583" t="s">
        <v>3216</v>
      </c>
      <c r="J1583" t="s">
        <v>3423</v>
      </c>
      <c r="K1583" s="8" t="str">
        <f t="shared" si="175"/>
        <v>BAG-</v>
      </c>
      <c r="L1583" t="s">
        <v>10</v>
      </c>
      <c r="M1583" s="46">
        <v>12000</v>
      </c>
      <c r="N1583" t="s">
        <v>1472</v>
      </c>
      <c r="O1583" t="s">
        <v>11</v>
      </c>
      <c r="P1583" s="49">
        <v>0.13</v>
      </c>
      <c r="Q1583" s="9">
        <f t="shared" si="173"/>
        <v>1560</v>
      </c>
      <c r="R1583" s="10">
        <f t="shared" si="176"/>
        <v>7.3003400000000003</v>
      </c>
      <c r="S1583" s="10">
        <f t="shared" si="177"/>
        <v>1.78E-2</v>
      </c>
      <c r="T1583" s="11">
        <f t="shared" si="178"/>
        <v>213.6</v>
      </c>
      <c r="U1583" s="10" t="s">
        <v>349</v>
      </c>
      <c r="V1583" t="s">
        <v>810</v>
      </c>
      <c r="W1583" s="58">
        <v>7.1775000000000002</v>
      </c>
      <c r="X1583" s="38">
        <f t="shared" si="174"/>
        <v>217.34587251828628</v>
      </c>
    </row>
    <row r="1584" spans="1:24" s="15" customFormat="1">
      <c r="A1584" s="34" t="str">
        <f t="shared" si="172"/>
        <v>2025-4</v>
      </c>
      <c r="B1584" t="s">
        <v>3893</v>
      </c>
      <c r="C1584" s="20">
        <v>45775</v>
      </c>
      <c r="D1584" s="20">
        <v>45761</v>
      </c>
      <c r="E1584" t="s">
        <v>806</v>
      </c>
      <c r="F1584" t="s">
        <v>807</v>
      </c>
      <c r="G1584" s="19"/>
      <c r="H1584" t="s">
        <v>4363</v>
      </c>
      <c r="I1584" t="s">
        <v>3216</v>
      </c>
      <c r="J1584" t="s">
        <v>3423</v>
      </c>
      <c r="K1584" s="8" t="str">
        <f t="shared" si="175"/>
        <v>BAG-</v>
      </c>
      <c r="L1584" t="s">
        <v>10</v>
      </c>
      <c r="M1584" s="46">
        <v>30000</v>
      </c>
      <c r="N1584" t="s">
        <v>1472</v>
      </c>
      <c r="O1584" t="s">
        <v>11</v>
      </c>
      <c r="P1584" s="49">
        <v>0.13</v>
      </c>
      <c r="Q1584" s="9">
        <f t="shared" si="173"/>
        <v>3900</v>
      </c>
      <c r="R1584" s="10">
        <f t="shared" si="176"/>
        <v>7.3003400000000003</v>
      </c>
      <c r="S1584" s="10">
        <f t="shared" si="177"/>
        <v>1.78E-2</v>
      </c>
      <c r="T1584" s="11">
        <f t="shared" si="178"/>
        <v>534</v>
      </c>
      <c r="U1584" s="10" t="s">
        <v>349</v>
      </c>
      <c r="V1584" t="s">
        <v>810</v>
      </c>
      <c r="W1584" s="58">
        <v>7.1775000000000002</v>
      </c>
      <c r="X1584" s="38">
        <f t="shared" si="174"/>
        <v>543.36468129571574</v>
      </c>
    </row>
    <row r="1585" spans="1:24" s="15" customFormat="1">
      <c r="A1585" s="34" t="str">
        <f t="shared" si="172"/>
        <v>2025-4</v>
      </c>
      <c r="B1585" t="s">
        <v>3894</v>
      </c>
      <c r="C1585" s="20">
        <v>45754</v>
      </c>
      <c r="D1585" s="20">
        <v>45729</v>
      </c>
      <c r="E1585" t="s">
        <v>235</v>
      </c>
      <c r="F1585" t="s">
        <v>236</v>
      </c>
      <c r="G1585" s="19"/>
      <c r="H1585" t="s">
        <v>4364</v>
      </c>
      <c r="I1585" t="s">
        <v>1352</v>
      </c>
      <c r="J1585" t="s">
        <v>1353</v>
      </c>
      <c r="K1585" s="8" t="str">
        <f t="shared" si="175"/>
        <v>RIV-</v>
      </c>
      <c r="L1585" t="s">
        <v>10</v>
      </c>
      <c r="M1585" s="46">
        <v>87000</v>
      </c>
      <c r="N1585" t="s">
        <v>1472</v>
      </c>
      <c r="O1585" t="s">
        <v>11</v>
      </c>
      <c r="P1585" s="49">
        <v>0.13150000000000001</v>
      </c>
      <c r="Q1585" s="9">
        <f t="shared" si="173"/>
        <v>11440.5</v>
      </c>
      <c r="R1585" s="10">
        <f t="shared" si="176"/>
        <v>7.3003400000000003</v>
      </c>
      <c r="S1585" s="10">
        <f t="shared" si="177"/>
        <v>1.7999999999999999E-2</v>
      </c>
      <c r="T1585" s="11">
        <f t="shared" si="178"/>
        <v>1566</v>
      </c>
      <c r="U1585" s="10" t="s">
        <v>349</v>
      </c>
      <c r="V1585" t="s">
        <v>132</v>
      </c>
      <c r="W1585" s="58">
        <v>7.1775000000000002</v>
      </c>
      <c r="X1585" s="38">
        <f t="shared" si="174"/>
        <v>1593.939393939394</v>
      </c>
    </row>
    <row r="1586" spans="1:24" s="15" customFormat="1">
      <c r="A1586" s="34" t="str">
        <f t="shared" si="172"/>
        <v>2025-4</v>
      </c>
      <c r="B1586" t="s">
        <v>3895</v>
      </c>
      <c r="C1586" s="20">
        <v>45776</v>
      </c>
      <c r="D1586" s="20">
        <v>45744</v>
      </c>
      <c r="E1586" t="s">
        <v>235</v>
      </c>
      <c r="F1586" t="s">
        <v>236</v>
      </c>
      <c r="G1586" s="19"/>
      <c r="H1586" t="s">
        <v>4365</v>
      </c>
      <c r="I1586" t="s">
        <v>1352</v>
      </c>
      <c r="J1586" t="s">
        <v>1353</v>
      </c>
      <c r="K1586" s="8" t="str">
        <f t="shared" si="175"/>
        <v>RIV-</v>
      </c>
      <c r="L1586" t="s">
        <v>10</v>
      </c>
      <c r="M1586" s="46">
        <v>111000</v>
      </c>
      <c r="N1586" t="s">
        <v>1472</v>
      </c>
      <c r="O1586" t="s">
        <v>11</v>
      </c>
      <c r="P1586" s="49">
        <v>0.13150000000000001</v>
      </c>
      <c r="Q1586" s="9">
        <f t="shared" si="173"/>
        <v>14596.5</v>
      </c>
      <c r="R1586" s="10">
        <f t="shared" si="176"/>
        <v>7.3003400000000003</v>
      </c>
      <c r="S1586" s="10">
        <f t="shared" si="177"/>
        <v>1.7999999999999999E-2</v>
      </c>
      <c r="T1586" s="11">
        <f t="shared" si="178"/>
        <v>1998</v>
      </c>
      <c r="U1586" s="10" t="s">
        <v>349</v>
      </c>
      <c r="V1586" t="s">
        <v>132</v>
      </c>
      <c r="W1586" s="58">
        <v>7.1775000000000002</v>
      </c>
      <c r="X1586" s="38">
        <f t="shared" si="174"/>
        <v>2033.6468129571576</v>
      </c>
    </row>
    <row r="1587" spans="1:24" s="15" customFormat="1">
      <c r="A1587" s="34" t="str">
        <f t="shared" si="172"/>
        <v>2025-4</v>
      </c>
      <c r="B1587" t="s">
        <v>3895</v>
      </c>
      <c r="C1587" s="20">
        <v>45772</v>
      </c>
      <c r="D1587" s="20">
        <v>45744</v>
      </c>
      <c r="E1587" t="s">
        <v>235</v>
      </c>
      <c r="F1587" t="s">
        <v>236</v>
      </c>
      <c r="G1587" s="19"/>
      <c r="H1587" t="s">
        <v>4366</v>
      </c>
      <c r="I1587" t="s">
        <v>1352</v>
      </c>
      <c r="J1587" t="s">
        <v>1353</v>
      </c>
      <c r="K1587" s="8" t="str">
        <f t="shared" si="175"/>
        <v>RIV-</v>
      </c>
      <c r="L1587" t="s">
        <v>10</v>
      </c>
      <c r="M1587" s="46">
        <v>60000</v>
      </c>
      <c r="N1587" t="s">
        <v>1472</v>
      </c>
      <c r="O1587" t="s">
        <v>11</v>
      </c>
      <c r="P1587" s="49">
        <v>0.13150000000000001</v>
      </c>
      <c r="Q1587" s="9">
        <f t="shared" si="173"/>
        <v>7890</v>
      </c>
      <c r="R1587" s="10">
        <f t="shared" si="176"/>
        <v>7.3003400000000003</v>
      </c>
      <c r="S1587" s="10">
        <f t="shared" si="177"/>
        <v>1.7999999999999999E-2</v>
      </c>
      <c r="T1587" s="11">
        <f t="shared" si="178"/>
        <v>1080</v>
      </c>
      <c r="U1587" s="10" t="s">
        <v>349</v>
      </c>
      <c r="V1587" t="s">
        <v>132</v>
      </c>
      <c r="W1587" s="58">
        <v>7.1775000000000002</v>
      </c>
      <c r="X1587" s="38">
        <f t="shared" si="174"/>
        <v>1099.2685475444096</v>
      </c>
    </row>
    <row r="1588" spans="1:24" s="15" customFormat="1">
      <c r="A1588" s="34" t="str">
        <f t="shared" si="172"/>
        <v>2025-4</v>
      </c>
      <c r="B1588" t="s">
        <v>3896</v>
      </c>
      <c r="C1588" s="20">
        <v>45758</v>
      </c>
      <c r="D1588" s="20">
        <v>45742</v>
      </c>
      <c r="E1588" t="s">
        <v>806</v>
      </c>
      <c r="F1588" t="s">
        <v>807</v>
      </c>
      <c r="G1588" s="19"/>
      <c r="H1588" t="s">
        <v>4347</v>
      </c>
      <c r="I1588" t="s">
        <v>3526</v>
      </c>
      <c r="J1588" t="s">
        <v>3527</v>
      </c>
      <c r="K1588" s="8" t="str">
        <f t="shared" si="175"/>
        <v>BAG-</v>
      </c>
      <c r="L1588" t="s">
        <v>10</v>
      </c>
      <c r="M1588" s="46">
        <v>1000</v>
      </c>
      <c r="N1588" t="s">
        <v>1472</v>
      </c>
      <c r="O1588" t="s">
        <v>11</v>
      </c>
      <c r="P1588" s="49">
        <v>0.14000000000000001</v>
      </c>
      <c r="Q1588" s="9">
        <f t="shared" si="173"/>
        <v>140</v>
      </c>
      <c r="R1588" s="10">
        <f t="shared" si="176"/>
        <v>7.3003400000000003</v>
      </c>
      <c r="S1588" s="10">
        <f t="shared" si="177"/>
        <v>1.9199999999999998E-2</v>
      </c>
      <c r="T1588" s="11">
        <f t="shared" si="178"/>
        <v>19.2</v>
      </c>
      <c r="U1588" s="10" t="s">
        <v>349</v>
      </c>
      <c r="V1588" t="s">
        <v>810</v>
      </c>
      <c r="W1588" s="58">
        <v>7.1775000000000002</v>
      </c>
      <c r="X1588" s="38">
        <f t="shared" si="174"/>
        <v>19.505398815743643</v>
      </c>
    </row>
    <row r="1589" spans="1:24" s="15" customFormat="1">
      <c r="A1589" s="34" t="str">
        <f t="shared" si="172"/>
        <v>2025-4</v>
      </c>
      <c r="B1589" t="s">
        <v>3897</v>
      </c>
      <c r="C1589" s="20">
        <v>45772</v>
      </c>
      <c r="D1589" s="20">
        <v>45742</v>
      </c>
      <c r="E1589" t="s">
        <v>806</v>
      </c>
      <c r="F1589" t="s">
        <v>807</v>
      </c>
      <c r="G1589" s="19"/>
      <c r="H1589" t="s">
        <v>4354</v>
      </c>
      <c r="I1589" t="s">
        <v>3217</v>
      </c>
      <c r="J1589" t="s">
        <v>3424</v>
      </c>
      <c r="K1589" s="8" t="str">
        <f t="shared" si="175"/>
        <v>BAG-</v>
      </c>
      <c r="L1589" t="s">
        <v>10</v>
      </c>
      <c r="M1589" s="46">
        <v>500</v>
      </c>
      <c r="N1589" t="s">
        <v>1472</v>
      </c>
      <c r="O1589" t="s">
        <v>11</v>
      </c>
      <c r="P1589" s="49">
        <v>0.14000000000000001</v>
      </c>
      <c r="Q1589" s="9">
        <f t="shared" si="173"/>
        <v>70</v>
      </c>
      <c r="R1589" s="10">
        <f t="shared" si="176"/>
        <v>7.3003400000000003</v>
      </c>
      <c r="S1589" s="10">
        <f t="shared" si="177"/>
        <v>1.9199999999999998E-2</v>
      </c>
      <c r="T1589" s="11">
        <f t="shared" si="178"/>
        <v>9.6</v>
      </c>
      <c r="U1589" s="10" t="s">
        <v>349</v>
      </c>
      <c r="V1589" t="s">
        <v>810</v>
      </c>
      <c r="W1589" s="58">
        <v>7.1775000000000002</v>
      </c>
      <c r="X1589" s="38">
        <f t="shared" si="174"/>
        <v>9.7526994078718214</v>
      </c>
    </row>
    <row r="1590" spans="1:24" s="15" customFormat="1">
      <c r="A1590" s="34" t="str">
        <f t="shared" si="172"/>
        <v>2025-4</v>
      </c>
      <c r="B1590" t="s">
        <v>3897</v>
      </c>
      <c r="C1590" s="20">
        <v>45758</v>
      </c>
      <c r="D1590" s="20">
        <v>45742</v>
      </c>
      <c r="E1590" t="s">
        <v>806</v>
      </c>
      <c r="F1590" t="s">
        <v>807</v>
      </c>
      <c r="G1590" s="19"/>
      <c r="H1590" t="s">
        <v>4349</v>
      </c>
      <c r="I1590" t="s">
        <v>3217</v>
      </c>
      <c r="J1590" t="s">
        <v>3424</v>
      </c>
      <c r="K1590" s="8" t="str">
        <f t="shared" si="175"/>
        <v>BAG-</v>
      </c>
      <c r="L1590" t="s">
        <v>10</v>
      </c>
      <c r="M1590" s="46">
        <v>9500</v>
      </c>
      <c r="N1590" t="s">
        <v>1472</v>
      </c>
      <c r="O1590" t="s">
        <v>11</v>
      </c>
      <c r="P1590" s="49">
        <v>0.14000000000000001</v>
      </c>
      <c r="Q1590" s="9">
        <f t="shared" si="173"/>
        <v>1330</v>
      </c>
      <c r="R1590" s="10">
        <f t="shared" si="176"/>
        <v>7.3003400000000003</v>
      </c>
      <c r="S1590" s="10">
        <f t="shared" si="177"/>
        <v>1.9199999999999998E-2</v>
      </c>
      <c r="T1590" s="11">
        <f t="shared" si="178"/>
        <v>182.4</v>
      </c>
      <c r="U1590" s="10" t="s">
        <v>349</v>
      </c>
      <c r="V1590" t="s">
        <v>810</v>
      </c>
      <c r="W1590" s="58">
        <v>7.1775000000000002</v>
      </c>
      <c r="X1590" s="38">
        <f t="shared" si="174"/>
        <v>185.30128874956461</v>
      </c>
    </row>
    <row r="1591" spans="1:24" s="15" customFormat="1">
      <c r="A1591" s="34" t="str">
        <f t="shared" si="172"/>
        <v>2025-4</v>
      </c>
      <c r="B1591" t="s">
        <v>3898</v>
      </c>
      <c r="C1591" s="20">
        <v>45772</v>
      </c>
      <c r="D1591" s="20">
        <v>45755</v>
      </c>
      <c r="E1591" t="s">
        <v>806</v>
      </c>
      <c r="F1591" t="s">
        <v>807</v>
      </c>
      <c r="G1591" s="19"/>
      <c r="H1591" t="s">
        <v>4354</v>
      </c>
      <c r="I1591" t="s">
        <v>3217</v>
      </c>
      <c r="J1591" t="s">
        <v>3424</v>
      </c>
      <c r="K1591" s="8" t="str">
        <f t="shared" si="175"/>
        <v>BAG-</v>
      </c>
      <c r="L1591" t="s">
        <v>10</v>
      </c>
      <c r="M1591" s="46">
        <v>10000</v>
      </c>
      <c r="N1591" t="s">
        <v>1472</v>
      </c>
      <c r="O1591" t="s">
        <v>11</v>
      </c>
      <c r="P1591" s="49">
        <v>0.14000000000000001</v>
      </c>
      <c r="Q1591" s="9">
        <f t="shared" si="173"/>
        <v>1400</v>
      </c>
      <c r="R1591" s="10">
        <f t="shared" si="176"/>
        <v>7.3003400000000003</v>
      </c>
      <c r="S1591" s="10">
        <f t="shared" si="177"/>
        <v>1.9199999999999998E-2</v>
      </c>
      <c r="T1591" s="11">
        <f t="shared" si="178"/>
        <v>192</v>
      </c>
      <c r="U1591" s="10" t="s">
        <v>349</v>
      </c>
      <c r="V1591" t="s">
        <v>810</v>
      </c>
      <c r="W1591" s="58">
        <v>7.1775000000000002</v>
      </c>
      <c r="X1591" s="38">
        <f t="shared" si="174"/>
        <v>195.05398815743644</v>
      </c>
    </row>
    <row r="1592" spans="1:24" s="15" customFormat="1">
      <c r="A1592" s="34" t="str">
        <f t="shared" si="172"/>
        <v>2025-4</v>
      </c>
      <c r="B1592" t="s">
        <v>3899</v>
      </c>
      <c r="C1592" s="20">
        <v>45769</v>
      </c>
      <c r="D1592" s="20">
        <v>45755</v>
      </c>
      <c r="E1592" t="s">
        <v>169</v>
      </c>
      <c r="F1592" t="s">
        <v>170</v>
      </c>
      <c r="G1592" s="19"/>
      <c r="H1592" t="s">
        <v>4367</v>
      </c>
      <c r="I1592" t="s">
        <v>3256</v>
      </c>
      <c r="J1592" t="s">
        <v>3463</v>
      </c>
      <c r="K1592" s="8" t="str">
        <f t="shared" si="175"/>
        <v>PAP-</v>
      </c>
      <c r="L1592" t="s">
        <v>10</v>
      </c>
      <c r="M1592" s="46">
        <v>17000</v>
      </c>
      <c r="N1592" t="s">
        <v>1472</v>
      </c>
      <c r="O1592" t="s">
        <v>11</v>
      </c>
      <c r="P1592" s="49">
        <v>0.14000000000000001</v>
      </c>
      <c r="Q1592" s="9">
        <f t="shared" si="173"/>
        <v>2380</v>
      </c>
      <c r="R1592" s="10">
        <f t="shared" si="176"/>
        <v>7.3003400000000003</v>
      </c>
      <c r="S1592" s="10">
        <f t="shared" si="177"/>
        <v>1.9199999999999998E-2</v>
      </c>
      <c r="T1592" s="11">
        <f t="shared" si="178"/>
        <v>326.39999999999998</v>
      </c>
      <c r="U1592" s="10" t="s">
        <v>349</v>
      </c>
      <c r="V1592" t="s">
        <v>1094</v>
      </c>
      <c r="W1592" s="58">
        <v>7.1775000000000002</v>
      </c>
      <c r="X1592" s="38">
        <f t="shared" si="174"/>
        <v>331.59177986764195</v>
      </c>
    </row>
    <row r="1593" spans="1:24" s="15" customFormat="1">
      <c r="A1593" s="34" t="str">
        <f t="shared" si="172"/>
        <v>2025-4</v>
      </c>
      <c r="B1593" t="s">
        <v>3900</v>
      </c>
      <c r="C1593" s="20">
        <v>45754</v>
      </c>
      <c r="D1593" s="20">
        <v>45728</v>
      </c>
      <c r="E1593" t="s">
        <v>235</v>
      </c>
      <c r="F1593" t="s">
        <v>236</v>
      </c>
      <c r="G1593" s="19"/>
      <c r="H1593" t="s">
        <v>4368</v>
      </c>
      <c r="I1593" t="s">
        <v>3528</v>
      </c>
      <c r="J1593" t="s">
        <v>3529</v>
      </c>
      <c r="K1593" s="8" t="str">
        <f t="shared" si="175"/>
        <v>RIV-</v>
      </c>
      <c r="L1593" t="s">
        <v>10</v>
      </c>
      <c r="M1593" s="46">
        <v>3200</v>
      </c>
      <c r="N1593" t="s">
        <v>1472</v>
      </c>
      <c r="O1593" t="s">
        <v>11</v>
      </c>
      <c r="P1593" s="49">
        <v>0.1477</v>
      </c>
      <c r="Q1593" s="9">
        <f t="shared" si="173"/>
        <v>472.64</v>
      </c>
      <c r="R1593" s="10">
        <f t="shared" si="176"/>
        <v>7.3003400000000003</v>
      </c>
      <c r="S1593" s="10">
        <f t="shared" si="177"/>
        <v>2.0199999999999999E-2</v>
      </c>
      <c r="T1593" s="11">
        <f t="shared" si="178"/>
        <v>64.64</v>
      </c>
      <c r="U1593" s="10" t="s">
        <v>349</v>
      </c>
      <c r="V1593" t="s">
        <v>132</v>
      </c>
      <c r="W1593" s="58">
        <v>7.1775000000000002</v>
      </c>
      <c r="X1593" s="38">
        <f t="shared" si="174"/>
        <v>65.850226401950536</v>
      </c>
    </row>
    <row r="1594" spans="1:24" s="15" customFormat="1">
      <c r="A1594" s="34" t="str">
        <f t="shared" si="172"/>
        <v>2025-4</v>
      </c>
      <c r="B1594" t="s">
        <v>3901</v>
      </c>
      <c r="C1594" s="20">
        <v>45748</v>
      </c>
      <c r="D1594" s="20">
        <v>45721</v>
      </c>
      <c r="E1594" t="s">
        <v>169</v>
      </c>
      <c r="F1594" t="s">
        <v>170</v>
      </c>
      <c r="G1594" s="19"/>
      <c r="H1594" t="s">
        <v>4369</v>
      </c>
      <c r="I1594" t="s">
        <v>3530</v>
      </c>
      <c r="J1594" t="s">
        <v>3531</v>
      </c>
      <c r="K1594" s="8" t="str">
        <f t="shared" si="175"/>
        <v>STKR</v>
      </c>
      <c r="L1594" t="s">
        <v>10</v>
      </c>
      <c r="M1594" s="46">
        <v>550</v>
      </c>
      <c r="N1594" t="s">
        <v>1472</v>
      </c>
      <c r="O1594" t="s">
        <v>11</v>
      </c>
      <c r="P1594" s="49">
        <v>0.15</v>
      </c>
      <c r="Q1594" s="9">
        <f t="shared" si="173"/>
        <v>82.5</v>
      </c>
      <c r="R1594" s="10">
        <f t="shared" si="176"/>
        <v>7.3003400000000003</v>
      </c>
      <c r="S1594" s="10">
        <f t="shared" si="177"/>
        <v>2.0500000000000001E-2</v>
      </c>
      <c r="T1594" s="11">
        <f t="shared" si="178"/>
        <v>11.28</v>
      </c>
      <c r="U1594" s="10" t="s">
        <v>349</v>
      </c>
      <c r="V1594" t="s">
        <v>18</v>
      </c>
      <c r="W1594" s="58">
        <v>7.1775000000000002</v>
      </c>
      <c r="X1594" s="38">
        <f t="shared" si="174"/>
        <v>11.494252873563219</v>
      </c>
    </row>
    <row r="1595" spans="1:24" s="15" customFormat="1">
      <c r="A1595" s="34" t="str">
        <f t="shared" si="172"/>
        <v>2025-4</v>
      </c>
      <c r="B1595" t="s">
        <v>3902</v>
      </c>
      <c r="C1595" s="20">
        <v>45748</v>
      </c>
      <c r="D1595" s="20">
        <v>45721</v>
      </c>
      <c r="E1595" t="s">
        <v>169</v>
      </c>
      <c r="F1595" t="s">
        <v>170</v>
      </c>
      <c r="G1595" s="19"/>
      <c r="H1595" t="s">
        <v>4369</v>
      </c>
      <c r="I1595" t="s">
        <v>3532</v>
      </c>
      <c r="J1595" t="s">
        <v>3533</v>
      </c>
      <c r="K1595" s="8" t="str">
        <f t="shared" si="175"/>
        <v>STKR</v>
      </c>
      <c r="L1595" t="s">
        <v>10</v>
      </c>
      <c r="M1595" s="46">
        <v>500</v>
      </c>
      <c r="N1595" t="s">
        <v>1472</v>
      </c>
      <c r="O1595" t="s">
        <v>11</v>
      </c>
      <c r="P1595" s="49">
        <v>0.15</v>
      </c>
      <c r="Q1595" s="9">
        <f t="shared" si="173"/>
        <v>75</v>
      </c>
      <c r="R1595" s="10">
        <f t="shared" si="176"/>
        <v>7.3003400000000003</v>
      </c>
      <c r="S1595" s="10">
        <f t="shared" si="177"/>
        <v>2.0500000000000001E-2</v>
      </c>
      <c r="T1595" s="11">
        <f t="shared" si="178"/>
        <v>10.25</v>
      </c>
      <c r="U1595" s="10" t="s">
        <v>349</v>
      </c>
      <c r="V1595" t="s">
        <v>18</v>
      </c>
      <c r="W1595" s="58">
        <v>7.1775000000000002</v>
      </c>
      <c r="X1595" s="38">
        <f t="shared" si="174"/>
        <v>10.449320794148381</v>
      </c>
    </row>
    <row r="1596" spans="1:24" s="15" customFormat="1">
      <c r="A1596" s="34" t="str">
        <f t="shared" si="172"/>
        <v>2025-4</v>
      </c>
      <c r="B1596" t="s">
        <v>3903</v>
      </c>
      <c r="C1596" s="20">
        <v>45748</v>
      </c>
      <c r="D1596" s="20">
        <v>45721</v>
      </c>
      <c r="E1596" t="s">
        <v>169</v>
      </c>
      <c r="F1596" t="s">
        <v>170</v>
      </c>
      <c r="G1596" s="19"/>
      <c r="H1596" t="s">
        <v>4369</v>
      </c>
      <c r="I1596" t="s">
        <v>3534</v>
      </c>
      <c r="J1596" t="s">
        <v>3535</v>
      </c>
      <c r="K1596" s="8" t="str">
        <f t="shared" si="175"/>
        <v>STKR</v>
      </c>
      <c r="L1596" t="s">
        <v>10</v>
      </c>
      <c r="M1596" s="46">
        <v>400</v>
      </c>
      <c r="N1596" t="s">
        <v>1472</v>
      </c>
      <c r="O1596" t="s">
        <v>11</v>
      </c>
      <c r="P1596" s="49">
        <v>0.15</v>
      </c>
      <c r="Q1596" s="9">
        <f t="shared" si="173"/>
        <v>60</v>
      </c>
      <c r="R1596" s="10">
        <f t="shared" si="176"/>
        <v>7.3003400000000003</v>
      </c>
      <c r="S1596" s="10">
        <f t="shared" si="177"/>
        <v>2.0500000000000001E-2</v>
      </c>
      <c r="T1596" s="11">
        <f t="shared" si="178"/>
        <v>8.1999999999999993</v>
      </c>
      <c r="U1596" s="10" t="s">
        <v>349</v>
      </c>
      <c r="V1596" t="s">
        <v>18</v>
      </c>
      <c r="W1596" s="58">
        <v>7.1775000000000002</v>
      </c>
      <c r="X1596" s="38">
        <f t="shared" si="174"/>
        <v>8.3594566353187041</v>
      </c>
    </row>
    <row r="1597" spans="1:24" s="15" customFormat="1">
      <c r="A1597" s="34" t="str">
        <f t="shared" si="172"/>
        <v>2025-4</v>
      </c>
      <c r="B1597" t="s">
        <v>3904</v>
      </c>
      <c r="C1597" s="20">
        <v>45748</v>
      </c>
      <c r="D1597" s="20">
        <v>45728</v>
      </c>
      <c r="E1597" t="s">
        <v>169</v>
      </c>
      <c r="F1597" t="s">
        <v>170</v>
      </c>
      <c r="G1597" s="19"/>
      <c r="H1597" t="s">
        <v>4369</v>
      </c>
      <c r="I1597" t="s">
        <v>3536</v>
      </c>
      <c r="J1597" t="s">
        <v>3537</v>
      </c>
      <c r="K1597" s="8" t="str">
        <f t="shared" si="175"/>
        <v>STKR</v>
      </c>
      <c r="L1597" t="s">
        <v>10</v>
      </c>
      <c r="M1597" s="46">
        <v>460</v>
      </c>
      <c r="N1597" t="s">
        <v>1472</v>
      </c>
      <c r="O1597" t="s">
        <v>11</v>
      </c>
      <c r="P1597" s="49">
        <v>0.15</v>
      </c>
      <c r="Q1597" s="9">
        <f t="shared" si="173"/>
        <v>69</v>
      </c>
      <c r="R1597" s="10">
        <f t="shared" si="176"/>
        <v>7.3003400000000003</v>
      </c>
      <c r="S1597" s="10">
        <f t="shared" si="177"/>
        <v>2.0500000000000001E-2</v>
      </c>
      <c r="T1597" s="11">
        <f t="shared" si="178"/>
        <v>9.43</v>
      </c>
      <c r="U1597" s="10" t="s">
        <v>349</v>
      </c>
      <c r="V1597" t="s">
        <v>18</v>
      </c>
      <c r="W1597" s="58">
        <v>7.1775000000000002</v>
      </c>
      <c r="X1597" s="38">
        <f t="shared" si="174"/>
        <v>9.6133751306165109</v>
      </c>
    </row>
    <row r="1598" spans="1:24" s="15" customFormat="1">
      <c r="A1598" s="34" t="str">
        <f t="shared" si="172"/>
        <v>2025-4</v>
      </c>
      <c r="B1598" t="s">
        <v>3905</v>
      </c>
      <c r="C1598" s="20">
        <v>45748</v>
      </c>
      <c r="D1598" s="20">
        <v>45728</v>
      </c>
      <c r="E1598" t="s">
        <v>169</v>
      </c>
      <c r="F1598" t="s">
        <v>170</v>
      </c>
      <c r="G1598" s="19"/>
      <c r="H1598" t="s">
        <v>4369</v>
      </c>
      <c r="I1598" t="s">
        <v>3538</v>
      </c>
      <c r="J1598" t="s">
        <v>3539</v>
      </c>
      <c r="K1598" s="8" t="str">
        <f t="shared" si="175"/>
        <v>STKR</v>
      </c>
      <c r="L1598" t="s">
        <v>10</v>
      </c>
      <c r="M1598" s="46">
        <v>460</v>
      </c>
      <c r="N1598" t="s">
        <v>1472</v>
      </c>
      <c r="O1598" t="s">
        <v>11</v>
      </c>
      <c r="P1598" s="49">
        <v>0.15</v>
      </c>
      <c r="Q1598" s="9">
        <f t="shared" si="173"/>
        <v>69</v>
      </c>
      <c r="R1598" s="10">
        <f t="shared" si="176"/>
        <v>7.3003400000000003</v>
      </c>
      <c r="S1598" s="10">
        <f t="shared" si="177"/>
        <v>2.0500000000000001E-2</v>
      </c>
      <c r="T1598" s="11">
        <f t="shared" si="178"/>
        <v>9.43</v>
      </c>
      <c r="U1598" s="10" t="s">
        <v>349</v>
      </c>
      <c r="V1598" t="s">
        <v>18</v>
      </c>
      <c r="W1598" s="58">
        <v>7.1775000000000002</v>
      </c>
      <c r="X1598" s="38">
        <f t="shared" si="174"/>
        <v>9.6133751306165109</v>
      </c>
    </row>
    <row r="1599" spans="1:24" s="15" customFormat="1">
      <c r="A1599" s="34" t="str">
        <f t="shared" si="172"/>
        <v>2025-4</v>
      </c>
      <c r="B1599" t="s">
        <v>3906</v>
      </c>
      <c r="C1599" s="20">
        <v>45765</v>
      </c>
      <c r="D1599" s="20">
        <v>45706</v>
      </c>
      <c r="E1599" t="s">
        <v>162</v>
      </c>
      <c r="F1599" t="s">
        <v>163</v>
      </c>
      <c r="G1599" s="19"/>
      <c r="H1599" t="s">
        <v>4350</v>
      </c>
      <c r="I1599" t="s">
        <v>587</v>
      </c>
      <c r="J1599" t="s">
        <v>588</v>
      </c>
      <c r="K1599" s="8" t="str">
        <f t="shared" si="175"/>
        <v>SCR-</v>
      </c>
      <c r="L1599" t="s">
        <v>10</v>
      </c>
      <c r="M1599" s="46">
        <v>6500</v>
      </c>
      <c r="N1599" t="s">
        <v>1472</v>
      </c>
      <c r="O1599" t="s">
        <v>11</v>
      </c>
      <c r="P1599" s="49">
        <v>0.153</v>
      </c>
      <c r="Q1599" s="9">
        <f t="shared" si="173"/>
        <v>994.5</v>
      </c>
      <c r="R1599" s="10">
        <f t="shared" si="176"/>
        <v>7.3003400000000003</v>
      </c>
      <c r="S1599" s="10">
        <f t="shared" si="177"/>
        <v>2.1000000000000001E-2</v>
      </c>
      <c r="T1599" s="11">
        <f t="shared" si="178"/>
        <v>136.5</v>
      </c>
      <c r="U1599" s="10" t="s">
        <v>349</v>
      </c>
      <c r="V1599" t="s">
        <v>166</v>
      </c>
      <c r="W1599" s="58">
        <v>7.1775000000000002</v>
      </c>
      <c r="X1599" s="38">
        <f t="shared" si="174"/>
        <v>138.5579937304075</v>
      </c>
    </row>
    <row r="1600" spans="1:24" s="15" customFormat="1">
      <c r="A1600" s="34" t="str">
        <f t="shared" si="172"/>
        <v>2025-4</v>
      </c>
      <c r="B1600" t="s">
        <v>3907</v>
      </c>
      <c r="C1600" s="20">
        <v>45765</v>
      </c>
      <c r="D1600" s="20">
        <v>45729</v>
      </c>
      <c r="E1600" t="s">
        <v>162</v>
      </c>
      <c r="F1600" t="s">
        <v>163</v>
      </c>
      <c r="G1600" s="19"/>
      <c r="H1600" t="s">
        <v>4350</v>
      </c>
      <c r="I1600" t="s">
        <v>587</v>
      </c>
      <c r="J1600" t="s">
        <v>588</v>
      </c>
      <c r="K1600" s="8" t="str">
        <f t="shared" si="175"/>
        <v>SCR-</v>
      </c>
      <c r="L1600" t="s">
        <v>10</v>
      </c>
      <c r="M1600" s="46">
        <v>1150</v>
      </c>
      <c r="N1600" t="s">
        <v>1472</v>
      </c>
      <c r="O1600" t="s">
        <v>11</v>
      </c>
      <c r="P1600" s="49">
        <v>0.153</v>
      </c>
      <c r="Q1600" s="9">
        <f t="shared" si="173"/>
        <v>175.95</v>
      </c>
      <c r="R1600" s="10">
        <f t="shared" si="176"/>
        <v>7.3003400000000003</v>
      </c>
      <c r="S1600" s="10">
        <f t="shared" si="177"/>
        <v>2.1000000000000001E-2</v>
      </c>
      <c r="T1600" s="11">
        <f t="shared" si="178"/>
        <v>24.15</v>
      </c>
      <c r="U1600" s="10" t="s">
        <v>349</v>
      </c>
      <c r="V1600" t="s">
        <v>166</v>
      </c>
      <c r="W1600" s="58">
        <v>7.1775000000000002</v>
      </c>
      <c r="X1600" s="38">
        <f t="shared" si="174"/>
        <v>24.514106583072099</v>
      </c>
    </row>
    <row r="1601" spans="1:24" s="15" customFormat="1">
      <c r="A1601" s="34" t="str">
        <f t="shared" si="172"/>
        <v>2025-4</v>
      </c>
      <c r="B1601" t="s">
        <v>3908</v>
      </c>
      <c r="C1601" s="20">
        <v>45762</v>
      </c>
      <c r="D1601" s="20">
        <v>45744</v>
      </c>
      <c r="E1601" t="s">
        <v>169</v>
      </c>
      <c r="F1601" t="s">
        <v>170</v>
      </c>
      <c r="G1601" s="19"/>
      <c r="H1601" t="s">
        <v>4338</v>
      </c>
      <c r="I1601" t="s">
        <v>3540</v>
      </c>
      <c r="J1601" t="s">
        <v>3541</v>
      </c>
      <c r="K1601" s="8" t="str">
        <f t="shared" si="175"/>
        <v>STKR</v>
      </c>
      <c r="L1601" t="s">
        <v>10</v>
      </c>
      <c r="M1601" s="46">
        <v>2020</v>
      </c>
      <c r="N1601" t="s">
        <v>1472</v>
      </c>
      <c r="O1601" t="s">
        <v>11</v>
      </c>
      <c r="P1601" s="49">
        <v>0.16</v>
      </c>
      <c r="Q1601" s="9">
        <f t="shared" si="173"/>
        <v>323.2</v>
      </c>
      <c r="R1601" s="10">
        <f t="shared" si="176"/>
        <v>7.3003400000000003</v>
      </c>
      <c r="S1601" s="10">
        <f t="shared" si="177"/>
        <v>2.1899999999999999E-2</v>
      </c>
      <c r="T1601" s="11">
        <f t="shared" si="178"/>
        <v>44.24</v>
      </c>
      <c r="U1601" s="10" t="s">
        <v>349</v>
      </c>
      <c r="V1601" t="s">
        <v>18</v>
      </c>
      <c r="W1601" s="58">
        <v>7.1775000000000002</v>
      </c>
      <c r="X1601" s="38">
        <f t="shared" si="174"/>
        <v>45.029606408916756</v>
      </c>
    </row>
    <row r="1602" spans="1:24" s="15" customFormat="1">
      <c r="A1602" s="34" t="str">
        <f t="shared" ref="A1602:A1665" si="179">+TEXT(C1602,"YYYY")&amp;"-"&amp;TEXT(C1602,"M")</f>
        <v>2025-4</v>
      </c>
      <c r="B1602" t="s">
        <v>3909</v>
      </c>
      <c r="C1602" s="20">
        <v>45754</v>
      </c>
      <c r="D1602" s="20">
        <v>45723</v>
      </c>
      <c r="E1602" t="s">
        <v>235</v>
      </c>
      <c r="F1602" t="s">
        <v>236</v>
      </c>
      <c r="G1602" s="19"/>
      <c r="H1602" t="s">
        <v>4368</v>
      </c>
      <c r="I1602" t="s">
        <v>239</v>
      </c>
      <c r="J1602" t="s">
        <v>240</v>
      </c>
      <c r="K1602" s="8" t="str">
        <f t="shared" si="175"/>
        <v>RIV-</v>
      </c>
      <c r="L1602" t="s">
        <v>10</v>
      </c>
      <c r="M1602" s="46">
        <v>7000</v>
      </c>
      <c r="N1602" t="s">
        <v>1472</v>
      </c>
      <c r="O1602" t="s">
        <v>11</v>
      </c>
      <c r="P1602" s="49">
        <v>0.16120000000000001</v>
      </c>
      <c r="Q1602" s="9">
        <f t="shared" ref="Q1602:Q1665" si="180">ROUND(P1602*M1602,2)</f>
        <v>1128.4000000000001</v>
      </c>
      <c r="R1602" s="10">
        <f t="shared" si="176"/>
        <v>7.3003400000000003</v>
      </c>
      <c r="S1602" s="10">
        <f t="shared" si="177"/>
        <v>2.2100000000000002E-2</v>
      </c>
      <c r="T1602" s="11">
        <f t="shared" si="178"/>
        <v>154.69999999999999</v>
      </c>
      <c r="U1602" s="10" t="s">
        <v>349</v>
      </c>
      <c r="V1602" t="s">
        <v>132</v>
      </c>
      <c r="W1602" s="58">
        <v>7.1775000000000002</v>
      </c>
      <c r="X1602" s="38">
        <f t="shared" ref="X1602:X1665" si="181">IF(O1602="CNY",P1602/W1602*M1602,1)</f>
        <v>157.21351445489378</v>
      </c>
    </row>
    <row r="1603" spans="1:24" s="15" customFormat="1">
      <c r="A1603" s="34" t="str">
        <f t="shared" si="179"/>
        <v>2025-4</v>
      </c>
      <c r="B1603" t="s">
        <v>3910</v>
      </c>
      <c r="C1603" s="20">
        <v>45768</v>
      </c>
      <c r="D1603" s="20">
        <v>45744</v>
      </c>
      <c r="E1603" t="s">
        <v>21</v>
      </c>
      <c r="F1603" t="s">
        <v>22</v>
      </c>
      <c r="G1603" s="19"/>
      <c r="H1603" t="s">
        <v>4370</v>
      </c>
      <c r="I1603" t="s">
        <v>824</v>
      </c>
      <c r="J1603" t="s">
        <v>825</v>
      </c>
      <c r="K1603" s="8" t="str">
        <f t="shared" si="175"/>
        <v>BRKT</v>
      </c>
      <c r="L1603" t="s">
        <v>10</v>
      </c>
      <c r="M1603" s="46">
        <v>1000</v>
      </c>
      <c r="N1603" t="s">
        <v>1472</v>
      </c>
      <c r="O1603" t="s">
        <v>11</v>
      </c>
      <c r="P1603" s="49">
        <v>0.17269999999999999</v>
      </c>
      <c r="Q1603" s="9">
        <f t="shared" si="180"/>
        <v>172.7</v>
      </c>
      <c r="R1603" s="10">
        <f t="shared" si="176"/>
        <v>7.3003400000000003</v>
      </c>
      <c r="S1603" s="10">
        <f t="shared" si="177"/>
        <v>2.3699999999999999E-2</v>
      </c>
      <c r="T1603" s="11">
        <f t="shared" si="178"/>
        <v>23.7</v>
      </c>
      <c r="U1603" s="10" t="s">
        <v>349</v>
      </c>
      <c r="V1603" t="s">
        <v>442</v>
      </c>
      <c r="W1603" s="58">
        <v>7.1775000000000002</v>
      </c>
      <c r="X1603" s="38">
        <f t="shared" si="181"/>
        <v>24.061302681992334</v>
      </c>
    </row>
    <row r="1604" spans="1:24" s="15" customFormat="1">
      <c r="A1604" s="34" t="str">
        <f t="shared" si="179"/>
        <v>2025-4</v>
      </c>
      <c r="B1604" t="s">
        <v>3911</v>
      </c>
      <c r="C1604" s="20">
        <v>45754</v>
      </c>
      <c r="D1604" s="20">
        <v>45729</v>
      </c>
      <c r="E1604" t="s">
        <v>235</v>
      </c>
      <c r="F1604" t="s">
        <v>236</v>
      </c>
      <c r="G1604" s="19"/>
      <c r="H1604" t="s">
        <v>4364</v>
      </c>
      <c r="I1604" t="s">
        <v>1361</v>
      </c>
      <c r="J1604" t="s">
        <v>1362</v>
      </c>
      <c r="K1604" s="8" t="str">
        <f t="shared" si="175"/>
        <v>RIV-</v>
      </c>
      <c r="L1604" t="s">
        <v>10</v>
      </c>
      <c r="M1604" s="46">
        <v>20000</v>
      </c>
      <c r="N1604" t="s">
        <v>1472</v>
      </c>
      <c r="O1604" t="s">
        <v>11</v>
      </c>
      <c r="P1604" s="49">
        <v>0.17299999999999999</v>
      </c>
      <c r="Q1604" s="9">
        <f t="shared" si="180"/>
        <v>3460</v>
      </c>
      <c r="R1604" s="10">
        <f t="shared" si="176"/>
        <v>7.3003400000000003</v>
      </c>
      <c r="S1604" s="10">
        <f t="shared" si="177"/>
        <v>2.3699999999999999E-2</v>
      </c>
      <c r="T1604" s="11">
        <f t="shared" si="178"/>
        <v>474</v>
      </c>
      <c r="U1604" s="10" t="s">
        <v>349</v>
      </c>
      <c r="V1604" t="s">
        <v>132</v>
      </c>
      <c r="W1604" s="58">
        <v>7.1775000000000002</v>
      </c>
      <c r="X1604" s="38">
        <f t="shared" si="181"/>
        <v>482.06199930337851</v>
      </c>
    </row>
    <row r="1605" spans="1:24" s="15" customFormat="1">
      <c r="A1605" s="34" t="str">
        <f t="shared" si="179"/>
        <v>2025-4</v>
      </c>
      <c r="B1605" t="s">
        <v>3912</v>
      </c>
      <c r="C1605" s="20">
        <v>45776</v>
      </c>
      <c r="D1605" s="20">
        <v>45769</v>
      </c>
      <c r="E1605" t="s">
        <v>235</v>
      </c>
      <c r="F1605" t="s">
        <v>236</v>
      </c>
      <c r="G1605" s="19"/>
      <c r="H1605" t="s">
        <v>4365</v>
      </c>
      <c r="I1605" t="s">
        <v>1361</v>
      </c>
      <c r="J1605" t="s">
        <v>1362</v>
      </c>
      <c r="K1605" s="8" t="str">
        <f t="shared" si="175"/>
        <v>RIV-</v>
      </c>
      <c r="L1605" t="s">
        <v>10</v>
      </c>
      <c r="M1605" s="46">
        <v>37000</v>
      </c>
      <c r="N1605" t="s">
        <v>1472</v>
      </c>
      <c r="O1605" t="s">
        <v>11</v>
      </c>
      <c r="P1605" s="49">
        <v>0.17299999999999999</v>
      </c>
      <c r="Q1605" s="9">
        <f t="shared" si="180"/>
        <v>6401</v>
      </c>
      <c r="R1605" s="10">
        <f t="shared" si="176"/>
        <v>7.3003400000000003</v>
      </c>
      <c r="S1605" s="10">
        <f t="shared" si="177"/>
        <v>2.3699999999999999E-2</v>
      </c>
      <c r="T1605" s="11">
        <f t="shared" si="178"/>
        <v>876.9</v>
      </c>
      <c r="U1605" s="10" t="s">
        <v>349</v>
      </c>
      <c r="V1605" t="s">
        <v>132</v>
      </c>
      <c r="W1605" s="58">
        <v>7.1775000000000002</v>
      </c>
      <c r="X1605" s="38">
        <f t="shared" si="181"/>
        <v>891.81469871125034</v>
      </c>
    </row>
    <row r="1606" spans="1:24" s="15" customFormat="1">
      <c r="A1606" s="34" t="str">
        <f t="shared" si="179"/>
        <v>2025-4</v>
      </c>
      <c r="B1606" t="s">
        <v>3913</v>
      </c>
      <c r="C1606" s="20">
        <v>45754</v>
      </c>
      <c r="D1606" s="20">
        <v>45737</v>
      </c>
      <c r="E1606" t="s">
        <v>235</v>
      </c>
      <c r="F1606" t="s">
        <v>236</v>
      </c>
      <c r="G1606" s="19"/>
      <c r="H1606" t="s">
        <v>4368</v>
      </c>
      <c r="I1606" t="s">
        <v>1361</v>
      </c>
      <c r="J1606" t="s">
        <v>1362</v>
      </c>
      <c r="K1606" s="8" t="str">
        <f t="shared" si="175"/>
        <v>RIV-</v>
      </c>
      <c r="L1606" t="s">
        <v>10</v>
      </c>
      <c r="M1606" s="46">
        <v>2000</v>
      </c>
      <c r="N1606" t="s">
        <v>1472</v>
      </c>
      <c r="O1606" t="s">
        <v>11</v>
      </c>
      <c r="P1606" s="49">
        <v>0.17649999999999999</v>
      </c>
      <c r="Q1606" s="9">
        <f t="shared" si="180"/>
        <v>353</v>
      </c>
      <c r="R1606" s="10">
        <f t="shared" si="176"/>
        <v>7.3003400000000003</v>
      </c>
      <c r="S1606" s="10">
        <f t="shared" si="177"/>
        <v>2.4199999999999999E-2</v>
      </c>
      <c r="T1606" s="11">
        <f t="shared" si="178"/>
        <v>48.4</v>
      </c>
      <c r="U1606" s="10" t="s">
        <v>349</v>
      </c>
      <c r="V1606" t="s">
        <v>132</v>
      </c>
      <c r="W1606" s="58">
        <v>7.1775000000000002</v>
      </c>
      <c r="X1606" s="38">
        <f t="shared" si="181"/>
        <v>49.181469871125039</v>
      </c>
    </row>
    <row r="1607" spans="1:24" s="15" customFormat="1">
      <c r="A1607" s="34" t="str">
        <f t="shared" si="179"/>
        <v>2025-4</v>
      </c>
      <c r="B1607" t="s">
        <v>3914</v>
      </c>
      <c r="C1607" s="20">
        <v>45754</v>
      </c>
      <c r="D1607" s="20">
        <v>45742</v>
      </c>
      <c r="E1607" t="s">
        <v>806</v>
      </c>
      <c r="F1607" t="s">
        <v>807</v>
      </c>
      <c r="G1607" s="19"/>
      <c r="H1607" t="s">
        <v>4346</v>
      </c>
      <c r="I1607" t="s">
        <v>1609</v>
      </c>
      <c r="J1607" t="s">
        <v>1610</v>
      </c>
      <c r="K1607" s="8" t="str">
        <f t="shared" si="175"/>
        <v>BAG-</v>
      </c>
      <c r="L1607" t="s">
        <v>10</v>
      </c>
      <c r="M1607" s="46">
        <v>700</v>
      </c>
      <c r="N1607" t="s">
        <v>1472</v>
      </c>
      <c r="O1607" t="s">
        <v>11</v>
      </c>
      <c r="P1607" s="49">
        <v>0.185</v>
      </c>
      <c r="Q1607" s="9">
        <f t="shared" si="180"/>
        <v>129.5</v>
      </c>
      <c r="R1607" s="10">
        <f t="shared" si="176"/>
        <v>7.3003400000000003</v>
      </c>
      <c r="S1607" s="10">
        <f t="shared" si="177"/>
        <v>2.53E-2</v>
      </c>
      <c r="T1607" s="11">
        <f t="shared" si="178"/>
        <v>17.71</v>
      </c>
      <c r="U1607" s="10" t="s">
        <v>349</v>
      </c>
      <c r="V1607" t="s">
        <v>810</v>
      </c>
      <c r="W1607" s="58">
        <v>7.1775000000000002</v>
      </c>
      <c r="X1607" s="38">
        <f t="shared" si="181"/>
        <v>18.042493904562868</v>
      </c>
    </row>
    <row r="1608" spans="1:24" s="15" customFormat="1">
      <c r="A1608" s="34" t="str">
        <f t="shared" si="179"/>
        <v>2025-4</v>
      </c>
      <c r="B1608" t="s">
        <v>3915</v>
      </c>
      <c r="C1608" s="20">
        <v>45758</v>
      </c>
      <c r="D1608" s="20">
        <v>45742</v>
      </c>
      <c r="E1608" t="s">
        <v>806</v>
      </c>
      <c r="F1608" t="s">
        <v>807</v>
      </c>
      <c r="G1608" s="19"/>
      <c r="H1608" t="s">
        <v>4349</v>
      </c>
      <c r="I1608" t="s">
        <v>3248</v>
      </c>
      <c r="J1608" t="s">
        <v>3455</v>
      </c>
      <c r="K1608" s="8" t="str">
        <f t="shared" si="175"/>
        <v>BAG-</v>
      </c>
      <c r="L1608" t="s">
        <v>10</v>
      </c>
      <c r="M1608" s="46">
        <v>10000</v>
      </c>
      <c r="N1608" t="s">
        <v>1472</v>
      </c>
      <c r="O1608" t="s">
        <v>11</v>
      </c>
      <c r="P1608" s="49">
        <v>0.185</v>
      </c>
      <c r="Q1608" s="9">
        <f t="shared" si="180"/>
        <v>1850</v>
      </c>
      <c r="R1608" s="10">
        <f t="shared" si="176"/>
        <v>7.3003400000000003</v>
      </c>
      <c r="S1608" s="10">
        <f t="shared" si="177"/>
        <v>2.53E-2</v>
      </c>
      <c r="T1608" s="11">
        <f t="shared" si="178"/>
        <v>253</v>
      </c>
      <c r="U1608" s="10" t="s">
        <v>349</v>
      </c>
      <c r="V1608" t="s">
        <v>810</v>
      </c>
      <c r="W1608" s="58">
        <v>7.1775000000000002</v>
      </c>
      <c r="X1608" s="38">
        <f t="shared" si="181"/>
        <v>257.7499129223267</v>
      </c>
    </row>
    <row r="1609" spans="1:24" s="15" customFormat="1">
      <c r="A1609" s="34" t="str">
        <f t="shared" si="179"/>
        <v>2025-4</v>
      </c>
      <c r="B1609" t="s">
        <v>3916</v>
      </c>
      <c r="C1609" s="20">
        <v>45772</v>
      </c>
      <c r="D1609" s="20">
        <v>45748</v>
      </c>
      <c r="E1609" t="s">
        <v>806</v>
      </c>
      <c r="F1609" t="s">
        <v>807</v>
      </c>
      <c r="G1609" s="19"/>
      <c r="H1609" t="s">
        <v>4354</v>
      </c>
      <c r="I1609" t="s">
        <v>3248</v>
      </c>
      <c r="J1609" t="s">
        <v>3455</v>
      </c>
      <c r="K1609" s="8" t="str">
        <f t="shared" si="175"/>
        <v>BAG-</v>
      </c>
      <c r="L1609" t="s">
        <v>10</v>
      </c>
      <c r="M1609" s="46">
        <v>400</v>
      </c>
      <c r="N1609" t="s">
        <v>1472</v>
      </c>
      <c r="O1609" t="s">
        <v>11</v>
      </c>
      <c r="P1609" s="49">
        <v>0.185</v>
      </c>
      <c r="Q1609" s="9">
        <f t="shared" si="180"/>
        <v>74</v>
      </c>
      <c r="R1609" s="10">
        <f t="shared" si="176"/>
        <v>7.3003400000000003</v>
      </c>
      <c r="S1609" s="10">
        <f t="shared" si="177"/>
        <v>2.53E-2</v>
      </c>
      <c r="T1609" s="11">
        <f t="shared" si="178"/>
        <v>10.119999999999999</v>
      </c>
      <c r="U1609" s="10" t="s">
        <v>349</v>
      </c>
      <c r="V1609" t="s">
        <v>810</v>
      </c>
      <c r="W1609" s="58">
        <v>7.1775000000000002</v>
      </c>
      <c r="X1609" s="38">
        <f t="shared" si="181"/>
        <v>10.309996516893067</v>
      </c>
    </row>
    <row r="1610" spans="1:24" s="15" customFormat="1">
      <c r="A1610" s="34" t="str">
        <f t="shared" si="179"/>
        <v>2025-4</v>
      </c>
      <c r="B1610" t="s">
        <v>3916</v>
      </c>
      <c r="C1610" s="20">
        <v>45758</v>
      </c>
      <c r="D1610" s="20">
        <v>45748</v>
      </c>
      <c r="E1610" t="s">
        <v>806</v>
      </c>
      <c r="F1610" t="s">
        <v>807</v>
      </c>
      <c r="G1610" s="19"/>
      <c r="H1610" t="s">
        <v>4347</v>
      </c>
      <c r="I1610" t="s">
        <v>3248</v>
      </c>
      <c r="J1610" t="s">
        <v>3455</v>
      </c>
      <c r="K1610" s="8" t="str">
        <f t="shared" si="175"/>
        <v>BAG-</v>
      </c>
      <c r="L1610" t="s">
        <v>10</v>
      </c>
      <c r="M1610" s="46">
        <v>9600</v>
      </c>
      <c r="N1610" t="s">
        <v>1472</v>
      </c>
      <c r="O1610" t="s">
        <v>11</v>
      </c>
      <c r="P1610" s="49">
        <v>0.185</v>
      </c>
      <c r="Q1610" s="9">
        <f t="shared" si="180"/>
        <v>1776</v>
      </c>
      <c r="R1610" s="10">
        <f t="shared" si="176"/>
        <v>7.3003400000000003</v>
      </c>
      <c r="S1610" s="10">
        <f t="shared" si="177"/>
        <v>2.53E-2</v>
      </c>
      <c r="T1610" s="11">
        <f t="shared" si="178"/>
        <v>242.88</v>
      </c>
      <c r="U1610" s="10" t="s">
        <v>349</v>
      </c>
      <c r="V1610" t="s">
        <v>810</v>
      </c>
      <c r="W1610" s="58">
        <v>7.1775000000000002</v>
      </c>
      <c r="X1610" s="38">
        <f t="shared" si="181"/>
        <v>247.43991640543362</v>
      </c>
    </row>
    <row r="1611" spans="1:24" s="15" customFormat="1">
      <c r="A1611" s="34" t="str">
        <f t="shared" si="179"/>
        <v>2025-4</v>
      </c>
      <c r="B1611" t="s">
        <v>3917</v>
      </c>
      <c r="C1611" s="20">
        <v>45754</v>
      </c>
      <c r="D1611" s="20">
        <v>45729</v>
      </c>
      <c r="E1611" t="s">
        <v>235</v>
      </c>
      <c r="F1611" t="s">
        <v>236</v>
      </c>
      <c r="G1611" s="19"/>
      <c r="H1611" t="s">
        <v>4364</v>
      </c>
      <c r="I1611" t="s">
        <v>242</v>
      </c>
      <c r="J1611" t="s">
        <v>243</v>
      </c>
      <c r="K1611" s="8" t="str">
        <f t="shared" si="175"/>
        <v>RIV-</v>
      </c>
      <c r="L1611" t="s">
        <v>10</v>
      </c>
      <c r="M1611" s="46">
        <v>12300</v>
      </c>
      <c r="N1611" t="s">
        <v>1472</v>
      </c>
      <c r="O1611" t="s">
        <v>11</v>
      </c>
      <c r="P1611" s="49">
        <v>0.1865</v>
      </c>
      <c r="Q1611" s="9">
        <f t="shared" si="180"/>
        <v>2293.9499999999998</v>
      </c>
      <c r="R1611" s="10">
        <f t="shared" si="176"/>
        <v>7.3003400000000003</v>
      </c>
      <c r="S1611" s="10">
        <f t="shared" si="177"/>
        <v>2.5499999999999998E-2</v>
      </c>
      <c r="T1611" s="11">
        <f t="shared" si="178"/>
        <v>313.64999999999998</v>
      </c>
      <c r="U1611" s="10" t="s">
        <v>349</v>
      </c>
      <c r="V1611" t="s">
        <v>132</v>
      </c>
      <c r="W1611" s="58">
        <v>7.1775000000000002</v>
      </c>
      <c r="X1611" s="38">
        <f t="shared" si="181"/>
        <v>319.60292580982235</v>
      </c>
    </row>
    <row r="1612" spans="1:24" s="15" customFormat="1">
      <c r="A1612" s="34" t="str">
        <f t="shared" si="179"/>
        <v>2025-4</v>
      </c>
      <c r="B1612" t="s">
        <v>3918</v>
      </c>
      <c r="C1612" s="20">
        <v>45754</v>
      </c>
      <c r="D1612" s="20">
        <v>45744</v>
      </c>
      <c r="E1612" t="s">
        <v>235</v>
      </c>
      <c r="F1612" t="s">
        <v>236</v>
      </c>
      <c r="G1612" s="19"/>
      <c r="H1612" t="s">
        <v>4368</v>
      </c>
      <c r="I1612" t="s">
        <v>242</v>
      </c>
      <c r="J1612" t="s">
        <v>243</v>
      </c>
      <c r="K1612" s="8" t="str">
        <f t="shared" si="175"/>
        <v>RIV-</v>
      </c>
      <c r="L1612" t="s">
        <v>10</v>
      </c>
      <c r="M1612" s="46">
        <v>5000</v>
      </c>
      <c r="N1612" t="s">
        <v>1472</v>
      </c>
      <c r="O1612" t="s">
        <v>11</v>
      </c>
      <c r="P1612" s="49">
        <v>0.1865</v>
      </c>
      <c r="Q1612" s="9">
        <f t="shared" si="180"/>
        <v>932.5</v>
      </c>
      <c r="R1612" s="10">
        <f t="shared" si="176"/>
        <v>7.3003400000000003</v>
      </c>
      <c r="S1612" s="10">
        <f t="shared" si="177"/>
        <v>2.5499999999999998E-2</v>
      </c>
      <c r="T1612" s="11">
        <f t="shared" si="178"/>
        <v>127.5</v>
      </c>
      <c r="U1612" s="10" t="s">
        <v>349</v>
      </c>
      <c r="V1612" t="s">
        <v>132</v>
      </c>
      <c r="W1612" s="58">
        <v>7.1775000000000002</v>
      </c>
      <c r="X1612" s="38">
        <f t="shared" si="181"/>
        <v>129.9198885405782</v>
      </c>
    </row>
    <row r="1613" spans="1:24" s="15" customFormat="1">
      <c r="A1613" s="34" t="str">
        <f t="shared" si="179"/>
        <v>2025-4</v>
      </c>
      <c r="B1613" t="s">
        <v>3919</v>
      </c>
      <c r="C1613" s="20">
        <v>45776</v>
      </c>
      <c r="D1613" s="20">
        <v>45756</v>
      </c>
      <c r="E1613" t="s">
        <v>235</v>
      </c>
      <c r="F1613" t="s">
        <v>236</v>
      </c>
      <c r="G1613" s="19"/>
      <c r="H1613" t="s">
        <v>4365</v>
      </c>
      <c r="I1613" t="s">
        <v>242</v>
      </c>
      <c r="J1613" t="s">
        <v>243</v>
      </c>
      <c r="K1613" s="8" t="str">
        <f t="shared" si="175"/>
        <v>RIV-</v>
      </c>
      <c r="L1613" t="s">
        <v>10</v>
      </c>
      <c r="M1613" s="46">
        <v>3350</v>
      </c>
      <c r="N1613" t="s">
        <v>1472</v>
      </c>
      <c r="O1613" t="s">
        <v>11</v>
      </c>
      <c r="P1613" s="49">
        <v>0.1865</v>
      </c>
      <c r="Q1613" s="9">
        <f t="shared" si="180"/>
        <v>624.78</v>
      </c>
      <c r="R1613" s="10">
        <f t="shared" si="176"/>
        <v>7.3003400000000003</v>
      </c>
      <c r="S1613" s="10">
        <f t="shared" si="177"/>
        <v>2.5499999999999998E-2</v>
      </c>
      <c r="T1613" s="11">
        <f t="shared" si="178"/>
        <v>85.43</v>
      </c>
      <c r="U1613" s="10" t="s">
        <v>349</v>
      </c>
      <c r="V1613" t="s">
        <v>132</v>
      </c>
      <c r="W1613" s="58">
        <v>7.1775000000000002</v>
      </c>
      <c r="X1613" s="38">
        <f t="shared" si="181"/>
        <v>87.046325322187386</v>
      </c>
    </row>
    <row r="1614" spans="1:24" s="15" customFormat="1">
      <c r="A1614" s="34" t="str">
        <f t="shared" si="179"/>
        <v>2025-4</v>
      </c>
      <c r="B1614" t="s">
        <v>3920</v>
      </c>
      <c r="C1614" s="20">
        <v>45757</v>
      </c>
      <c r="D1614" s="20">
        <v>45744</v>
      </c>
      <c r="E1614" t="s">
        <v>28</v>
      </c>
      <c r="F1614" t="s">
        <v>29</v>
      </c>
      <c r="G1614" s="19"/>
      <c r="H1614" t="s">
        <v>4371</v>
      </c>
      <c r="I1614" t="s">
        <v>1175</v>
      </c>
      <c r="J1614" t="s">
        <v>1176</v>
      </c>
      <c r="K1614" s="8" t="str">
        <f t="shared" si="175"/>
        <v>MISC</v>
      </c>
      <c r="L1614" t="s">
        <v>10</v>
      </c>
      <c r="M1614" s="46">
        <v>500</v>
      </c>
      <c r="N1614" t="s">
        <v>1472</v>
      </c>
      <c r="O1614" t="s">
        <v>11</v>
      </c>
      <c r="P1614" s="49">
        <v>0.18720000000000001</v>
      </c>
      <c r="Q1614" s="9">
        <f t="shared" si="180"/>
        <v>93.6</v>
      </c>
      <c r="R1614" s="10">
        <f t="shared" si="176"/>
        <v>7.3003400000000003</v>
      </c>
      <c r="S1614" s="10">
        <f t="shared" si="177"/>
        <v>2.5600000000000001E-2</v>
      </c>
      <c r="T1614" s="11">
        <f t="shared" si="178"/>
        <v>12.8</v>
      </c>
      <c r="U1614" s="10" t="s">
        <v>349</v>
      </c>
      <c r="V1614" t="s">
        <v>25</v>
      </c>
      <c r="W1614" s="58">
        <v>7.1775000000000002</v>
      </c>
      <c r="X1614" s="38">
        <f t="shared" si="181"/>
        <v>13.040752351097177</v>
      </c>
    </row>
    <row r="1615" spans="1:24" s="15" customFormat="1">
      <c r="A1615" s="34" t="str">
        <f t="shared" si="179"/>
        <v>2025-4</v>
      </c>
      <c r="B1615" t="s">
        <v>3921</v>
      </c>
      <c r="C1615" s="20">
        <v>45754</v>
      </c>
      <c r="D1615" s="20">
        <v>45742</v>
      </c>
      <c r="E1615" t="s">
        <v>806</v>
      </c>
      <c r="F1615" t="s">
        <v>807</v>
      </c>
      <c r="G1615" s="19"/>
      <c r="H1615" t="s">
        <v>4346</v>
      </c>
      <c r="I1615" t="s">
        <v>3542</v>
      </c>
      <c r="J1615" t="s">
        <v>3543</v>
      </c>
      <c r="K1615" s="8" t="str">
        <f t="shared" si="175"/>
        <v>BAG-</v>
      </c>
      <c r="L1615" t="s">
        <v>10</v>
      </c>
      <c r="M1615" s="46">
        <v>5000</v>
      </c>
      <c r="N1615" t="s">
        <v>1472</v>
      </c>
      <c r="O1615" t="s">
        <v>11</v>
      </c>
      <c r="P1615" s="49">
        <v>0.2</v>
      </c>
      <c r="Q1615" s="9">
        <f t="shared" si="180"/>
        <v>1000</v>
      </c>
      <c r="R1615" s="10">
        <f t="shared" si="176"/>
        <v>7.3003400000000003</v>
      </c>
      <c r="S1615" s="10">
        <f t="shared" si="177"/>
        <v>2.7400000000000001E-2</v>
      </c>
      <c r="T1615" s="11">
        <f t="shared" si="178"/>
        <v>137</v>
      </c>
      <c r="U1615" s="10" t="s">
        <v>349</v>
      </c>
      <c r="V1615" t="s">
        <v>810</v>
      </c>
      <c r="W1615" s="58">
        <v>7.1775000000000002</v>
      </c>
      <c r="X1615" s="38">
        <f t="shared" si="181"/>
        <v>139.32427725531173</v>
      </c>
    </row>
    <row r="1616" spans="1:24" s="15" customFormat="1">
      <c r="A1616" s="34" t="str">
        <f t="shared" si="179"/>
        <v>2025-4</v>
      </c>
      <c r="B1616" t="s">
        <v>3922</v>
      </c>
      <c r="C1616" s="20">
        <v>45754</v>
      </c>
      <c r="D1616" s="20">
        <v>45744</v>
      </c>
      <c r="E1616" t="s">
        <v>169</v>
      </c>
      <c r="F1616" t="s">
        <v>170</v>
      </c>
      <c r="G1616" s="19"/>
      <c r="H1616" t="s">
        <v>4372</v>
      </c>
      <c r="I1616" t="s">
        <v>3544</v>
      </c>
      <c r="J1616" t="s">
        <v>3545</v>
      </c>
      <c r="K1616" s="8" t="str">
        <f t="shared" si="175"/>
        <v>PAP-</v>
      </c>
      <c r="L1616" t="s">
        <v>10</v>
      </c>
      <c r="M1616" s="46">
        <v>7000</v>
      </c>
      <c r="N1616" t="s">
        <v>1472</v>
      </c>
      <c r="O1616" t="s">
        <v>11</v>
      </c>
      <c r="P1616" s="49">
        <v>0.2</v>
      </c>
      <c r="Q1616" s="9">
        <f t="shared" si="180"/>
        <v>1400</v>
      </c>
      <c r="R1616" s="10">
        <f t="shared" si="176"/>
        <v>7.3003400000000003</v>
      </c>
      <c r="S1616" s="10">
        <f t="shared" si="177"/>
        <v>2.7400000000000001E-2</v>
      </c>
      <c r="T1616" s="11">
        <f t="shared" si="178"/>
        <v>191.8</v>
      </c>
      <c r="U1616" s="10" t="s">
        <v>349</v>
      </c>
      <c r="V1616" t="s">
        <v>1094</v>
      </c>
      <c r="W1616" s="58">
        <v>7.1775000000000002</v>
      </c>
      <c r="X1616" s="38">
        <f t="shared" si="181"/>
        <v>195.05398815743644</v>
      </c>
    </row>
    <row r="1617" spans="1:24" s="15" customFormat="1">
      <c r="A1617" s="34" t="str">
        <f t="shared" si="179"/>
        <v>2025-4</v>
      </c>
      <c r="B1617" t="s">
        <v>3923</v>
      </c>
      <c r="C1617" s="20">
        <v>45758</v>
      </c>
      <c r="D1617" s="20">
        <v>45748</v>
      </c>
      <c r="E1617" t="s">
        <v>806</v>
      </c>
      <c r="F1617" t="s">
        <v>807</v>
      </c>
      <c r="G1617" s="19"/>
      <c r="H1617" t="s">
        <v>4347</v>
      </c>
      <c r="I1617" t="s">
        <v>3542</v>
      </c>
      <c r="J1617" t="s">
        <v>3543</v>
      </c>
      <c r="K1617" s="8" t="str">
        <f t="shared" si="175"/>
        <v>BAG-</v>
      </c>
      <c r="L1617" t="s">
        <v>10</v>
      </c>
      <c r="M1617" s="46">
        <v>5000</v>
      </c>
      <c r="N1617" t="s">
        <v>1472</v>
      </c>
      <c r="O1617" t="s">
        <v>11</v>
      </c>
      <c r="P1617" s="49">
        <v>0.2</v>
      </c>
      <c r="Q1617" s="9">
        <f t="shared" si="180"/>
        <v>1000</v>
      </c>
      <c r="R1617" s="10">
        <f t="shared" si="176"/>
        <v>7.3003400000000003</v>
      </c>
      <c r="S1617" s="10">
        <f t="shared" si="177"/>
        <v>2.7400000000000001E-2</v>
      </c>
      <c r="T1617" s="11">
        <f t="shared" si="178"/>
        <v>137</v>
      </c>
      <c r="U1617" s="10" t="s">
        <v>349</v>
      </c>
      <c r="V1617" t="s">
        <v>810</v>
      </c>
      <c r="W1617" s="58">
        <v>7.1775000000000002</v>
      </c>
      <c r="X1617" s="38">
        <f t="shared" si="181"/>
        <v>139.32427725531173</v>
      </c>
    </row>
    <row r="1618" spans="1:24" s="15" customFormat="1">
      <c r="A1618" s="34" t="str">
        <f t="shared" si="179"/>
        <v>2025-4</v>
      </c>
      <c r="B1618" t="s">
        <v>3924</v>
      </c>
      <c r="C1618" s="20">
        <v>45761</v>
      </c>
      <c r="D1618" s="20">
        <v>45755</v>
      </c>
      <c r="E1618" t="s">
        <v>806</v>
      </c>
      <c r="F1618" t="s">
        <v>807</v>
      </c>
      <c r="G1618" s="19"/>
      <c r="H1618" t="s">
        <v>4355</v>
      </c>
      <c r="I1618" t="s">
        <v>3546</v>
      </c>
      <c r="J1618" t="s">
        <v>3547</v>
      </c>
      <c r="K1618" s="8" t="str">
        <f t="shared" si="175"/>
        <v>BAG-</v>
      </c>
      <c r="L1618" t="s">
        <v>10</v>
      </c>
      <c r="M1618" s="46">
        <v>2000</v>
      </c>
      <c r="N1618" t="s">
        <v>1472</v>
      </c>
      <c r="O1618" t="s">
        <v>11</v>
      </c>
      <c r="P1618" s="49">
        <v>0.21</v>
      </c>
      <c r="Q1618" s="9">
        <f t="shared" si="180"/>
        <v>420</v>
      </c>
      <c r="R1618" s="10">
        <f t="shared" si="176"/>
        <v>7.3003400000000003</v>
      </c>
      <c r="S1618" s="10">
        <f t="shared" si="177"/>
        <v>2.8799999999999999E-2</v>
      </c>
      <c r="T1618" s="11">
        <f t="shared" si="178"/>
        <v>57.6</v>
      </c>
      <c r="U1618" s="10" t="s">
        <v>349</v>
      </c>
      <c r="V1618" t="s">
        <v>810</v>
      </c>
      <c r="W1618" s="58">
        <v>7.1775000000000002</v>
      </c>
      <c r="X1618" s="38">
        <f t="shared" si="181"/>
        <v>58.516196447230925</v>
      </c>
    </row>
    <row r="1619" spans="1:24" s="15" customFormat="1">
      <c r="A1619" s="34" t="str">
        <f t="shared" si="179"/>
        <v>2025-4</v>
      </c>
      <c r="B1619" t="s">
        <v>3925</v>
      </c>
      <c r="C1619" s="20">
        <v>45754</v>
      </c>
      <c r="D1619" s="20">
        <v>45742</v>
      </c>
      <c r="E1619" t="s">
        <v>806</v>
      </c>
      <c r="F1619" t="s">
        <v>807</v>
      </c>
      <c r="G1619" s="19"/>
      <c r="H1619" t="s">
        <v>4346</v>
      </c>
      <c r="I1619" t="s">
        <v>1611</v>
      </c>
      <c r="J1619" t="s">
        <v>1612</v>
      </c>
      <c r="K1619" s="8" t="str">
        <f t="shared" si="175"/>
        <v>BAG-</v>
      </c>
      <c r="L1619" t="s">
        <v>10</v>
      </c>
      <c r="M1619" s="46">
        <v>1500</v>
      </c>
      <c r="N1619" t="s">
        <v>1472</v>
      </c>
      <c r="O1619" t="s">
        <v>11</v>
      </c>
      <c r="P1619" s="49">
        <v>0.22</v>
      </c>
      <c r="Q1619" s="9">
        <f t="shared" si="180"/>
        <v>330</v>
      </c>
      <c r="R1619" s="10">
        <f t="shared" si="176"/>
        <v>7.3003400000000003</v>
      </c>
      <c r="S1619" s="10">
        <f t="shared" si="177"/>
        <v>3.0099999999999998E-2</v>
      </c>
      <c r="T1619" s="11">
        <f t="shared" si="178"/>
        <v>45.15</v>
      </c>
      <c r="U1619" s="10" t="s">
        <v>349</v>
      </c>
      <c r="V1619" t="s">
        <v>810</v>
      </c>
      <c r="W1619" s="58">
        <v>7.1775000000000002</v>
      </c>
      <c r="X1619" s="38">
        <f t="shared" si="181"/>
        <v>45.977011494252871</v>
      </c>
    </row>
    <row r="1620" spans="1:24" s="15" customFormat="1">
      <c r="A1620" s="34" t="str">
        <f t="shared" si="179"/>
        <v>2025-4</v>
      </c>
      <c r="B1620" t="s">
        <v>3926</v>
      </c>
      <c r="C1620" s="20">
        <v>45748</v>
      </c>
      <c r="D1620" s="20">
        <v>45730</v>
      </c>
      <c r="E1620" t="s">
        <v>169</v>
      </c>
      <c r="F1620" t="s">
        <v>170</v>
      </c>
      <c r="G1620" s="19"/>
      <c r="H1620" t="s">
        <v>4373</v>
      </c>
      <c r="I1620" t="s">
        <v>3548</v>
      </c>
      <c r="J1620" t="s">
        <v>3549</v>
      </c>
      <c r="K1620" s="8" t="str">
        <f t="shared" si="175"/>
        <v>PAP-</v>
      </c>
      <c r="L1620" t="s">
        <v>10</v>
      </c>
      <c r="M1620" s="46">
        <v>12000</v>
      </c>
      <c r="N1620" t="s">
        <v>1472</v>
      </c>
      <c r="O1620" t="s">
        <v>11</v>
      </c>
      <c r="P1620" s="49">
        <v>0.23</v>
      </c>
      <c r="Q1620" s="9">
        <f t="shared" si="180"/>
        <v>2760</v>
      </c>
      <c r="R1620" s="10">
        <f t="shared" si="176"/>
        <v>7.3003400000000003</v>
      </c>
      <c r="S1620" s="10">
        <f t="shared" si="177"/>
        <v>3.15E-2</v>
      </c>
      <c r="T1620" s="11">
        <f t="shared" si="178"/>
        <v>378</v>
      </c>
      <c r="U1620" s="10" t="s">
        <v>349</v>
      </c>
      <c r="V1620" t="s">
        <v>1094</v>
      </c>
      <c r="W1620" s="58">
        <v>7.1775000000000002</v>
      </c>
      <c r="X1620" s="38">
        <f t="shared" si="181"/>
        <v>384.53500522466038</v>
      </c>
    </row>
    <row r="1621" spans="1:24" s="15" customFormat="1">
      <c r="A1621" s="34" t="str">
        <f t="shared" si="179"/>
        <v>2025-4</v>
      </c>
      <c r="B1621" t="s">
        <v>3927</v>
      </c>
      <c r="C1621" s="20">
        <v>45762</v>
      </c>
      <c r="D1621" s="20">
        <v>45744</v>
      </c>
      <c r="E1621" t="s">
        <v>169</v>
      </c>
      <c r="F1621" t="s">
        <v>170</v>
      </c>
      <c r="G1621" s="19"/>
      <c r="H1621" t="s">
        <v>4374</v>
      </c>
      <c r="I1621" t="s">
        <v>1098</v>
      </c>
      <c r="J1621" t="s">
        <v>1099</v>
      </c>
      <c r="K1621" s="8" t="str">
        <f t="shared" ref="K1621:K1684" si="182">+LEFT(V1621,4)</f>
        <v>PAP-</v>
      </c>
      <c r="L1621" t="s">
        <v>10</v>
      </c>
      <c r="M1621" s="46">
        <v>18000</v>
      </c>
      <c r="N1621" t="s">
        <v>1472</v>
      </c>
      <c r="O1621" t="s">
        <v>11</v>
      </c>
      <c r="P1621" s="49">
        <v>0.23</v>
      </c>
      <c r="Q1621" s="9">
        <f t="shared" si="180"/>
        <v>4140</v>
      </c>
      <c r="R1621" s="10">
        <f t="shared" ref="R1621:R1684" si="183">IF(O1621="HKD",7.8,IF(O1621="CNY",7.30034,1))</f>
        <v>7.3003400000000003</v>
      </c>
      <c r="S1621" s="10">
        <f t="shared" ref="S1621:S1684" si="184">+ROUND(P1621/R1621,4)</f>
        <v>3.15E-2</v>
      </c>
      <c r="T1621" s="11">
        <f t="shared" ref="T1621:T1684" si="185">ROUND(S1621*M1621,2)</f>
        <v>567</v>
      </c>
      <c r="U1621" s="10" t="s">
        <v>349</v>
      </c>
      <c r="V1621" t="s">
        <v>1094</v>
      </c>
      <c r="W1621" s="58">
        <v>7.1775000000000002</v>
      </c>
      <c r="X1621" s="38">
        <f t="shared" si="181"/>
        <v>576.80250783699057</v>
      </c>
    </row>
    <row r="1622" spans="1:24" s="15" customFormat="1">
      <c r="A1622" s="34" t="str">
        <f t="shared" si="179"/>
        <v>2025-4</v>
      </c>
      <c r="B1622" t="s">
        <v>3928</v>
      </c>
      <c r="C1622" s="20">
        <v>45769</v>
      </c>
      <c r="D1622" s="20">
        <v>45755</v>
      </c>
      <c r="E1622" t="s">
        <v>169</v>
      </c>
      <c r="F1622" t="s">
        <v>170</v>
      </c>
      <c r="G1622" s="19"/>
      <c r="H1622" t="s">
        <v>4367</v>
      </c>
      <c r="I1622" t="s">
        <v>3548</v>
      </c>
      <c r="J1622" t="s">
        <v>3549</v>
      </c>
      <c r="K1622" s="8" t="str">
        <f t="shared" si="182"/>
        <v>PAP-</v>
      </c>
      <c r="L1622" t="s">
        <v>10</v>
      </c>
      <c r="M1622" s="46">
        <v>12000</v>
      </c>
      <c r="N1622" t="s">
        <v>1472</v>
      </c>
      <c r="O1622" t="s">
        <v>11</v>
      </c>
      <c r="P1622" s="49">
        <v>0.23</v>
      </c>
      <c r="Q1622" s="9">
        <f t="shared" si="180"/>
        <v>2760</v>
      </c>
      <c r="R1622" s="10">
        <f t="shared" si="183"/>
        <v>7.3003400000000003</v>
      </c>
      <c r="S1622" s="10">
        <f t="shared" si="184"/>
        <v>3.15E-2</v>
      </c>
      <c r="T1622" s="11">
        <f t="shared" si="185"/>
        <v>378</v>
      </c>
      <c r="U1622" s="10" t="s">
        <v>349</v>
      </c>
      <c r="V1622" t="s">
        <v>1094</v>
      </c>
      <c r="W1622" s="58">
        <v>7.1775000000000002</v>
      </c>
      <c r="X1622" s="38">
        <f t="shared" si="181"/>
        <v>384.53500522466038</v>
      </c>
    </row>
    <row r="1623" spans="1:24" s="15" customFormat="1">
      <c r="A1623" s="34" t="str">
        <f t="shared" si="179"/>
        <v>2025-4</v>
      </c>
      <c r="B1623" t="s">
        <v>3929</v>
      </c>
      <c r="C1623" s="20">
        <v>45758</v>
      </c>
      <c r="D1623" s="20">
        <v>45742</v>
      </c>
      <c r="E1623" t="s">
        <v>806</v>
      </c>
      <c r="F1623" t="s">
        <v>807</v>
      </c>
      <c r="G1623" s="19"/>
      <c r="H1623" t="s">
        <v>4347</v>
      </c>
      <c r="I1623" t="s">
        <v>3550</v>
      </c>
      <c r="J1623" t="s">
        <v>3551</v>
      </c>
      <c r="K1623" s="8" t="str">
        <f t="shared" si="182"/>
        <v>BAG-</v>
      </c>
      <c r="L1623" t="s">
        <v>10</v>
      </c>
      <c r="M1623" s="46">
        <v>1000</v>
      </c>
      <c r="N1623" t="s">
        <v>1472</v>
      </c>
      <c r="O1623" t="s">
        <v>11</v>
      </c>
      <c r="P1623" s="49">
        <v>0.23699999999999999</v>
      </c>
      <c r="Q1623" s="9">
        <f t="shared" si="180"/>
        <v>237</v>
      </c>
      <c r="R1623" s="10">
        <f t="shared" si="183"/>
        <v>7.3003400000000003</v>
      </c>
      <c r="S1623" s="10">
        <f t="shared" si="184"/>
        <v>3.2500000000000001E-2</v>
      </c>
      <c r="T1623" s="11">
        <f t="shared" si="185"/>
        <v>32.5</v>
      </c>
      <c r="U1623" s="10" t="s">
        <v>349</v>
      </c>
      <c r="V1623" t="s">
        <v>810</v>
      </c>
      <c r="W1623" s="58">
        <v>7.1775000000000002</v>
      </c>
      <c r="X1623" s="38">
        <f t="shared" si="181"/>
        <v>33.01985370950888</v>
      </c>
    </row>
    <row r="1624" spans="1:24" s="15" customFormat="1">
      <c r="A1624" s="34" t="str">
        <f t="shared" si="179"/>
        <v>2025-4</v>
      </c>
      <c r="B1624" t="s">
        <v>3930</v>
      </c>
      <c r="C1624" s="20">
        <v>45772</v>
      </c>
      <c r="D1624" s="20">
        <v>45755</v>
      </c>
      <c r="E1624" t="s">
        <v>806</v>
      </c>
      <c r="F1624" t="s">
        <v>807</v>
      </c>
      <c r="G1624" s="19"/>
      <c r="H1624" t="s">
        <v>4354</v>
      </c>
      <c r="I1624" t="s">
        <v>3552</v>
      </c>
      <c r="J1624" t="s">
        <v>3553</v>
      </c>
      <c r="K1624" s="8" t="str">
        <f t="shared" si="182"/>
        <v>BAG-</v>
      </c>
      <c r="L1624" t="s">
        <v>10</v>
      </c>
      <c r="M1624" s="46">
        <v>5000</v>
      </c>
      <c r="N1624" t="s">
        <v>1472</v>
      </c>
      <c r="O1624" t="s">
        <v>11</v>
      </c>
      <c r="P1624" s="49">
        <v>0.23699999999999999</v>
      </c>
      <c r="Q1624" s="9">
        <f t="shared" si="180"/>
        <v>1185</v>
      </c>
      <c r="R1624" s="10">
        <f t="shared" si="183"/>
        <v>7.3003400000000003</v>
      </c>
      <c r="S1624" s="10">
        <f t="shared" si="184"/>
        <v>3.2500000000000001E-2</v>
      </c>
      <c r="T1624" s="11">
        <f t="shared" si="185"/>
        <v>162.5</v>
      </c>
      <c r="U1624" s="10" t="s">
        <v>349</v>
      </c>
      <c r="V1624" t="s">
        <v>810</v>
      </c>
      <c r="W1624" s="58">
        <v>7.1775000000000002</v>
      </c>
      <c r="X1624" s="38">
        <f t="shared" si="181"/>
        <v>165.0992685475444</v>
      </c>
    </row>
    <row r="1625" spans="1:24" s="15" customFormat="1">
      <c r="A1625" s="34" t="str">
        <f t="shared" si="179"/>
        <v>2025-4</v>
      </c>
      <c r="B1625" t="s">
        <v>3931</v>
      </c>
      <c r="C1625" s="20">
        <v>45762</v>
      </c>
      <c r="D1625" s="20">
        <v>45744</v>
      </c>
      <c r="E1625" t="s">
        <v>169</v>
      </c>
      <c r="F1625" t="s">
        <v>170</v>
      </c>
      <c r="G1625" s="19"/>
      <c r="H1625" t="s">
        <v>4375</v>
      </c>
      <c r="I1625" t="s">
        <v>3554</v>
      </c>
      <c r="J1625" t="s">
        <v>3555</v>
      </c>
      <c r="K1625" s="8" t="str">
        <f t="shared" si="182"/>
        <v>PAP-</v>
      </c>
      <c r="L1625" t="s">
        <v>10</v>
      </c>
      <c r="M1625" s="46">
        <v>4000</v>
      </c>
      <c r="N1625" t="s">
        <v>1472</v>
      </c>
      <c r="O1625" t="s">
        <v>11</v>
      </c>
      <c r="P1625" s="49">
        <v>0.24</v>
      </c>
      <c r="Q1625" s="9">
        <f t="shared" si="180"/>
        <v>960</v>
      </c>
      <c r="R1625" s="10">
        <f t="shared" si="183"/>
        <v>7.3003400000000003</v>
      </c>
      <c r="S1625" s="10">
        <f t="shared" si="184"/>
        <v>3.2899999999999999E-2</v>
      </c>
      <c r="T1625" s="11">
        <f t="shared" si="185"/>
        <v>131.6</v>
      </c>
      <c r="U1625" s="10" t="s">
        <v>349</v>
      </c>
      <c r="V1625" t="s">
        <v>1094</v>
      </c>
      <c r="W1625" s="58">
        <v>7.1775000000000002</v>
      </c>
      <c r="X1625" s="38">
        <f t="shared" si="181"/>
        <v>133.75130616509927</v>
      </c>
    </row>
    <row r="1626" spans="1:24" s="15" customFormat="1">
      <c r="A1626" s="34" t="str">
        <f t="shared" si="179"/>
        <v>2025-4</v>
      </c>
      <c r="B1626" t="s">
        <v>3931</v>
      </c>
      <c r="C1626" s="20">
        <v>45762</v>
      </c>
      <c r="D1626" s="20">
        <v>45744</v>
      </c>
      <c r="E1626" t="s">
        <v>169</v>
      </c>
      <c r="F1626" t="s">
        <v>170</v>
      </c>
      <c r="G1626" s="19"/>
      <c r="H1626" t="s">
        <v>4375</v>
      </c>
      <c r="I1626" t="s">
        <v>3554</v>
      </c>
      <c r="J1626" t="s">
        <v>3555</v>
      </c>
      <c r="K1626" s="8" t="str">
        <f t="shared" si="182"/>
        <v>PAP-</v>
      </c>
      <c r="L1626" t="s">
        <v>10</v>
      </c>
      <c r="M1626" s="46">
        <v>2000</v>
      </c>
      <c r="N1626" t="s">
        <v>1472</v>
      </c>
      <c r="O1626" t="s">
        <v>11</v>
      </c>
      <c r="P1626" s="49">
        <v>0.24</v>
      </c>
      <c r="Q1626" s="9">
        <f t="shared" si="180"/>
        <v>480</v>
      </c>
      <c r="R1626" s="10">
        <f t="shared" si="183"/>
        <v>7.3003400000000003</v>
      </c>
      <c r="S1626" s="10">
        <f t="shared" si="184"/>
        <v>3.2899999999999999E-2</v>
      </c>
      <c r="T1626" s="11">
        <f t="shared" si="185"/>
        <v>65.8</v>
      </c>
      <c r="U1626" s="10" t="s">
        <v>349</v>
      </c>
      <c r="V1626" t="s">
        <v>1094</v>
      </c>
      <c r="W1626" s="58">
        <v>7.1775000000000002</v>
      </c>
      <c r="X1626" s="38">
        <f t="shared" si="181"/>
        <v>66.875653082549633</v>
      </c>
    </row>
    <row r="1627" spans="1:24" s="15" customFormat="1">
      <c r="A1627" s="34" t="str">
        <f t="shared" si="179"/>
        <v>2025-4</v>
      </c>
      <c r="B1627" t="s">
        <v>3932</v>
      </c>
      <c r="C1627" s="20">
        <v>45754</v>
      </c>
      <c r="D1627" s="20">
        <v>45728</v>
      </c>
      <c r="E1627" t="s">
        <v>169</v>
      </c>
      <c r="F1627" t="s">
        <v>170</v>
      </c>
      <c r="G1627" s="19"/>
      <c r="H1627" t="s">
        <v>4376</v>
      </c>
      <c r="I1627" t="s">
        <v>3556</v>
      </c>
      <c r="J1627" t="s">
        <v>3557</v>
      </c>
      <c r="K1627" s="8" t="str">
        <f t="shared" si="182"/>
        <v>U&amp;C-</v>
      </c>
      <c r="L1627" t="s">
        <v>10</v>
      </c>
      <c r="M1627" s="46">
        <v>5530</v>
      </c>
      <c r="N1627" t="s">
        <v>1472</v>
      </c>
      <c r="O1627" t="s">
        <v>11</v>
      </c>
      <c r="P1627" s="49">
        <v>0.248</v>
      </c>
      <c r="Q1627" s="9">
        <f t="shared" si="180"/>
        <v>1371.44</v>
      </c>
      <c r="R1627" s="10">
        <f t="shared" si="183"/>
        <v>7.3003400000000003</v>
      </c>
      <c r="S1627" s="10">
        <f t="shared" si="184"/>
        <v>3.4000000000000002E-2</v>
      </c>
      <c r="T1627" s="11">
        <f t="shared" si="185"/>
        <v>188.02</v>
      </c>
      <c r="U1627" s="10" t="s">
        <v>349</v>
      </c>
      <c r="V1627" t="s">
        <v>177</v>
      </c>
      <c r="W1627" s="58">
        <v>7.1775000000000002</v>
      </c>
      <c r="X1627" s="38">
        <f t="shared" si="181"/>
        <v>191.07488679902474</v>
      </c>
    </row>
    <row r="1628" spans="1:24" s="15" customFormat="1">
      <c r="A1628" s="34" t="str">
        <f t="shared" si="179"/>
        <v>2025-4</v>
      </c>
      <c r="B1628" t="s">
        <v>3933</v>
      </c>
      <c r="C1628" s="20">
        <v>45748</v>
      </c>
      <c r="D1628" s="20">
        <v>45728</v>
      </c>
      <c r="E1628" t="s">
        <v>169</v>
      </c>
      <c r="F1628" t="s">
        <v>170</v>
      </c>
      <c r="G1628" s="19"/>
      <c r="H1628" t="s">
        <v>4373</v>
      </c>
      <c r="I1628" t="s">
        <v>3159</v>
      </c>
      <c r="J1628" t="s">
        <v>3369</v>
      </c>
      <c r="K1628" s="8" t="str">
        <f t="shared" si="182"/>
        <v>U&amp;C-</v>
      </c>
      <c r="L1628" t="s">
        <v>10</v>
      </c>
      <c r="M1628" s="46">
        <v>6100</v>
      </c>
      <c r="N1628" t="s">
        <v>1472</v>
      </c>
      <c r="O1628" t="s">
        <v>11</v>
      </c>
      <c r="P1628" s="49">
        <v>0.252</v>
      </c>
      <c r="Q1628" s="9">
        <f t="shared" si="180"/>
        <v>1537.2</v>
      </c>
      <c r="R1628" s="10">
        <f t="shared" si="183"/>
        <v>7.3003400000000003</v>
      </c>
      <c r="S1628" s="10">
        <f t="shared" si="184"/>
        <v>3.4500000000000003E-2</v>
      </c>
      <c r="T1628" s="11">
        <f t="shared" si="185"/>
        <v>210.45</v>
      </c>
      <c r="U1628" s="10" t="s">
        <v>349</v>
      </c>
      <c r="V1628" t="s">
        <v>177</v>
      </c>
      <c r="W1628" s="58">
        <v>7.1775000000000002</v>
      </c>
      <c r="X1628" s="38">
        <f t="shared" si="181"/>
        <v>214.16927899686522</v>
      </c>
    </row>
    <row r="1629" spans="1:24" s="15" customFormat="1">
      <c r="A1629" s="34" t="str">
        <f t="shared" si="179"/>
        <v>2025-4</v>
      </c>
      <c r="B1629" t="s">
        <v>3934</v>
      </c>
      <c r="C1629" s="20">
        <v>45769</v>
      </c>
      <c r="D1629" s="20">
        <v>45755</v>
      </c>
      <c r="E1629" t="s">
        <v>169</v>
      </c>
      <c r="F1629" t="s">
        <v>170</v>
      </c>
      <c r="G1629" s="19"/>
      <c r="H1629" t="s">
        <v>4377</v>
      </c>
      <c r="I1629" t="s">
        <v>3159</v>
      </c>
      <c r="J1629" t="s">
        <v>3369</v>
      </c>
      <c r="K1629" s="8" t="str">
        <f t="shared" si="182"/>
        <v>U&amp;C-</v>
      </c>
      <c r="L1629" t="s">
        <v>10</v>
      </c>
      <c r="M1629" s="46">
        <v>8050</v>
      </c>
      <c r="N1629" t="s">
        <v>1472</v>
      </c>
      <c r="O1629" t="s">
        <v>11</v>
      </c>
      <c r="P1629" s="49">
        <v>0.252</v>
      </c>
      <c r="Q1629" s="9">
        <f t="shared" si="180"/>
        <v>2028.6</v>
      </c>
      <c r="R1629" s="10">
        <f t="shared" si="183"/>
        <v>7.3003400000000003</v>
      </c>
      <c r="S1629" s="10">
        <f t="shared" si="184"/>
        <v>3.4500000000000003E-2</v>
      </c>
      <c r="T1629" s="11">
        <f t="shared" si="185"/>
        <v>277.73</v>
      </c>
      <c r="U1629" s="10" t="s">
        <v>349</v>
      </c>
      <c r="V1629" t="s">
        <v>177</v>
      </c>
      <c r="W1629" s="58">
        <v>7.1775000000000002</v>
      </c>
      <c r="X1629" s="38">
        <f t="shared" si="181"/>
        <v>282.63322884012541</v>
      </c>
    </row>
    <row r="1630" spans="1:24" s="15" customFormat="1">
      <c r="A1630" s="34" t="str">
        <f t="shared" si="179"/>
        <v>2025-4</v>
      </c>
      <c r="B1630" t="s">
        <v>3935</v>
      </c>
      <c r="C1630" s="20">
        <v>45758</v>
      </c>
      <c r="D1630" s="20">
        <v>45742</v>
      </c>
      <c r="E1630" t="s">
        <v>806</v>
      </c>
      <c r="F1630" t="s">
        <v>807</v>
      </c>
      <c r="G1630" s="19"/>
      <c r="H1630" t="s">
        <v>4349</v>
      </c>
      <c r="I1630" t="s">
        <v>3558</v>
      </c>
      <c r="J1630" t="s">
        <v>3559</v>
      </c>
      <c r="K1630" s="8" t="str">
        <f t="shared" si="182"/>
        <v>BAG-</v>
      </c>
      <c r="L1630" t="s">
        <v>10</v>
      </c>
      <c r="M1630" s="46">
        <v>1300</v>
      </c>
      <c r="N1630" t="s">
        <v>1472</v>
      </c>
      <c r="O1630" t="s">
        <v>11</v>
      </c>
      <c r="P1630" s="49">
        <v>0.26</v>
      </c>
      <c r="Q1630" s="9">
        <f t="shared" si="180"/>
        <v>338</v>
      </c>
      <c r="R1630" s="10">
        <f t="shared" si="183"/>
        <v>7.3003400000000003</v>
      </c>
      <c r="S1630" s="10">
        <f t="shared" si="184"/>
        <v>3.56E-2</v>
      </c>
      <c r="T1630" s="11">
        <f t="shared" si="185"/>
        <v>46.28</v>
      </c>
      <c r="U1630" s="10" t="s">
        <v>349</v>
      </c>
      <c r="V1630" t="s">
        <v>810</v>
      </c>
      <c r="W1630" s="58">
        <v>7.1775000000000002</v>
      </c>
      <c r="X1630" s="38">
        <f t="shared" si="181"/>
        <v>47.091605712295362</v>
      </c>
    </row>
    <row r="1631" spans="1:24" s="15" customFormat="1">
      <c r="A1631" s="34" t="str">
        <f t="shared" si="179"/>
        <v>2025-4</v>
      </c>
      <c r="B1631" t="s">
        <v>3935</v>
      </c>
      <c r="C1631" s="20">
        <v>45754</v>
      </c>
      <c r="D1631" s="20">
        <v>45742</v>
      </c>
      <c r="E1631" t="s">
        <v>806</v>
      </c>
      <c r="F1631" t="s">
        <v>807</v>
      </c>
      <c r="G1631" s="19"/>
      <c r="H1631" t="s">
        <v>4346</v>
      </c>
      <c r="I1631" t="s">
        <v>3558</v>
      </c>
      <c r="J1631" t="s">
        <v>3559</v>
      </c>
      <c r="K1631" s="8" t="str">
        <f t="shared" si="182"/>
        <v>BAG-</v>
      </c>
      <c r="L1631" t="s">
        <v>10</v>
      </c>
      <c r="M1631" s="46">
        <v>2700</v>
      </c>
      <c r="N1631" t="s">
        <v>1472</v>
      </c>
      <c r="O1631" t="s">
        <v>11</v>
      </c>
      <c r="P1631" s="49">
        <v>0.26</v>
      </c>
      <c r="Q1631" s="9">
        <f t="shared" si="180"/>
        <v>702</v>
      </c>
      <c r="R1631" s="10">
        <f t="shared" si="183"/>
        <v>7.3003400000000003</v>
      </c>
      <c r="S1631" s="10">
        <f t="shared" si="184"/>
        <v>3.56E-2</v>
      </c>
      <c r="T1631" s="11">
        <f t="shared" si="185"/>
        <v>96.12</v>
      </c>
      <c r="U1631" s="10" t="s">
        <v>349</v>
      </c>
      <c r="V1631" t="s">
        <v>810</v>
      </c>
      <c r="W1631" s="58">
        <v>7.1775000000000002</v>
      </c>
      <c r="X1631" s="38">
        <f t="shared" si="181"/>
        <v>97.805642633228828</v>
      </c>
    </row>
    <row r="1632" spans="1:24" s="15" customFormat="1">
      <c r="A1632" s="34" t="str">
        <f t="shared" si="179"/>
        <v>2025-4</v>
      </c>
      <c r="B1632" t="s">
        <v>3936</v>
      </c>
      <c r="C1632" s="20">
        <v>45772</v>
      </c>
      <c r="D1632" s="20">
        <v>45755</v>
      </c>
      <c r="E1632" t="s">
        <v>806</v>
      </c>
      <c r="F1632" t="s">
        <v>807</v>
      </c>
      <c r="G1632" s="19"/>
      <c r="H1632" t="s">
        <v>4354</v>
      </c>
      <c r="I1632" t="s">
        <v>3558</v>
      </c>
      <c r="J1632" t="s">
        <v>3559</v>
      </c>
      <c r="K1632" s="8" t="str">
        <f t="shared" si="182"/>
        <v>BAG-</v>
      </c>
      <c r="L1632" t="s">
        <v>10</v>
      </c>
      <c r="M1632" s="46">
        <v>1270</v>
      </c>
      <c r="N1632" t="s">
        <v>1472</v>
      </c>
      <c r="O1632" t="s">
        <v>11</v>
      </c>
      <c r="P1632" s="49">
        <v>0.26</v>
      </c>
      <c r="Q1632" s="9">
        <f t="shared" si="180"/>
        <v>330.2</v>
      </c>
      <c r="R1632" s="10">
        <f t="shared" si="183"/>
        <v>7.3003400000000003</v>
      </c>
      <c r="S1632" s="10">
        <f t="shared" si="184"/>
        <v>3.56E-2</v>
      </c>
      <c r="T1632" s="11">
        <f t="shared" si="185"/>
        <v>45.21</v>
      </c>
      <c r="U1632" s="10" t="s">
        <v>349</v>
      </c>
      <c r="V1632" t="s">
        <v>810</v>
      </c>
      <c r="W1632" s="58">
        <v>7.1775000000000002</v>
      </c>
      <c r="X1632" s="38">
        <f t="shared" si="181"/>
        <v>46.004876349703935</v>
      </c>
    </row>
    <row r="1633" spans="1:24" s="15" customFormat="1">
      <c r="A1633" s="34" t="str">
        <f t="shared" si="179"/>
        <v>2025-4</v>
      </c>
      <c r="B1633" t="s">
        <v>3937</v>
      </c>
      <c r="C1633" s="20">
        <v>45762</v>
      </c>
      <c r="D1633" s="20">
        <v>45744</v>
      </c>
      <c r="E1633" t="s">
        <v>169</v>
      </c>
      <c r="F1633" t="s">
        <v>170</v>
      </c>
      <c r="G1633" s="19"/>
      <c r="H1633" t="s">
        <v>4378</v>
      </c>
      <c r="I1633" t="s">
        <v>3560</v>
      </c>
      <c r="J1633" t="s">
        <v>3561</v>
      </c>
      <c r="K1633" s="8" t="str">
        <f t="shared" si="182"/>
        <v>WACD</v>
      </c>
      <c r="L1633" t="s">
        <v>10</v>
      </c>
      <c r="M1633" s="46">
        <v>1010</v>
      </c>
      <c r="N1633" t="s">
        <v>1472</v>
      </c>
      <c r="O1633" t="s">
        <v>11</v>
      </c>
      <c r="P1633" s="49">
        <v>0.26500000000000001</v>
      </c>
      <c r="Q1633" s="9">
        <f t="shared" si="180"/>
        <v>267.64999999999998</v>
      </c>
      <c r="R1633" s="10">
        <f t="shared" si="183"/>
        <v>7.3003400000000003</v>
      </c>
      <c r="S1633" s="10">
        <f t="shared" si="184"/>
        <v>3.6299999999999999E-2</v>
      </c>
      <c r="T1633" s="11">
        <f t="shared" si="185"/>
        <v>36.659999999999997</v>
      </c>
      <c r="U1633" s="10" t="s">
        <v>349</v>
      </c>
      <c r="V1633" t="s">
        <v>635</v>
      </c>
      <c r="W1633" s="58">
        <v>7.1775000000000002</v>
      </c>
      <c r="X1633" s="38">
        <f t="shared" si="181"/>
        <v>37.290142807384186</v>
      </c>
    </row>
    <row r="1634" spans="1:24" s="15" customFormat="1">
      <c r="A1634" s="34" t="str">
        <f t="shared" si="179"/>
        <v>2025-4</v>
      </c>
      <c r="B1634" t="s">
        <v>3938</v>
      </c>
      <c r="C1634" s="20">
        <v>45762</v>
      </c>
      <c r="D1634" s="20">
        <v>45744</v>
      </c>
      <c r="E1634" t="s">
        <v>169</v>
      </c>
      <c r="F1634" t="s">
        <v>170</v>
      </c>
      <c r="G1634" s="19"/>
      <c r="H1634" t="s">
        <v>4378</v>
      </c>
      <c r="I1634" t="s">
        <v>3562</v>
      </c>
      <c r="J1634" t="s">
        <v>3563</v>
      </c>
      <c r="K1634" s="8" t="str">
        <f t="shared" si="182"/>
        <v>U&amp;C-</v>
      </c>
      <c r="L1634" t="s">
        <v>10</v>
      </c>
      <c r="M1634" s="46">
        <v>1010</v>
      </c>
      <c r="N1634" t="s">
        <v>1472</v>
      </c>
      <c r="O1634" t="s">
        <v>11</v>
      </c>
      <c r="P1634" s="49">
        <v>0.26700000000000002</v>
      </c>
      <c r="Q1634" s="9">
        <f t="shared" si="180"/>
        <v>269.67</v>
      </c>
      <c r="R1634" s="10">
        <f t="shared" si="183"/>
        <v>7.3003400000000003</v>
      </c>
      <c r="S1634" s="10">
        <f t="shared" si="184"/>
        <v>3.6600000000000001E-2</v>
      </c>
      <c r="T1634" s="11">
        <f t="shared" si="185"/>
        <v>36.97</v>
      </c>
      <c r="U1634" s="10" t="s">
        <v>349</v>
      </c>
      <c r="V1634" t="s">
        <v>177</v>
      </c>
      <c r="W1634" s="58">
        <v>7.1775000000000002</v>
      </c>
      <c r="X1634" s="38">
        <f t="shared" si="181"/>
        <v>37.571577847439919</v>
      </c>
    </row>
    <row r="1635" spans="1:24" s="15" customFormat="1">
      <c r="A1635" s="34" t="str">
        <f t="shared" si="179"/>
        <v>2025-4</v>
      </c>
      <c r="B1635" t="s">
        <v>3939</v>
      </c>
      <c r="C1635" s="20">
        <v>45769</v>
      </c>
      <c r="D1635" s="20">
        <v>45728</v>
      </c>
      <c r="E1635" t="s">
        <v>169</v>
      </c>
      <c r="F1635" t="s">
        <v>170</v>
      </c>
      <c r="G1635" s="19"/>
      <c r="H1635" t="s">
        <v>4379</v>
      </c>
      <c r="I1635" t="s">
        <v>3564</v>
      </c>
      <c r="J1635" t="s">
        <v>1620</v>
      </c>
      <c r="K1635" s="8" t="str">
        <f t="shared" si="182"/>
        <v>U&amp;C-</v>
      </c>
      <c r="L1635" t="s">
        <v>10</v>
      </c>
      <c r="M1635" s="46">
        <v>1010</v>
      </c>
      <c r="N1635" t="s">
        <v>1472</v>
      </c>
      <c r="O1635" t="s">
        <v>11</v>
      </c>
      <c r="P1635" s="49">
        <v>0.27500000000000002</v>
      </c>
      <c r="Q1635" s="9">
        <f t="shared" si="180"/>
        <v>277.75</v>
      </c>
      <c r="R1635" s="10">
        <f t="shared" si="183"/>
        <v>7.3003400000000003</v>
      </c>
      <c r="S1635" s="10">
        <f t="shared" si="184"/>
        <v>3.7699999999999997E-2</v>
      </c>
      <c r="T1635" s="11">
        <f t="shared" si="185"/>
        <v>38.08</v>
      </c>
      <c r="U1635" s="10" t="s">
        <v>349</v>
      </c>
      <c r="V1635" t="s">
        <v>177</v>
      </c>
      <c r="W1635" s="58">
        <v>7.1775000000000002</v>
      </c>
      <c r="X1635" s="38">
        <f t="shared" si="181"/>
        <v>38.697318007662837</v>
      </c>
    </row>
    <row r="1636" spans="1:24" s="15" customFormat="1">
      <c r="A1636" s="34" t="str">
        <f t="shared" si="179"/>
        <v>2025-4</v>
      </c>
      <c r="B1636" t="s">
        <v>3940</v>
      </c>
      <c r="C1636" s="20">
        <v>45762</v>
      </c>
      <c r="D1636" s="20">
        <v>45744</v>
      </c>
      <c r="E1636" t="s">
        <v>169</v>
      </c>
      <c r="F1636" t="s">
        <v>170</v>
      </c>
      <c r="G1636" s="19"/>
      <c r="H1636" t="s">
        <v>4380</v>
      </c>
      <c r="I1636" t="s">
        <v>1619</v>
      </c>
      <c r="J1636" t="s">
        <v>1620</v>
      </c>
      <c r="K1636" s="8" t="str">
        <f t="shared" si="182"/>
        <v>U&amp;C-</v>
      </c>
      <c r="L1636" t="s">
        <v>10</v>
      </c>
      <c r="M1636" s="46">
        <v>3520</v>
      </c>
      <c r="N1636" t="s">
        <v>1472</v>
      </c>
      <c r="O1636" t="s">
        <v>11</v>
      </c>
      <c r="P1636" s="49">
        <v>0.27500000000000002</v>
      </c>
      <c r="Q1636" s="9">
        <f t="shared" si="180"/>
        <v>968</v>
      </c>
      <c r="R1636" s="10">
        <f t="shared" si="183"/>
        <v>7.3003400000000003</v>
      </c>
      <c r="S1636" s="10">
        <f t="shared" si="184"/>
        <v>3.7699999999999997E-2</v>
      </c>
      <c r="T1636" s="11">
        <f t="shared" si="185"/>
        <v>132.69999999999999</v>
      </c>
      <c r="U1636" s="10" t="s">
        <v>349</v>
      </c>
      <c r="V1636" t="s">
        <v>177</v>
      </c>
      <c r="W1636" s="58">
        <v>7.1775000000000002</v>
      </c>
      <c r="X1636" s="38">
        <f t="shared" si="181"/>
        <v>134.86590038314176</v>
      </c>
    </row>
    <row r="1637" spans="1:24" s="15" customFormat="1">
      <c r="A1637" s="34" t="str">
        <f t="shared" si="179"/>
        <v>2025-4</v>
      </c>
      <c r="B1637" t="s">
        <v>3941</v>
      </c>
      <c r="C1637" s="20">
        <v>45754</v>
      </c>
      <c r="D1637" s="20">
        <v>45728</v>
      </c>
      <c r="E1637" t="s">
        <v>169</v>
      </c>
      <c r="F1637" t="s">
        <v>170</v>
      </c>
      <c r="G1637" s="19"/>
      <c r="H1637" t="s">
        <v>4381</v>
      </c>
      <c r="I1637" t="s">
        <v>3094</v>
      </c>
      <c r="J1637" t="s">
        <v>1628</v>
      </c>
      <c r="K1637" s="8" t="str">
        <f t="shared" si="182"/>
        <v>WACD</v>
      </c>
      <c r="L1637" t="s">
        <v>10</v>
      </c>
      <c r="M1637" s="46">
        <v>4150</v>
      </c>
      <c r="N1637" t="s">
        <v>1472</v>
      </c>
      <c r="O1637" t="s">
        <v>11</v>
      </c>
      <c r="P1637" s="49">
        <v>0.28899999999999998</v>
      </c>
      <c r="Q1637" s="9">
        <f t="shared" si="180"/>
        <v>1199.3499999999999</v>
      </c>
      <c r="R1637" s="10">
        <f t="shared" si="183"/>
        <v>7.3003400000000003</v>
      </c>
      <c r="S1637" s="10">
        <f t="shared" si="184"/>
        <v>3.9600000000000003E-2</v>
      </c>
      <c r="T1637" s="11">
        <f t="shared" si="185"/>
        <v>164.34</v>
      </c>
      <c r="U1637" s="10" t="s">
        <v>349</v>
      </c>
      <c r="V1637" t="s">
        <v>635</v>
      </c>
      <c r="W1637" s="58">
        <v>7.1775000000000002</v>
      </c>
      <c r="X1637" s="38">
        <f t="shared" si="181"/>
        <v>167.09857192615812</v>
      </c>
    </row>
    <row r="1638" spans="1:24" s="15" customFormat="1">
      <c r="A1638" s="34" t="str">
        <f t="shared" si="179"/>
        <v>2025-4</v>
      </c>
      <c r="B1638" t="s">
        <v>3942</v>
      </c>
      <c r="C1638" s="20">
        <v>45762</v>
      </c>
      <c r="D1638" s="20">
        <v>45744</v>
      </c>
      <c r="E1638" t="s">
        <v>169</v>
      </c>
      <c r="F1638" t="s">
        <v>170</v>
      </c>
      <c r="G1638" s="19"/>
      <c r="H1638" t="s">
        <v>4374</v>
      </c>
      <c r="I1638" t="s">
        <v>1095</v>
      </c>
      <c r="J1638" t="s">
        <v>1096</v>
      </c>
      <c r="K1638" s="8" t="str">
        <f t="shared" si="182"/>
        <v>PAP-</v>
      </c>
      <c r="L1638" t="s">
        <v>10</v>
      </c>
      <c r="M1638" s="46">
        <v>27000</v>
      </c>
      <c r="N1638" t="s">
        <v>1472</v>
      </c>
      <c r="O1638" t="s">
        <v>11</v>
      </c>
      <c r="P1638" s="49">
        <v>0.28999999999999998</v>
      </c>
      <c r="Q1638" s="9">
        <f t="shared" si="180"/>
        <v>7830</v>
      </c>
      <c r="R1638" s="10">
        <f t="shared" si="183"/>
        <v>7.3003400000000003</v>
      </c>
      <c r="S1638" s="10">
        <f t="shared" si="184"/>
        <v>3.9699999999999999E-2</v>
      </c>
      <c r="T1638" s="11">
        <f t="shared" si="185"/>
        <v>1071.9000000000001</v>
      </c>
      <c r="U1638" s="10" t="s">
        <v>349</v>
      </c>
      <c r="V1638" t="s">
        <v>1094</v>
      </c>
      <c r="W1638" s="58">
        <v>7.1775000000000002</v>
      </c>
      <c r="X1638" s="38">
        <f t="shared" si="181"/>
        <v>1090.9090909090908</v>
      </c>
    </row>
    <row r="1639" spans="1:24" s="15" customFormat="1">
      <c r="A1639" s="34" t="str">
        <f t="shared" si="179"/>
        <v>2025-4</v>
      </c>
      <c r="B1639" t="s">
        <v>3943</v>
      </c>
      <c r="C1639" s="20">
        <v>45758</v>
      </c>
      <c r="D1639" s="20">
        <v>45742</v>
      </c>
      <c r="E1639" t="s">
        <v>806</v>
      </c>
      <c r="F1639" t="s">
        <v>807</v>
      </c>
      <c r="G1639" s="19"/>
      <c r="H1639" t="s">
        <v>4349</v>
      </c>
      <c r="I1639" t="s">
        <v>3565</v>
      </c>
      <c r="J1639" t="s">
        <v>3566</v>
      </c>
      <c r="K1639" s="8" t="str">
        <f t="shared" si="182"/>
        <v>BAG-</v>
      </c>
      <c r="L1639" t="s">
        <v>10</v>
      </c>
      <c r="M1639" s="46">
        <v>2000</v>
      </c>
      <c r="N1639" t="s">
        <v>1472</v>
      </c>
      <c r="O1639" t="s">
        <v>11</v>
      </c>
      <c r="P1639" s="49">
        <v>0.32</v>
      </c>
      <c r="Q1639" s="9">
        <f t="shared" si="180"/>
        <v>640</v>
      </c>
      <c r="R1639" s="10">
        <f t="shared" si="183"/>
        <v>7.3003400000000003</v>
      </c>
      <c r="S1639" s="10">
        <f t="shared" si="184"/>
        <v>4.3799999999999999E-2</v>
      </c>
      <c r="T1639" s="11">
        <f t="shared" si="185"/>
        <v>87.6</v>
      </c>
      <c r="U1639" s="10" t="s">
        <v>349</v>
      </c>
      <c r="V1639" t="s">
        <v>810</v>
      </c>
      <c r="W1639" s="58">
        <v>7.1775000000000002</v>
      </c>
      <c r="X1639" s="38">
        <f t="shared" si="181"/>
        <v>89.16753744339951</v>
      </c>
    </row>
    <row r="1640" spans="1:24" s="15" customFormat="1">
      <c r="A1640" s="34" t="str">
        <f t="shared" si="179"/>
        <v>2025-4</v>
      </c>
      <c r="B1640" t="s">
        <v>3944</v>
      </c>
      <c r="C1640" s="20">
        <v>45772</v>
      </c>
      <c r="D1640" s="20">
        <v>45755</v>
      </c>
      <c r="E1640" t="s">
        <v>806</v>
      </c>
      <c r="F1640" t="s">
        <v>807</v>
      </c>
      <c r="G1640" s="19"/>
      <c r="H1640" t="s">
        <v>4354</v>
      </c>
      <c r="I1640" t="s">
        <v>3567</v>
      </c>
      <c r="J1640" t="s">
        <v>3568</v>
      </c>
      <c r="K1640" s="8" t="str">
        <f t="shared" si="182"/>
        <v>BAG-</v>
      </c>
      <c r="L1640" t="s">
        <v>10</v>
      </c>
      <c r="M1640" s="46">
        <v>1000</v>
      </c>
      <c r="N1640" t="s">
        <v>1472</v>
      </c>
      <c r="O1640" t="s">
        <v>11</v>
      </c>
      <c r="P1640" s="49">
        <v>0.34499999999999997</v>
      </c>
      <c r="Q1640" s="9">
        <f t="shared" si="180"/>
        <v>345</v>
      </c>
      <c r="R1640" s="10">
        <f t="shared" si="183"/>
        <v>7.3003400000000003</v>
      </c>
      <c r="S1640" s="10">
        <f t="shared" si="184"/>
        <v>4.7300000000000002E-2</v>
      </c>
      <c r="T1640" s="11">
        <f t="shared" si="185"/>
        <v>47.3</v>
      </c>
      <c r="U1640" s="10" t="s">
        <v>349</v>
      </c>
      <c r="V1640" t="s">
        <v>810</v>
      </c>
      <c r="W1640" s="58">
        <v>7.1775000000000002</v>
      </c>
      <c r="X1640" s="38">
        <f t="shared" si="181"/>
        <v>48.066875653082541</v>
      </c>
    </row>
    <row r="1641" spans="1:24" s="15" customFormat="1">
      <c r="A1641" s="34" t="str">
        <f t="shared" si="179"/>
        <v>2025-4</v>
      </c>
      <c r="B1641" t="s">
        <v>3945</v>
      </c>
      <c r="C1641" s="20">
        <v>45754</v>
      </c>
      <c r="D1641" s="20">
        <v>45744</v>
      </c>
      <c r="E1641" t="s">
        <v>169</v>
      </c>
      <c r="F1641" t="s">
        <v>170</v>
      </c>
      <c r="G1641" s="19"/>
      <c r="H1641" t="s">
        <v>4381</v>
      </c>
      <c r="I1641" t="s">
        <v>3569</v>
      </c>
      <c r="J1641" t="s">
        <v>3570</v>
      </c>
      <c r="K1641" s="8" t="str">
        <f t="shared" si="182"/>
        <v>U&amp;C-</v>
      </c>
      <c r="L1641" t="s">
        <v>10</v>
      </c>
      <c r="M1641" s="46">
        <v>3520</v>
      </c>
      <c r="N1641" t="s">
        <v>1472</v>
      </c>
      <c r="O1641" t="s">
        <v>11</v>
      </c>
      <c r="P1641" s="49">
        <v>0.38400000000000001</v>
      </c>
      <c r="Q1641" s="9">
        <f t="shared" si="180"/>
        <v>1351.68</v>
      </c>
      <c r="R1641" s="10">
        <f t="shared" si="183"/>
        <v>7.3003400000000003</v>
      </c>
      <c r="S1641" s="10">
        <f t="shared" si="184"/>
        <v>5.2600000000000001E-2</v>
      </c>
      <c r="T1641" s="11">
        <f t="shared" si="185"/>
        <v>185.15</v>
      </c>
      <c r="U1641" s="10" t="s">
        <v>349</v>
      </c>
      <c r="V1641" t="s">
        <v>177</v>
      </c>
      <c r="W1641" s="58">
        <v>7.1775000000000002</v>
      </c>
      <c r="X1641" s="38">
        <f t="shared" si="181"/>
        <v>188.32183908045977</v>
      </c>
    </row>
    <row r="1642" spans="1:24" s="15" customFormat="1">
      <c r="A1642" s="34" t="str">
        <f t="shared" si="179"/>
        <v>2025-4</v>
      </c>
      <c r="B1642" t="s">
        <v>3946</v>
      </c>
      <c r="C1642" s="20">
        <v>45758</v>
      </c>
      <c r="D1642" s="20">
        <v>45729</v>
      </c>
      <c r="E1642" t="s">
        <v>709</v>
      </c>
      <c r="F1642" t="s">
        <v>710</v>
      </c>
      <c r="G1642" s="19"/>
      <c r="H1642" t="s">
        <v>4336</v>
      </c>
      <c r="I1642" t="s">
        <v>1282</v>
      </c>
      <c r="J1642" t="s">
        <v>1283</v>
      </c>
      <c r="K1642" s="8" t="str">
        <f t="shared" si="182"/>
        <v>MISC</v>
      </c>
      <c r="L1642" t="s">
        <v>10</v>
      </c>
      <c r="M1642" s="46">
        <v>1000</v>
      </c>
      <c r="N1642" t="s">
        <v>1472</v>
      </c>
      <c r="O1642" t="s">
        <v>11</v>
      </c>
      <c r="P1642" s="49">
        <v>0.39100000000000001</v>
      </c>
      <c r="Q1642" s="9">
        <f t="shared" si="180"/>
        <v>391</v>
      </c>
      <c r="R1642" s="10">
        <f t="shared" si="183"/>
        <v>7.3003400000000003</v>
      </c>
      <c r="S1642" s="10">
        <f t="shared" si="184"/>
        <v>5.3600000000000002E-2</v>
      </c>
      <c r="T1642" s="11">
        <f t="shared" si="185"/>
        <v>53.6</v>
      </c>
      <c r="U1642" s="10" t="s">
        <v>349</v>
      </c>
      <c r="V1642" t="s">
        <v>25</v>
      </c>
      <c r="W1642" s="58">
        <v>7.1775000000000002</v>
      </c>
      <c r="X1642" s="38">
        <f t="shared" si="181"/>
        <v>54.475792406826884</v>
      </c>
    </row>
    <row r="1643" spans="1:24" s="15" customFormat="1">
      <c r="A1643" s="34" t="str">
        <f t="shared" si="179"/>
        <v>2025-4</v>
      </c>
      <c r="B1643" t="s">
        <v>3947</v>
      </c>
      <c r="C1643" s="20">
        <v>45762</v>
      </c>
      <c r="D1643" s="20">
        <v>45744</v>
      </c>
      <c r="E1643" t="s">
        <v>169</v>
      </c>
      <c r="F1643" t="s">
        <v>170</v>
      </c>
      <c r="G1643" s="19"/>
      <c r="H1643" t="s">
        <v>4378</v>
      </c>
      <c r="I1643" t="s">
        <v>3094</v>
      </c>
      <c r="J1643" t="s">
        <v>1628</v>
      </c>
      <c r="K1643" s="8" t="str">
        <f t="shared" si="182"/>
        <v>WACD</v>
      </c>
      <c r="L1643" t="s">
        <v>10</v>
      </c>
      <c r="M1643" s="46">
        <v>2500</v>
      </c>
      <c r="N1643" t="s">
        <v>1472</v>
      </c>
      <c r="O1643" t="s">
        <v>11</v>
      </c>
      <c r="P1643" s="49">
        <v>0.39200000000000002</v>
      </c>
      <c r="Q1643" s="9">
        <f t="shared" si="180"/>
        <v>980</v>
      </c>
      <c r="R1643" s="10">
        <f t="shared" si="183"/>
        <v>7.3003400000000003</v>
      </c>
      <c r="S1643" s="10">
        <f t="shared" si="184"/>
        <v>5.3699999999999998E-2</v>
      </c>
      <c r="T1643" s="11">
        <f t="shared" si="185"/>
        <v>134.25</v>
      </c>
      <c r="U1643" s="10" t="s">
        <v>349</v>
      </c>
      <c r="V1643" t="s">
        <v>635</v>
      </c>
      <c r="W1643" s="58">
        <v>7.1775000000000002</v>
      </c>
      <c r="X1643" s="38">
        <f t="shared" si="181"/>
        <v>136.53779171020551</v>
      </c>
    </row>
    <row r="1644" spans="1:24" s="15" customFormat="1">
      <c r="A1644" s="34" t="str">
        <f t="shared" si="179"/>
        <v>2025-4</v>
      </c>
      <c r="B1644" t="s">
        <v>3948</v>
      </c>
      <c r="C1644" s="20">
        <v>45758</v>
      </c>
      <c r="D1644" s="20">
        <v>45742</v>
      </c>
      <c r="E1644" t="s">
        <v>806</v>
      </c>
      <c r="F1644" t="s">
        <v>807</v>
      </c>
      <c r="G1644" s="19"/>
      <c r="H1644" t="s">
        <v>4347</v>
      </c>
      <c r="I1644" t="s">
        <v>3571</v>
      </c>
      <c r="J1644" t="s">
        <v>3572</v>
      </c>
      <c r="K1644" s="8" t="str">
        <f t="shared" si="182"/>
        <v>BAG-</v>
      </c>
      <c r="L1644" t="s">
        <v>10</v>
      </c>
      <c r="M1644" s="46">
        <v>1100</v>
      </c>
      <c r="N1644" t="s">
        <v>1472</v>
      </c>
      <c r="O1644" t="s">
        <v>11</v>
      </c>
      <c r="P1644" s="49">
        <v>0.41599999999999998</v>
      </c>
      <c r="Q1644" s="9">
        <f t="shared" si="180"/>
        <v>457.6</v>
      </c>
      <c r="R1644" s="10">
        <f t="shared" si="183"/>
        <v>7.3003400000000003</v>
      </c>
      <c r="S1644" s="10">
        <f t="shared" si="184"/>
        <v>5.7000000000000002E-2</v>
      </c>
      <c r="T1644" s="11">
        <f t="shared" si="185"/>
        <v>62.7</v>
      </c>
      <c r="U1644" s="10" t="s">
        <v>349</v>
      </c>
      <c r="V1644" t="s">
        <v>810</v>
      </c>
      <c r="W1644" s="58">
        <v>7.1775000000000002</v>
      </c>
      <c r="X1644" s="38">
        <f t="shared" si="181"/>
        <v>63.754789272030642</v>
      </c>
    </row>
    <row r="1645" spans="1:24" s="15" customFormat="1">
      <c r="A1645" s="34" t="str">
        <f t="shared" si="179"/>
        <v>2025-4</v>
      </c>
      <c r="B1645" t="s">
        <v>3949</v>
      </c>
      <c r="C1645" s="20">
        <v>45776</v>
      </c>
      <c r="D1645" s="20">
        <v>45758</v>
      </c>
      <c r="E1645" t="s">
        <v>569</v>
      </c>
      <c r="F1645" t="s">
        <v>570</v>
      </c>
      <c r="G1645" s="19"/>
      <c r="H1645" t="s">
        <v>4382</v>
      </c>
      <c r="I1645" t="s">
        <v>3573</v>
      </c>
      <c r="J1645" t="s">
        <v>3574</v>
      </c>
      <c r="K1645" s="8" t="str">
        <f t="shared" si="182"/>
        <v>WHR-</v>
      </c>
      <c r="L1645" t="s">
        <v>10</v>
      </c>
      <c r="M1645" s="46">
        <v>520</v>
      </c>
      <c r="N1645" t="s">
        <v>1472</v>
      </c>
      <c r="O1645" t="s">
        <v>11</v>
      </c>
      <c r="P1645" s="49">
        <v>0.43</v>
      </c>
      <c r="Q1645" s="9">
        <f t="shared" si="180"/>
        <v>223.6</v>
      </c>
      <c r="R1645" s="10">
        <f t="shared" si="183"/>
        <v>7.3003400000000003</v>
      </c>
      <c r="S1645" s="10">
        <f t="shared" si="184"/>
        <v>5.8900000000000001E-2</v>
      </c>
      <c r="T1645" s="11">
        <f t="shared" si="185"/>
        <v>30.63</v>
      </c>
      <c r="U1645" s="10" t="s">
        <v>349</v>
      </c>
      <c r="V1645" t="s">
        <v>248</v>
      </c>
      <c r="W1645" s="58">
        <v>7.1775000000000002</v>
      </c>
      <c r="X1645" s="38">
        <f t="shared" si="181"/>
        <v>31.152908394287703</v>
      </c>
    </row>
    <row r="1646" spans="1:24" s="15" customFormat="1">
      <c r="A1646" s="34" t="str">
        <f t="shared" si="179"/>
        <v>2025-4</v>
      </c>
      <c r="B1646" t="s">
        <v>3950</v>
      </c>
      <c r="C1646" s="20">
        <v>45768</v>
      </c>
      <c r="D1646" s="20">
        <v>45750</v>
      </c>
      <c r="E1646" t="s">
        <v>235</v>
      </c>
      <c r="F1646" t="s">
        <v>236</v>
      </c>
      <c r="G1646" s="19"/>
      <c r="H1646" t="s">
        <v>4383</v>
      </c>
      <c r="I1646" t="s">
        <v>1344</v>
      </c>
      <c r="J1646" t="s">
        <v>1345</v>
      </c>
      <c r="K1646" s="8" t="str">
        <f t="shared" si="182"/>
        <v>SCR-</v>
      </c>
      <c r="L1646" t="s">
        <v>10</v>
      </c>
      <c r="M1646" s="46">
        <v>12800</v>
      </c>
      <c r="N1646" t="s">
        <v>1472</v>
      </c>
      <c r="O1646" t="s">
        <v>11</v>
      </c>
      <c r="P1646" s="49">
        <v>0.47449999999999998</v>
      </c>
      <c r="Q1646" s="9">
        <f t="shared" si="180"/>
        <v>6073.6</v>
      </c>
      <c r="R1646" s="10">
        <f t="shared" si="183"/>
        <v>7.3003400000000003</v>
      </c>
      <c r="S1646" s="10">
        <f t="shared" si="184"/>
        <v>6.5000000000000002E-2</v>
      </c>
      <c r="T1646" s="11">
        <f t="shared" si="185"/>
        <v>832</v>
      </c>
      <c r="U1646" s="10" t="s">
        <v>349</v>
      </c>
      <c r="V1646" t="s">
        <v>166</v>
      </c>
      <c r="W1646" s="58">
        <v>7.1775000000000002</v>
      </c>
      <c r="X1646" s="38">
        <f t="shared" si="181"/>
        <v>846.19993033786136</v>
      </c>
    </row>
    <row r="1647" spans="1:24" s="15" customFormat="1">
      <c r="A1647" s="34" t="str">
        <f t="shared" si="179"/>
        <v>2025-4</v>
      </c>
      <c r="B1647" t="s">
        <v>3951</v>
      </c>
      <c r="C1647" s="20">
        <v>45777</v>
      </c>
      <c r="D1647" s="20">
        <v>45705</v>
      </c>
      <c r="E1647" t="s">
        <v>2817</v>
      </c>
      <c r="F1647" t="s">
        <v>2818</v>
      </c>
      <c r="G1647" s="19"/>
      <c r="H1647" t="s">
        <v>4384</v>
      </c>
      <c r="I1647" t="s">
        <v>3575</v>
      </c>
      <c r="J1647" t="s">
        <v>3576</v>
      </c>
      <c r="K1647" s="8" t="str">
        <f t="shared" si="182"/>
        <v>ALM-</v>
      </c>
      <c r="L1647" t="s">
        <v>10</v>
      </c>
      <c r="M1647" s="46">
        <v>3800</v>
      </c>
      <c r="N1647" t="s">
        <v>1472</v>
      </c>
      <c r="O1647" t="s">
        <v>2246</v>
      </c>
      <c r="P1647" s="49">
        <v>0.5</v>
      </c>
      <c r="Q1647" s="9">
        <f t="shared" si="180"/>
        <v>1900</v>
      </c>
      <c r="R1647" s="10">
        <f t="shared" si="183"/>
        <v>1</v>
      </c>
      <c r="S1647" s="10">
        <f t="shared" si="184"/>
        <v>0.5</v>
      </c>
      <c r="T1647" s="11">
        <f t="shared" si="185"/>
        <v>1900</v>
      </c>
      <c r="U1647" s="10" t="s">
        <v>349</v>
      </c>
      <c r="V1647" t="s">
        <v>191</v>
      </c>
      <c r="W1647" s="58">
        <v>7.1775000000000002</v>
      </c>
      <c r="X1647" s="38">
        <f t="shared" si="181"/>
        <v>1</v>
      </c>
    </row>
    <row r="1648" spans="1:24" s="15" customFormat="1">
      <c r="A1648" s="34" t="str">
        <f t="shared" si="179"/>
        <v>2025-4</v>
      </c>
      <c r="B1648" t="s">
        <v>3952</v>
      </c>
      <c r="C1648" s="20">
        <v>45754</v>
      </c>
      <c r="D1648" s="20">
        <v>45721</v>
      </c>
      <c r="E1648" t="s">
        <v>128</v>
      </c>
      <c r="F1648" t="s">
        <v>129</v>
      </c>
      <c r="G1648" s="19"/>
      <c r="H1648" t="s">
        <v>4385</v>
      </c>
      <c r="I1648" t="s">
        <v>3577</v>
      </c>
      <c r="J1648" t="s">
        <v>3578</v>
      </c>
      <c r="K1648" s="8" t="str">
        <f t="shared" si="182"/>
        <v>BRKT</v>
      </c>
      <c r="L1648" t="s">
        <v>10</v>
      </c>
      <c r="M1648" s="46">
        <v>1550</v>
      </c>
      <c r="N1648" t="s">
        <v>1472</v>
      </c>
      <c r="O1648" t="s">
        <v>11</v>
      </c>
      <c r="P1648" s="49">
        <v>0.55230000000000001</v>
      </c>
      <c r="Q1648" s="9">
        <f t="shared" si="180"/>
        <v>856.07</v>
      </c>
      <c r="R1648" s="10">
        <f t="shared" si="183"/>
        <v>7.3003400000000003</v>
      </c>
      <c r="S1648" s="10">
        <f t="shared" si="184"/>
        <v>7.5700000000000003E-2</v>
      </c>
      <c r="T1648" s="11">
        <f t="shared" si="185"/>
        <v>117.34</v>
      </c>
      <c r="U1648" s="10" t="s">
        <v>349</v>
      </c>
      <c r="V1648" t="s">
        <v>442</v>
      </c>
      <c r="W1648" s="58">
        <v>7.1775000000000002</v>
      </c>
      <c r="X1648" s="38">
        <f t="shared" si="181"/>
        <v>119.27063740856845</v>
      </c>
    </row>
    <row r="1649" spans="1:24" s="15" customFormat="1">
      <c r="A1649" s="34" t="str">
        <f t="shared" si="179"/>
        <v>2025-4</v>
      </c>
      <c r="B1649" t="s">
        <v>3953</v>
      </c>
      <c r="C1649" s="20">
        <v>45754</v>
      </c>
      <c r="D1649" s="20">
        <v>45729</v>
      </c>
      <c r="E1649" t="s">
        <v>709</v>
      </c>
      <c r="F1649" t="s">
        <v>710</v>
      </c>
      <c r="G1649" s="19"/>
      <c r="H1649" t="s">
        <v>4386</v>
      </c>
      <c r="I1649" t="s">
        <v>726</v>
      </c>
      <c r="J1649" t="s">
        <v>727</v>
      </c>
      <c r="K1649" s="8" t="str">
        <f t="shared" si="182"/>
        <v>KNOB</v>
      </c>
      <c r="L1649" t="s">
        <v>10</v>
      </c>
      <c r="M1649" s="46">
        <v>770</v>
      </c>
      <c r="N1649" t="s">
        <v>1472</v>
      </c>
      <c r="O1649" t="s">
        <v>11</v>
      </c>
      <c r="P1649" s="49">
        <v>0.56669999999999998</v>
      </c>
      <c r="Q1649" s="9">
        <f t="shared" si="180"/>
        <v>436.36</v>
      </c>
      <c r="R1649" s="10">
        <f t="shared" si="183"/>
        <v>7.3003400000000003</v>
      </c>
      <c r="S1649" s="10">
        <f t="shared" si="184"/>
        <v>7.7600000000000002E-2</v>
      </c>
      <c r="T1649" s="11">
        <f t="shared" si="185"/>
        <v>59.75</v>
      </c>
      <c r="U1649" s="10" t="s">
        <v>349</v>
      </c>
      <c r="V1649" t="s">
        <v>32</v>
      </c>
      <c r="W1649" s="58">
        <v>7.1775000000000002</v>
      </c>
      <c r="X1649" s="38">
        <f t="shared" si="181"/>
        <v>60.795402298850568</v>
      </c>
    </row>
    <row r="1650" spans="1:24" s="15" customFormat="1">
      <c r="A1650" s="34" t="str">
        <f t="shared" si="179"/>
        <v>2025-4</v>
      </c>
      <c r="B1650" t="s">
        <v>3954</v>
      </c>
      <c r="C1650" s="20">
        <v>45768</v>
      </c>
      <c r="D1650" s="20">
        <v>45750</v>
      </c>
      <c r="E1650" t="s">
        <v>28</v>
      </c>
      <c r="F1650" t="s">
        <v>29</v>
      </c>
      <c r="G1650" s="19"/>
      <c r="H1650" t="s">
        <v>4387</v>
      </c>
      <c r="I1650" t="s">
        <v>1149</v>
      </c>
      <c r="J1650" t="s">
        <v>1150</v>
      </c>
      <c r="K1650" s="8" t="str">
        <f t="shared" si="182"/>
        <v>BRKT</v>
      </c>
      <c r="L1650" t="s">
        <v>10</v>
      </c>
      <c r="M1650" s="46">
        <v>4020</v>
      </c>
      <c r="N1650" t="s">
        <v>1472</v>
      </c>
      <c r="O1650" t="s">
        <v>11</v>
      </c>
      <c r="P1650" s="49">
        <v>0.57750000000000001</v>
      </c>
      <c r="Q1650" s="9">
        <f t="shared" si="180"/>
        <v>2321.5500000000002</v>
      </c>
      <c r="R1650" s="10">
        <f t="shared" si="183"/>
        <v>7.3003400000000003</v>
      </c>
      <c r="S1650" s="10">
        <f t="shared" si="184"/>
        <v>7.9100000000000004E-2</v>
      </c>
      <c r="T1650" s="11">
        <f t="shared" si="185"/>
        <v>317.98</v>
      </c>
      <c r="U1650" s="10" t="s">
        <v>349</v>
      </c>
      <c r="V1650" t="s">
        <v>442</v>
      </c>
      <c r="W1650" s="58">
        <v>7.1775000000000002</v>
      </c>
      <c r="X1650" s="38">
        <f t="shared" si="181"/>
        <v>323.44827586206895</v>
      </c>
    </row>
    <row r="1651" spans="1:24" s="15" customFormat="1">
      <c r="A1651" s="34" t="str">
        <f t="shared" si="179"/>
        <v>2025-4</v>
      </c>
      <c r="B1651" t="s">
        <v>3955</v>
      </c>
      <c r="C1651" s="20">
        <v>45761</v>
      </c>
      <c r="D1651" s="20">
        <v>45744</v>
      </c>
      <c r="E1651" t="s">
        <v>21</v>
      </c>
      <c r="F1651" t="s">
        <v>22</v>
      </c>
      <c r="G1651" s="19"/>
      <c r="H1651" t="s">
        <v>4388</v>
      </c>
      <c r="I1651" t="s">
        <v>1448</v>
      </c>
      <c r="J1651" t="s">
        <v>1449</v>
      </c>
      <c r="K1651" s="8" t="str">
        <f t="shared" si="182"/>
        <v>BRKT</v>
      </c>
      <c r="L1651" t="s">
        <v>10</v>
      </c>
      <c r="M1651" s="46">
        <v>1030</v>
      </c>
      <c r="N1651" t="s">
        <v>1472</v>
      </c>
      <c r="O1651" t="s">
        <v>11</v>
      </c>
      <c r="P1651" s="49">
        <v>0.57969999999999999</v>
      </c>
      <c r="Q1651" s="9">
        <f t="shared" si="180"/>
        <v>597.09</v>
      </c>
      <c r="R1651" s="10">
        <f t="shared" si="183"/>
        <v>7.3003400000000003</v>
      </c>
      <c r="S1651" s="10">
        <f t="shared" si="184"/>
        <v>7.9399999999999998E-2</v>
      </c>
      <c r="T1651" s="11">
        <f t="shared" si="185"/>
        <v>81.78</v>
      </c>
      <c r="U1651" s="10" t="s">
        <v>349</v>
      </c>
      <c r="V1651" t="s">
        <v>442</v>
      </c>
      <c r="W1651" s="58">
        <v>7.1775000000000002</v>
      </c>
      <c r="X1651" s="38">
        <f t="shared" si="181"/>
        <v>83.189272030651338</v>
      </c>
    </row>
    <row r="1652" spans="1:24" s="15" customFormat="1">
      <c r="A1652" s="34" t="str">
        <f t="shared" si="179"/>
        <v>2025-4</v>
      </c>
      <c r="B1652" t="s">
        <v>3956</v>
      </c>
      <c r="C1652" s="20">
        <v>45750</v>
      </c>
      <c r="D1652" s="20">
        <v>45729</v>
      </c>
      <c r="E1652" t="s">
        <v>21</v>
      </c>
      <c r="F1652" t="s">
        <v>22</v>
      </c>
      <c r="G1652" s="19"/>
      <c r="H1652" t="s">
        <v>4389</v>
      </c>
      <c r="I1652" t="s">
        <v>3579</v>
      </c>
      <c r="J1652" t="s">
        <v>3580</v>
      </c>
      <c r="K1652" s="8" t="str">
        <f t="shared" si="182"/>
        <v>BRKT</v>
      </c>
      <c r="L1652" t="s">
        <v>10</v>
      </c>
      <c r="M1652" s="46">
        <v>2050</v>
      </c>
      <c r="N1652" t="s">
        <v>1472</v>
      </c>
      <c r="O1652" t="s">
        <v>11</v>
      </c>
      <c r="P1652" s="49">
        <v>0.59130000000000005</v>
      </c>
      <c r="Q1652" s="9">
        <f t="shared" si="180"/>
        <v>1212.17</v>
      </c>
      <c r="R1652" s="10">
        <f t="shared" si="183"/>
        <v>7.3003400000000003</v>
      </c>
      <c r="S1652" s="10">
        <f t="shared" si="184"/>
        <v>8.1000000000000003E-2</v>
      </c>
      <c r="T1652" s="11">
        <f t="shared" si="185"/>
        <v>166.05</v>
      </c>
      <c r="U1652" s="10" t="s">
        <v>349</v>
      </c>
      <c r="V1652" t="s">
        <v>442</v>
      </c>
      <c r="W1652" s="58">
        <v>7.1775000000000002</v>
      </c>
      <c r="X1652" s="38">
        <f t="shared" si="181"/>
        <v>168.88401253918497</v>
      </c>
    </row>
    <row r="1653" spans="1:24" s="15" customFormat="1">
      <c r="A1653" s="34" t="str">
        <f t="shared" si="179"/>
        <v>2025-4</v>
      </c>
      <c r="B1653" t="s">
        <v>3957</v>
      </c>
      <c r="C1653" s="20">
        <v>45757</v>
      </c>
      <c r="D1653" s="20">
        <v>45750</v>
      </c>
      <c r="E1653" t="s">
        <v>28</v>
      </c>
      <c r="F1653" t="s">
        <v>29</v>
      </c>
      <c r="G1653" s="19"/>
      <c r="H1653" t="s">
        <v>4371</v>
      </c>
      <c r="I1653" t="s">
        <v>1145</v>
      </c>
      <c r="J1653" t="s">
        <v>1146</v>
      </c>
      <c r="K1653" s="8" t="str">
        <f t="shared" si="182"/>
        <v>BRKT</v>
      </c>
      <c r="L1653" t="s">
        <v>10</v>
      </c>
      <c r="M1653" s="46">
        <v>4040</v>
      </c>
      <c r="N1653" t="s">
        <v>1472</v>
      </c>
      <c r="O1653" t="s">
        <v>11</v>
      </c>
      <c r="P1653" s="49">
        <v>0.59809999999999997</v>
      </c>
      <c r="Q1653" s="9">
        <f t="shared" si="180"/>
        <v>2416.3200000000002</v>
      </c>
      <c r="R1653" s="10">
        <f t="shared" si="183"/>
        <v>7.3003400000000003</v>
      </c>
      <c r="S1653" s="10">
        <f t="shared" si="184"/>
        <v>8.1900000000000001E-2</v>
      </c>
      <c r="T1653" s="11">
        <f t="shared" si="185"/>
        <v>330.88</v>
      </c>
      <c r="U1653" s="10" t="s">
        <v>349</v>
      </c>
      <c r="V1653" t="s">
        <v>442</v>
      </c>
      <c r="W1653" s="58">
        <v>7.1775000000000002</v>
      </c>
      <c r="X1653" s="38">
        <f t="shared" si="181"/>
        <v>336.65259491466389</v>
      </c>
    </row>
    <row r="1654" spans="1:24" s="15" customFormat="1">
      <c r="A1654" s="34" t="str">
        <f t="shared" si="179"/>
        <v>2025-4</v>
      </c>
      <c r="B1654" t="s">
        <v>3958</v>
      </c>
      <c r="C1654" s="20">
        <v>45750</v>
      </c>
      <c r="D1654" s="20">
        <v>45729</v>
      </c>
      <c r="E1654" t="s">
        <v>21</v>
      </c>
      <c r="F1654" t="s">
        <v>22</v>
      </c>
      <c r="G1654" s="19"/>
      <c r="H1654" t="s">
        <v>4389</v>
      </c>
      <c r="I1654" t="s">
        <v>1441</v>
      </c>
      <c r="J1654" t="s">
        <v>1442</v>
      </c>
      <c r="K1654" s="8" t="str">
        <f t="shared" si="182"/>
        <v>BRKT</v>
      </c>
      <c r="L1654" t="s">
        <v>10</v>
      </c>
      <c r="M1654" s="46">
        <v>500</v>
      </c>
      <c r="N1654" t="s">
        <v>1472</v>
      </c>
      <c r="O1654" t="s">
        <v>11</v>
      </c>
      <c r="P1654" s="49">
        <v>0.60340000000000005</v>
      </c>
      <c r="Q1654" s="9">
        <f t="shared" si="180"/>
        <v>301.7</v>
      </c>
      <c r="R1654" s="10">
        <f t="shared" si="183"/>
        <v>7.3003400000000003</v>
      </c>
      <c r="S1654" s="10">
        <f t="shared" si="184"/>
        <v>8.2699999999999996E-2</v>
      </c>
      <c r="T1654" s="11">
        <f t="shared" si="185"/>
        <v>41.35</v>
      </c>
      <c r="U1654" s="10" t="s">
        <v>349</v>
      </c>
      <c r="V1654" t="s">
        <v>442</v>
      </c>
      <c r="W1654" s="58">
        <v>7.1775000000000002</v>
      </c>
      <c r="X1654" s="38">
        <f t="shared" si="181"/>
        <v>42.034134447927549</v>
      </c>
    </row>
    <row r="1655" spans="1:24" s="15" customFormat="1">
      <c r="A1655" s="34" t="str">
        <f t="shared" si="179"/>
        <v>2025-4</v>
      </c>
      <c r="B1655" t="s">
        <v>3959</v>
      </c>
      <c r="C1655" s="20">
        <v>45757</v>
      </c>
      <c r="D1655" s="20">
        <v>45744</v>
      </c>
      <c r="E1655" t="s">
        <v>28</v>
      </c>
      <c r="F1655" t="s">
        <v>29</v>
      </c>
      <c r="G1655" s="19"/>
      <c r="H1655" t="s">
        <v>4371</v>
      </c>
      <c r="I1655" t="s">
        <v>3581</v>
      </c>
      <c r="J1655" t="s">
        <v>3582</v>
      </c>
      <c r="K1655" s="8" t="str">
        <f t="shared" si="182"/>
        <v>BRKT</v>
      </c>
      <c r="L1655" t="s">
        <v>10</v>
      </c>
      <c r="M1655" s="46">
        <v>2030</v>
      </c>
      <c r="N1655" t="s">
        <v>1472</v>
      </c>
      <c r="O1655" t="s">
        <v>11</v>
      </c>
      <c r="P1655" s="49">
        <v>0.63560000000000005</v>
      </c>
      <c r="Q1655" s="9">
        <f t="shared" si="180"/>
        <v>1290.27</v>
      </c>
      <c r="R1655" s="10">
        <f t="shared" si="183"/>
        <v>7.3003400000000003</v>
      </c>
      <c r="S1655" s="10">
        <f t="shared" si="184"/>
        <v>8.7099999999999997E-2</v>
      </c>
      <c r="T1655" s="11">
        <f t="shared" si="185"/>
        <v>176.81</v>
      </c>
      <c r="U1655" s="10" t="s">
        <v>349</v>
      </c>
      <c r="V1655" t="s">
        <v>442</v>
      </c>
      <c r="W1655" s="58">
        <v>7.1775000000000002</v>
      </c>
      <c r="X1655" s="38">
        <f t="shared" si="181"/>
        <v>179.76565656565657</v>
      </c>
    </row>
    <row r="1656" spans="1:24" s="15" customFormat="1">
      <c r="A1656" s="34" t="str">
        <f t="shared" si="179"/>
        <v>2025-4</v>
      </c>
      <c r="B1656" t="s">
        <v>3960</v>
      </c>
      <c r="C1656" s="20">
        <v>45750</v>
      </c>
      <c r="D1656" s="20">
        <v>45729</v>
      </c>
      <c r="E1656" t="s">
        <v>21</v>
      </c>
      <c r="F1656" t="s">
        <v>22</v>
      </c>
      <c r="G1656" s="19"/>
      <c r="H1656" t="s">
        <v>4389</v>
      </c>
      <c r="I1656" t="s">
        <v>3583</v>
      </c>
      <c r="J1656" t="s">
        <v>3584</v>
      </c>
      <c r="K1656" s="8" t="str">
        <f t="shared" si="182"/>
        <v>FG--</v>
      </c>
      <c r="L1656" t="s">
        <v>10</v>
      </c>
      <c r="M1656" s="46">
        <v>2050</v>
      </c>
      <c r="N1656" t="s">
        <v>1472</v>
      </c>
      <c r="O1656" t="s">
        <v>11</v>
      </c>
      <c r="P1656" s="49">
        <v>0.6452</v>
      </c>
      <c r="Q1656" s="9">
        <f t="shared" si="180"/>
        <v>1322.66</v>
      </c>
      <c r="R1656" s="10">
        <f t="shared" si="183"/>
        <v>7.3003400000000003</v>
      </c>
      <c r="S1656" s="10">
        <f t="shared" si="184"/>
        <v>8.8400000000000006E-2</v>
      </c>
      <c r="T1656" s="11">
        <f t="shared" si="185"/>
        <v>181.22</v>
      </c>
      <c r="U1656" s="10" t="s">
        <v>349</v>
      </c>
      <c r="V1656" t="s">
        <v>64</v>
      </c>
      <c r="W1656" s="58">
        <v>7.1775000000000002</v>
      </c>
      <c r="X1656" s="38">
        <f t="shared" si="181"/>
        <v>184.27864855451062</v>
      </c>
    </row>
    <row r="1657" spans="1:24" s="15" customFormat="1">
      <c r="A1657" s="34" t="str">
        <f t="shared" si="179"/>
        <v>2025-4</v>
      </c>
      <c r="B1657" t="s">
        <v>3961</v>
      </c>
      <c r="C1657" s="20">
        <v>45757</v>
      </c>
      <c r="D1657" s="20">
        <v>45744</v>
      </c>
      <c r="E1657" t="s">
        <v>28</v>
      </c>
      <c r="F1657" t="s">
        <v>29</v>
      </c>
      <c r="G1657" s="19"/>
      <c r="H1657" t="s">
        <v>4371</v>
      </c>
      <c r="I1657" t="s">
        <v>1152</v>
      </c>
      <c r="J1657" t="s">
        <v>1153</v>
      </c>
      <c r="K1657" s="8" t="str">
        <f t="shared" si="182"/>
        <v>BRKT</v>
      </c>
      <c r="L1657" t="s">
        <v>10</v>
      </c>
      <c r="M1657" s="46">
        <v>550</v>
      </c>
      <c r="N1657" t="s">
        <v>1472</v>
      </c>
      <c r="O1657" t="s">
        <v>11</v>
      </c>
      <c r="P1657" s="49">
        <v>0.6522</v>
      </c>
      <c r="Q1657" s="9">
        <f t="shared" si="180"/>
        <v>358.71</v>
      </c>
      <c r="R1657" s="10">
        <f t="shared" si="183"/>
        <v>7.3003400000000003</v>
      </c>
      <c r="S1657" s="10">
        <f t="shared" si="184"/>
        <v>8.9300000000000004E-2</v>
      </c>
      <c r="T1657" s="11">
        <f t="shared" si="185"/>
        <v>49.12</v>
      </c>
      <c r="U1657" s="10" t="s">
        <v>349</v>
      </c>
      <c r="V1657" t="s">
        <v>442</v>
      </c>
      <c r="W1657" s="58">
        <v>7.1775000000000002</v>
      </c>
      <c r="X1657" s="38">
        <f t="shared" si="181"/>
        <v>49.977011494252871</v>
      </c>
    </row>
    <row r="1658" spans="1:24" s="15" customFormat="1">
      <c r="A1658" s="34" t="str">
        <f t="shared" si="179"/>
        <v>2025-4</v>
      </c>
      <c r="B1658" t="s">
        <v>3962</v>
      </c>
      <c r="C1658" s="20">
        <v>45750</v>
      </c>
      <c r="D1658" s="20">
        <v>45729</v>
      </c>
      <c r="E1658" t="s">
        <v>21</v>
      </c>
      <c r="F1658" t="s">
        <v>22</v>
      </c>
      <c r="G1658" s="19"/>
      <c r="H1658" t="s">
        <v>4389</v>
      </c>
      <c r="I1658" t="s">
        <v>1428</v>
      </c>
      <c r="J1658" t="s">
        <v>1429</v>
      </c>
      <c r="K1658" s="8" t="str">
        <f t="shared" si="182"/>
        <v>FG--</v>
      </c>
      <c r="L1658" t="s">
        <v>10</v>
      </c>
      <c r="M1658" s="46">
        <v>1030</v>
      </c>
      <c r="N1658" t="s">
        <v>1472</v>
      </c>
      <c r="O1658" t="s">
        <v>11</v>
      </c>
      <c r="P1658" s="49">
        <v>0.65839999999999999</v>
      </c>
      <c r="Q1658" s="9">
        <f t="shared" si="180"/>
        <v>678.15</v>
      </c>
      <c r="R1658" s="10">
        <f t="shared" si="183"/>
        <v>7.3003400000000003</v>
      </c>
      <c r="S1658" s="10">
        <f t="shared" si="184"/>
        <v>9.0200000000000002E-2</v>
      </c>
      <c r="T1658" s="11">
        <f t="shared" si="185"/>
        <v>92.91</v>
      </c>
      <c r="U1658" s="10" t="s">
        <v>349</v>
      </c>
      <c r="V1658" t="s">
        <v>64</v>
      </c>
      <c r="W1658" s="58">
        <v>7.1775000000000002</v>
      </c>
      <c r="X1658" s="38">
        <f t="shared" si="181"/>
        <v>94.483037269244164</v>
      </c>
    </row>
    <row r="1659" spans="1:24" s="15" customFormat="1">
      <c r="A1659" s="34" t="str">
        <f t="shared" si="179"/>
        <v>2025-4</v>
      </c>
      <c r="B1659" t="s">
        <v>3963</v>
      </c>
      <c r="C1659" s="20">
        <v>45768</v>
      </c>
      <c r="D1659" s="20">
        <v>45744</v>
      </c>
      <c r="E1659" t="s">
        <v>21</v>
      </c>
      <c r="F1659" t="s">
        <v>22</v>
      </c>
      <c r="G1659" s="19"/>
      <c r="H1659" t="s">
        <v>4370</v>
      </c>
      <c r="I1659" t="s">
        <v>1437</v>
      </c>
      <c r="J1659" t="s">
        <v>1438</v>
      </c>
      <c r="K1659" s="8" t="str">
        <f t="shared" si="182"/>
        <v>FG--</v>
      </c>
      <c r="L1659" t="s">
        <v>10</v>
      </c>
      <c r="M1659" s="46">
        <v>1030</v>
      </c>
      <c r="N1659" t="s">
        <v>1472</v>
      </c>
      <c r="O1659" t="s">
        <v>11</v>
      </c>
      <c r="P1659" s="49">
        <v>0.65839999999999999</v>
      </c>
      <c r="Q1659" s="9">
        <f t="shared" si="180"/>
        <v>678.15</v>
      </c>
      <c r="R1659" s="10">
        <f t="shared" si="183"/>
        <v>7.3003400000000003</v>
      </c>
      <c r="S1659" s="10">
        <f t="shared" si="184"/>
        <v>9.0200000000000002E-2</v>
      </c>
      <c r="T1659" s="11">
        <f t="shared" si="185"/>
        <v>92.91</v>
      </c>
      <c r="U1659" s="10" t="s">
        <v>349</v>
      </c>
      <c r="V1659" t="s">
        <v>64</v>
      </c>
      <c r="W1659" s="58">
        <v>7.1775000000000002</v>
      </c>
      <c r="X1659" s="38">
        <f t="shared" si="181"/>
        <v>94.483037269244164</v>
      </c>
    </row>
    <row r="1660" spans="1:24" s="15" customFormat="1">
      <c r="A1660" s="34" t="str">
        <f t="shared" si="179"/>
        <v>2025-4</v>
      </c>
      <c r="B1660" t="s">
        <v>3964</v>
      </c>
      <c r="C1660" s="20">
        <v>45761</v>
      </c>
      <c r="D1660" s="20">
        <v>45750</v>
      </c>
      <c r="E1660" t="s">
        <v>235</v>
      </c>
      <c r="F1660" t="s">
        <v>236</v>
      </c>
      <c r="G1660" s="19"/>
      <c r="H1660" t="s">
        <v>4342</v>
      </c>
      <c r="I1660" t="s">
        <v>1348</v>
      </c>
      <c r="J1660" t="s">
        <v>1349</v>
      </c>
      <c r="K1660" s="8" t="str">
        <f t="shared" si="182"/>
        <v>SCR-</v>
      </c>
      <c r="L1660" t="s">
        <v>10</v>
      </c>
      <c r="M1660" s="46">
        <v>3850</v>
      </c>
      <c r="N1660" t="s">
        <v>1472</v>
      </c>
      <c r="O1660" t="s">
        <v>11</v>
      </c>
      <c r="P1660" s="49">
        <v>0.67030000000000001</v>
      </c>
      <c r="Q1660" s="9">
        <f t="shared" si="180"/>
        <v>2580.66</v>
      </c>
      <c r="R1660" s="10">
        <f t="shared" si="183"/>
        <v>7.3003400000000003</v>
      </c>
      <c r="S1660" s="10">
        <f t="shared" si="184"/>
        <v>9.1800000000000007E-2</v>
      </c>
      <c r="T1660" s="11">
        <f t="shared" si="185"/>
        <v>353.43</v>
      </c>
      <c r="U1660" s="10" t="s">
        <v>349</v>
      </c>
      <c r="V1660" t="s">
        <v>166</v>
      </c>
      <c r="W1660" s="58">
        <v>7.1775000000000002</v>
      </c>
      <c r="X1660" s="38">
        <f t="shared" si="181"/>
        <v>359.54789272030649</v>
      </c>
    </row>
    <row r="1661" spans="1:24" s="15" customFormat="1">
      <c r="A1661" s="34" t="str">
        <f t="shared" si="179"/>
        <v>2025-4</v>
      </c>
      <c r="B1661" t="s">
        <v>3965</v>
      </c>
      <c r="C1661" s="20">
        <v>45775</v>
      </c>
      <c r="D1661" s="20">
        <v>45763</v>
      </c>
      <c r="E1661" t="s">
        <v>651</v>
      </c>
      <c r="F1661" t="s">
        <v>652</v>
      </c>
      <c r="G1661" s="19"/>
      <c r="H1661" t="s">
        <v>4390</v>
      </c>
      <c r="I1661" t="s">
        <v>3237</v>
      </c>
      <c r="J1661" t="s">
        <v>3444</v>
      </c>
      <c r="K1661" s="8" t="str">
        <f t="shared" si="182"/>
        <v>FG--</v>
      </c>
      <c r="L1661" t="s">
        <v>10</v>
      </c>
      <c r="M1661" s="46">
        <v>4150</v>
      </c>
      <c r="N1661" t="s">
        <v>1472</v>
      </c>
      <c r="O1661" t="s">
        <v>11</v>
      </c>
      <c r="P1661" s="49">
        <v>0.77500000000000002</v>
      </c>
      <c r="Q1661" s="9">
        <f t="shared" si="180"/>
        <v>3216.25</v>
      </c>
      <c r="R1661" s="10">
        <f t="shared" si="183"/>
        <v>7.3003400000000003</v>
      </c>
      <c r="S1661" s="10">
        <f t="shared" si="184"/>
        <v>0.1062</v>
      </c>
      <c r="T1661" s="11">
        <f t="shared" si="185"/>
        <v>440.73</v>
      </c>
      <c r="U1661" s="10" t="s">
        <v>349</v>
      </c>
      <c r="V1661" t="s">
        <v>64</v>
      </c>
      <c r="W1661" s="58">
        <v>7.1775000000000002</v>
      </c>
      <c r="X1661" s="38">
        <f t="shared" si="181"/>
        <v>448.10170672239639</v>
      </c>
    </row>
    <row r="1662" spans="1:24" s="15" customFormat="1">
      <c r="A1662" s="34" t="str">
        <f t="shared" si="179"/>
        <v>2025-4</v>
      </c>
      <c r="B1662" t="s">
        <v>3966</v>
      </c>
      <c r="C1662" s="20">
        <v>45755</v>
      </c>
      <c r="D1662" s="20">
        <v>45742</v>
      </c>
      <c r="E1662" t="s">
        <v>121</v>
      </c>
      <c r="F1662" t="s">
        <v>122</v>
      </c>
      <c r="G1662" s="19"/>
      <c r="H1662" t="s">
        <v>4391</v>
      </c>
      <c r="I1662" t="s">
        <v>1306</v>
      </c>
      <c r="J1662" t="s">
        <v>1307</v>
      </c>
      <c r="K1662" s="8" t="str">
        <f t="shared" si="182"/>
        <v>ANYD</v>
      </c>
      <c r="L1662" t="s">
        <v>10</v>
      </c>
      <c r="M1662" s="46">
        <v>3050</v>
      </c>
      <c r="N1662" t="s">
        <v>1472</v>
      </c>
      <c r="O1662" t="s">
        <v>11</v>
      </c>
      <c r="P1662" s="49">
        <v>0.8</v>
      </c>
      <c r="Q1662" s="9">
        <f t="shared" si="180"/>
        <v>2440</v>
      </c>
      <c r="R1662" s="10">
        <f t="shared" si="183"/>
        <v>7.3003400000000003</v>
      </c>
      <c r="S1662" s="10">
        <f t="shared" si="184"/>
        <v>0.1096</v>
      </c>
      <c r="T1662" s="11">
        <f t="shared" si="185"/>
        <v>334.28</v>
      </c>
      <c r="U1662" s="10" t="s">
        <v>349</v>
      </c>
      <c r="V1662" t="s">
        <v>36</v>
      </c>
      <c r="W1662" s="58">
        <v>7.1775000000000002</v>
      </c>
      <c r="X1662" s="38">
        <f t="shared" si="181"/>
        <v>339.95123650296063</v>
      </c>
    </row>
    <row r="1663" spans="1:24" s="15" customFormat="1">
      <c r="A1663" s="34" t="str">
        <f t="shared" si="179"/>
        <v>2025-4</v>
      </c>
      <c r="B1663" t="s">
        <v>3967</v>
      </c>
      <c r="C1663" s="20">
        <v>45755</v>
      </c>
      <c r="D1663" s="20">
        <v>45742</v>
      </c>
      <c r="E1663" t="s">
        <v>121</v>
      </c>
      <c r="F1663" t="s">
        <v>122</v>
      </c>
      <c r="G1663" s="19"/>
      <c r="H1663" t="s">
        <v>4391</v>
      </c>
      <c r="I1663" t="s">
        <v>1548</v>
      </c>
      <c r="J1663" t="s">
        <v>1549</v>
      </c>
      <c r="K1663" s="8" t="str">
        <f t="shared" si="182"/>
        <v>ANYD</v>
      </c>
      <c r="L1663" t="s">
        <v>10</v>
      </c>
      <c r="M1663" s="46">
        <v>1850</v>
      </c>
      <c r="N1663" t="s">
        <v>1472</v>
      </c>
      <c r="O1663" t="s">
        <v>11</v>
      </c>
      <c r="P1663" s="49">
        <v>0.8</v>
      </c>
      <c r="Q1663" s="9">
        <f t="shared" si="180"/>
        <v>1480</v>
      </c>
      <c r="R1663" s="10">
        <f t="shared" si="183"/>
        <v>7.3003400000000003</v>
      </c>
      <c r="S1663" s="10">
        <f t="shared" si="184"/>
        <v>0.1096</v>
      </c>
      <c r="T1663" s="11">
        <f t="shared" si="185"/>
        <v>202.76</v>
      </c>
      <c r="U1663" s="10" t="s">
        <v>349</v>
      </c>
      <c r="V1663" t="s">
        <v>36</v>
      </c>
      <c r="W1663" s="58">
        <v>7.1775000000000002</v>
      </c>
      <c r="X1663" s="38">
        <f t="shared" si="181"/>
        <v>206.19993033786139</v>
      </c>
    </row>
    <row r="1664" spans="1:24" s="15" customFormat="1">
      <c r="A1664" s="34" t="str">
        <f t="shared" si="179"/>
        <v>2025-4</v>
      </c>
      <c r="B1664" t="s">
        <v>3968</v>
      </c>
      <c r="C1664" s="20">
        <v>45761</v>
      </c>
      <c r="D1664" s="20">
        <v>45750</v>
      </c>
      <c r="E1664" t="s">
        <v>651</v>
      </c>
      <c r="F1664" t="s">
        <v>652</v>
      </c>
      <c r="G1664" s="19"/>
      <c r="H1664" t="s">
        <v>4392</v>
      </c>
      <c r="I1664" t="s">
        <v>3238</v>
      </c>
      <c r="J1664" t="s">
        <v>3445</v>
      </c>
      <c r="K1664" s="8" t="str">
        <f t="shared" si="182"/>
        <v>FG--</v>
      </c>
      <c r="L1664" t="s">
        <v>10</v>
      </c>
      <c r="M1664" s="46">
        <v>4100</v>
      </c>
      <c r="N1664" t="s">
        <v>1472</v>
      </c>
      <c r="O1664" t="s">
        <v>11</v>
      </c>
      <c r="P1664" s="49">
        <v>0.82320000000000004</v>
      </c>
      <c r="Q1664" s="9">
        <f t="shared" si="180"/>
        <v>3375.12</v>
      </c>
      <c r="R1664" s="10">
        <f t="shared" si="183"/>
        <v>7.3003400000000003</v>
      </c>
      <c r="S1664" s="10">
        <f t="shared" si="184"/>
        <v>0.1128</v>
      </c>
      <c r="T1664" s="11">
        <f t="shared" si="185"/>
        <v>462.48</v>
      </c>
      <c r="U1664" s="10" t="s">
        <v>349</v>
      </c>
      <c r="V1664" t="s">
        <v>64</v>
      </c>
      <c r="W1664" s="58">
        <v>7.1775000000000002</v>
      </c>
      <c r="X1664" s="38">
        <f t="shared" si="181"/>
        <v>470.23615464994776</v>
      </c>
    </row>
    <row r="1665" spans="1:24" s="15" customFormat="1">
      <c r="A1665" s="34" t="str">
        <f t="shared" si="179"/>
        <v>2025-4</v>
      </c>
      <c r="B1665" t="s">
        <v>3969</v>
      </c>
      <c r="C1665" s="20">
        <v>45757</v>
      </c>
      <c r="D1665" s="20">
        <v>45740</v>
      </c>
      <c r="E1665" t="s">
        <v>746</v>
      </c>
      <c r="F1665" t="s">
        <v>747</v>
      </c>
      <c r="G1665" s="19"/>
      <c r="H1665" t="s">
        <v>4393</v>
      </c>
      <c r="I1665" t="s">
        <v>3585</v>
      </c>
      <c r="J1665" t="s">
        <v>3586</v>
      </c>
      <c r="K1665" s="8" t="str">
        <f t="shared" si="182"/>
        <v>SSM-</v>
      </c>
      <c r="L1665" t="s">
        <v>10</v>
      </c>
      <c r="M1665" s="46">
        <v>1400</v>
      </c>
      <c r="N1665" t="s">
        <v>1472</v>
      </c>
      <c r="O1665" t="s">
        <v>11</v>
      </c>
      <c r="P1665" s="49">
        <v>0.83189999999999997</v>
      </c>
      <c r="Q1665" s="9">
        <f t="shared" si="180"/>
        <v>1164.6600000000001</v>
      </c>
      <c r="R1665" s="10">
        <f t="shared" si="183"/>
        <v>7.3003400000000003</v>
      </c>
      <c r="S1665" s="10">
        <f t="shared" si="184"/>
        <v>0.114</v>
      </c>
      <c r="T1665" s="11">
        <f t="shared" si="185"/>
        <v>159.6</v>
      </c>
      <c r="U1665" s="10" t="s">
        <v>349</v>
      </c>
      <c r="V1665" t="s">
        <v>33</v>
      </c>
      <c r="W1665" s="58">
        <v>7.1775000000000002</v>
      </c>
      <c r="X1665" s="38">
        <f t="shared" si="181"/>
        <v>162.26541274817134</v>
      </c>
    </row>
    <row r="1666" spans="1:24" s="15" customFormat="1">
      <c r="A1666" s="34" t="str">
        <f t="shared" ref="A1666:A1729" si="186">+TEXT(C1666,"YYYY")&amp;"-"&amp;TEXT(C1666,"M")</f>
        <v>2025-4</v>
      </c>
      <c r="B1666" t="s">
        <v>3970</v>
      </c>
      <c r="C1666" s="20">
        <v>45758</v>
      </c>
      <c r="D1666" s="20">
        <v>45750</v>
      </c>
      <c r="E1666" t="s">
        <v>709</v>
      </c>
      <c r="F1666" t="s">
        <v>710</v>
      </c>
      <c r="G1666" s="19"/>
      <c r="H1666" t="s">
        <v>4336</v>
      </c>
      <c r="I1666" t="s">
        <v>1641</v>
      </c>
      <c r="J1666" t="s">
        <v>1642</v>
      </c>
      <c r="K1666" s="8" t="str">
        <f t="shared" si="182"/>
        <v>KNOB</v>
      </c>
      <c r="L1666" t="s">
        <v>10</v>
      </c>
      <c r="M1666" s="46">
        <v>4000</v>
      </c>
      <c r="N1666" t="s">
        <v>1472</v>
      </c>
      <c r="O1666" t="s">
        <v>11</v>
      </c>
      <c r="P1666" s="49">
        <v>0.87629999999999997</v>
      </c>
      <c r="Q1666" s="9">
        <f t="shared" ref="Q1666:Q1729" si="187">ROUND(P1666*M1666,2)</f>
        <v>3505.2</v>
      </c>
      <c r="R1666" s="10">
        <f t="shared" si="183"/>
        <v>7.3003400000000003</v>
      </c>
      <c r="S1666" s="10">
        <f t="shared" si="184"/>
        <v>0.12</v>
      </c>
      <c r="T1666" s="11">
        <f t="shared" si="185"/>
        <v>480</v>
      </c>
      <c r="U1666" s="10" t="s">
        <v>349</v>
      </c>
      <c r="V1666" t="s">
        <v>32</v>
      </c>
      <c r="W1666" s="58">
        <v>7.1775000000000002</v>
      </c>
      <c r="X1666" s="38">
        <f t="shared" ref="X1666:X1729" si="188">IF(O1666="CNY",P1666/W1666*M1666,1)</f>
        <v>488.35945663531868</v>
      </c>
    </row>
    <row r="1667" spans="1:24" s="15" customFormat="1">
      <c r="A1667" s="34" t="str">
        <f t="shared" si="186"/>
        <v>2025-4</v>
      </c>
      <c r="B1667" t="s">
        <v>3971</v>
      </c>
      <c r="C1667" s="20">
        <v>45757</v>
      </c>
      <c r="D1667" s="20">
        <v>45740</v>
      </c>
      <c r="E1667" t="s">
        <v>746</v>
      </c>
      <c r="F1667" t="s">
        <v>747</v>
      </c>
      <c r="G1667" s="19"/>
      <c r="H1667" t="s">
        <v>4393</v>
      </c>
      <c r="I1667" t="s">
        <v>3587</v>
      </c>
      <c r="J1667" t="s">
        <v>3588</v>
      </c>
      <c r="K1667" s="8" t="str">
        <f t="shared" si="182"/>
        <v>SSM-</v>
      </c>
      <c r="L1667" t="s">
        <v>10</v>
      </c>
      <c r="M1667" s="46">
        <v>650</v>
      </c>
      <c r="N1667" t="s">
        <v>1472</v>
      </c>
      <c r="O1667" t="s">
        <v>11</v>
      </c>
      <c r="P1667" s="49">
        <v>0.89380000000000004</v>
      </c>
      <c r="Q1667" s="9">
        <f t="shared" si="187"/>
        <v>580.97</v>
      </c>
      <c r="R1667" s="10">
        <f t="shared" si="183"/>
        <v>7.3003400000000003</v>
      </c>
      <c r="S1667" s="10">
        <f t="shared" si="184"/>
        <v>0.12239999999999999</v>
      </c>
      <c r="T1667" s="11">
        <f t="shared" si="185"/>
        <v>79.56</v>
      </c>
      <c r="U1667" s="10" t="s">
        <v>349</v>
      </c>
      <c r="V1667" t="s">
        <v>33</v>
      </c>
      <c r="W1667" s="58">
        <v>7.1775000000000002</v>
      </c>
      <c r="X1667" s="38">
        <f t="shared" si="188"/>
        <v>80.943225357018463</v>
      </c>
    </row>
    <row r="1668" spans="1:24" s="15" customFormat="1">
      <c r="A1668" s="34" t="str">
        <f t="shared" si="186"/>
        <v>2025-4</v>
      </c>
      <c r="B1668" t="s">
        <v>3972</v>
      </c>
      <c r="C1668" s="20">
        <v>45762</v>
      </c>
      <c r="D1668" s="20">
        <v>45702</v>
      </c>
      <c r="E1668" t="s">
        <v>252</v>
      </c>
      <c r="F1668" t="s">
        <v>253</v>
      </c>
      <c r="G1668" s="19"/>
      <c r="H1668" t="s">
        <v>4394</v>
      </c>
      <c r="I1668" t="s">
        <v>688</v>
      </c>
      <c r="J1668" t="s">
        <v>689</v>
      </c>
      <c r="K1668" s="8" t="str">
        <f t="shared" si="182"/>
        <v>ANYD</v>
      </c>
      <c r="L1668" t="s">
        <v>10</v>
      </c>
      <c r="M1668" s="46">
        <v>1050</v>
      </c>
      <c r="N1668" t="s">
        <v>1472</v>
      </c>
      <c r="O1668" t="s">
        <v>11</v>
      </c>
      <c r="P1668" s="49">
        <v>0.9</v>
      </c>
      <c r="Q1668" s="9">
        <f t="shared" si="187"/>
        <v>945</v>
      </c>
      <c r="R1668" s="10">
        <f t="shared" si="183"/>
        <v>7.3003400000000003</v>
      </c>
      <c r="S1668" s="10">
        <f t="shared" si="184"/>
        <v>0.12330000000000001</v>
      </c>
      <c r="T1668" s="11">
        <f t="shared" si="185"/>
        <v>129.47</v>
      </c>
      <c r="U1668" s="10" t="s">
        <v>349</v>
      </c>
      <c r="V1668" t="s">
        <v>36</v>
      </c>
      <c r="W1668" s="58">
        <v>7.1775000000000002</v>
      </c>
      <c r="X1668" s="38">
        <f t="shared" si="188"/>
        <v>131.66144200626957</v>
      </c>
    </row>
    <row r="1669" spans="1:24" s="15" customFormat="1">
      <c r="A1669" s="34" t="str">
        <f t="shared" si="186"/>
        <v>2025-4</v>
      </c>
      <c r="B1669" t="s">
        <v>3973</v>
      </c>
      <c r="C1669" s="20">
        <v>45762</v>
      </c>
      <c r="D1669" s="20">
        <v>45702</v>
      </c>
      <c r="E1669" t="s">
        <v>252</v>
      </c>
      <c r="F1669" t="s">
        <v>253</v>
      </c>
      <c r="G1669" s="19"/>
      <c r="H1669" t="s">
        <v>4394</v>
      </c>
      <c r="I1669" t="s">
        <v>1026</v>
      </c>
      <c r="J1669" t="s">
        <v>1027</v>
      </c>
      <c r="K1669" s="8" t="str">
        <f t="shared" si="182"/>
        <v>ANYD</v>
      </c>
      <c r="L1669" t="s">
        <v>10</v>
      </c>
      <c r="M1669" s="46">
        <v>1050</v>
      </c>
      <c r="N1669" t="s">
        <v>1472</v>
      </c>
      <c r="O1669" t="s">
        <v>11</v>
      </c>
      <c r="P1669" s="49">
        <v>0.9</v>
      </c>
      <c r="Q1669" s="9">
        <f t="shared" si="187"/>
        <v>945</v>
      </c>
      <c r="R1669" s="10">
        <f t="shared" si="183"/>
        <v>7.3003400000000003</v>
      </c>
      <c r="S1669" s="10">
        <f t="shared" si="184"/>
        <v>0.12330000000000001</v>
      </c>
      <c r="T1669" s="11">
        <f t="shared" si="185"/>
        <v>129.47</v>
      </c>
      <c r="U1669" s="10" t="s">
        <v>349</v>
      </c>
      <c r="V1669" t="s">
        <v>36</v>
      </c>
      <c r="W1669" s="58">
        <v>7.1775000000000002</v>
      </c>
      <c r="X1669" s="38">
        <f t="shared" si="188"/>
        <v>131.66144200626957</v>
      </c>
    </row>
    <row r="1670" spans="1:24" s="15" customFormat="1">
      <c r="A1670" s="34" t="str">
        <f t="shared" si="186"/>
        <v>2025-4</v>
      </c>
      <c r="B1670" t="s">
        <v>3974</v>
      </c>
      <c r="C1670" s="20">
        <v>45775</v>
      </c>
      <c r="D1670" s="20">
        <v>45744</v>
      </c>
      <c r="E1670" t="s">
        <v>651</v>
      </c>
      <c r="F1670" t="s">
        <v>652</v>
      </c>
      <c r="G1670" s="19"/>
      <c r="H1670" t="s">
        <v>4395</v>
      </c>
      <c r="I1670" t="s">
        <v>3589</v>
      </c>
      <c r="J1670" t="s">
        <v>3590</v>
      </c>
      <c r="K1670" s="8" t="str">
        <f t="shared" si="182"/>
        <v>KNOB</v>
      </c>
      <c r="L1670" t="s">
        <v>10</v>
      </c>
      <c r="M1670" s="46">
        <v>1550</v>
      </c>
      <c r="N1670" t="s">
        <v>1472</v>
      </c>
      <c r="O1670" t="s">
        <v>11</v>
      </c>
      <c r="P1670" s="49">
        <v>0.90800000000000003</v>
      </c>
      <c r="Q1670" s="9">
        <f t="shared" si="187"/>
        <v>1407.4</v>
      </c>
      <c r="R1670" s="10">
        <f t="shared" si="183"/>
        <v>7.3003400000000003</v>
      </c>
      <c r="S1670" s="10">
        <f t="shared" si="184"/>
        <v>0.1244</v>
      </c>
      <c r="T1670" s="11">
        <f t="shared" si="185"/>
        <v>192.82</v>
      </c>
      <c r="U1670" s="10" t="s">
        <v>349</v>
      </c>
      <c r="V1670" t="s">
        <v>32</v>
      </c>
      <c r="W1670" s="58">
        <v>7.1775000000000002</v>
      </c>
      <c r="X1670" s="38">
        <f t="shared" si="188"/>
        <v>196.08498780912572</v>
      </c>
    </row>
    <row r="1671" spans="1:24" s="15" customFormat="1">
      <c r="A1671" s="34" t="str">
        <f t="shared" si="186"/>
        <v>2025-4</v>
      </c>
      <c r="B1671" t="s">
        <v>3975</v>
      </c>
      <c r="C1671" s="20">
        <v>45768</v>
      </c>
      <c r="D1671" s="20">
        <v>45744</v>
      </c>
      <c r="E1671" t="s">
        <v>28</v>
      </c>
      <c r="F1671" t="s">
        <v>29</v>
      </c>
      <c r="G1671" s="19"/>
      <c r="H1671" t="s">
        <v>4387</v>
      </c>
      <c r="I1671" t="s">
        <v>3591</v>
      </c>
      <c r="J1671" t="s">
        <v>3592</v>
      </c>
      <c r="K1671" s="8" t="str">
        <f t="shared" si="182"/>
        <v>FG--</v>
      </c>
      <c r="L1671" t="s">
        <v>10</v>
      </c>
      <c r="M1671" s="46">
        <v>2050</v>
      </c>
      <c r="N1671" t="s">
        <v>1472</v>
      </c>
      <c r="O1671" t="s">
        <v>11</v>
      </c>
      <c r="P1671" s="49">
        <v>0.91769999999999996</v>
      </c>
      <c r="Q1671" s="9">
        <f t="shared" si="187"/>
        <v>1881.29</v>
      </c>
      <c r="R1671" s="10">
        <f t="shared" si="183"/>
        <v>7.3003400000000003</v>
      </c>
      <c r="S1671" s="10">
        <f t="shared" si="184"/>
        <v>0.12570000000000001</v>
      </c>
      <c r="T1671" s="11">
        <f t="shared" si="185"/>
        <v>257.69</v>
      </c>
      <c r="U1671" s="10" t="s">
        <v>349</v>
      </c>
      <c r="V1671" t="s">
        <v>64</v>
      </c>
      <c r="W1671" s="58">
        <v>7.1775000000000002</v>
      </c>
      <c r="X1671" s="38">
        <f t="shared" si="188"/>
        <v>262.1086729362591</v>
      </c>
    </row>
    <row r="1672" spans="1:24" s="15" customFormat="1">
      <c r="A1672" s="34" t="str">
        <f t="shared" si="186"/>
        <v>2025-4</v>
      </c>
      <c r="B1672" t="s">
        <v>2412</v>
      </c>
      <c r="C1672" s="20">
        <v>45754</v>
      </c>
      <c r="D1672" s="20">
        <v>45702</v>
      </c>
      <c r="E1672" t="s">
        <v>372</v>
      </c>
      <c r="F1672" t="s">
        <v>373</v>
      </c>
      <c r="G1672" s="19"/>
      <c r="H1672" t="s">
        <v>4396</v>
      </c>
      <c r="I1672" t="s">
        <v>3103</v>
      </c>
      <c r="J1672" t="s">
        <v>3318</v>
      </c>
      <c r="K1672" s="8" t="str">
        <f t="shared" si="182"/>
        <v>SHDL</v>
      </c>
      <c r="L1672" t="s">
        <v>98</v>
      </c>
      <c r="M1672" s="46">
        <v>30</v>
      </c>
      <c r="N1672" t="s">
        <v>1472</v>
      </c>
      <c r="O1672" t="s">
        <v>11</v>
      </c>
      <c r="P1672" s="49">
        <v>0.92230000000000001</v>
      </c>
      <c r="Q1672" s="9">
        <f t="shared" si="187"/>
        <v>27.67</v>
      </c>
      <c r="R1672" s="10">
        <f t="shared" si="183"/>
        <v>7.3003400000000003</v>
      </c>
      <c r="S1672" s="10">
        <f t="shared" si="184"/>
        <v>0.1263</v>
      </c>
      <c r="T1672" s="11">
        <f t="shared" si="185"/>
        <v>3.79</v>
      </c>
      <c r="U1672" s="10" t="s">
        <v>349</v>
      </c>
      <c r="V1672" t="s">
        <v>722</v>
      </c>
      <c r="W1672" s="58">
        <v>7.1775000000000002</v>
      </c>
      <c r="X1672" s="38">
        <f t="shared" si="188"/>
        <v>3.8549634273772209</v>
      </c>
    </row>
    <row r="1673" spans="1:24" s="15" customFormat="1">
      <c r="A1673" s="34" t="str">
        <f t="shared" si="186"/>
        <v>2025-4</v>
      </c>
      <c r="B1673" t="s">
        <v>3976</v>
      </c>
      <c r="C1673" s="20">
        <v>45757</v>
      </c>
      <c r="D1673" s="20">
        <v>45740</v>
      </c>
      <c r="E1673" t="s">
        <v>746</v>
      </c>
      <c r="F1673" t="s">
        <v>747</v>
      </c>
      <c r="G1673" s="19"/>
      <c r="H1673" t="s">
        <v>4393</v>
      </c>
      <c r="I1673" t="s">
        <v>753</v>
      </c>
      <c r="J1673" t="s">
        <v>754</v>
      </c>
      <c r="K1673" s="8" t="str">
        <f t="shared" si="182"/>
        <v>SSM-</v>
      </c>
      <c r="L1673" t="s">
        <v>10</v>
      </c>
      <c r="M1673" s="46">
        <v>2000</v>
      </c>
      <c r="N1673" t="s">
        <v>1472</v>
      </c>
      <c r="O1673" t="s">
        <v>11</v>
      </c>
      <c r="P1673" s="49">
        <v>0.94689999999999996</v>
      </c>
      <c r="Q1673" s="9">
        <f t="shared" si="187"/>
        <v>1893.8</v>
      </c>
      <c r="R1673" s="10">
        <f t="shared" si="183"/>
        <v>7.3003400000000003</v>
      </c>
      <c r="S1673" s="10">
        <f t="shared" si="184"/>
        <v>0.12970000000000001</v>
      </c>
      <c r="T1673" s="11">
        <f t="shared" si="185"/>
        <v>259.39999999999998</v>
      </c>
      <c r="U1673" s="10" t="s">
        <v>349</v>
      </c>
      <c r="V1673" t="s">
        <v>33</v>
      </c>
      <c r="W1673" s="58">
        <v>7.1775000000000002</v>
      </c>
      <c r="X1673" s="38">
        <f t="shared" si="188"/>
        <v>263.85231626610931</v>
      </c>
    </row>
    <row r="1674" spans="1:24" s="15" customFormat="1">
      <c r="A1674" s="34" t="str">
        <f t="shared" si="186"/>
        <v>2025-4</v>
      </c>
      <c r="B1674" t="s">
        <v>3977</v>
      </c>
      <c r="C1674" s="20">
        <v>45748</v>
      </c>
      <c r="D1674" s="20">
        <v>45720</v>
      </c>
      <c r="E1674" t="s">
        <v>28</v>
      </c>
      <c r="F1674" t="s">
        <v>29</v>
      </c>
      <c r="G1674" s="19"/>
      <c r="H1674" t="s">
        <v>4397</v>
      </c>
      <c r="I1674" t="s">
        <v>3593</v>
      </c>
      <c r="J1674" t="s">
        <v>3594</v>
      </c>
      <c r="K1674" s="8" t="str">
        <f t="shared" si="182"/>
        <v>FG--</v>
      </c>
      <c r="L1674" t="s">
        <v>10</v>
      </c>
      <c r="M1674" s="46">
        <v>2570</v>
      </c>
      <c r="N1674" t="s">
        <v>1472</v>
      </c>
      <c r="O1674" t="s">
        <v>11</v>
      </c>
      <c r="P1674" s="49">
        <v>0.95340000000000003</v>
      </c>
      <c r="Q1674" s="9">
        <f t="shared" si="187"/>
        <v>2450.2399999999998</v>
      </c>
      <c r="R1674" s="10">
        <f t="shared" si="183"/>
        <v>7.3003400000000003</v>
      </c>
      <c r="S1674" s="10">
        <f t="shared" si="184"/>
        <v>0.13059999999999999</v>
      </c>
      <c r="T1674" s="11">
        <f t="shared" si="185"/>
        <v>335.64</v>
      </c>
      <c r="U1674" s="10" t="s">
        <v>349</v>
      </c>
      <c r="V1674" t="s">
        <v>64</v>
      </c>
      <c r="W1674" s="58">
        <v>7.1775000000000002</v>
      </c>
      <c r="X1674" s="38">
        <f t="shared" si="188"/>
        <v>341.37763845350048</v>
      </c>
    </row>
    <row r="1675" spans="1:24" s="15" customFormat="1">
      <c r="A1675" s="34" t="str">
        <f t="shared" si="186"/>
        <v>2025-4</v>
      </c>
      <c r="B1675" t="s">
        <v>3978</v>
      </c>
      <c r="C1675" s="20">
        <v>45748</v>
      </c>
      <c r="D1675" s="20">
        <v>45721</v>
      </c>
      <c r="E1675" t="s">
        <v>28</v>
      </c>
      <c r="F1675" t="s">
        <v>29</v>
      </c>
      <c r="G1675" s="19"/>
      <c r="H1675" t="s">
        <v>4397</v>
      </c>
      <c r="I1675" t="s">
        <v>3593</v>
      </c>
      <c r="J1675" t="s">
        <v>3594</v>
      </c>
      <c r="K1675" s="8" t="str">
        <f t="shared" si="182"/>
        <v>FG--</v>
      </c>
      <c r="L1675" t="s">
        <v>10</v>
      </c>
      <c r="M1675" s="46">
        <v>2150</v>
      </c>
      <c r="N1675" t="s">
        <v>1472</v>
      </c>
      <c r="O1675" t="s">
        <v>11</v>
      </c>
      <c r="P1675" s="49">
        <v>0.95340000000000003</v>
      </c>
      <c r="Q1675" s="9">
        <f t="shared" si="187"/>
        <v>2049.81</v>
      </c>
      <c r="R1675" s="10">
        <f t="shared" si="183"/>
        <v>7.3003400000000003</v>
      </c>
      <c r="S1675" s="10">
        <f t="shared" si="184"/>
        <v>0.13059999999999999</v>
      </c>
      <c r="T1675" s="11">
        <f t="shared" si="185"/>
        <v>280.79000000000002</v>
      </c>
      <c r="U1675" s="10" t="s">
        <v>349</v>
      </c>
      <c r="V1675" t="s">
        <v>64</v>
      </c>
      <c r="W1675" s="58">
        <v>7.1775000000000002</v>
      </c>
      <c r="X1675" s="38">
        <f t="shared" si="188"/>
        <v>285.58829676071053</v>
      </c>
    </row>
    <row r="1676" spans="1:24" s="15" customFormat="1">
      <c r="A1676" s="34" t="str">
        <f t="shared" si="186"/>
        <v>2025-4</v>
      </c>
      <c r="B1676" t="s">
        <v>3979</v>
      </c>
      <c r="C1676" s="20">
        <v>45748</v>
      </c>
      <c r="D1676" s="20">
        <v>45723</v>
      </c>
      <c r="E1676" t="s">
        <v>28</v>
      </c>
      <c r="F1676" t="s">
        <v>29</v>
      </c>
      <c r="G1676" s="19"/>
      <c r="H1676" t="s">
        <v>4397</v>
      </c>
      <c r="I1676" t="s">
        <v>1643</v>
      </c>
      <c r="J1676" t="s">
        <v>1644</v>
      </c>
      <c r="K1676" s="8" t="str">
        <f t="shared" si="182"/>
        <v>FG--</v>
      </c>
      <c r="L1676" t="s">
        <v>10</v>
      </c>
      <c r="M1676" s="46">
        <v>1520</v>
      </c>
      <c r="N1676" t="s">
        <v>1472</v>
      </c>
      <c r="O1676" t="s">
        <v>11</v>
      </c>
      <c r="P1676" s="49">
        <v>0.97430000000000005</v>
      </c>
      <c r="Q1676" s="9">
        <f t="shared" si="187"/>
        <v>1480.94</v>
      </c>
      <c r="R1676" s="10">
        <f t="shared" si="183"/>
        <v>7.3003400000000003</v>
      </c>
      <c r="S1676" s="10">
        <f t="shared" si="184"/>
        <v>0.13350000000000001</v>
      </c>
      <c r="T1676" s="11">
        <f t="shared" si="185"/>
        <v>202.92</v>
      </c>
      <c r="U1676" s="10" t="s">
        <v>349</v>
      </c>
      <c r="V1676" t="s">
        <v>64</v>
      </c>
      <c r="W1676" s="58">
        <v>7.1775000000000002</v>
      </c>
      <c r="X1676" s="38">
        <f t="shared" si="188"/>
        <v>206.33033786137236</v>
      </c>
    </row>
    <row r="1677" spans="1:24" s="15" customFormat="1">
      <c r="A1677" s="34" t="str">
        <f t="shared" si="186"/>
        <v>2025-4</v>
      </c>
      <c r="B1677" t="s">
        <v>3980</v>
      </c>
      <c r="C1677" s="20">
        <v>45754</v>
      </c>
      <c r="D1677" s="20">
        <v>45728</v>
      </c>
      <c r="E1677" t="s">
        <v>372</v>
      </c>
      <c r="F1677" t="s">
        <v>373</v>
      </c>
      <c r="G1677" s="19"/>
      <c r="H1677" t="s">
        <v>4396</v>
      </c>
      <c r="I1677" t="s">
        <v>1040</v>
      </c>
      <c r="J1677" t="s">
        <v>1041</v>
      </c>
      <c r="K1677" s="8" t="str">
        <f t="shared" si="182"/>
        <v>FG--</v>
      </c>
      <c r="L1677" t="s">
        <v>98</v>
      </c>
      <c r="M1677" s="46">
        <v>2000</v>
      </c>
      <c r="N1677" t="s">
        <v>1472</v>
      </c>
      <c r="O1677" t="s">
        <v>11</v>
      </c>
      <c r="P1677" s="49">
        <v>0.97450000000000003</v>
      </c>
      <c r="Q1677" s="9">
        <f t="shared" si="187"/>
        <v>1949</v>
      </c>
      <c r="R1677" s="10">
        <f t="shared" si="183"/>
        <v>7.3003400000000003</v>
      </c>
      <c r="S1677" s="10">
        <f t="shared" si="184"/>
        <v>0.13350000000000001</v>
      </c>
      <c r="T1677" s="11">
        <f t="shared" si="185"/>
        <v>267</v>
      </c>
      <c r="U1677" s="10" t="s">
        <v>349</v>
      </c>
      <c r="V1677" t="s">
        <v>64</v>
      </c>
      <c r="W1677" s="58">
        <v>7.1775000000000002</v>
      </c>
      <c r="X1677" s="38">
        <f t="shared" si="188"/>
        <v>271.54301637060257</v>
      </c>
    </row>
    <row r="1678" spans="1:24" s="15" customFormat="1">
      <c r="A1678" s="34" t="str">
        <f t="shared" si="186"/>
        <v>2025-4</v>
      </c>
      <c r="B1678" t="s">
        <v>3981</v>
      </c>
      <c r="C1678" s="20">
        <v>45754</v>
      </c>
      <c r="D1678" s="20">
        <v>45728</v>
      </c>
      <c r="E1678" t="s">
        <v>372</v>
      </c>
      <c r="F1678" t="s">
        <v>373</v>
      </c>
      <c r="G1678" s="19"/>
      <c r="H1678" t="s">
        <v>4396</v>
      </c>
      <c r="I1678" t="s">
        <v>1037</v>
      </c>
      <c r="J1678" t="s">
        <v>1038</v>
      </c>
      <c r="K1678" s="8" t="str">
        <f t="shared" si="182"/>
        <v>FG--</v>
      </c>
      <c r="L1678" t="s">
        <v>98</v>
      </c>
      <c r="M1678" s="46">
        <v>3100</v>
      </c>
      <c r="N1678" t="s">
        <v>1472</v>
      </c>
      <c r="O1678" t="s">
        <v>11</v>
      </c>
      <c r="P1678" s="49">
        <v>0.97450000000000003</v>
      </c>
      <c r="Q1678" s="9">
        <f t="shared" si="187"/>
        <v>3020.95</v>
      </c>
      <c r="R1678" s="10">
        <f t="shared" si="183"/>
        <v>7.3003400000000003</v>
      </c>
      <c r="S1678" s="10">
        <f t="shared" si="184"/>
        <v>0.13350000000000001</v>
      </c>
      <c r="T1678" s="11">
        <f t="shared" si="185"/>
        <v>413.85</v>
      </c>
      <c r="U1678" s="10" t="s">
        <v>349</v>
      </c>
      <c r="V1678" t="s">
        <v>64</v>
      </c>
      <c r="W1678" s="58">
        <v>7.1775000000000002</v>
      </c>
      <c r="X1678" s="38">
        <f t="shared" si="188"/>
        <v>420.89167537443399</v>
      </c>
    </row>
    <row r="1679" spans="1:24" s="15" customFormat="1">
      <c r="A1679" s="34" t="str">
        <f t="shared" si="186"/>
        <v>2025-4</v>
      </c>
      <c r="B1679" t="s">
        <v>3982</v>
      </c>
      <c r="C1679" s="20">
        <v>45776</v>
      </c>
      <c r="D1679" s="20">
        <v>45750</v>
      </c>
      <c r="E1679" t="s">
        <v>372</v>
      </c>
      <c r="F1679" t="s">
        <v>373</v>
      </c>
      <c r="G1679" s="19"/>
      <c r="H1679" t="s">
        <v>4398</v>
      </c>
      <c r="I1679" t="s">
        <v>1037</v>
      </c>
      <c r="J1679" t="s">
        <v>1038</v>
      </c>
      <c r="K1679" s="8" t="str">
        <f t="shared" si="182"/>
        <v>FG--</v>
      </c>
      <c r="L1679" t="s">
        <v>98</v>
      </c>
      <c r="M1679" s="46">
        <v>4050</v>
      </c>
      <c r="N1679" t="s">
        <v>1472</v>
      </c>
      <c r="O1679" t="s">
        <v>11</v>
      </c>
      <c r="P1679" s="49">
        <v>0.97450000000000003</v>
      </c>
      <c r="Q1679" s="9">
        <f t="shared" si="187"/>
        <v>3946.73</v>
      </c>
      <c r="R1679" s="10">
        <f t="shared" si="183"/>
        <v>7.3003400000000003</v>
      </c>
      <c r="S1679" s="10">
        <f t="shared" si="184"/>
        <v>0.13350000000000001</v>
      </c>
      <c r="T1679" s="11">
        <f t="shared" si="185"/>
        <v>540.67999999999995</v>
      </c>
      <c r="U1679" s="10" t="s">
        <v>349</v>
      </c>
      <c r="V1679" t="s">
        <v>64</v>
      </c>
      <c r="W1679" s="58">
        <v>7.1775000000000002</v>
      </c>
      <c r="X1679" s="38">
        <f t="shared" si="188"/>
        <v>549.87460815047018</v>
      </c>
    </row>
    <row r="1680" spans="1:24" s="15" customFormat="1">
      <c r="A1680" s="34" t="str">
        <f t="shared" si="186"/>
        <v>2025-4</v>
      </c>
      <c r="B1680" t="s">
        <v>2441</v>
      </c>
      <c r="C1680" s="20">
        <v>45748</v>
      </c>
      <c r="D1680" s="20">
        <v>45702</v>
      </c>
      <c r="E1680" t="s">
        <v>128</v>
      </c>
      <c r="F1680" t="s">
        <v>129</v>
      </c>
      <c r="G1680" s="19"/>
      <c r="H1680" t="s">
        <v>4399</v>
      </c>
      <c r="I1680" t="s">
        <v>443</v>
      </c>
      <c r="J1680" t="s">
        <v>444</v>
      </c>
      <c r="K1680" s="8" t="str">
        <f t="shared" si="182"/>
        <v>FG--</v>
      </c>
      <c r="L1680" t="s">
        <v>10</v>
      </c>
      <c r="M1680" s="46">
        <v>6200</v>
      </c>
      <c r="N1680" t="s">
        <v>1472</v>
      </c>
      <c r="O1680" t="s">
        <v>11</v>
      </c>
      <c r="P1680" s="49">
        <v>1.0021</v>
      </c>
      <c r="Q1680" s="9">
        <f t="shared" si="187"/>
        <v>6213.02</v>
      </c>
      <c r="R1680" s="10">
        <f t="shared" si="183"/>
        <v>7.3003400000000003</v>
      </c>
      <c r="S1680" s="10">
        <f t="shared" si="184"/>
        <v>0.13730000000000001</v>
      </c>
      <c r="T1680" s="11">
        <f t="shared" si="185"/>
        <v>851.26</v>
      </c>
      <c r="U1680" s="10" t="s">
        <v>349</v>
      </c>
      <c r="V1680" t="s">
        <v>64</v>
      </c>
      <c r="W1680" s="58">
        <v>7.1775000000000002</v>
      </c>
      <c r="X1680" s="38">
        <f t="shared" si="188"/>
        <v>865.62452107279682</v>
      </c>
    </row>
    <row r="1681" spans="1:24" s="15" customFormat="1">
      <c r="A1681" s="34" t="str">
        <f t="shared" si="186"/>
        <v>2025-4</v>
      </c>
      <c r="B1681" t="s">
        <v>3983</v>
      </c>
      <c r="C1681" s="20">
        <v>45748</v>
      </c>
      <c r="D1681" s="20">
        <v>45720</v>
      </c>
      <c r="E1681" t="s">
        <v>28</v>
      </c>
      <c r="F1681" t="s">
        <v>29</v>
      </c>
      <c r="G1681" s="19"/>
      <c r="H1681" t="s">
        <v>4397</v>
      </c>
      <c r="I1681" t="s">
        <v>3595</v>
      </c>
      <c r="J1681" t="s">
        <v>3596</v>
      </c>
      <c r="K1681" s="8" t="str">
        <f t="shared" si="182"/>
        <v>FG--</v>
      </c>
      <c r="L1681" t="s">
        <v>10</v>
      </c>
      <c r="M1681" s="46">
        <v>1030</v>
      </c>
      <c r="N1681" t="s">
        <v>1472</v>
      </c>
      <c r="O1681" t="s">
        <v>11</v>
      </c>
      <c r="P1681" s="49">
        <v>1.0112000000000001</v>
      </c>
      <c r="Q1681" s="9">
        <f t="shared" si="187"/>
        <v>1041.54</v>
      </c>
      <c r="R1681" s="10">
        <f t="shared" si="183"/>
        <v>7.3003400000000003</v>
      </c>
      <c r="S1681" s="10">
        <f t="shared" si="184"/>
        <v>0.13850000000000001</v>
      </c>
      <c r="T1681" s="11">
        <f t="shared" si="185"/>
        <v>142.66</v>
      </c>
      <c r="U1681" s="10" t="s">
        <v>349</v>
      </c>
      <c r="V1681" t="s">
        <v>64</v>
      </c>
      <c r="W1681" s="58">
        <v>7.1775000000000002</v>
      </c>
      <c r="X1681" s="38">
        <f t="shared" si="188"/>
        <v>145.1112504353884</v>
      </c>
    </row>
    <row r="1682" spans="1:24" s="15" customFormat="1">
      <c r="A1682" s="34" t="str">
        <f t="shared" si="186"/>
        <v>2025-4</v>
      </c>
      <c r="B1682" t="s">
        <v>3984</v>
      </c>
      <c r="C1682" s="20">
        <v>45748</v>
      </c>
      <c r="D1682" s="20">
        <v>45723</v>
      </c>
      <c r="E1682" t="s">
        <v>28</v>
      </c>
      <c r="F1682" t="s">
        <v>29</v>
      </c>
      <c r="G1682" s="19"/>
      <c r="H1682" t="s">
        <v>4397</v>
      </c>
      <c r="I1682" t="s">
        <v>3595</v>
      </c>
      <c r="J1682" t="s">
        <v>3596</v>
      </c>
      <c r="K1682" s="8" t="str">
        <f t="shared" si="182"/>
        <v>FG--</v>
      </c>
      <c r="L1682" t="s">
        <v>10</v>
      </c>
      <c r="M1682" s="46">
        <v>610</v>
      </c>
      <c r="N1682" t="s">
        <v>1472</v>
      </c>
      <c r="O1682" t="s">
        <v>11</v>
      </c>
      <c r="P1682" s="49">
        <v>1.0112000000000001</v>
      </c>
      <c r="Q1682" s="9">
        <f t="shared" si="187"/>
        <v>616.83000000000004</v>
      </c>
      <c r="R1682" s="10">
        <f t="shared" si="183"/>
        <v>7.3003400000000003</v>
      </c>
      <c r="S1682" s="10">
        <f t="shared" si="184"/>
        <v>0.13850000000000001</v>
      </c>
      <c r="T1682" s="11">
        <f t="shared" si="185"/>
        <v>84.49</v>
      </c>
      <c r="U1682" s="10" t="s">
        <v>349</v>
      </c>
      <c r="V1682" t="s">
        <v>64</v>
      </c>
      <c r="W1682" s="58">
        <v>7.1775000000000002</v>
      </c>
      <c r="X1682" s="38">
        <f t="shared" si="188"/>
        <v>85.939672587948465</v>
      </c>
    </row>
    <row r="1683" spans="1:24" s="15" customFormat="1">
      <c r="A1683" s="34" t="str">
        <f t="shared" si="186"/>
        <v>2025-4</v>
      </c>
      <c r="B1683" t="s">
        <v>3985</v>
      </c>
      <c r="C1683" s="20">
        <v>45772</v>
      </c>
      <c r="D1683" s="20">
        <v>45744</v>
      </c>
      <c r="E1683" t="s">
        <v>709</v>
      </c>
      <c r="F1683" t="s">
        <v>710</v>
      </c>
      <c r="G1683" s="19"/>
      <c r="H1683" t="s">
        <v>4400</v>
      </c>
      <c r="I1683" t="s">
        <v>738</v>
      </c>
      <c r="J1683" t="s">
        <v>739</v>
      </c>
      <c r="K1683" s="8" t="str">
        <f t="shared" si="182"/>
        <v>KNOB</v>
      </c>
      <c r="L1683" t="s">
        <v>10</v>
      </c>
      <c r="M1683" s="46">
        <v>2000</v>
      </c>
      <c r="N1683" t="s">
        <v>1472</v>
      </c>
      <c r="O1683" t="s">
        <v>11</v>
      </c>
      <c r="P1683" s="49">
        <v>1.0254000000000001</v>
      </c>
      <c r="Q1683" s="9">
        <f t="shared" si="187"/>
        <v>2050.8000000000002</v>
      </c>
      <c r="R1683" s="10">
        <f t="shared" si="183"/>
        <v>7.3003400000000003</v>
      </c>
      <c r="S1683" s="10">
        <f t="shared" si="184"/>
        <v>0.14050000000000001</v>
      </c>
      <c r="T1683" s="11">
        <f t="shared" si="185"/>
        <v>281</v>
      </c>
      <c r="U1683" s="10" t="s">
        <v>349</v>
      </c>
      <c r="V1683" t="s">
        <v>32</v>
      </c>
      <c r="W1683" s="58">
        <v>7.1775000000000002</v>
      </c>
      <c r="X1683" s="38">
        <f t="shared" si="188"/>
        <v>285.72622779519338</v>
      </c>
    </row>
    <row r="1684" spans="1:24" s="15" customFormat="1">
      <c r="A1684" s="34" t="str">
        <f t="shared" si="186"/>
        <v>2025-4</v>
      </c>
      <c r="B1684" t="s">
        <v>3986</v>
      </c>
      <c r="C1684" s="20">
        <v>45757</v>
      </c>
      <c r="D1684" s="20">
        <v>45740</v>
      </c>
      <c r="E1684" t="s">
        <v>746</v>
      </c>
      <c r="F1684" t="s">
        <v>747</v>
      </c>
      <c r="G1684" s="19"/>
      <c r="H1684" t="s">
        <v>4393</v>
      </c>
      <c r="I1684" t="s">
        <v>750</v>
      </c>
      <c r="J1684" t="s">
        <v>751</v>
      </c>
      <c r="K1684" s="8" t="str">
        <f t="shared" si="182"/>
        <v>SSM-</v>
      </c>
      <c r="L1684" t="s">
        <v>10</v>
      </c>
      <c r="M1684" s="46">
        <v>6000</v>
      </c>
      <c r="N1684" t="s">
        <v>1472</v>
      </c>
      <c r="O1684" t="s">
        <v>11</v>
      </c>
      <c r="P1684" s="49">
        <v>1.0530999999999999</v>
      </c>
      <c r="Q1684" s="9">
        <f t="shared" si="187"/>
        <v>6318.6</v>
      </c>
      <c r="R1684" s="10">
        <f t="shared" si="183"/>
        <v>7.3003400000000003</v>
      </c>
      <c r="S1684" s="10">
        <f t="shared" si="184"/>
        <v>0.14430000000000001</v>
      </c>
      <c r="T1684" s="11">
        <f t="shared" si="185"/>
        <v>865.8</v>
      </c>
      <c r="U1684" s="10" t="s">
        <v>349</v>
      </c>
      <c r="V1684" t="s">
        <v>33</v>
      </c>
      <c r="W1684" s="58">
        <v>7.1775000000000002</v>
      </c>
      <c r="X1684" s="38">
        <f t="shared" si="188"/>
        <v>880.33437826541274</v>
      </c>
    </row>
    <row r="1685" spans="1:24" s="15" customFormat="1">
      <c r="A1685" s="34" t="str">
        <f t="shared" si="186"/>
        <v>2025-4</v>
      </c>
      <c r="B1685" t="s">
        <v>3987</v>
      </c>
      <c r="C1685" s="20">
        <v>45772</v>
      </c>
      <c r="D1685" s="20">
        <v>45744</v>
      </c>
      <c r="E1685" t="s">
        <v>709</v>
      </c>
      <c r="F1685" t="s">
        <v>710</v>
      </c>
      <c r="G1685" s="19"/>
      <c r="H1685" t="s">
        <v>4401</v>
      </c>
      <c r="I1685" t="s">
        <v>1645</v>
      </c>
      <c r="J1685" t="s">
        <v>1646</v>
      </c>
      <c r="K1685" s="8" t="str">
        <f t="shared" ref="K1685:K1748" si="189">+LEFT(V1685,4)</f>
        <v>T&amp;G-</v>
      </c>
      <c r="L1685" t="s">
        <v>10</v>
      </c>
      <c r="M1685" s="46">
        <v>8400</v>
      </c>
      <c r="N1685" t="s">
        <v>1472</v>
      </c>
      <c r="O1685" t="s">
        <v>11</v>
      </c>
      <c r="P1685" s="49">
        <v>1.0768</v>
      </c>
      <c r="Q1685" s="9">
        <f t="shared" si="187"/>
        <v>9045.1200000000008</v>
      </c>
      <c r="R1685" s="10">
        <f t="shared" ref="R1685:R1748" si="190">IF(O1685="HKD",7.8,IF(O1685="CNY",7.30034,1))</f>
        <v>7.3003400000000003</v>
      </c>
      <c r="S1685" s="10">
        <f t="shared" ref="S1685:S1748" si="191">+ROUND(P1685/R1685,4)</f>
        <v>0.14749999999999999</v>
      </c>
      <c r="T1685" s="11">
        <f t="shared" ref="T1685:T1748" si="192">ROUND(S1685*M1685,2)</f>
        <v>1239</v>
      </c>
      <c r="U1685" s="10" t="s">
        <v>349</v>
      </c>
      <c r="V1685" t="s">
        <v>2245</v>
      </c>
      <c r="W1685" s="58">
        <v>7.1775000000000002</v>
      </c>
      <c r="X1685" s="38">
        <f t="shared" si="188"/>
        <v>1260.2048066875652</v>
      </c>
    </row>
    <row r="1686" spans="1:24" s="15" customFormat="1">
      <c r="A1686" s="34" t="str">
        <f t="shared" si="186"/>
        <v>2025-4</v>
      </c>
      <c r="B1686" t="s">
        <v>3988</v>
      </c>
      <c r="C1686" s="20">
        <v>45769</v>
      </c>
      <c r="D1686" s="20">
        <v>45744</v>
      </c>
      <c r="E1686" t="s">
        <v>169</v>
      </c>
      <c r="F1686" t="s">
        <v>170</v>
      </c>
      <c r="G1686" s="19"/>
      <c r="H1686" t="s">
        <v>4377</v>
      </c>
      <c r="I1686" t="s">
        <v>1120</v>
      </c>
      <c r="J1686" t="s">
        <v>643</v>
      </c>
      <c r="K1686" s="8" t="str">
        <f t="shared" si="189"/>
        <v>U&amp;C-</v>
      </c>
      <c r="L1686" t="s">
        <v>10</v>
      </c>
      <c r="M1686" s="46">
        <v>1010</v>
      </c>
      <c r="N1686" t="s">
        <v>1472</v>
      </c>
      <c r="O1686" t="s">
        <v>11</v>
      </c>
      <c r="P1686" s="49">
        <v>1.0900000000000001</v>
      </c>
      <c r="Q1686" s="9">
        <f t="shared" si="187"/>
        <v>1100.9000000000001</v>
      </c>
      <c r="R1686" s="10">
        <f t="shared" si="190"/>
        <v>7.3003400000000003</v>
      </c>
      <c r="S1686" s="10">
        <f t="shared" si="191"/>
        <v>0.14929999999999999</v>
      </c>
      <c r="T1686" s="11">
        <f t="shared" si="192"/>
        <v>150.79</v>
      </c>
      <c r="U1686" s="10" t="s">
        <v>349</v>
      </c>
      <c r="V1686" t="s">
        <v>177</v>
      </c>
      <c r="W1686" s="58">
        <v>7.1775000000000002</v>
      </c>
      <c r="X1686" s="38">
        <f t="shared" si="188"/>
        <v>153.38209683037272</v>
      </c>
    </row>
    <row r="1687" spans="1:24" s="15" customFormat="1">
      <c r="A1687" s="34" t="str">
        <f t="shared" si="186"/>
        <v>2025-4</v>
      </c>
      <c r="B1687" t="s">
        <v>3989</v>
      </c>
      <c r="C1687" s="20">
        <v>45772</v>
      </c>
      <c r="D1687" s="20">
        <v>45758</v>
      </c>
      <c r="E1687" t="s">
        <v>709</v>
      </c>
      <c r="F1687" t="s">
        <v>710</v>
      </c>
      <c r="G1687" s="19"/>
      <c r="H1687" t="s">
        <v>4401</v>
      </c>
      <c r="I1687" t="s">
        <v>1647</v>
      </c>
      <c r="J1687" t="s">
        <v>1648</v>
      </c>
      <c r="K1687" s="8" t="str">
        <f t="shared" si="189"/>
        <v>KNOB</v>
      </c>
      <c r="L1687" t="s">
        <v>10</v>
      </c>
      <c r="M1687" s="46">
        <v>500</v>
      </c>
      <c r="N1687" t="s">
        <v>1472</v>
      </c>
      <c r="O1687" t="s">
        <v>11</v>
      </c>
      <c r="P1687" s="49">
        <v>1.0902000000000001</v>
      </c>
      <c r="Q1687" s="9">
        <f t="shared" si="187"/>
        <v>545.1</v>
      </c>
      <c r="R1687" s="10">
        <f t="shared" si="190"/>
        <v>7.3003400000000003</v>
      </c>
      <c r="S1687" s="10">
        <f t="shared" si="191"/>
        <v>0.14929999999999999</v>
      </c>
      <c r="T1687" s="11">
        <f t="shared" si="192"/>
        <v>74.650000000000006</v>
      </c>
      <c r="U1687" s="10" t="s">
        <v>349</v>
      </c>
      <c r="V1687" t="s">
        <v>32</v>
      </c>
      <c r="W1687" s="58">
        <v>7.1775000000000002</v>
      </c>
      <c r="X1687" s="38">
        <f t="shared" si="188"/>
        <v>75.945663531870437</v>
      </c>
    </row>
    <row r="1688" spans="1:24" s="15" customFormat="1">
      <c r="A1688" s="34" t="str">
        <f t="shared" si="186"/>
        <v>2025-4</v>
      </c>
      <c r="B1688" t="s">
        <v>3990</v>
      </c>
      <c r="C1688" s="20">
        <v>45772</v>
      </c>
      <c r="D1688" s="20">
        <v>45758</v>
      </c>
      <c r="E1688" t="s">
        <v>709</v>
      </c>
      <c r="F1688" t="s">
        <v>710</v>
      </c>
      <c r="G1688" s="19"/>
      <c r="H1688" t="s">
        <v>4401</v>
      </c>
      <c r="I1688" t="s">
        <v>3597</v>
      </c>
      <c r="J1688" t="s">
        <v>3598</v>
      </c>
      <c r="K1688" s="8" t="str">
        <f t="shared" si="189"/>
        <v>KNOB</v>
      </c>
      <c r="L1688" t="s">
        <v>10</v>
      </c>
      <c r="M1688" s="46">
        <v>2150</v>
      </c>
      <c r="N1688" t="s">
        <v>1472</v>
      </c>
      <c r="O1688" t="s">
        <v>11</v>
      </c>
      <c r="P1688" s="49">
        <v>1.2179</v>
      </c>
      <c r="Q1688" s="9">
        <f t="shared" si="187"/>
        <v>2618.4899999999998</v>
      </c>
      <c r="R1688" s="10">
        <f t="shared" si="190"/>
        <v>7.3003400000000003</v>
      </c>
      <c r="S1688" s="10">
        <f t="shared" si="191"/>
        <v>0.1668</v>
      </c>
      <c r="T1688" s="11">
        <f t="shared" si="192"/>
        <v>358.62</v>
      </c>
      <c r="U1688" s="10" t="s">
        <v>349</v>
      </c>
      <c r="V1688" t="s">
        <v>32</v>
      </c>
      <c r="W1688" s="58">
        <v>7.1775000000000002</v>
      </c>
      <c r="X1688" s="38">
        <f t="shared" si="188"/>
        <v>364.81853012887495</v>
      </c>
    </row>
    <row r="1689" spans="1:24" s="15" customFormat="1">
      <c r="A1689" s="34" t="str">
        <f t="shared" si="186"/>
        <v>2025-4</v>
      </c>
      <c r="B1689" t="s">
        <v>3991</v>
      </c>
      <c r="C1689" s="20">
        <v>45772</v>
      </c>
      <c r="D1689" s="20">
        <v>45768</v>
      </c>
      <c r="E1689" t="s">
        <v>709</v>
      </c>
      <c r="F1689" t="s">
        <v>710</v>
      </c>
      <c r="G1689" s="19"/>
      <c r="H1689" t="s">
        <v>4401</v>
      </c>
      <c r="I1689" t="s">
        <v>3597</v>
      </c>
      <c r="J1689" t="s">
        <v>3598</v>
      </c>
      <c r="K1689" s="8" t="str">
        <f t="shared" si="189"/>
        <v>KNOB</v>
      </c>
      <c r="L1689" t="s">
        <v>10</v>
      </c>
      <c r="M1689" s="46">
        <v>1530</v>
      </c>
      <c r="N1689" t="s">
        <v>1472</v>
      </c>
      <c r="O1689" t="s">
        <v>11</v>
      </c>
      <c r="P1689" s="49">
        <v>1.2426999999999999</v>
      </c>
      <c r="Q1689" s="9">
        <f t="shared" si="187"/>
        <v>1901.33</v>
      </c>
      <c r="R1689" s="10">
        <f t="shared" si="190"/>
        <v>7.3003400000000003</v>
      </c>
      <c r="S1689" s="10">
        <f t="shared" si="191"/>
        <v>0.17019999999999999</v>
      </c>
      <c r="T1689" s="11">
        <f t="shared" si="192"/>
        <v>260.41000000000003</v>
      </c>
      <c r="U1689" s="10" t="s">
        <v>349</v>
      </c>
      <c r="V1689" t="s">
        <v>32</v>
      </c>
      <c r="W1689" s="58">
        <v>7.1775000000000002</v>
      </c>
      <c r="X1689" s="38">
        <f t="shared" si="188"/>
        <v>264.90156739811914</v>
      </c>
    </row>
    <row r="1690" spans="1:24" s="15" customFormat="1">
      <c r="A1690" s="34" t="str">
        <f t="shared" si="186"/>
        <v>2025-4</v>
      </c>
      <c r="B1690" t="s">
        <v>3992</v>
      </c>
      <c r="C1690" s="20">
        <v>45762</v>
      </c>
      <c r="D1690" s="20">
        <v>45695</v>
      </c>
      <c r="E1690" t="s">
        <v>252</v>
      </c>
      <c r="F1690" t="s">
        <v>253</v>
      </c>
      <c r="G1690" s="19"/>
      <c r="H1690" t="s">
        <v>4394</v>
      </c>
      <c r="I1690" t="s">
        <v>1528</v>
      </c>
      <c r="J1690" t="s">
        <v>1529</v>
      </c>
      <c r="K1690" s="8" t="str">
        <f t="shared" si="189"/>
        <v>ANYD</v>
      </c>
      <c r="L1690" t="s">
        <v>10</v>
      </c>
      <c r="M1690" s="46">
        <v>2000</v>
      </c>
      <c r="N1690" t="s">
        <v>1472</v>
      </c>
      <c r="O1690" t="s">
        <v>11</v>
      </c>
      <c r="P1690" s="49">
        <v>1.2838000000000001</v>
      </c>
      <c r="Q1690" s="9">
        <f t="shared" si="187"/>
        <v>2567.6</v>
      </c>
      <c r="R1690" s="10">
        <f t="shared" si="190"/>
        <v>7.3003400000000003</v>
      </c>
      <c r="S1690" s="10">
        <f t="shared" si="191"/>
        <v>0.1759</v>
      </c>
      <c r="T1690" s="11">
        <f t="shared" si="192"/>
        <v>351.8</v>
      </c>
      <c r="U1690" s="10" t="s">
        <v>349</v>
      </c>
      <c r="V1690" t="s">
        <v>36</v>
      </c>
      <c r="W1690" s="58">
        <v>7.1775000000000002</v>
      </c>
      <c r="X1690" s="38">
        <f t="shared" si="188"/>
        <v>357.72901428073845</v>
      </c>
    </row>
    <row r="1691" spans="1:24" s="15" customFormat="1">
      <c r="A1691" s="34" t="str">
        <f t="shared" si="186"/>
        <v>2025-4</v>
      </c>
      <c r="B1691" t="s">
        <v>1921</v>
      </c>
      <c r="C1691" s="20">
        <v>45754</v>
      </c>
      <c r="D1691" s="20">
        <v>45674</v>
      </c>
      <c r="E1691" t="s">
        <v>169</v>
      </c>
      <c r="F1691" t="s">
        <v>170</v>
      </c>
      <c r="G1691" s="19"/>
      <c r="H1691" t="s">
        <v>4402</v>
      </c>
      <c r="I1691" t="s">
        <v>1655</v>
      </c>
      <c r="J1691" t="s">
        <v>1656</v>
      </c>
      <c r="K1691" s="8" t="str">
        <f t="shared" si="189"/>
        <v>PRIM</v>
      </c>
      <c r="L1691" t="s">
        <v>10</v>
      </c>
      <c r="M1691" s="46">
        <v>1100</v>
      </c>
      <c r="N1691" t="s">
        <v>1472</v>
      </c>
      <c r="O1691" t="s">
        <v>11</v>
      </c>
      <c r="P1691" s="49">
        <v>1.29</v>
      </c>
      <c r="Q1691" s="9">
        <f t="shared" si="187"/>
        <v>1419</v>
      </c>
      <c r="R1691" s="10">
        <f t="shared" si="190"/>
        <v>7.3003400000000003</v>
      </c>
      <c r="S1691" s="10">
        <f t="shared" si="191"/>
        <v>0.1767</v>
      </c>
      <c r="T1691" s="11">
        <f t="shared" si="192"/>
        <v>194.37</v>
      </c>
      <c r="U1691" s="10" t="s">
        <v>349</v>
      </c>
      <c r="V1691" t="s">
        <v>181</v>
      </c>
      <c r="W1691" s="58">
        <v>7.1775000000000002</v>
      </c>
      <c r="X1691" s="38">
        <f t="shared" si="188"/>
        <v>197.70114942528738</v>
      </c>
    </row>
    <row r="1692" spans="1:24" s="15" customFormat="1">
      <c r="A1692" s="34" t="str">
        <f t="shared" si="186"/>
        <v>2025-4</v>
      </c>
      <c r="B1692" t="s">
        <v>1923</v>
      </c>
      <c r="C1692" s="20">
        <v>45761</v>
      </c>
      <c r="D1692" s="20">
        <v>45674</v>
      </c>
      <c r="E1692" t="s">
        <v>169</v>
      </c>
      <c r="F1692" t="s">
        <v>170</v>
      </c>
      <c r="G1692" s="19"/>
      <c r="H1692" t="s">
        <v>4402</v>
      </c>
      <c r="I1692" t="s">
        <v>1124</v>
      </c>
      <c r="J1692" t="s">
        <v>643</v>
      </c>
      <c r="K1692" s="8" t="str">
        <f t="shared" si="189"/>
        <v>U&amp;C-</v>
      </c>
      <c r="L1692" t="s">
        <v>10</v>
      </c>
      <c r="M1692" s="46">
        <v>800</v>
      </c>
      <c r="N1692" t="s">
        <v>1472</v>
      </c>
      <c r="O1692" t="s">
        <v>11</v>
      </c>
      <c r="P1692" s="49">
        <v>1.29</v>
      </c>
      <c r="Q1692" s="9">
        <f t="shared" si="187"/>
        <v>1032</v>
      </c>
      <c r="R1692" s="10">
        <f t="shared" si="190"/>
        <v>7.3003400000000003</v>
      </c>
      <c r="S1692" s="10">
        <f t="shared" si="191"/>
        <v>0.1767</v>
      </c>
      <c r="T1692" s="11">
        <f t="shared" si="192"/>
        <v>141.36000000000001</v>
      </c>
      <c r="U1692" s="10" t="s">
        <v>349</v>
      </c>
      <c r="V1692" t="s">
        <v>177</v>
      </c>
      <c r="W1692" s="58">
        <v>7.1775000000000002</v>
      </c>
      <c r="X1692" s="38">
        <f t="shared" si="188"/>
        <v>143.78265412748172</v>
      </c>
    </row>
    <row r="1693" spans="1:24" s="15" customFormat="1">
      <c r="A1693" s="34" t="str">
        <f t="shared" si="186"/>
        <v>2025-4</v>
      </c>
      <c r="B1693" t="s">
        <v>3993</v>
      </c>
      <c r="C1693" s="20">
        <v>45762</v>
      </c>
      <c r="D1693" s="20">
        <v>45716</v>
      </c>
      <c r="E1693" t="s">
        <v>252</v>
      </c>
      <c r="F1693" t="s">
        <v>253</v>
      </c>
      <c r="G1693" s="19"/>
      <c r="H1693" t="s">
        <v>4394</v>
      </c>
      <c r="I1693" t="s">
        <v>682</v>
      </c>
      <c r="J1693" t="s">
        <v>683</v>
      </c>
      <c r="K1693" s="8" t="str">
        <f t="shared" si="189"/>
        <v>ANYD</v>
      </c>
      <c r="L1693" t="s">
        <v>10</v>
      </c>
      <c r="M1693" s="46">
        <v>2600</v>
      </c>
      <c r="N1693" t="s">
        <v>1472</v>
      </c>
      <c r="O1693" t="s">
        <v>11</v>
      </c>
      <c r="P1693" s="49">
        <v>1.3524</v>
      </c>
      <c r="Q1693" s="9">
        <f t="shared" si="187"/>
        <v>3516.24</v>
      </c>
      <c r="R1693" s="10">
        <f t="shared" si="190"/>
        <v>7.3003400000000003</v>
      </c>
      <c r="S1693" s="10">
        <f t="shared" si="191"/>
        <v>0.18529999999999999</v>
      </c>
      <c r="T1693" s="11">
        <f t="shared" si="192"/>
        <v>481.78</v>
      </c>
      <c r="U1693" s="10" t="s">
        <v>349</v>
      </c>
      <c r="V1693" t="s">
        <v>36</v>
      </c>
      <c r="W1693" s="58">
        <v>7.1775000000000002</v>
      </c>
      <c r="X1693" s="38">
        <f t="shared" si="188"/>
        <v>489.89759665621739</v>
      </c>
    </row>
    <row r="1694" spans="1:24" s="15" customFormat="1">
      <c r="A1694" s="34" t="str">
        <f t="shared" si="186"/>
        <v>2025-4</v>
      </c>
      <c r="B1694" t="s">
        <v>3994</v>
      </c>
      <c r="C1694" s="20">
        <v>45763</v>
      </c>
      <c r="D1694" s="20">
        <v>45716</v>
      </c>
      <c r="E1694" t="s">
        <v>252</v>
      </c>
      <c r="F1694" t="s">
        <v>253</v>
      </c>
      <c r="G1694" s="19"/>
      <c r="H1694" t="s">
        <v>4394</v>
      </c>
      <c r="I1694" t="s">
        <v>1530</v>
      </c>
      <c r="J1694" t="s">
        <v>1531</v>
      </c>
      <c r="K1694" s="8" t="str">
        <f t="shared" si="189"/>
        <v>ANYD</v>
      </c>
      <c r="L1694" t="s">
        <v>10</v>
      </c>
      <c r="M1694" s="46">
        <v>2000</v>
      </c>
      <c r="N1694" t="s">
        <v>1472</v>
      </c>
      <c r="O1694" t="s">
        <v>11</v>
      </c>
      <c r="P1694" s="49">
        <v>1.3524</v>
      </c>
      <c r="Q1694" s="9">
        <f t="shared" si="187"/>
        <v>2704.8</v>
      </c>
      <c r="R1694" s="10">
        <f t="shared" si="190"/>
        <v>7.3003400000000003</v>
      </c>
      <c r="S1694" s="10">
        <f t="shared" si="191"/>
        <v>0.18529999999999999</v>
      </c>
      <c r="T1694" s="11">
        <f t="shared" si="192"/>
        <v>370.6</v>
      </c>
      <c r="U1694" s="10" t="s">
        <v>349</v>
      </c>
      <c r="V1694" t="s">
        <v>36</v>
      </c>
      <c r="W1694" s="58">
        <v>7.1775000000000002</v>
      </c>
      <c r="X1694" s="38">
        <f t="shared" si="188"/>
        <v>376.84430512016718</v>
      </c>
    </row>
    <row r="1695" spans="1:24" s="15" customFormat="1">
      <c r="A1695" s="34" t="str">
        <f t="shared" si="186"/>
        <v>2025-4</v>
      </c>
      <c r="B1695" t="s">
        <v>3995</v>
      </c>
      <c r="C1695" s="20">
        <v>45762</v>
      </c>
      <c r="D1695" s="20">
        <v>45730</v>
      </c>
      <c r="E1695" t="s">
        <v>252</v>
      </c>
      <c r="F1695" t="s">
        <v>253</v>
      </c>
      <c r="G1695" s="19"/>
      <c r="H1695" t="s">
        <v>4394</v>
      </c>
      <c r="I1695" t="s">
        <v>678</v>
      </c>
      <c r="J1695" t="s">
        <v>679</v>
      </c>
      <c r="K1695" s="8" t="str">
        <f t="shared" si="189"/>
        <v>ANYD</v>
      </c>
      <c r="L1695" t="s">
        <v>10</v>
      </c>
      <c r="M1695" s="46">
        <v>3900</v>
      </c>
      <c r="N1695" t="s">
        <v>1472</v>
      </c>
      <c r="O1695" t="s">
        <v>11</v>
      </c>
      <c r="P1695" s="49">
        <v>1.3524</v>
      </c>
      <c r="Q1695" s="9">
        <f t="shared" si="187"/>
        <v>5274.36</v>
      </c>
      <c r="R1695" s="10">
        <f t="shared" si="190"/>
        <v>7.3003400000000003</v>
      </c>
      <c r="S1695" s="10">
        <f t="shared" si="191"/>
        <v>0.18529999999999999</v>
      </c>
      <c r="T1695" s="11">
        <f t="shared" si="192"/>
        <v>722.67</v>
      </c>
      <c r="U1695" s="10" t="s">
        <v>349</v>
      </c>
      <c r="V1695" t="s">
        <v>36</v>
      </c>
      <c r="W1695" s="58">
        <v>7.1775000000000002</v>
      </c>
      <c r="X1695" s="38">
        <f t="shared" si="188"/>
        <v>734.84639498432603</v>
      </c>
    </row>
    <row r="1696" spans="1:24" s="15" customFormat="1">
      <c r="A1696" s="34" t="str">
        <f t="shared" si="186"/>
        <v>2025-4</v>
      </c>
      <c r="B1696" t="s">
        <v>3996</v>
      </c>
      <c r="C1696" s="20">
        <v>45757</v>
      </c>
      <c r="D1696" s="20">
        <v>45740</v>
      </c>
      <c r="E1696" t="s">
        <v>746</v>
      </c>
      <c r="F1696" t="s">
        <v>747</v>
      </c>
      <c r="G1696" s="19"/>
      <c r="H1696" t="s">
        <v>4393</v>
      </c>
      <c r="I1696" t="s">
        <v>3599</v>
      </c>
      <c r="J1696" t="s">
        <v>3600</v>
      </c>
      <c r="K1696" s="8" t="str">
        <f t="shared" si="189"/>
        <v>SSM-</v>
      </c>
      <c r="L1696" t="s">
        <v>10</v>
      </c>
      <c r="M1696" s="46">
        <v>2150</v>
      </c>
      <c r="N1696" t="s">
        <v>1472</v>
      </c>
      <c r="O1696" t="s">
        <v>11</v>
      </c>
      <c r="P1696" s="49">
        <v>1.3628</v>
      </c>
      <c r="Q1696" s="9">
        <f t="shared" si="187"/>
        <v>2930.02</v>
      </c>
      <c r="R1696" s="10">
        <f t="shared" si="190"/>
        <v>7.3003400000000003</v>
      </c>
      <c r="S1696" s="10">
        <f t="shared" si="191"/>
        <v>0.1867</v>
      </c>
      <c r="T1696" s="11">
        <f t="shared" si="192"/>
        <v>401.41</v>
      </c>
      <c r="U1696" s="10" t="s">
        <v>349</v>
      </c>
      <c r="V1696" t="s">
        <v>33</v>
      </c>
      <c r="W1696" s="58">
        <v>7.1775000000000002</v>
      </c>
      <c r="X1696" s="38">
        <f t="shared" si="188"/>
        <v>408.22291884360851</v>
      </c>
    </row>
    <row r="1697" spans="1:24" s="15" customFormat="1">
      <c r="A1697" s="34" t="str">
        <f t="shared" si="186"/>
        <v>2025-4</v>
      </c>
      <c r="B1697" t="s">
        <v>3997</v>
      </c>
      <c r="C1697" s="20">
        <v>45762</v>
      </c>
      <c r="D1697" s="20">
        <v>45695</v>
      </c>
      <c r="E1697" t="s">
        <v>252</v>
      </c>
      <c r="F1697" t="s">
        <v>253</v>
      </c>
      <c r="G1697" s="19"/>
      <c r="H1697" t="s">
        <v>4394</v>
      </c>
      <c r="I1697" t="s">
        <v>1530</v>
      </c>
      <c r="J1697" t="s">
        <v>1531</v>
      </c>
      <c r="K1697" s="8" t="str">
        <f t="shared" si="189"/>
        <v>ANYD</v>
      </c>
      <c r="L1697" t="s">
        <v>10</v>
      </c>
      <c r="M1697" s="46">
        <v>3500</v>
      </c>
      <c r="N1697" t="s">
        <v>1472</v>
      </c>
      <c r="O1697" t="s">
        <v>11</v>
      </c>
      <c r="P1697" s="49">
        <v>1.38</v>
      </c>
      <c r="Q1697" s="9">
        <f t="shared" si="187"/>
        <v>4830</v>
      </c>
      <c r="R1697" s="10">
        <f t="shared" si="190"/>
        <v>7.3003400000000003</v>
      </c>
      <c r="S1697" s="10">
        <f t="shared" si="191"/>
        <v>0.189</v>
      </c>
      <c r="T1697" s="11">
        <f t="shared" si="192"/>
        <v>661.5</v>
      </c>
      <c r="U1697" s="10" t="s">
        <v>349</v>
      </c>
      <c r="V1697" t="s">
        <v>36</v>
      </c>
      <c r="W1697" s="58">
        <v>7.1775000000000002</v>
      </c>
      <c r="X1697" s="38">
        <f t="shared" si="188"/>
        <v>672.93625914315555</v>
      </c>
    </row>
    <row r="1698" spans="1:24" s="15" customFormat="1">
      <c r="A1698" s="34" t="str">
        <f t="shared" si="186"/>
        <v>2025-4</v>
      </c>
      <c r="B1698" t="s">
        <v>3998</v>
      </c>
      <c r="C1698" s="20">
        <v>45775</v>
      </c>
      <c r="D1698" s="20">
        <v>45744</v>
      </c>
      <c r="E1698" t="s">
        <v>651</v>
      </c>
      <c r="F1698" t="s">
        <v>652</v>
      </c>
      <c r="G1698" s="19"/>
      <c r="H1698" t="s">
        <v>4395</v>
      </c>
      <c r="I1698" t="s">
        <v>3601</v>
      </c>
      <c r="J1698" t="s">
        <v>3602</v>
      </c>
      <c r="K1698" s="8" t="str">
        <f t="shared" si="189"/>
        <v>SHDL</v>
      </c>
      <c r="L1698" t="s">
        <v>10</v>
      </c>
      <c r="M1698" s="46">
        <v>2020</v>
      </c>
      <c r="N1698" t="s">
        <v>1472</v>
      </c>
      <c r="O1698" t="s">
        <v>11</v>
      </c>
      <c r="P1698" s="49">
        <v>1.4357</v>
      </c>
      <c r="Q1698" s="9">
        <f t="shared" si="187"/>
        <v>2900.11</v>
      </c>
      <c r="R1698" s="10">
        <f t="shared" si="190"/>
        <v>7.3003400000000003</v>
      </c>
      <c r="S1698" s="10">
        <f t="shared" si="191"/>
        <v>0.19670000000000001</v>
      </c>
      <c r="T1698" s="11">
        <f t="shared" si="192"/>
        <v>397.33</v>
      </c>
      <c r="U1698" s="10" t="s">
        <v>349</v>
      </c>
      <c r="V1698" t="s">
        <v>722</v>
      </c>
      <c r="W1698" s="58">
        <v>7.1775000000000002</v>
      </c>
      <c r="X1698" s="38">
        <f t="shared" si="188"/>
        <v>404.05628700801111</v>
      </c>
    </row>
    <row r="1699" spans="1:24" s="15" customFormat="1">
      <c r="A1699" s="34" t="str">
        <f t="shared" si="186"/>
        <v>2025-4</v>
      </c>
      <c r="B1699" t="s">
        <v>3999</v>
      </c>
      <c r="C1699" s="20">
        <v>45757</v>
      </c>
      <c r="D1699" s="20">
        <v>45740</v>
      </c>
      <c r="E1699" t="s">
        <v>746</v>
      </c>
      <c r="F1699" t="s">
        <v>747</v>
      </c>
      <c r="G1699" s="19"/>
      <c r="H1699" t="s">
        <v>4393</v>
      </c>
      <c r="I1699" t="s">
        <v>3603</v>
      </c>
      <c r="J1699" t="s">
        <v>3604</v>
      </c>
      <c r="K1699" s="8" t="str">
        <f t="shared" si="189"/>
        <v>SSM-</v>
      </c>
      <c r="L1699" t="s">
        <v>10</v>
      </c>
      <c r="M1699" s="46">
        <v>1100</v>
      </c>
      <c r="N1699" t="s">
        <v>1472</v>
      </c>
      <c r="O1699" t="s">
        <v>11</v>
      </c>
      <c r="P1699" s="49">
        <v>1.4513</v>
      </c>
      <c r="Q1699" s="9">
        <f t="shared" si="187"/>
        <v>1596.43</v>
      </c>
      <c r="R1699" s="10">
        <f t="shared" si="190"/>
        <v>7.3003400000000003</v>
      </c>
      <c r="S1699" s="10">
        <f t="shared" si="191"/>
        <v>0.1988</v>
      </c>
      <c r="T1699" s="11">
        <f t="shared" si="192"/>
        <v>218.68</v>
      </c>
      <c r="U1699" s="10" t="s">
        <v>349</v>
      </c>
      <c r="V1699" t="s">
        <v>33</v>
      </c>
      <c r="W1699" s="58">
        <v>7.1775000000000002</v>
      </c>
      <c r="X1699" s="38">
        <f t="shared" si="188"/>
        <v>222.42145593869731</v>
      </c>
    </row>
    <row r="1700" spans="1:24" s="15" customFormat="1">
      <c r="A1700" s="34" t="str">
        <f t="shared" si="186"/>
        <v>2025-4</v>
      </c>
      <c r="B1700" t="s">
        <v>4000</v>
      </c>
      <c r="C1700" s="20">
        <v>45769</v>
      </c>
      <c r="D1700" s="20">
        <v>45744</v>
      </c>
      <c r="E1700" t="s">
        <v>169</v>
      </c>
      <c r="F1700" t="s">
        <v>170</v>
      </c>
      <c r="G1700" s="19"/>
      <c r="H1700" t="s">
        <v>4377</v>
      </c>
      <c r="I1700" t="s">
        <v>646</v>
      </c>
      <c r="J1700" t="s">
        <v>647</v>
      </c>
      <c r="K1700" s="8" t="str">
        <f t="shared" si="189"/>
        <v>PRIM</v>
      </c>
      <c r="L1700" t="s">
        <v>10</v>
      </c>
      <c r="M1700" s="46">
        <v>5350</v>
      </c>
      <c r="N1700" t="s">
        <v>1472</v>
      </c>
      <c r="O1700" t="s">
        <v>11</v>
      </c>
      <c r="P1700" s="49">
        <v>1.46</v>
      </c>
      <c r="Q1700" s="9">
        <f t="shared" si="187"/>
        <v>7811</v>
      </c>
      <c r="R1700" s="10">
        <f t="shared" si="190"/>
        <v>7.3003400000000003</v>
      </c>
      <c r="S1700" s="10">
        <f t="shared" si="191"/>
        <v>0.2</v>
      </c>
      <c r="T1700" s="11">
        <f t="shared" si="192"/>
        <v>1070</v>
      </c>
      <c r="U1700" s="10" t="s">
        <v>349</v>
      </c>
      <c r="V1700" t="s">
        <v>181</v>
      </c>
      <c r="W1700" s="58">
        <v>7.1775000000000002</v>
      </c>
      <c r="X1700" s="38">
        <f t="shared" si="188"/>
        <v>1088.2619296412399</v>
      </c>
    </row>
    <row r="1701" spans="1:24" s="15" customFormat="1">
      <c r="A1701" s="34" t="str">
        <f t="shared" si="186"/>
        <v>2025-4</v>
      </c>
      <c r="B1701" t="s">
        <v>1929</v>
      </c>
      <c r="C1701" s="20">
        <v>45754</v>
      </c>
      <c r="D1701" s="20">
        <v>45674</v>
      </c>
      <c r="E1701" t="s">
        <v>169</v>
      </c>
      <c r="F1701" t="s">
        <v>170</v>
      </c>
      <c r="G1701" s="19"/>
      <c r="H1701" t="s">
        <v>4402</v>
      </c>
      <c r="I1701" t="s">
        <v>1657</v>
      </c>
      <c r="J1701" t="s">
        <v>1658</v>
      </c>
      <c r="K1701" s="8" t="str">
        <f t="shared" si="189"/>
        <v>PRIM</v>
      </c>
      <c r="L1701" t="s">
        <v>10</v>
      </c>
      <c r="M1701" s="46">
        <v>1100</v>
      </c>
      <c r="N1701" t="s">
        <v>1472</v>
      </c>
      <c r="O1701" t="s">
        <v>11</v>
      </c>
      <c r="P1701" s="49">
        <v>1.51</v>
      </c>
      <c r="Q1701" s="9">
        <f t="shared" si="187"/>
        <v>1661</v>
      </c>
      <c r="R1701" s="10">
        <f t="shared" si="190"/>
        <v>7.3003400000000003</v>
      </c>
      <c r="S1701" s="10">
        <f t="shared" si="191"/>
        <v>0.20680000000000001</v>
      </c>
      <c r="T1701" s="11">
        <f t="shared" si="192"/>
        <v>227.48</v>
      </c>
      <c r="U1701" s="10" t="s">
        <v>349</v>
      </c>
      <c r="V1701" t="s">
        <v>181</v>
      </c>
      <c r="W1701" s="58">
        <v>7.1775000000000002</v>
      </c>
      <c r="X1701" s="38">
        <f t="shared" si="188"/>
        <v>231.41762452107278</v>
      </c>
    </row>
    <row r="1702" spans="1:24" s="15" customFormat="1">
      <c r="A1702" s="34" t="str">
        <f t="shared" si="186"/>
        <v>2025-4</v>
      </c>
      <c r="B1702" t="s">
        <v>2337</v>
      </c>
      <c r="C1702" s="20">
        <v>45754</v>
      </c>
      <c r="D1702" s="20">
        <v>45674</v>
      </c>
      <c r="E1702" t="s">
        <v>169</v>
      </c>
      <c r="F1702" t="s">
        <v>170</v>
      </c>
      <c r="G1702" s="19"/>
      <c r="H1702" t="s">
        <v>4402</v>
      </c>
      <c r="I1702" t="s">
        <v>1659</v>
      </c>
      <c r="J1702" t="s">
        <v>643</v>
      </c>
      <c r="K1702" s="8" t="str">
        <f t="shared" si="189"/>
        <v>U&amp;C-</v>
      </c>
      <c r="L1702" t="s">
        <v>10</v>
      </c>
      <c r="M1702" s="46">
        <v>4000</v>
      </c>
      <c r="N1702" t="s">
        <v>1472</v>
      </c>
      <c r="O1702" t="s">
        <v>11</v>
      </c>
      <c r="P1702" s="49">
        <v>1.53</v>
      </c>
      <c r="Q1702" s="9">
        <f t="shared" si="187"/>
        <v>6120</v>
      </c>
      <c r="R1702" s="10">
        <f t="shared" si="190"/>
        <v>7.3003400000000003</v>
      </c>
      <c r="S1702" s="10">
        <f t="shared" si="191"/>
        <v>0.20960000000000001</v>
      </c>
      <c r="T1702" s="11">
        <f t="shared" si="192"/>
        <v>838.4</v>
      </c>
      <c r="U1702" s="10" t="s">
        <v>349</v>
      </c>
      <c r="V1702" t="s">
        <v>177</v>
      </c>
      <c r="W1702" s="58">
        <v>7.1775000000000002</v>
      </c>
      <c r="X1702" s="38">
        <f t="shared" si="188"/>
        <v>852.6645768025079</v>
      </c>
    </row>
    <row r="1703" spans="1:24" s="15" customFormat="1">
      <c r="A1703" s="34" t="str">
        <f t="shared" si="186"/>
        <v>2025-4</v>
      </c>
      <c r="B1703" t="s">
        <v>4001</v>
      </c>
      <c r="C1703" s="20">
        <v>45754</v>
      </c>
      <c r="D1703" s="20">
        <v>45728</v>
      </c>
      <c r="E1703" t="s">
        <v>169</v>
      </c>
      <c r="F1703" t="s">
        <v>170</v>
      </c>
      <c r="G1703" s="19"/>
      <c r="H1703" t="s">
        <v>4403</v>
      </c>
      <c r="I1703" t="s">
        <v>178</v>
      </c>
      <c r="J1703" t="s">
        <v>179</v>
      </c>
      <c r="K1703" s="8" t="str">
        <f t="shared" si="189"/>
        <v>PRIM</v>
      </c>
      <c r="L1703" t="s">
        <v>10</v>
      </c>
      <c r="M1703" s="46">
        <v>3200</v>
      </c>
      <c r="N1703" t="s">
        <v>1472</v>
      </c>
      <c r="O1703" t="s">
        <v>11</v>
      </c>
      <c r="P1703" s="49">
        <v>1.53</v>
      </c>
      <c r="Q1703" s="9">
        <f t="shared" si="187"/>
        <v>4896</v>
      </c>
      <c r="R1703" s="10">
        <f t="shared" si="190"/>
        <v>7.3003400000000003</v>
      </c>
      <c r="S1703" s="10">
        <f t="shared" si="191"/>
        <v>0.20960000000000001</v>
      </c>
      <c r="T1703" s="11">
        <f t="shared" si="192"/>
        <v>670.72</v>
      </c>
      <c r="U1703" s="10" t="s">
        <v>349</v>
      </c>
      <c r="V1703" t="s">
        <v>181</v>
      </c>
      <c r="W1703" s="58">
        <v>7.1775000000000002</v>
      </c>
      <c r="X1703" s="38">
        <f t="shared" si="188"/>
        <v>682.13166144200625</v>
      </c>
    </row>
    <row r="1704" spans="1:24" s="15" customFormat="1">
      <c r="A1704" s="34" t="str">
        <f t="shared" si="186"/>
        <v>2025-4</v>
      </c>
      <c r="B1704" t="s">
        <v>4002</v>
      </c>
      <c r="C1704" s="20">
        <v>45769</v>
      </c>
      <c r="D1704" s="20">
        <v>45744</v>
      </c>
      <c r="E1704" t="s">
        <v>169</v>
      </c>
      <c r="F1704" t="s">
        <v>170</v>
      </c>
      <c r="G1704" s="19"/>
      <c r="H1704" t="s">
        <v>4377</v>
      </c>
      <c r="I1704" t="s">
        <v>1659</v>
      </c>
      <c r="J1704" t="s">
        <v>643</v>
      </c>
      <c r="K1704" s="8" t="str">
        <f t="shared" si="189"/>
        <v>U&amp;C-</v>
      </c>
      <c r="L1704" t="s">
        <v>10</v>
      </c>
      <c r="M1704" s="46">
        <v>1700</v>
      </c>
      <c r="N1704" t="s">
        <v>1472</v>
      </c>
      <c r="O1704" t="s">
        <v>11</v>
      </c>
      <c r="P1704" s="49">
        <v>1.53</v>
      </c>
      <c r="Q1704" s="9">
        <f t="shared" si="187"/>
        <v>2601</v>
      </c>
      <c r="R1704" s="10">
        <f t="shared" si="190"/>
        <v>7.3003400000000003</v>
      </c>
      <c r="S1704" s="10">
        <f t="shared" si="191"/>
        <v>0.20960000000000001</v>
      </c>
      <c r="T1704" s="11">
        <f t="shared" si="192"/>
        <v>356.32</v>
      </c>
      <c r="U1704" s="10" t="s">
        <v>349</v>
      </c>
      <c r="V1704" t="s">
        <v>177</v>
      </c>
      <c r="W1704" s="58">
        <v>7.1775000000000002</v>
      </c>
      <c r="X1704" s="38">
        <f t="shared" si="188"/>
        <v>362.38244514106583</v>
      </c>
    </row>
    <row r="1705" spans="1:24" s="15" customFormat="1">
      <c r="A1705" s="34" t="str">
        <f t="shared" si="186"/>
        <v>2025-4</v>
      </c>
      <c r="B1705" t="s">
        <v>4003</v>
      </c>
      <c r="C1705" s="20">
        <v>45769</v>
      </c>
      <c r="D1705" s="20">
        <v>45747</v>
      </c>
      <c r="E1705" t="s">
        <v>169</v>
      </c>
      <c r="F1705" t="s">
        <v>170</v>
      </c>
      <c r="G1705" s="19"/>
      <c r="H1705" t="s">
        <v>4377</v>
      </c>
      <c r="I1705" t="s">
        <v>178</v>
      </c>
      <c r="J1705" t="s">
        <v>179</v>
      </c>
      <c r="K1705" s="8" t="str">
        <f t="shared" si="189"/>
        <v>PRIM</v>
      </c>
      <c r="L1705" t="s">
        <v>10</v>
      </c>
      <c r="M1705" s="46">
        <v>1020</v>
      </c>
      <c r="N1705" t="s">
        <v>1472</v>
      </c>
      <c r="O1705" t="s">
        <v>11</v>
      </c>
      <c r="P1705" s="49">
        <v>1.53</v>
      </c>
      <c r="Q1705" s="9">
        <f t="shared" si="187"/>
        <v>1560.6</v>
      </c>
      <c r="R1705" s="10">
        <f t="shared" si="190"/>
        <v>7.3003400000000003</v>
      </c>
      <c r="S1705" s="10">
        <f t="shared" si="191"/>
        <v>0.20960000000000001</v>
      </c>
      <c r="T1705" s="11">
        <f t="shared" si="192"/>
        <v>213.79</v>
      </c>
      <c r="U1705" s="10" t="s">
        <v>349</v>
      </c>
      <c r="V1705" t="s">
        <v>181</v>
      </c>
      <c r="W1705" s="58">
        <v>7.1775000000000002</v>
      </c>
      <c r="X1705" s="38">
        <f t="shared" si="188"/>
        <v>217.4294670846395</v>
      </c>
    </row>
    <row r="1706" spans="1:24" s="15" customFormat="1">
      <c r="A1706" s="34" t="str">
        <f t="shared" si="186"/>
        <v>2025-4</v>
      </c>
      <c r="B1706" t="s">
        <v>4003</v>
      </c>
      <c r="C1706" s="20">
        <v>45764</v>
      </c>
      <c r="D1706" s="20">
        <v>45747</v>
      </c>
      <c r="E1706" t="s">
        <v>169</v>
      </c>
      <c r="F1706" t="s">
        <v>170</v>
      </c>
      <c r="G1706" s="19"/>
      <c r="H1706" t="s">
        <v>4404</v>
      </c>
      <c r="I1706" t="s">
        <v>178</v>
      </c>
      <c r="J1706" t="s">
        <v>179</v>
      </c>
      <c r="K1706" s="8" t="str">
        <f t="shared" si="189"/>
        <v>PRIM</v>
      </c>
      <c r="L1706" t="s">
        <v>10</v>
      </c>
      <c r="M1706" s="46">
        <v>2500</v>
      </c>
      <c r="N1706" t="s">
        <v>1472</v>
      </c>
      <c r="O1706" t="s">
        <v>11</v>
      </c>
      <c r="P1706" s="49">
        <v>1.53</v>
      </c>
      <c r="Q1706" s="9">
        <f t="shared" si="187"/>
        <v>3825</v>
      </c>
      <c r="R1706" s="10">
        <f t="shared" si="190"/>
        <v>7.3003400000000003</v>
      </c>
      <c r="S1706" s="10">
        <f t="shared" si="191"/>
        <v>0.20960000000000001</v>
      </c>
      <c r="T1706" s="11">
        <f t="shared" si="192"/>
        <v>524</v>
      </c>
      <c r="U1706" s="10" t="s">
        <v>349</v>
      </c>
      <c r="V1706" t="s">
        <v>181</v>
      </c>
      <c r="W1706" s="58">
        <v>7.1775000000000002</v>
      </c>
      <c r="X1706" s="38">
        <f t="shared" si="188"/>
        <v>532.91536050156742</v>
      </c>
    </row>
    <row r="1707" spans="1:24" s="15" customFormat="1">
      <c r="A1707" s="34" t="str">
        <f t="shared" si="186"/>
        <v>2025-4</v>
      </c>
      <c r="B1707" t="s">
        <v>4004</v>
      </c>
      <c r="C1707" s="20">
        <v>45764</v>
      </c>
      <c r="D1707" s="20">
        <v>45761</v>
      </c>
      <c r="E1707" t="s">
        <v>5</v>
      </c>
      <c r="F1707" t="s">
        <v>6</v>
      </c>
      <c r="G1707" s="19"/>
      <c r="H1707" t="s">
        <v>4405</v>
      </c>
      <c r="I1707" t="s">
        <v>3605</v>
      </c>
      <c r="J1707" t="s">
        <v>3606</v>
      </c>
      <c r="K1707" s="8" t="str">
        <f t="shared" si="189"/>
        <v>SHTS</v>
      </c>
      <c r="L1707" t="s">
        <v>10</v>
      </c>
      <c r="M1707" s="46">
        <v>2020</v>
      </c>
      <c r="N1707" t="s">
        <v>1472</v>
      </c>
      <c r="O1707" t="s">
        <v>11</v>
      </c>
      <c r="P1707" s="49">
        <v>1.6</v>
      </c>
      <c r="Q1707" s="9">
        <f t="shared" si="187"/>
        <v>3232</v>
      </c>
      <c r="R1707" s="10">
        <f t="shared" si="190"/>
        <v>7.3003400000000003</v>
      </c>
      <c r="S1707" s="10">
        <f t="shared" si="191"/>
        <v>0.21920000000000001</v>
      </c>
      <c r="T1707" s="11">
        <f t="shared" si="192"/>
        <v>442.78</v>
      </c>
      <c r="U1707" s="10" t="s">
        <v>349</v>
      </c>
      <c r="V1707" t="s">
        <v>9</v>
      </c>
      <c r="W1707" s="58">
        <v>7.1775000000000002</v>
      </c>
      <c r="X1707" s="38">
        <f t="shared" si="188"/>
        <v>450.29606408916754</v>
      </c>
    </row>
    <row r="1708" spans="1:24" s="15" customFormat="1">
      <c r="A1708" s="34" t="str">
        <f t="shared" si="186"/>
        <v>2025-4</v>
      </c>
      <c r="B1708" t="s">
        <v>4005</v>
      </c>
      <c r="C1708" s="20">
        <v>45758</v>
      </c>
      <c r="D1708" s="20">
        <v>45750</v>
      </c>
      <c r="E1708" t="s">
        <v>709</v>
      </c>
      <c r="F1708" t="s">
        <v>710</v>
      </c>
      <c r="G1708" s="19"/>
      <c r="H1708" t="s">
        <v>4336</v>
      </c>
      <c r="I1708" t="s">
        <v>3227</v>
      </c>
      <c r="J1708" t="s">
        <v>3434</v>
      </c>
      <c r="K1708" s="8" t="str">
        <f t="shared" si="189"/>
        <v>KNOB</v>
      </c>
      <c r="L1708" t="s">
        <v>10</v>
      </c>
      <c r="M1708" s="46">
        <v>3050</v>
      </c>
      <c r="N1708" t="s">
        <v>1472</v>
      </c>
      <c r="O1708" t="s">
        <v>11</v>
      </c>
      <c r="P1708" s="49">
        <v>1.6423000000000001</v>
      </c>
      <c r="Q1708" s="9">
        <f t="shared" si="187"/>
        <v>5009.0200000000004</v>
      </c>
      <c r="R1708" s="10">
        <f t="shared" si="190"/>
        <v>7.3003400000000003</v>
      </c>
      <c r="S1708" s="10">
        <f t="shared" si="191"/>
        <v>0.22500000000000001</v>
      </c>
      <c r="T1708" s="11">
        <f t="shared" si="192"/>
        <v>686.25</v>
      </c>
      <c r="U1708" s="10" t="s">
        <v>349</v>
      </c>
      <c r="V1708" t="s">
        <v>32</v>
      </c>
      <c r="W1708" s="58">
        <v>7.1775000000000002</v>
      </c>
      <c r="X1708" s="38">
        <f t="shared" si="188"/>
        <v>697.87739463601531</v>
      </c>
    </row>
    <row r="1709" spans="1:24" s="15" customFormat="1">
      <c r="A1709" s="34" t="str">
        <f t="shared" si="186"/>
        <v>2025-4</v>
      </c>
      <c r="B1709" t="s">
        <v>4006</v>
      </c>
      <c r="C1709" s="20">
        <v>45772</v>
      </c>
      <c r="D1709" s="20">
        <v>45758</v>
      </c>
      <c r="E1709" t="s">
        <v>709</v>
      </c>
      <c r="F1709" t="s">
        <v>710</v>
      </c>
      <c r="G1709" s="19"/>
      <c r="H1709" t="s">
        <v>4401</v>
      </c>
      <c r="I1709" t="s">
        <v>3227</v>
      </c>
      <c r="J1709" t="s">
        <v>3434</v>
      </c>
      <c r="K1709" s="8" t="str">
        <f t="shared" si="189"/>
        <v>KNOB</v>
      </c>
      <c r="L1709" t="s">
        <v>10</v>
      </c>
      <c r="M1709" s="46">
        <v>1000</v>
      </c>
      <c r="N1709" t="s">
        <v>1472</v>
      </c>
      <c r="O1709" t="s">
        <v>11</v>
      </c>
      <c r="P1709" s="49">
        <v>1.6758</v>
      </c>
      <c r="Q1709" s="9">
        <f t="shared" si="187"/>
        <v>1675.8</v>
      </c>
      <c r="R1709" s="10">
        <f t="shared" si="190"/>
        <v>7.3003400000000003</v>
      </c>
      <c r="S1709" s="10">
        <f t="shared" si="191"/>
        <v>0.2296</v>
      </c>
      <c r="T1709" s="11">
        <f t="shared" si="192"/>
        <v>229.6</v>
      </c>
      <c r="U1709" s="10" t="s">
        <v>349</v>
      </c>
      <c r="V1709" t="s">
        <v>32</v>
      </c>
      <c r="W1709" s="58">
        <v>7.1775000000000002</v>
      </c>
      <c r="X1709" s="38">
        <f t="shared" si="188"/>
        <v>233.47962382445138</v>
      </c>
    </row>
    <row r="1710" spans="1:24" s="15" customFormat="1">
      <c r="A1710" s="34" t="str">
        <f t="shared" si="186"/>
        <v>2025-4</v>
      </c>
      <c r="B1710" t="s">
        <v>4007</v>
      </c>
      <c r="C1710" s="20">
        <v>45761</v>
      </c>
      <c r="D1710" s="20">
        <v>45744</v>
      </c>
      <c r="E1710" t="s">
        <v>651</v>
      </c>
      <c r="F1710" t="s">
        <v>652</v>
      </c>
      <c r="G1710" s="19"/>
      <c r="H1710" t="s">
        <v>4406</v>
      </c>
      <c r="I1710" t="s">
        <v>3116</v>
      </c>
      <c r="J1710" t="s">
        <v>3330</v>
      </c>
      <c r="K1710" s="8" t="str">
        <f t="shared" si="189"/>
        <v>HDL-</v>
      </c>
      <c r="L1710" t="s">
        <v>10</v>
      </c>
      <c r="M1710" s="46">
        <v>1020</v>
      </c>
      <c r="N1710" t="s">
        <v>1472</v>
      </c>
      <c r="O1710" t="s">
        <v>11</v>
      </c>
      <c r="P1710" s="49">
        <v>1.76</v>
      </c>
      <c r="Q1710" s="9">
        <f t="shared" si="187"/>
        <v>1795.2</v>
      </c>
      <c r="R1710" s="10">
        <f t="shared" si="190"/>
        <v>7.3003400000000003</v>
      </c>
      <c r="S1710" s="10">
        <f t="shared" si="191"/>
        <v>0.24110000000000001</v>
      </c>
      <c r="T1710" s="11">
        <f t="shared" si="192"/>
        <v>245.92</v>
      </c>
      <c r="U1710" s="10" t="s">
        <v>349</v>
      </c>
      <c r="V1710" t="s">
        <v>228</v>
      </c>
      <c r="W1710" s="58">
        <v>7.1775000000000002</v>
      </c>
      <c r="X1710" s="38">
        <f t="shared" si="188"/>
        <v>250.11494252873561</v>
      </c>
    </row>
    <row r="1711" spans="1:24" s="15" customFormat="1">
      <c r="A1711" s="34" t="str">
        <f t="shared" si="186"/>
        <v>2025-4</v>
      </c>
      <c r="B1711" t="s">
        <v>4008</v>
      </c>
      <c r="C1711" s="20">
        <v>45775</v>
      </c>
      <c r="D1711" s="20">
        <v>45758</v>
      </c>
      <c r="E1711" t="s">
        <v>651</v>
      </c>
      <c r="F1711" t="s">
        <v>652</v>
      </c>
      <c r="G1711" s="19"/>
      <c r="H1711" t="s">
        <v>4395</v>
      </c>
      <c r="I1711" t="s">
        <v>3116</v>
      </c>
      <c r="J1711" t="s">
        <v>3330</v>
      </c>
      <c r="K1711" s="8" t="str">
        <f t="shared" si="189"/>
        <v>HDL-</v>
      </c>
      <c r="L1711" t="s">
        <v>10</v>
      </c>
      <c r="M1711" s="46">
        <v>1000</v>
      </c>
      <c r="N1711" t="s">
        <v>1472</v>
      </c>
      <c r="O1711" t="s">
        <v>11</v>
      </c>
      <c r="P1711" s="49">
        <v>1.76</v>
      </c>
      <c r="Q1711" s="9">
        <f t="shared" si="187"/>
        <v>1760</v>
      </c>
      <c r="R1711" s="10">
        <f t="shared" si="190"/>
        <v>7.3003400000000003</v>
      </c>
      <c r="S1711" s="10">
        <f t="shared" si="191"/>
        <v>0.24110000000000001</v>
      </c>
      <c r="T1711" s="11">
        <f t="shared" si="192"/>
        <v>241.1</v>
      </c>
      <c r="U1711" s="10" t="s">
        <v>349</v>
      </c>
      <c r="V1711" t="s">
        <v>228</v>
      </c>
      <c r="W1711" s="58">
        <v>7.1775000000000002</v>
      </c>
      <c r="X1711" s="38">
        <f t="shared" si="188"/>
        <v>245.21072796934865</v>
      </c>
    </row>
    <row r="1712" spans="1:24" s="15" customFormat="1">
      <c r="A1712" s="34" t="str">
        <f t="shared" si="186"/>
        <v>2025-4</v>
      </c>
      <c r="B1712" t="s">
        <v>4009</v>
      </c>
      <c r="C1712" s="20">
        <v>45769</v>
      </c>
      <c r="D1712" s="20">
        <v>45744</v>
      </c>
      <c r="E1712" t="s">
        <v>169</v>
      </c>
      <c r="F1712" t="s">
        <v>170</v>
      </c>
      <c r="G1712" s="19"/>
      <c r="H1712" t="s">
        <v>4377</v>
      </c>
      <c r="I1712" t="s">
        <v>1127</v>
      </c>
      <c r="J1712" t="s">
        <v>647</v>
      </c>
      <c r="K1712" s="8" t="str">
        <f t="shared" si="189"/>
        <v>U&amp;C-</v>
      </c>
      <c r="L1712" t="s">
        <v>10</v>
      </c>
      <c r="M1712" s="46">
        <v>2100</v>
      </c>
      <c r="N1712" t="s">
        <v>1472</v>
      </c>
      <c r="O1712" t="s">
        <v>11</v>
      </c>
      <c r="P1712" s="49">
        <v>1.82</v>
      </c>
      <c r="Q1712" s="9">
        <f t="shared" si="187"/>
        <v>3822</v>
      </c>
      <c r="R1712" s="10">
        <f t="shared" si="190"/>
        <v>7.3003400000000003</v>
      </c>
      <c r="S1712" s="10">
        <f t="shared" si="191"/>
        <v>0.24929999999999999</v>
      </c>
      <c r="T1712" s="11">
        <f t="shared" si="192"/>
        <v>523.53</v>
      </c>
      <c r="U1712" s="10" t="s">
        <v>349</v>
      </c>
      <c r="V1712" t="s">
        <v>177</v>
      </c>
      <c r="W1712" s="58">
        <v>7.1775000000000002</v>
      </c>
      <c r="X1712" s="38">
        <f t="shared" si="188"/>
        <v>532.49738766980147</v>
      </c>
    </row>
    <row r="1713" spans="1:24" s="15" customFormat="1">
      <c r="A1713" s="34" t="str">
        <f t="shared" si="186"/>
        <v>2025-4</v>
      </c>
      <c r="B1713" t="s">
        <v>4010</v>
      </c>
      <c r="C1713" s="20">
        <v>45758</v>
      </c>
      <c r="D1713" s="20">
        <v>45729</v>
      </c>
      <c r="E1713" t="s">
        <v>128</v>
      </c>
      <c r="F1713" t="s">
        <v>129</v>
      </c>
      <c r="G1713" s="19"/>
      <c r="H1713" t="s">
        <v>4357</v>
      </c>
      <c r="I1713" t="s">
        <v>1666</v>
      </c>
      <c r="J1713" t="s">
        <v>1667</v>
      </c>
      <c r="K1713" s="8" t="str">
        <f t="shared" si="189"/>
        <v>SHDL</v>
      </c>
      <c r="L1713" t="s">
        <v>10</v>
      </c>
      <c r="M1713" s="46">
        <v>430</v>
      </c>
      <c r="N1713" t="s">
        <v>1472</v>
      </c>
      <c r="O1713" t="s">
        <v>11</v>
      </c>
      <c r="P1713" s="49">
        <v>1.8715999999999999</v>
      </c>
      <c r="Q1713" s="9">
        <f t="shared" si="187"/>
        <v>804.79</v>
      </c>
      <c r="R1713" s="10">
        <f t="shared" si="190"/>
        <v>7.3003400000000003</v>
      </c>
      <c r="S1713" s="10">
        <f t="shared" si="191"/>
        <v>0.25640000000000002</v>
      </c>
      <c r="T1713" s="11">
        <f t="shared" si="192"/>
        <v>110.25</v>
      </c>
      <c r="U1713" s="10" t="s">
        <v>349</v>
      </c>
      <c r="V1713" t="s">
        <v>722</v>
      </c>
      <c r="W1713" s="58">
        <v>7.1775000000000002</v>
      </c>
      <c r="X1713" s="38">
        <f t="shared" si="188"/>
        <v>112.1265064437478</v>
      </c>
    </row>
    <row r="1714" spans="1:24" s="15" customFormat="1">
      <c r="A1714" s="34" t="str">
        <f t="shared" si="186"/>
        <v>2025-4</v>
      </c>
      <c r="B1714" t="s">
        <v>4010</v>
      </c>
      <c r="C1714" s="20">
        <v>45755</v>
      </c>
      <c r="D1714" s="20">
        <v>45729</v>
      </c>
      <c r="E1714" t="s">
        <v>128</v>
      </c>
      <c r="F1714" t="s">
        <v>129</v>
      </c>
      <c r="G1714" s="19"/>
      <c r="H1714" t="s">
        <v>4407</v>
      </c>
      <c r="I1714" t="s">
        <v>1666</v>
      </c>
      <c r="J1714" t="s">
        <v>1667</v>
      </c>
      <c r="K1714" s="8" t="str">
        <f t="shared" si="189"/>
        <v>SHDL</v>
      </c>
      <c r="L1714" t="s">
        <v>10</v>
      </c>
      <c r="M1714" s="46">
        <v>1600</v>
      </c>
      <c r="N1714" t="s">
        <v>1472</v>
      </c>
      <c r="O1714" t="s">
        <v>11</v>
      </c>
      <c r="P1714" s="49">
        <v>1.8715999999999999</v>
      </c>
      <c r="Q1714" s="9">
        <f t="shared" si="187"/>
        <v>2994.56</v>
      </c>
      <c r="R1714" s="10">
        <f t="shared" si="190"/>
        <v>7.3003400000000003</v>
      </c>
      <c r="S1714" s="10">
        <f t="shared" si="191"/>
        <v>0.25640000000000002</v>
      </c>
      <c r="T1714" s="11">
        <f t="shared" si="192"/>
        <v>410.24</v>
      </c>
      <c r="U1714" s="10" t="s">
        <v>349</v>
      </c>
      <c r="V1714" t="s">
        <v>722</v>
      </c>
      <c r="W1714" s="58">
        <v>7.1775000000000002</v>
      </c>
      <c r="X1714" s="38">
        <f t="shared" si="188"/>
        <v>417.21490769766626</v>
      </c>
    </row>
    <row r="1715" spans="1:24" s="15" customFormat="1">
      <c r="A1715" s="34" t="str">
        <f t="shared" si="186"/>
        <v>2025-4</v>
      </c>
      <c r="B1715" t="s">
        <v>4011</v>
      </c>
      <c r="C1715" s="20">
        <v>45754</v>
      </c>
      <c r="D1715" s="20">
        <v>45729</v>
      </c>
      <c r="E1715" t="s">
        <v>709</v>
      </c>
      <c r="F1715" t="s">
        <v>710</v>
      </c>
      <c r="G1715" s="19"/>
      <c r="H1715" t="s">
        <v>4386</v>
      </c>
      <c r="I1715" t="s">
        <v>732</v>
      </c>
      <c r="J1715" t="s">
        <v>733</v>
      </c>
      <c r="K1715" s="8" t="str">
        <f t="shared" si="189"/>
        <v>HDL-</v>
      </c>
      <c r="L1715" t="s">
        <v>10</v>
      </c>
      <c r="M1715" s="46">
        <v>750</v>
      </c>
      <c r="N1715" t="s">
        <v>1472</v>
      </c>
      <c r="O1715" t="s">
        <v>11</v>
      </c>
      <c r="P1715" s="49">
        <v>1.9061999999999999</v>
      </c>
      <c r="Q1715" s="9">
        <f t="shared" si="187"/>
        <v>1429.65</v>
      </c>
      <c r="R1715" s="10">
        <f t="shared" si="190"/>
        <v>7.3003400000000003</v>
      </c>
      <c r="S1715" s="10">
        <f t="shared" si="191"/>
        <v>0.2611</v>
      </c>
      <c r="T1715" s="11">
        <f t="shared" si="192"/>
        <v>195.83</v>
      </c>
      <c r="U1715" s="10" t="s">
        <v>349</v>
      </c>
      <c r="V1715" t="s">
        <v>228</v>
      </c>
      <c r="W1715" s="58">
        <v>7.1775000000000002</v>
      </c>
      <c r="X1715" s="38">
        <f t="shared" si="188"/>
        <v>199.1849529780564</v>
      </c>
    </row>
    <row r="1716" spans="1:24" s="15" customFormat="1">
      <c r="A1716" s="34" t="str">
        <f t="shared" si="186"/>
        <v>2025-4</v>
      </c>
      <c r="B1716" t="s">
        <v>4012</v>
      </c>
      <c r="C1716" s="20">
        <v>45764</v>
      </c>
      <c r="D1716" s="20">
        <v>45761</v>
      </c>
      <c r="E1716" t="s">
        <v>5</v>
      </c>
      <c r="F1716" t="s">
        <v>6</v>
      </c>
      <c r="G1716" s="19"/>
      <c r="H1716" t="s">
        <v>4408</v>
      </c>
      <c r="I1716" t="s">
        <v>415</v>
      </c>
      <c r="J1716" t="s">
        <v>416</v>
      </c>
      <c r="K1716" s="8" t="str">
        <f t="shared" si="189"/>
        <v>BOX-</v>
      </c>
      <c r="L1716" t="s">
        <v>10</v>
      </c>
      <c r="M1716" s="46">
        <v>2020</v>
      </c>
      <c r="N1716" t="s">
        <v>1472</v>
      </c>
      <c r="O1716" t="s">
        <v>11</v>
      </c>
      <c r="P1716" s="49">
        <v>2.0299999999999998</v>
      </c>
      <c r="Q1716" s="9">
        <f t="shared" si="187"/>
        <v>4100.6000000000004</v>
      </c>
      <c r="R1716" s="10">
        <f t="shared" si="190"/>
        <v>7.3003400000000003</v>
      </c>
      <c r="S1716" s="10">
        <f t="shared" si="191"/>
        <v>0.27810000000000001</v>
      </c>
      <c r="T1716" s="11">
        <f t="shared" si="192"/>
        <v>561.76</v>
      </c>
      <c r="U1716" s="10" t="s">
        <v>349</v>
      </c>
      <c r="V1716" t="s">
        <v>1</v>
      </c>
      <c r="W1716" s="58">
        <v>7.1775000000000002</v>
      </c>
      <c r="X1716" s="38">
        <f t="shared" si="188"/>
        <v>571.31313131313129</v>
      </c>
    </row>
    <row r="1717" spans="1:24" s="15" customFormat="1">
      <c r="A1717" s="34" t="str">
        <f t="shared" si="186"/>
        <v>2025-4</v>
      </c>
      <c r="B1717" t="s">
        <v>4013</v>
      </c>
      <c r="C1717" s="20">
        <v>45761</v>
      </c>
      <c r="D1717" s="20">
        <v>45750</v>
      </c>
      <c r="E1717" t="s">
        <v>651</v>
      </c>
      <c r="F1717" t="s">
        <v>652</v>
      </c>
      <c r="G1717" s="19"/>
      <c r="H1717" t="s">
        <v>4406</v>
      </c>
      <c r="I1717" t="s">
        <v>1674</v>
      </c>
      <c r="J1717" t="s">
        <v>1675</v>
      </c>
      <c r="K1717" s="8" t="str">
        <f t="shared" si="189"/>
        <v>HDL-</v>
      </c>
      <c r="L1717" t="s">
        <v>10</v>
      </c>
      <c r="M1717" s="46">
        <v>5100</v>
      </c>
      <c r="N1717" t="s">
        <v>1472</v>
      </c>
      <c r="O1717" t="s">
        <v>11</v>
      </c>
      <c r="P1717" s="49">
        <v>2.0632000000000001</v>
      </c>
      <c r="Q1717" s="9">
        <f t="shared" si="187"/>
        <v>10522.32</v>
      </c>
      <c r="R1717" s="10">
        <f t="shared" si="190"/>
        <v>7.3003400000000003</v>
      </c>
      <c r="S1717" s="10">
        <f t="shared" si="191"/>
        <v>0.28260000000000002</v>
      </c>
      <c r="T1717" s="11">
        <f t="shared" si="192"/>
        <v>1441.26</v>
      </c>
      <c r="U1717" s="10" t="s">
        <v>349</v>
      </c>
      <c r="V1717" t="s">
        <v>228</v>
      </c>
      <c r="W1717" s="58">
        <v>7.1775000000000002</v>
      </c>
      <c r="X1717" s="38">
        <f t="shared" si="188"/>
        <v>1466.0146290491118</v>
      </c>
    </row>
    <row r="1718" spans="1:24" s="15" customFormat="1">
      <c r="A1718" s="34" t="str">
        <f t="shared" si="186"/>
        <v>2025-4</v>
      </c>
      <c r="B1718" t="s">
        <v>4014</v>
      </c>
      <c r="C1718" s="20">
        <v>45761</v>
      </c>
      <c r="D1718" s="20">
        <v>45744</v>
      </c>
      <c r="E1718" t="s">
        <v>651</v>
      </c>
      <c r="F1718" t="s">
        <v>652</v>
      </c>
      <c r="G1718" s="19"/>
      <c r="H1718" t="s">
        <v>4406</v>
      </c>
      <c r="I1718" t="s">
        <v>1674</v>
      </c>
      <c r="J1718" t="s">
        <v>1675</v>
      </c>
      <c r="K1718" s="8" t="str">
        <f t="shared" si="189"/>
        <v>HDL-</v>
      </c>
      <c r="L1718" t="s">
        <v>10</v>
      </c>
      <c r="M1718" s="46">
        <v>520</v>
      </c>
      <c r="N1718" t="s">
        <v>1472</v>
      </c>
      <c r="O1718" t="s">
        <v>11</v>
      </c>
      <c r="P1718" s="49">
        <v>2.1269999999999998</v>
      </c>
      <c r="Q1718" s="9">
        <f t="shared" si="187"/>
        <v>1106.04</v>
      </c>
      <c r="R1718" s="10">
        <f t="shared" si="190"/>
        <v>7.3003400000000003</v>
      </c>
      <c r="S1718" s="10">
        <f t="shared" si="191"/>
        <v>0.29139999999999999</v>
      </c>
      <c r="T1718" s="11">
        <f t="shared" si="192"/>
        <v>151.53</v>
      </c>
      <c r="U1718" s="10" t="s">
        <v>349</v>
      </c>
      <c r="V1718" t="s">
        <v>228</v>
      </c>
      <c r="W1718" s="58">
        <v>7.1775000000000002</v>
      </c>
      <c r="X1718" s="38">
        <f t="shared" si="188"/>
        <v>154.09822361546497</v>
      </c>
    </row>
    <row r="1719" spans="1:24" s="15" customFormat="1">
      <c r="A1719" s="34" t="str">
        <f t="shared" si="186"/>
        <v>2025-4</v>
      </c>
      <c r="B1719" t="s">
        <v>4015</v>
      </c>
      <c r="C1719" s="20">
        <v>45755</v>
      </c>
      <c r="D1719" s="20">
        <v>45749</v>
      </c>
      <c r="E1719" t="s">
        <v>5</v>
      </c>
      <c r="F1719" t="s">
        <v>6</v>
      </c>
      <c r="G1719" s="19"/>
      <c r="H1719" t="s">
        <v>4409</v>
      </c>
      <c r="I1719" t="s">
        <v>3607</v>
      </c>
      <c r="J1719" t="s">
        <v>3608</v>
      </c>
      <c r="K1719" s="8" t="str">
        <f t="shared" si="189"/>
        <v>SHTS</v>
      </c>
      <c r="L1719" t="s">
        <v>10</v>
      </c>
      <c r="M1719" s="46">
        <v>1510</v>
      </c>
      <c r="N1719" t="s">
        <v>1472</v>
      </c>
      <c r="O1719" t="s">
        <v>11</v>
      </c>
      <c r="P1719" s="49">
        <v>2.1800000000000002</v>
      </c>
      <c r="Q1719" s="9">
        <f t="shared" si="187"/>
        <v>3291.8</v>
      </c>
      <c r="R1719" s="10">
        <f t="shared" si="190"/>
        <v>7.3003400000000003</v>
      </c>
      <c r="S1719" s="10">
        <f t="shared" si="191"/>
        <v>0.29859999999999998</v>
      </c>
      <c r="T1719" s="11">
        <f t="shared" si="192"/>
        <v>450.89</v>
      </c>
      <c r="U1719" s="10" t="s">
        <v>349</v>
      </c>
      <c r="V1719" t="s">
        <v>9</v>
      </c>
      <c r="W1719" s="58">
        <v>7.1775000000000002</v>
      </c>
      <c r="X1719" s="38">
        <f t="shared" si="188"/>
        <v>458.62765586903521</v>
      </c>
    </row>
    <row r="1720" spans="1:24" s="15" customFormat="1">
      <c r="A1720" s="34" t="str">
        <f t="shared" si="186"/>
        <v>2025-4</v>
      </c>
      <c r="B1720" t="s">
        <v>4016</v>
      </c>
      <c r="C1720" s="20">
        <v>45761</v>
      </c>
      <c r="D1720" s="20">
        <v>45729</v>
      </c>
      <c r="E1720" t="s">
        <v>28</v>
      </c>
      <c r="F1720" t="s">
        <v>29</v>
      </c>
      <c r="G1720" s="19"/>
      <c r="H1720" t="s">
        <v>4410</v>
      </c>
      <c r="I1720" t="s">
        <v>3072</v>
      </c>
      <c r="J1720" t="s">
        <v>3289</v>
      </c>
      <c r="K1720" s="8" t="str">
        <f t="shared" si="189"/>
        <v>LHDL</v>
      </c>
      <c r="L1720" t="s">
        <v>10</v>
      </c>
      <c r="M1720" s="46">
        <v>1020</v>
      </c>
      <c r="N1720" t="s">
        <v>1472</v>
      </c>
      <c r="O1720" t="s">
        <v>11</v>
      </c>
      <c r="P1720" s="49">
        <v>2.1898</v>
      </c>
      <c r="Q1720" s="9">
        <f t="shared" si="187"/>
        <v>2233.6</v>
      </c>
      <c r="R1720" s="10">
        <f t="shared" si="190"/>
        <v>7.3003400000000003</v>
      </c>
      <c r="S1720" s="10">
        <f t="shared" si="191"/>
        <v>0.3</v>
      </c>
      <c r="T1720" s="11">
        <f t="shared" si="192"/>
        <v>306</v>
      </c>
      <c r="U1720" s="10" t="s">
        <v>349</v>
      </c>
      <c r="V1720" t="s">
        <v>125</v>
      </c>
      <c r="W1720" s="58">
        <v>7.1775000000000002</v>
      </c>
      <c r="X1720" s="38">
        <f t="shared" si="188"/>
        <v>311.19414838035527</v>
      </c>
    </row>
    <row r="1721" spans="1:24" s="15" customFormat="1">
      <c r="A1721" s="34" t="str">
        <f t="shared" si="186"/>
        <v>2025-4</v>
      </c>
      <c r="B1721" t="s">
        <v>4017</v>
      </c>
      <c r="C1721" s="20">
        <v>45761</v>
      </c>
      <c r="D1721" s="20">
        <v>45729</v>
      </c>
      <c r="E1721" t="s">
        <v>28</v>
      </c>
      <c r="F1721" t="s">
        <v>29</v>
      </c>
      <c r="G1721" s="19"/>
      <c r="H1721" t="s">
        <v>4410</v>
      </c>
      <c r="I1721" t="s">
        <v>3074</v>
      </c>
      <c r="J1721" t="s">
        <v>3290</v>
      </c>
      <c r="K1721" s="8" t="str">
        <f t="shared" si="189"/>
        <v>LHDL</v>
      </c>
      <c r="L1721" t="s">
        <v>10</v>
      </c>
      <c r="M1721" s="46">
        <v>960</v>
      </c>
      <c r="N1721" t="s">
        <v>1472</v>
      </c>
      <c r="O1721" t="s">
        <v>11</v>
      </c>
      <c r="P1721" s="49">
        <v>2.1898</v>
      </c>
      <c r="Q1721" s="9">
        <f t="shared" si="187"/>
        <v>2102.21</v>
      </c>
      <c r="R1721" s="10">
        <f t="shared" si="190"/>
        <v>7.3003400000000003</v>
      </c>
      <c r="S1721" s="10">
        <f t="shared" si="191"/>
        <v>0.3</v>
      </c>
      <c r="T1721" s="11">
        <f t="shared" si="192"/>
        <v>288</v>
      </c>
      <c r="U1721" s="10" t="s">
        <v>349</v>
      </c>
      <c r="V1721" t="s">
        <v>125</v>
      </c>
      <c r="W1721" s="58">
        <v>7.1775000000000002</v>
      </c>
      <c r="X1721" s="38">
        <f t="shared" si="188"/>
        <v>292.88861024033434</v>
      </c>
    </row>
    <row r="1722" spans="1:24" s="15" customFormat="1">
      <c r="A1722" s="34" t="str">
        <f t="shared" si="186"/>
        <v>2025-4</v>
      </c>
      <c r="B1722" t="s">
        <v>4018</v>
      </c>
      <c r="C1722" s="20">
        <v>45761</v>
      </c>
      <c r="D1722" s="20">
        <v>45729</v>
      </c>
      <c r="E1722" t="s">
        <v>28</v>
      </c>
      <c r="F1722" t="s">
        <v>29</v>
      </c>
      <c r="G1722" s="19"/>
      <c r="H1722" t="s">
        <v>4410</v>
      </c>
      <c r="I1722" t="s">
        <v>3609</v>
      </c>
      <c r="J1722" t="s">
        <v>3610</v>
      </c>
      <c r="K1722" s="8" t="str">
        <f t="shared" si="189"/>
        <v>LHDL</v>
      </c>
      <c r="L1722" t="s">
        <v>10</v>
      </c>
      <c r="M1722" s="46">
        <v>500</v>
      </c>
      <c r="N1722" t="s">
        <v>1472</v>
      </c>
      <c r="O1722" t="s">
        <v>11</v>
      </c>
      <c r="P1722" s="49">
        <v>2.1898</v>
      </c>
      <c r="Q1722" s="9">
        <f t="shared" si="187"/>
        <v>1094.9000000000001</v>
      </c>
      <c r="R1722" s="10">
        <f t="shared" si="190"/>
        <v>7.3003400000000003</v>
      </c>
      <c r="S1722" s="10">
        <f t="shared" si="191"/>
        <v>0.3</v>
      </c>
      <c r="T1722" s="11">
        <f t="shared" si="192"/>
        <v>150</v>
      </c>
      <c r="U1722" s="10" t="s">
        <v>349</v>
      </c>
      <c r="V1722" t="s">
        <v>125</v>
      </c>
      <c r="W1722" s="58">
        <v>7.1775000000000002</v>
      </c>
      <c r="X1722" s="38">
        <f t="shared" si="188"/>
        <v>152.54615116684081</v>
      </c>
    </row>
    <row r="1723" spans="1:24" s="15" customFormat="1">
      <c r="A1723" s="34" t="str">
        <f t="shared" si="186"/>
        <v>2025-4</v>
      </c>
      <c r="B1723" t="s">
        <v>4019</v>
      </c>
      <c r="C1723" s="20">
        <v>45761</v>
      </c>
      <c r="D1723" s="20">
        <v>45729</v>
      </c>
      <c r="E1723" t="s">
        <v>28</v>
      </c>
      <c r="F1723" t="s">
        <v>29</v>
      </c>
      <c r="G1723" s="19"/>
      <c r="H1723" t="s">
        <v>4410</v>
      </c>
      <c r="I1723" t="s">
        <v>3075</v>
      </c>
      <c r="J1723" t="s">
        <v>3291</v>
      </c>
      <c r="K1723" s="8" t="str">
        <f t="shared" si="189"/>
        <v>LHDL</v>
      </c>
      <c r="L1723" t="s">
        <v>10</v>
      </c>
      <c r="M1723" s="46">
        <v>1010</v>
      </c>
      <c r="N1723" t="s">
        <v>1472</v>
      </c>
      <c r="O1723" t="s">
        <v>11</v>
      </c>
      <c r="P1723" s="49">
        <v>2.1898</v>
      </c>
      <c r="Q1723" s="9">
        <f t="shared" si="187"/>
        <v>2211.6999999999998</v>
      </c>
      <c r="R1723" s="10">
        <f t="shared" si="190"/>
        <v>7.3003400000000003</v>
      </c>
      <c r="S1723" s="10">
        <f t="shared" si="191"/>
        <v>0.3</v>
      </c>
      <c r="T1723" s="11">
        <f t="shared" si="192"/>
        <v>303</v>
      </c>
      <c r="U1723" s="10" t="s">
        <v>349</v>
      </c>
      <c r="V1723" t="s">
        <v>125</v>
      </c>
      <c r="W1723" s="58">
        <v>7.1775000000000002</v>
      </c>
      <c r="X1723" s="38">
        <f t="shared" si="188"/>
        <v>308.14322535701842</v>
      </c>
    </row>
    <row r="1724" spans="1:24" s="15" customFormat="1">
      <c r="A1724" s="34" t="str">
        <f t="shared" si="186"/>
        <v>2025-4</v>
      </c>
      <c r="B1724" t="s">
        <v>4020</v>
      </c>
      <c r="C1724" s="20">
        <v>45757</v>
      </c>
      <c r="D1724" s="20">
        <v>45749</v>
      </c>
      <c r="E1724" t="s">
        <v>28</v>
      </c>
      <c r="F1724" t="s">
        <v>29</v>
      </c>
      <c r="G1724" s="19"/>
      <c r="H1724" t="s">
        <v>4411</v>
      </c>
      <c r="I1724" t="s">
        <v>3611</v>
      </c>
      <c r="J1724" t="s">
        <v>3612</v>
      </c>
      <c r="K1724" s="8" t="str">
        <f t="shared" si="189"/>
        <v>LHDL</v>
      </c>
      <c r="L1724" t="s">
        <v>10</v>
      </c>
      <c r="M1724" s="46">
        <v>104</v>
      </c>
      <c r="N1724" t="s">
        <v>1472</v>
      </c>
      <c r="O1724" t="s">
        <v>11</v>
      </c>
      <c r="P1724" s="49">
        <v>2.1898</v>
      </c>
      <c r="Q1724" s="9">
        <f t="shared" si="187"/>
        <v>227.74</v>
      </c>
      <c r="R1724" s="10">
        <f t="shared" si="190"/>
        <v>7.3003400000000003</v>
      </c>
      <c r="S1724" s="10">
        <f t="shared" si="191"/>
        <v>0.3</v>
      </c>
      <c r="T1724" s="11">
        <f t="shared" si="192"/>
        <v>31.2</v>
      </c>
      <c r="U1724" s="10" t="s">
        <v>349</v>
      </c>
      <c r="V1724" t="s">
        <v>125</v>
      </c>
      <c r="W1724" s="58">
        <v>7.1775000000000002</v>
      </c>
      <c r="X1724" s="38">
        <f t="shared" si="188"/>
        <v>31.729599442702888</v>
      </c>
    </row>
    <row r="1725" spans="1:24" s="15" customFormat="1">
      <c r="A1725" s="34" t="str">
        <f t="shared" si="186"/>
        <v>2025-4</v>
      </c>
      <c r="B1725" t="s">
        <v>4021</v>
      </c>
      <c r="C1725" s="20">
        <v>45757</v>
      </c>
      <c r="D1725" s="20">
        <v>45749</v>
      </c>
      <c r="E1725" t="s">
        <v>28</v>
      </c>
      <c r="F1725" t="s">
        <v>29</v>
      </c>
      <c r="G1725" s="19"/>
      <c r="H1725" t="s">
        <v>4411</v>
      </c>
      <c r="I1725" t="s">
        <v>3613</v>
      </c>
      <c r="J1725" t="s">
        <v>3614</v>
      </c>
      <c r="K1725" s="8" t="str">
        <f t="shared" si="189"/>
        <v>LHDL</v>
      </c>
      <c r="L1725" t="s">
        <v>10</v>
      </c>
      <c r="M1725" s="46">
        <v>53</v>
      </c>
      <c r="N1725" t="s">
        <v>1472</v>
      </c>
      <c r="O1725" t="s">
        <v>11</v>
      </c>
      <c r="P1725" s="49">
        <v>2.1898</v>
      </c>
      <c r="Q1725" s="9">
        <f t="shared" si="187"/>
        <v>116.06</v>
      </c>
      <c r="R1725" s="10">
        <f t="shared" si="190"/>
        <v>7.3003400000000003</v>
      </c>
      <c r="S1725" s="10">
        <f t="shared" si="191"/>
        <v>0.3</v>
      </c>
      <c r="T1725" s="11">
        <f t="shared" si="192"/>
        <v>15.9</v>
      </c>
      <c r="U1725" s="10" t="s">
        <v>349</v>
      </c>
      <c r="V1725" t="s">
        <v>125</v>
      </c>
      <c r="W1725" s="58">
        <v>7.1775000000000002</v>
      </c>
      <c r="X1725" s="38">
        <f t="shared" si="188"/>
        <v>16.169892023685126</v>
      </c>
    </row>
    <row r="1726" spans="1:24" s="15" customFormat="1">
      <c r="A1726" s="34" t="str">
        <f t="shared" si="186"/>
        <v>2025-4</v>
      </c>
      <c r="B1726" t="s">
        <v>4022</v>
      </c>
      <c r="C1726" s="20">
        <v>45757</v>
      </c>
      <c r="D1726" s="20">
        <v>45749</v>
      </c>
      <c r="E1726" t="s">
        <v>28</v>
      </c>
      <c r="F1726" t="s">
        <v>29</v>
      </c>
      <c r="G1726" s="19"/>
      <c r="H1726" t="s">
        <v>4411</v>
      </c>
      <c r="I1726" t="s">
        <v>3615</v>
      </c>
      <c r="J1726" t="s">
        <v>3616</v>
      </c>
      <c r="K1726" s="8" t="str">
        <f t="shared" si="189"/>
        <v>LHDL</v>
      </c>
      <c r="L1726" t="s">
        <v>10</v>
      </c>
      <c r="M1726" s="46">
        <v>32</v>
      </c>
      <c r="N1726" t="s">
        <v>1472</v>
      </c>
      <c r="O1726" t="s">
        <v>11</v>
      </c>
      <c r="P1726" s="49">
        <v>2.1898</v>
      </c>
      <c r="Q1726" s="9">
        <f t="shared" si="187"/>
        <v>70.069999999999993</v>
      </c>
      <c r="R1726" s="10">
        <f t="shared" si="190"/>
        <v>7.3003400000000003</v>
      </c>
      <c r="S1726" s="10">
        <f t="shared" si="191"/>
        <v>0.3</v>
      </c>
      <c r="T1726" s="11">
        <f t="shared" si="192"/>
        <v>9.6</v>
      </c>
      <c r="U1726" s="10" t="s">
        <v>349</v>
      </c>
      <c r="V1726" t="s">
        <v>125</v>
      </c>
      <c r="W1726" s="58">
        <v>7.1775000000000002</v>
      </c>
      <c r="X1726" s="38">
        <f t="shared" si="188"/>
        <v>9.7629536746778118</v>
      </c>
    </row>
    <row r="1727" spans="1:24" s="15" customFormat="1">
      <c r="A1727" s="34" t="str">
        <f t="shared" si="186"/>
        <v>2025-4</v>
      </c>
      <c r="B1727" t="s">
        <v>4023</v>
      </c>
      <c r="C1727" s="20">
        <v>45757</v>
      </c>
      <c r="D1727" s="20">
        <v>45749</v>
      </c>
      <c r="E1727" t="s">
        <v>28</v>
      </c>
      <c r="F1727" t="s">
        <v>29</v>
      </c>
      <c r="G1727" s="19"/>
      <c r="H1727" t="s">
        <v>4411</v>
      </c>
      <c r="I1727" t="s">
        <v>3609</v>
      </c>
      <c r="J1727" t="s">
        <v>3610</v>
      </c>
      <c r="K1727" s="8" t="str">
        <f t="shared" si="189"/>
        <v>LHDL</v>
      </c>
      <c r="L1727" t="s">
        <v>10</v>
      </c>
      <c r="M1727" s="46">
        <v>32</v>
      </c>
      <c r="N1727" t="s">
        <v>1472</v>
      </c>
      <c r="O1727" t="s">
        <v>11</v>
      </c>
      <c r="P1727" s="49">
        <v>2.1898</v>
      </c>
      <c r="Q1727" s="9">
        <f t="shared" si="187"/>
        <v>70.069999999999993</v>
      </c>
      <c r="R1727" s="10">
        <f t="shared" si="190"/>
        <v>7.3003400000000003</v>
      </c>
      <c r="S1727" s="10">
        <f t="shared" si="191"/>
        <v>0.3</v>
      </c>
      <c r="T1727" s="11">
        <f t="shared" si="192"/>
        <v>9.6</v>
      </c>
      <c r="U1727" s="10" t="s">
        <v>349</v>
      </c>
      <c r="V1727" t="s">
        <v>125</v>
      </c>
      <c r="W1727" s="58">
        <v>7.1775000000000002</v>
      </c>
      <c r="X1727" s="38">
        <f t="shared" si="188"/>
        <v>9.7629536746778118</v>
      </c>
    </row>
    <row r="1728" spans="1:24" s="15" customFormat="1">
      <c r="A1728" s="34" t="str">
        <f t="shared" si="186"/>
        <v>2025-4</v>
      </c>
      <c r="B1728" t="s">
        <v>4024</v>
      </c>
      <c r="C1728" s="20">
        <v>45757</v>
      </c>
      <c r="D1728" s="20">
        <v>45749</v>
      </c>
      <c r="E1728" t="s">
        <v>28</v>
      </c>
      <c r="F1728" t="s">
        <v>29</v>
      </c>
      <c r="G1728" s="19"/>
      <c r="H1728" t="s">
        <v>4411</v>
      </c>
      <c r="I1728" t="s">
        <v>3617</v>
      </c>
      <c r="J1728" t="s">
        <v>3618</v>
      </c>
      <c r="K1728" s="8" t="str">
        <f t="shared" si="189"/>
        <v>LHDL</v>
      </c>
      <c r="L1728" t="s">
        <v>10</v>
      </c>
      <c r="M1728" s="46">
        <v>22</v>
      </c>
      <c r="N1728" t="s">
        <v>1472</v>
      </c>
      <c r="O1728" t="s">
        <v>11</v>
      </c>
      <c r="P1728" s="49">
        <v>2.1898</v>
      </c>
      <c r="Q1728" s="9">
        <f t="shared" si="187"/>
        <v>48.18</v>
      </c>
      <c r="R1728" s="10">
        <f t="shared" si="190"/>
        <v>7.3003400000000003</v>
      </c>
      <c r="S1728" s="10">
        <f t="shared" si="191"/>
        <v>0.3</v>
      </c>
      <c r="T1728" s="11">
        <f t="shared" si="192"/>
        <v>6.6</v>
      </c>
      <c r="U1728" s="10" t="s">
        <v>349</v>
      </c>
      <c r="V1728" t="s">
        <v>125</v>
      </c>
      <c r="W1728" s="58">
        <v>7.1775000000000002</v>
      </c>
      <c r="X1728" s="38">
        <f t="shared" si="188"/>
        <v>6.7120306513409957</v>
      </c>
    </row>
    <row r="1729" spans="1:24" s="15" customFormat="1">
      <c r="A1729" s="34" t="str">
        <f t="shared" si="186"/>
        <v>2025-4</v>
      </c>
      <c r="B1729" t="s">
        <v>4025</v>
      </c>
      <c r="C1729" s="20">
        <v>45748</v>
      </c>
      <c r="D1729" s="20">
        <v>45695</v>
      </c>
      <c r="E1729" t="s">
        <v>128</v>
      </c>
      <c r="F1729" t="s">
        <v>129</v>
      </c>
      <c r="G1729" s="19"/>
      <c r="H1729" t="s">
        <v>4399</v>
      </c>
      <c r="I1729" t="s">
        <v>3619</v>
      </c>
      <c r="J1729" t="s">
        <v>3620</v>
      </c>
      <c r="K1729" s="8" t="str">
        <f t="shared" si="189"/>
        <v>LHDL</v>
      </c>
      <c r="L1729" t="s">
        <v>10</v>
      </c>
      <c r="M1729" s="46">
        <v>350</v>
      </c>
      <c r="N1729" t="s">
        <v>1472</v>
      </c>
      <c r="O1729" t="s">
        <v>11</v>
      </c>
      <c r="P1729" s="49">
        <v>2.2652999999999999</v>
      </c>
      <c r="Q1729" s="9">
        <f t="shared" si="187"/>
        <v>792.86</v>
      </c>
      <c r="R1729" s="10">
        <f t="shared" si="190"/>
        <v>7.3003400000000003</v>
      </c>
      <c r="S1729" s="10">
        <f t="shared" si="191"/>
        <v>0.31030000000000002</v>
      </c>
      <c r="T1729" s="11">
        <f t="shared" si="192"/>
        <v>108.61</v>
      </c>
      <c r="U1729" s="10" t="s">
        <v>349</v>
      </c>
      <c r="V1729" t="s">
        <v>125</v>
      </c>
      <c r="W1729" s="58">
        <v>7.1775000000000002</v>
      </c>
      <c r="X1729" s="38">
        <f t="shared" si="188"/>
        <v>110.46394984326018</v>
      </c>
    </row>
    <row r="1730" spans="1:24" s="15" customFormat="1">
      <c r="A1730" s="34" t="str">
        <f t="shared" ref="A1730:A1793" si="193">+TEXT(C1730,"YYYY")&amp;"-"&amp;TEXT(C1730,"M")</f>
        <v>2025-4</v>
      </c>
      <c r="B1730" t="s">
        <v>4026</v>
      </c>
      <c r="C1730" s="20">
        <v>45762</v>
      </c>
      <c r="D1730" s="20">
        <v>45737</v>
      </c>
      <c r="E1730" t="s">
        <v>128</v>
      </c>
      <c r="F1730" t="s">
        <v>129</v>
      </c>
      <c r="G1730" s="19"/>
      <c r="H1730" t="s">
        <v>4353</v>
      </c>
      <c r="I1730" t="s">
        <v>3621</v>
      </c>
      <c r="J1730" t="s">
        <v>3622</v>
      </c>
      <c r="K1730" s="8" t="str">
        <f t="shared" si="189"/>
        <v>LHDL</v>
      </c>
      <c r="L1730" t="s">
        <v>10</v>
      </c>
      <c r="M1730" s="46">
        <v>520</v>
      </c>
      <c r="N1730" t="s">
        <v>1472</v>
      </c>
      <c r="O1730" t="s">
        <v>11</v>
      </c>
      <c r="P1730" s="49">
        <v>2.2652999999999999</v>
      </c>
      <c r="Q1730" s="9">
        <f t="shared" ref="Q1730:Q1793" si="194">ROUND(P1730*M1730,2)</f>
        <v>1177.96</v>
      </c>
      <c r="R1730" s="10">
        <f t="shared" si="190"/>
        <v>7.3003400000000003</v>
      </c>
      <c r="S1730" s="10">
        <f t="shared" si="191"/>
        <v>0.31030000000000002</v>
      </c>
      <c r="T1730" s="11">
        <f t="shared" si="192"/>
        <v>161.36000000000001</v>
      </c>
      <c r="U1730" s="10" t="s">
        <v>349</v>
      </c>
      <c r="V1730" t="s">
        <v>125</v>
      </c>
      <c r="W1730" s="58">
        <v>7.1775000000000002</v>
      </c>
      <c r="X1730" s="38">
        <f t="shared" ref="X1730:X1793" si="195">IF(O1730="CNY",P1730/W1730*M1730,1)</f>
        <v>164.11786833855797</v>
      </c>
    </row>
    <row r="1731" spans="1:24" s="15" customFormat="1">
      <c r="A1731" s="34" t="str">
        <f t="shared" si="193"/>
        <v>2025-4</v>
      </c>
      <c r="B1731" t="s">
        <v>4027</v>
      </c>
      <c r="C1731" s="20">
        <v>45755</v>
      </c>
      <c r="D1731" s="20">
        <v>45749</v>
      </c>
      <c r="E1731" t="s">
        <v>5</v>
      </c>
      <c r="F1731" t="s">
        <v>6</v>
      </c>
      <c r="G1731" s="19"/>
      <c r="H1731" t="s">
        <v>4409</v>
      </c>
      <c r="I1731" t="s">
        <v>3623</v>
      </c>
      <c r="J1731" t="s">
        <v>3624</v>
      </c>
      <c r="K1731" s="8" t="str">
        <f t="shared" si="189"/>
        <v>SHTS</v>
      </c>
      <c r="L1731" t="s">
        <v>10</v>
      </c>
      <c r="M1731" s="46">
        <v>1510</v>
      </c>
      <c r="N1731" t="s">
        <v>1472</v>
      </c>
      <c r="O1731" t="s">
        <v>11</v>
      </c>
      <c r="P1731" s="49">
        <v>2.27</v>
      </c>
      <c r="Q1731" s="9">
        <f t="shared" si="194"/>
        <v>3427.7</v>
      </c>
      <c r="R1731" s="10">
        <f t="shared" si="190"/>
        <v>7.3003400000000003</v>
      </c>
      <c r="S1731" s="10">
        <f t="shared" si="191"/>
        <v>0.31090000000000001</v>
      </c>
      <c r="T1731" s="11">
        <f t="shared" si="192"/>
        <v>469.46</v>
      </c>
      <c r="U1731" s="10" t="s">
        <v>349</v>
      </c>
      <c r="V1731" t="s">
        <v>9</v>
      </c>
      <c r="W1731" s="58">
        <v>7.1775000000000002</v>
      </c>
      <c r="X1731" s="38">
        <f t="shared" si="195"/>
        <v>477.56182514803203</v>
      </c>
    </row>
    <row r="1732" spans="1:24" s="15" customFormat="1">
      <c r="A1732" s="34" t="str">
        <f t="shared" si="193"/>
        <v>2025-4</v>
      </c>
      <c r="B1732" t="s">
        <v>4028</v>
      </c>
      <c r="C1732" s="20">
        <v>45761</v>
      </c>
      <c r="D1732" s="20">
        <v>45750</v>
      </c>
      <c r="E1732" t="s">
        <v>651</v>
      </c>
      <c r="F1732" t="s">
        <v>652</v>
      </c>
      <c r="G1732" s="19"/>
      <c r="H1732" t="s">
        <v>4406</v>
      </c>
      <c r="I1732" t="s">
        <v>3200</v>
      </c>
      <c r="J1732" t="s">
        <v>3407</v>
      </c>
      <c r="K1732" s="8" t="str">
        <f t="shared" si="189"/>
        <v>HDL-</v>
      </c>
      <c r="L1732" t="s">
        <v>10</v>
      </c>
      <c r="M1732" s="46">
        <v>4050</v>
      </c>
      <c r="N1732" t="s">
        <v>1472</v>
      </c>
      <c r="O1732" t="s">
        <v>11</v>
      </c>
      <c r="P1732" s="49">
        <v>2.3401999999999998</v>
      </c>
      <c r="Q1732" s="9">
        <f t="shared" si="194"/>
        <v>9477.81</v>
      </c>
      <c r="R1732" s="10">
        <f t="shared" si="190"/>
        <v>7.3003400000000003</v>
      </c>
      <c r="S1732" s="10">
        <f t="shared" si="191"/>
        <v>0.3206</v>
      </c>
      <c r="T1732" s="11">
        <f t="shared" si="192"/>
        <v>1298.43</v>
      </c>
      <c r="U1732" s="10" t="s">
        <v>349</v>
      </c>
      <c r="V1732" t="s">
        <v>228</v>
      </c>
      <c r="W1732" s="58">
        <v>7.1775000000000002</v>
      </c>
      <c r="X1732" s="38">
        <f t="shared" si="195"/>
        <v>1320.489028213166</v>
      </c>
    </row>
    <row r="1733" spans="1:24" s="15" customFormat="1">
      <c r="A1733" s="34" t="str">
        <f t="shared" si="193"/>
        <v>2025-4</v>
      </c>
      <c r="B1733" t="s">
        <v>4029</v>
      </c>
      <c r="C1733" s="20">
        <v>45755</v>
      </c>
      <c r="D1733" s="20">
        <v>45749</v>
      </c>
      <c r="E1733" t="s">
        <v>5</v>
      </c>
      <c r="F1733" t="s">
        <v>6</v>
      </c>
      <c r="G1733" s="19"/>
      <c r="H1733" t="s">
        <v>4412</v>
      </c>
      <c r="I1733" t="s">
        <v>3625</v>
      </c>
      <c r="J1733" t="s">
        <v>3626</v>
      </c>
      <c r="K1733" s="8" t="str">
        <f t="shared" si="189"/>
        <v>SHTS</v>
      </c>
      <c r="L1733" t="s">
        <v>10</v>
      </c>
      <c r="M1733" s="46">
        <v>1010</v>
      </c>
      <c r="N1733" t="s">
        <v>1472</v>
      </c>
      <c r="O1733" t="s">
        <v>11</v>
      </c>
      <c r="P1733" s="49">
        <v>2.38</v>
      </c>
      <c r="Q1733" s="9">
        <f t="shared" si="194"/>
        <v>2403.8000000000002</v>
      </c>
      <c r="R1733" s="10">
        <f t="shared" si="190"/>
        <v>7.3003400000000003</v>
      </c>
      <c r="S1733" s="10">
        <f t="shared" si="191"/>
        <v>0.32600000000000001</v>
      </c>
      <c r="T1733" s="11">
        <f t="shared" si="192"/>
        <v>329.26</v>
      </c>
      <c r="U1733" s="10" t="s">
        <v>349</v>
      </c>
      <c r="V1733" t="s">
        <v>9</v>
      </c>
      <c r="W1733" s="58">
        <v>7.1775000000000002</v>
      </c>
      <c r="X1733" s="38">
        <f t="shared" si="195"/>
        <v>334.90769766631837</v>
      </c>
    </row>
    <row r="1734" spans="1:24" s="15" customFormat="1">
      <c r="A1734" s="34" t="str">
        <f t="shared" si="193"/>
        <v>2025-4</v>
      </c>
      <c r="B1734" t="s">
        <v>4030</v>
      </c>
      <c r="C1734" s="20">
        <v>45755</v>
      </c>
      <c r="D1734" s="20">
        <v>45749</v>
      </c>
      <c r="E1734" t="s">
        <v>5</v>
      </c>
      <c r="F1734" t="s">
        <v>6</v>
      </c>
      <c r="G1734" s="19"/>
      <c r="H1734" t="s">
        <v>4413</v>
      </c>
      <c r="I1734" t="s">
        <v>3627</v>
      </c>
      <c r="J1734" t="s">
        <v>3628</v>
      </c>
      <c r="K1734" s="8" t="str">
        <f t="shared" si="189"/>
        <v>BOX-</v>
      </c>
      <c r="L1734" t="s">
        <v>10</v>
      </c>
      <c r="M1734" s="46">
        <v>1010</v>
      </c>
      <c r="N1734" t="s">
        <v>1472</v>
      </c>
      <c r="O1734" t="s">
        <v>11</v>
      </c>
      <c r="P1734" s="49">
        <v>2.39</v>
      </c>
      <c r="Q1734" s="9">
        <f t="shared" si="194"/>
        <v>2413.9</v>
      </c>
      <c r="R1734" s="10">
        <f t="shared" si="190"/>
        <v>7.3003400000000003</v>
      </c>
      <c r="S1734" s="10">
        <f t="shared" si="191"/>
        <v>0.32740000000000002</v>
      </c>
      <c r="T1734" s="11">
        <f t="shared" si="192"/>
        <v>330.67</v>
      </c>
      <c r="U1734" s="10" t="s">
        <v>349</v>
      </c>
      <c r="V1734" t="s">
        <v>1</v>
      </c>
      <c r="W1734" s="58">
        <v>7.1775000000000002</v>
      </c>
      <c r="X1734" s="38">
        <f t="shared" si="195"/>
        <v>336.31487286659706</v>
      </c>
    </row>
    <row r="1735" spans="1:24" s="15" customFormat="1">
      <c r="A1735" s="34" t="str">
        <f t="shared" si="193"/>
        <v>2025-4</v>
      </c>
      <c r="B1735" t="s">
        <v>4031</v>
      </c>
      <c r="C1735" s="20">
        <v>45755</v>
      </c>
      <c r="D1735" s="20">
        <v>45749</v>
      </c>
      <c r="E1735" t="s">
        <v>5</v>
      </c>
      <c r="F1735" t="s">
        <v>6</v>
      </c>
      <c r="G1735" s="19"/>
      <c r="H1735" t="s">
        <v>4409</v>
      </c>
      <c r="I1735" t="s">
        <v>3629</v>
      </c>
      <c r="J1735" t="s">
        <v>3630</v>
      </c>
      <c r="K1735" s="8" t="str">
        <f t="shared" si="189"/>
        <v>SHTS</v>
      </c>
      <c r="L1735" t="s">
        <v>10</v>
      </c>
      <c r="M1735" s="46">
        <v>1815</v>
      </c>
      <c r="N1735" t="s">
        <v>1472</v>
      </c>
      <c r="O1735" t="s">
        <v>11</v>
      </c>
      <c r="P1735" s="49">
        <v>2.4</v>
      </c>
      <c r="Q1735" s="9">
        <f t="shared" si="194"/>
        <v>4356</v>
      </c>
      <c r="R1735" s="10">
        <f t="shared" si="190"/>
        <v>7.3003400000000003</v>
      </c>
      <c r="S1735" s="10">
        <f t="shared" si="191"/>
        <v>0.32879999999999998</v>
      </c>
      <c r="T1735" s="11">
        <f t="shared" si="192"/>
        <v>596.77</v>
      </c>
      <c r="U1735" s="10" t="s">
        <v>349</v>
      </c>
      <c r="V1735" t="s">
        <v>9</v>
      </c>
      <c r="W1735" s="58">
        <v>7.1775000000000002</v>
      </c>
      <c r="X1735" s="38">
        <f t="shared" si="195"/>
        <v>606.89655172413791</v>
      </c>
    </row>
    <row r="1736" spans="1:24" s="15" customFormat="1">
      <c r="A1736" s="34" t="str">
        <f t="shared" si="193"/>
        <v>2025-4</v>
      </c>
      <c r="B1736" t="s">
        <v>4032</v>
      </c>
      <c r="C1736" s="20">
        <v>45770</v>
      </c>
      <c r="D1736" s="20">
        <v>45729</v>
      </c>
      <c r="E1736" t="s">
        <v>925</v>
      </c>
      <c r="F1736" t="s">
        <v>926</v>
      </c>
      <c r="G1736" s="19"/>
      <c r="H1736" t="s">
        <v>4414</v>
      </c>
      <c r="I1736" t="s">
        <v>3080</v>
      </c>
      <c r="J1736" t="s">
        <v>3296</v>
      </c>
      <c r="K1736" s="8" t="str">
        <f t="shared" si="189"/>
        <v>SHDL</v>
      </c>
      <c r="L1736" t="s">
        <v>10</v>
      </c>
      <c r="M1736" s="46">
        <v>2040</v>
      </c>
      <c r="N1736" t="s">
        <v>1472</v>
      </c>
      <c r="O1736" t="s">
        <v>11</v>
      </c>
      <c r="P1736" s="49">
        <v>2.4539</v>
      </c>
      <c r="Q1736" s="9">
        <f t="shared" si="194"/>
        <v>5005.96</v>
      </c>
      <c r="R1736" s="10">
        <f t="shared" si="190"/>
        <v>7.3003400000000003</v>
      </c>
      <c r="S1736" s="10">
        <f t="shared" si="191"/>
        <v>0.33610000000000001</v>
      </c>
      <c r="T1736" s="11">
        <f t="shared" si="192"/>
        <v>685.64</v>
      </c>
      <c r="U1736" s="10" t="s">
        <v>349</v>
      </c>
      <c r="V1736" t="s">
        <v>722</v>
      </c>
      <c r="W1736" s="58">
        <v>7.1775000000000002</v>
      </c>
      <c r="X1736" s="38">
        <f t="shared" si="195"/>
        <v>697.45120167189123</v>
      </c>
    </row>
    <row r="1737" spans="1:24" s="15" customFormat="1">
      <c r="A1737" s="34" t="str">
        <f t="shared" si="193"/>
        <v>2025-4</v>
      </c>
      <c r="B1737" t="s">
        <v>4033</v>
      </c>
      <c r="C1737" s="20">
        <v>45761</v>
      </c>
      <c r="D1737" s="20">
        <v>45729</v>
      </c>
      <c r="E1737" t="s">
        <v>28</v>
      </c>
      <c r="F1737" t="s">
        <v>29</v>
      </c>
      <c r="G1737" s="19"/>
      <c r="H1737" t="s">
        <v>4410</v>
      </c>
      <c r="I1737" t="s">
        <v>3631</v>
      </c>
      <c r="J1737" t="s">
        <v>3610</v>
      </c>
      <c r="K1737" s="8" t="str">
        <f t="shared" si="189"/>
        <v>SHDL</v>
      </c>
      <c r="L1737" t="s">
        <v>10</v>
      </c>
      <c r="M1737" s="46">
        <v>960</v>
      </c>
      <c r="N1737" t="s">
        <v>1472</v>
      </c>
      <c r="O1737" t="s">
        <v>11</v>
      </c>
      <c r="P1737" s="49">
        <v>2.4588000000000001</v>
      </c>
      <c r="Q1737" s="9">
        <f t="shared" si="194"/>
        <v>2360.4499999999998</v>
      </c>
      <c r="R1737" s="10">
        <f t="shared" si="190"/>
        <v>7.3003400000000003</v>
      </c>
      <c r="S1737" s="10">
        <f t="shared" si="191"/>
        <v>0.33679999999999999</v>
      </c>
      <c r="T1737" s="11">
        <f t="shared" si="192"/>
        <v>323.33</v>
      </c>
      <c r="U1737" s="10" t="s">
        <v>349</v>
      </c>
      <c r="V1737" t="s">
        <v>722</v>
      </c>
      <c r="W1737" s="58">
        <v>7.1775000000000002</v>
      </c>
      <c r="X1737" s="38">
        <f t="shared" si="195"/>
        <v>328.8677115987461</v>
      </c>
    </row>
    <row r="1738" spans="1:24" s="15" customFormat="1">
      <c r="A1738" s="34" t="str">
        <f t="shared" si="193"/>
        <v>2025-4</v>
      </c>
      <c r="B1738" t="s">
        <v>4034</v>
      </c>
      <c r="C1738" s="20">
        <v>45755</v>
      </c>
      <c r="D1738" s="20">
        <v>45749</v>
      </c>
      <c r="E1738" t="s">
        <v>5</v>
      </c>
      <c r="F1738" t="s">
        <v>6</v>
      </c>
      <c r="G1738" s="19"/>
      <c r="H1738" t="s">
        <v>4412</v>
      </c>
      <c r="I1738" t="s">
        <v>3632</v>
      </c>
      <c r="J1738" t="s">
        <v>3633</v>
      </c>
      <c r="K1738" s="8" t="str">
        <f t="shared" si="189"/>
        <v>SHTS</v>
      </c>
      <c r="L1738" t="s">
        <v>10</v>
      </c>
      <c r="M1738" s="46">
        <v>1010</v>
      </c>
      <c r="N1738" t="s">
        <v>1472</v>
      </c>
      <c r="O1738" t="s">
        <v>11</v>
      </c>
      <c r="P1738" s="49">
        <v>2.4700000000000002</v>
      </c>
      <c r="Q1738" s="9">
        <f t="shared" si="194"/>
        <v>2494.6999999999998</v>
      </c>
      <c r="R1738" s="10">
        <f t="shared" si="190"/>
        <v>7.3003400000000003</v>
      </c>
      <c r="S1738" s="10">
        <f t="shared" si="191"/>
        <v>0.33829999999999999</v>
      </c>
      <c r="T1738" s="11">
        <f t="shared" si="192"/>
        <v>341.68</v>
      </c>
      <c r="U1738" s="10" t="s">
        <v>349</v>
      </c>
      <c r="V1738" t="s">
        <v>9</v>
      </c>
      <c r="W1738" s="58">
        <v>7.1775000000000002</v>
      </c>
      <c r="X1738" s="38">
        <f t="shared" si="195"/>
        <v>347.57227446882621</v>
      </c>
    </row>
    <row r="1739" spans="1:24" s="15" customFormat="1">
      <c r="A1739" s="34" t="str">
        <f t="shared" si="193"/>
        <v>2025-4</v>
      </c>
      <c r="B1739" t="s">
        <v>4035</v>
      </c>
      <c r="C1739" s="20">
        <v>45765</v>
      </c>
      <c r="D1739" s="20">
        <v>45761</v>
      </c>
      <c r="E1739" t="s">
        <v>268</v>
      </c>
      <c r="F1739" t="s">
        <v>269</v>
      </c>
      <c r="G1739" s="19"/>
      <c r="H1739" t="s">
        <v>4415</v>
      </c>
      <c r="I1739" t="s">
        <v>1686</v>
      </c>
      <c r="J1739" t="s">
        <v>1687</v>
      </c>
      <c r="K1739" s="8" t="str">
        <f t="shared" si="189"/>
        <v>MISC</v>
      </c>
      <c r="L1739" t="s">
        <v>10</v>
      </c>
      <c r="M1739" s="46">
        <v>1000</v>
      </c>
      <c r="N1739" t="s">
        <v>1472</v>
      </c>
      <c r="O1739" t="s">
        <v>11</v>
      </c>
      <c r="P1739" s="49">
        <v>2.5</v>
      </c>
      <c r="Q1739" s="9">
        <f t="shared" si="194"/>
        <v>2500</v>
      </c>
      <c r="R1739" s="10">
        <f t="shared" si="190"/>
        <v>7.3003400000000003</v>
      </c>
      <c r="S1739" s="10">
        <f t="shared" si="191"/>
        <v>0.34239999999999998</v>
      </c>
      <c r="T1739" s="11">
        <f t="shared" si="192"/>
        <v>342.4</v>
      </c>
      <c r="U1739" s="10" t="s">
        <v>349</v>
      </c>
      <c r="V1739" t="s">
        <v>25</v>
      </c>
      <c r="W1739" s="58">
        <v>7.1775000000000002</v>
      </c>
      <c r="X1739" s="38">
        <f t="shared" si="195"/>
        <v>348.31069313827936</v>
      </c>
    </row>
    <row r="1740" spans="1:24" s="15" customFormat="1">
      <c r="A1740" s="34" t="str">
        <f t="shared" si="193"/>
        <v>2025-4</v>
      </c>
      <c r="B1740" t="s">
        <v>4036</v>
      </c>
      <c r="C1740" s="20">
        <v>45754</v>
      </c>
      <c r="D1740" s="20">
        <v>45729</v>
      </c>
      <c r="E1740" t="s">
        <v>651</v>
      </c>
      <c r="F1740" t="s">
        <v>652</v>
      </c>
      <c r="G1740" s="19"/>
      <c r="H1740" t="s">
        <v>4416</v>
      </c>
      <c r="I1740" t="s">
        <v>3634</v>
      </c>
      <c r="J1740" t="s">
        <v>3635</v>
      </c>
      <c r="K1740" s="8" t="str">
        <f t="shared" si="189"/>
        <v>HDL-</v>
      </c>
      <c r="L1740" t="s">
        <v>10</v>
      </c>
      <c r="M1740" s="46">
        <v>1000</v>
      </c>
      <c r="N1740" t="s">
        <v>1472</v>
      </c>
      <c r="O1740" t="s">
        <v>11</v>
      </c>
      <c r="P1740" s="49">
        <v>2.5788000000000002</v>
      </c>
      <c r="Q1740" s="9">
        <f t="shared" si="194"/>
        <v>2578.8000000000002</v>
      </c>
      <c r="R1740" s="10">
        <f t="shared" si="190"/>
        <v>7.3003400000000003</v>
      </c>
      <c r="S1740" s="10">
        <f t="shared" si="191"/>
        <v>0.35320000000000001</v>
      </c>
      <c r="T1740" s="11">
        <f t="shared" si="192"/>
        <v>353.2</v>
      </c>
      <c r="U1740" s="10" t="s">
        <v>349</v>
      </c>
      <c r="V1740" t="s">
        <v>228</v>
      </c>
      <c r="W1740" s="58">
        <v>7.1775000000000002</v>
      </c>
      <c r="X1740" s="38">
        <f t="shared" si="195"/>
        <v>359.28944618599797</v>
      </c>
    </row>
    <row r="1741" spans="1:24" s="15" customFormat="1">
      <c r="A1741" s="34" t="str">
        <f t="shared" si="193"/>
        <v>2025-4</v>
      </c>
      <c r="B1741" t="s">
        <v>4037</v>
      </c>
      <c r="C1741" s="20">
        <v>45750</v>
      </c>
      <c r="D1741" s="20">
        <v>45695</v>
      </c>
      <c r="E1741" t="s">
        <v>128</v>
      </c>
      <c r="F1741" t="s">
        <v>129</v>
      </c>
      <c r="G1741" s="19"/>
      <c r="H1741" t="s">
        <v>4417</v>
      </c>
      <c r="I1741" t="s">
        <v>3636</v>
      </c>
      <c r="J1741" t="s">
        <v>3637</v>
      </c>
      <c r="K1741" s="8" t="str">
        <f t="shared" si="189"/>
        <v>SHDL</v>
      </c>
      <c r="L1741" t="s">
        <v>10</v>
      </c>
      <c r="M1741" s="46">
        <v>1230</v>
      </c>
      <c r="N1741" t="s">
        <v>1472</v>
      </c>
      <c r="O1741" t="s">
        <v>11</v>
      </c>
      <c r="P1741" s="49">
        <v>2.6137999999999999</v>
      </c>
      <c r="Q1741" s="9">
        <f t="shared" si="194"/>
        <v>3214.97</v>
      </c>
      <c r="R1741" s="10">
        <f t="shared" si="190"/>
        <v>7.3003400000000003</v>
      </c>
      <c r="S1741" s="10">
        <f t="shared" si="191"/>
        <v>0.35799999999999998</v>
      </c>
      <c r="T1741" s="11">
        <f t="shared" si="192"/>
        <v>440.34</v>
      </c>
      <c r="U1741" s="10" t="s">
        <v>349</v>
      </c>
      <c r="V1741" t="s">
        <v>722</v>
      </c>
      <c r="W1741" s="58">
        <v>7.1775000000000002</v>
      </c>
      <c r="X1741" s="38">
        <f t="shared" si="195"/>
        <v>447.92392894461858</v>
      </c>
    </row>
    <row r="1742" spans="1:24" s="15" customFormat="1">
      <c r="A1742" s="34" t="str">
        <f t="shared" si="193"/>
        <v>2025-4</v>
      </c>
      <c r="B1742" t="s">
        <v>4038</v>
      </c>
      <c r="C1742" s="20">
        <v>45769</v>
      </c>
      <c r="D1742" s="20">
        <v>45737</v>
      </c>
      <c r="E1742" t="s">
        <v>128</v>
      </c>
      <c r="F1742" t="s">
        <v>129</v>
      </c>
      <c r="G1742" s="19"/>
      <c r="H1742" t="s">
        <v>4418</v>
      </c>
      <c r="I1742" t="s">
        <v>3638</v>
      </c>
      <c r="J1742" t="s">
        <v>3639</v>
      </c>
      <c r="K1742" s="8" t="str">
        <f t="shared" si="189"/>
        <v>SHDL</v>
      </c>
      <c r="L1742" t="s">
        <v>10</v>
      </c>
      <c r="M1742" s="46">
        <v>450</v>
      </c>
      <c r="N1742" t="s">
        <v>1472</v>
      </c>
      <c r="O1742" t="s">
        <v>11</v>
      </c>
      <c r="P1742" s="49">
        <v>2.6137999999999999</v>
      </c>
      <c r="Q1742" s="9">
        <f t="shared" si="194"/>
        <v>1176.21</v>
      </c>
      <c r="R1742" s="10">
        <f t="shared" si="190"/>
        <v>7.3003400000000003</v>
      </c>
      <c r="S1742" s="10">
        <f t="shared" si="191"/>
        <v>0.35799999999999998</v>
      </c>
      <c r="T1742" s="11">
        <f t="shared" si="192"/>
        <v>161.1</v>
      </c>
      <c r="U1742" s="10" t="s">
        <v>349</v>
      </c>
      <c r="V1742" t="s">
        <v>722</v>
      </c>
      <c r="W1742" s="58">
        <v>7.1775000000000002</v>
      </c>
      <c r="X1742" s="38">
        <f t="shared" si="195"/>
        <v>163.87460815047021</v>
      </c>
    </row>
    <row r="1743" spans="1:24" s="15" customFormat="1">
      <c r="A1743" s="34" t="str">
        <f t="shared" si="193"/>
        <v>2025-4</v>
      </c>
      <c r="B1743" t="s">
        <v>4038</v>
      </c>
      <c r="C1743" s="20">
        <v>45769</v>
      </c>
      <c r="D1743" s="20">
        <v>45737</v>
      </c>
      <c r="E1743" t="s">
        <v>128</v>
      </c>
      <c r="F1743" t="s">
        <v>129</v>
      </c>
      <c r="G1743" s="19"/>
      <c r="H1743" t="s">
        <v>4418</v>
      </c>
      <c r="I1743" t="s">
        <v>3638</v>
      </c>
      <c r="J1743" t="s">
        <v>3639</v>
      </c>
      <c r="K1743" s="8" t="str">
        <f t="shared" si="189"/>
        <v>SHDL</v>
      </c>
      <c r="L1743" t="s">
        <v>10</v>
      </c>
      <c r="M1743" s="46">
        <v>400</v>
      </c>
      <c r="N1743" t="s">
        <v>1472</v>
      </c>
      <c r="O1743" t="s">
        <v>11</v>
      </c>
      <c r="P1743" s="49">
        <v>2.6137999999999999</v>
      </c>
      <c r="Q1743" s="9">
        <f t="shared" si="194"/>
        <v>1045.52</v>
      </c>
      <c r="R1743" s="10">
        <f t="shared" si="190"/>
        <v>7.3003400000000003</v>
      </c>
      <c r="S1743" s="10">
        <f t="shared" si="191"/>
        <v>0.35799999999999998</v>
      </c>
      <c r="T1743" s="11">
        <f t="shared" si="192"/>
        <v>143.19999999999999</v>
      </c>
      <c r="U1743" s="10" t="s">
        <v>349</v>
      </c>
      <c r="V1743" t="s">
        <v>722</v>
      </c>
      <c r="W1743" s="58">
        <v>7.1775000000000002</v>
      </c>
      <c r="X1743" s="38">
        <f t="shared" si="195"/>
        <v>145.66631835597352</v>
      </c>
    </row>
    <row r="1744" spans="1:24" s="15" customFormat="1">
      <c r="A1744" s="34" t="str">
        <f t="shared" si="193"/>
        <v>2025-4</v>
      </c>
      <c r="B1744" t="s">
        <v>4039</v>
      </c>
      <c r="C1744" s="20">
        <v>45755</v>
      </c>
      <c r="D1744" s="20">
        <v>45749</v>
      </c>
      <c r="E1744" t="s">
        <v>5</v>
      </c>
      <c r="F1744" t="s">
        <v>6</v>
      </c>
      <c r="G1744" s="19"/>
      <c r="H1744" t="s">
        <v>4412</v>
      </c>
      <c r="I1744" t="s">
        <v>3640</v>
      </c>
      <c r="J1744" t="s">
        <v>3641</v>
      </c>
      <c r="K1744" s="8" t="str">
        <f t="shared" si="189"/>
        <v>SHTS</v>
      </c>
      <c r="L1744" t="s">
        <v>10</v>
      </c>
      <c r="M1744" s="46">
        <v>1010</v>
      </c>
      <c r="N1744" t="s">
        <v>1472</v>
      </c>
      <c r="O1744" t="s">
        <v>11</v>
      </c>
      <c r="P1744" s="49">
        <v>2.64</v>
      </c>
      <c r="Q1744" s="9">
        <f t="shared" si="194"/>
        <v>2666.4</v>
      </c>
      <c r="R1744" s="10">
        <f t="shared" si="190"/>
        <v>7.3003400000000003</v>
      </c>
      <c r="S1744" s="10">
        <f t="shared" si="191"/>
        <v>0.36159999999999998</v>
      </c>
      <c r="T1744" s="11">
        <f t="shared" si="192"/>
        <v>365.22</v>
      </c>
      <c r="U1744" s="10" t="s">
        <v>349</v>
      </c>
      <c r="V1744" t="s">
        <v>9</v>
      </c>
      <c r="W1744" s="58">
        <v>7.1775000000000002</v>
      </c>
      <c r="X1744" s="38">
        <f t="shared" si="195"/>
        <v>371.4942528735632</v>
      </c>
    </row>
    <row r="1745" spans="1:24" s="15" customFormat="1">
      <c r="A1745" s="34" t="str">
        <f t="shared" si="193"/>
        <v>2025-4</v>
      </c>
      <c r="B1745" t="s">
        <v>4040</v>
      </c>
      <c r="C1745" s="20">
        <v>45776</v>
      </c>
      <c r="D1745" s="20">
        <v>45729</v>
      </c>
      <c r="E1745" t="s">
        <v>709</v>
      </c>
      <c r="F1745" t="s">
        <v>710</v>
      </c>
      <c r="G1745" s="19"/>
      <c r="H1745" t="s">
        <v>4419</v>
      </c>
      <c r="I1745" t="s">
        <v>1682</v>
      </c>
      <c r="J1745" t="s">
        <v>1683</v>
      </c>
      <c r="K1745" s="8" t="str">
        <f t="shared" si="189"/>
        <v>LHDL</v>
      </c>
      <c r="L1745" t="s">
        <v>10</v>
      </c>
      <c r="M1745" s="46">
        <v>1010</v>
      </c>
      <c r="N1745" t="s">
        <v>1472</v>
      </c>
      <c r="O1745" t="s">
        <v>11</v>
      </c>
      <c r="P1745" s="49">
        <v>2.6436000000000002</v>
      </c>
      <c r="Q1745" s="9">
        <f t="shared" si="194"/>
        <v>2670.04</v>
      </c>
      <c r="R1745" s="10">
        <f t="shared" si="190"/>
        <v>7.3003400000000003</v>
      </c>
      <c r="S1745" s="10">
        <f t="shared" si="191"/>
        <v>0.36209999999999998</v>
      </c>
      <c r="T1745" s="11">
        <f t="shared" si="192"/>
        <v>365.72</v>
      </c>
      <c r="U1745" s="10" t="s">
        <v>349</v>
      </c>
      <c r="V1745" t="s">
        <v>125</v>
      </c>
      <c r="W1745" s="58">
        <v>7.1775000000000002</v>
      </c>
      <c r="X1745" s="38">
        <f t="shared" si="195"/>
        <v>372.00083594566354</v>
      </c>
    </row>
    <row r="1746" spans="1:24" s="15" customFormat="1">
      <c r="A1746" s="34" t="str">
        <f t="shared" si="193"/>
        <v>2025-4</v>
      </c>
      <c r="B1746" t="s">
        <v>4041</v>
      </c>
      <c r="C1746" s="20">
        <v>45776</v>
      </c>
      <c r="D1746" s="20">
        <v>45729</v>
      </c>
      <c r="E1746" t="s">
        <v>709</v>
      </c>
      <c r="F1746" t="s">
        <v>710</v>
      </c>
      <c r="G1746" s="19"/>
      <c r="H1746" t="s">
        <v>4419</v>
      </c>
      <c r="I1746" t="s">
        <v>3642</v>
      </c>
      <c r="J1746" t="s">
        <v>3643</v>
      </c>
      <c r="K1746" s="8" t="str">
        <f t="shared" si="189"/>
        <v>LHDL</v>
      </c>
      <c r="L1746" t="s">
        <v>10</v>
      </c>
      <c r="M1746" s="46">
        <v>1000</v>
      </c>
      <c r="N1746" t="s">
        <v>1472</v>
      </c>
      <c r="O1746" t="s">
        <v>11</v>
      </c>
      <c r="P1746" s="49">
        <v>2.6436000000000002</v>
      </c>
      <c r="Q1746" s="9">
        <f t="shared" si="194"/>
        <v>2643.6</v>
      </c>
      <c r="R1746" s="10">
        <f t="shared" si="190"/>
        <v>7.3003400000000003</v>
      </c>
      <c r="S1746" s="10">
        <f t="shared" si="191"/>
        <v>0.36209999999999998</v>
      </c>
      <c r="T1746" s="11">
        <f t="shared" si="192"/>
        <v>362.1</v>
      </c>
      <c r="U1746" s="10" t="s">
        <v>349</v>
      </c>
      <c r="V1746" t="s">
        <v>125</v>
      </c>
      <c r="W1746" s="58">
        <v>7.1775000000000002</v>
      </c>
      <c r="X1746" s="38">
        <f t="shared" si="195"/>
        <v>368.31765935214213</v>
      </c>
    </row>
    <row r="1747" spans="1:24" s="15" customFormat="1">
      <c r="A1747" s="34" t="str">
        <f t="shared" si="193"/>
        <v>2025-4</v>
      </c>
      <c r="B1747" t="s">
        <v>4042</v>
      </c>
      <c r="C1747" s="20">
        <v>45755</v>
      </c>
      <c r="D1747" s="20">
        <v>45749</v>
      </c>
      <c r="E1747" t="s">
        <v>5</v>
      </c>
      <c r="F1747" t="s">
        <v>6</v>
      </c>
      <c r="G1747" s="19"/>
      <c r="H1747" t="s">
        <v>4413</v>
      </c>
      <c r="I1747" t="s">
        <v>3644</v>
      </c>
      <c r="J1747" t="s">
        <v>3645</v>
      </c>
      <c r="K1747" s="8" t="str">
        <f t="shared" si="189"/>
        <v>BOX-</v>
      </c>
      <c r="L1747" t="s">
        <v>10</v>
      </c>
      <c r="M1747" s="46">
        <v>505</v>
      </c>
      <c r="N1747" t="s">
        <v>1472</v>
      </c>
      <c r="O1747" t="s">
        <v>11</v>
      </c>
      <c r="P1747" s="49">
        <v>2.68</v>
      </c>
      <c r="Q1747" s="9">
        <f t="shared" si="194"/>
        <v>1353.4</v>
      </c>
      <c r="R1747" s="10">
        <f t="shared" si="190"/>
        <v>7.3003400000000003</v>
      </c>
      <c r="S1747" s="10">
        <f t="shared" si="191"/>
        <v>0.36709999999999998</v>
      </c>
      <c r="T1747" s="11">
        <f t="shared" si="192"/>
        <v>185.39</v>
      </c>
      <c r="U1747" s="10" t="s">
        <v>349</v>
      </c>
      <c r="V1747" t="s">
        <v>1</v>
      </c>
      <c r="W1747" s="58">
        <v>7.1775000000000002</v>
      </c>
      <c r="X1747" s="38">
        <f t="shared" si="195"/>
        <v>188.56147683733892</v>
      </c>
    </row>
    <row r="1748" spans="1:24" s="15" customFormat="1">
      <c r="A1748" s="34" t="str">
        <f t="shared" si="193"/>
        <v>2025-4</v>
      </c>
      <c r="B1748" t="s">
        <v>4043</v>
      </c>
      <c r="C1748" s="20">
        <v>45755</v>
      </c>
      <c r="D1748" s="20">
        <v>45749</v>
      </c>
      <c r="E1748" t="s">
        <v>5</v>
      </c>
      <c r="F1748" t="s">
        <v>6</v>
      </c>
      <c r="G1748" s="19"/>
      <c r="H1748" t="s">
        <v>4409</v>
      </c>
      <c r="I1748" t="s">
        <v>3646</v>
      </c>
      <c r="J1748" t="s">
        <v>3647</v>
      </c>
      <c r="K1748" s="8" t="str">
        <f t="shared" si="189"/>
        <v>SHTS</v>
      </c>
      <c r="L1748" t="s">
        <v>10</v>
      </c>
      <c r="M1748" s="46">
        <v>1610</v>
      </c>
      <c r="N1748" t="s">
        <v>1472</v>
      </c>
      <c r="O1748" t="s">
        <v>11</v>
      </c>
      <c r="P1748" s="49">
        <v>2.68</v>
      </c>
      <c r="Q1748" s="9">
        <f t="shared" si="194"/>
        <v>4314.8</v>
      </c>
      <c r="R1748" s="10">
        <f t="shared" si="190"/>
        <v>7.3003400000000003</v>
      </c>
      <c r="S1748" s="10">
        <f t="shared" si="191"/>
        <v>0.36709999999999998</v>
      </c>
      <c r="T1748" s="11">
        <f t="shared" si="192"/>
        <v>591.03</v>
      </c>
      <c r="U1748" s="10" t="s">
        <v>349</v>
      </c>
      <c r="V1748" t="s">
        <v>9</v>
      </c>
      <c r="W1748" s="58">
        <v>7.1775000000000002</v>
      </c>
      <c r="X1748" s="38">
        <f t="shared" si="195"/>
        <v>601.1563915012191</v>
      </c>
    </row>
    <row r="1749" spans="1:24" s="15" customFormat="1">
      <c r="A1749" s="34" t="str">
        <f t="shared" si="193"/>
        <v>2025-4</v>
      </c>
      <c r="B1749" t="s">
        <v>4044</v>
      </c>
      <c r="C1749" s="20">
        <v>45764</v>
      </c>
      <c r="D1749" s="20">
        <v>45761</v>
      </c>
      <c r="E1749" t="s">
        <v>5</v>
      </c>
      <c r="F1749" t="s">
        <v>6</v>
      </c>
      <c r="G1749" s="19"/>
      <c r="H1749" t="s">
        <v>4405</v>
      </c>
      <c r="I1749" t="s">
        <v>3648</v>
      </c>
      <c r="J1749" t="s">
        <v>3649</v>
      </c>
      <c r="K1749" s="8" t="str">
        <f t="shared" ref="K1749:K1812" si="196">+LEFT(V1749,4)</f>
        <v>SHTS</v>
      </c>
      <c r="L1749" t="s">
        <v>10</v>
      </c>
      <c r="M1749" s="46">
        <v>505</v>
      </c>
      <c r="N1749" t="s">
        <v>1472</v>
      </c>
      <c r="O1749" t="s">
        <v>11</v>
      </c>
      <c r="P1749" s="49">
        <v>2.68</v>
      </c>
      <c r="Q1749" s="9">
        <f t="shared" si="194"/>
        <v>1353.4</v>
      </c>
      <c r="R1749" s="10">
        <f t="shared" ref="R1749:R1812" si="197">IF(O1749="HKD",7.8,IF(O1749="CNY",7.30034,1))</f>
        <v>7.3003400000000003</v>
      </c>
      <c r="S1749" s="10">
        <f t="shared" ref="S1749:S1812" si="198">+ROUND(P1749/R1749,4)</f>
        <v>0.36709999999999998</v>
      </c>
      <c r="T1749" s="11">
        <f t="shared" ref="T1749:T1812" si="199">ROUND(S1749*M1749,2)</f>
        <v>185.39</v>
      </c>
      <c r="U1749" s="10" t="s">
        <v>349</v>
      </c>
      <c r="V1749" t="s">
        <v>9</v>
      </c>
      <c r="W1749" s="58">
        <v>7.1775000000000002</v>
      </c>
      <c r="X1749" s="38">
        <f t="shared" si="195"/>
        <v>188.56147683733892</v>
      </c>
    </row>
    <row r="1750" spans="1:24" s="15" customFormat="1">
      <c r="A1750" s="34" t="str">
        <f t="shared" si="193"/>
        <v>2025-4</v>
      </c>
      <c r="B1750" t="s">
        <v>4045</v>
      </c>
      <c r="C1750" s="20">
        <v>45755</v>
      </c>
      <c r="D1750" s="20">
        <v>45729</v>
      </c>
      <c r="E1750" t="s">
        <v>149</v>
      </c>
      <c r="F1750" t="s">
        <v>150</v>
      </c>
      <c r="G1750" s="19"/>
      <c r="H1750" t="s">
        <v>4420</v>
      </c>
      <c r="I1750" t="s">
        <v>1689</v>
      </c>
      <c r="J1750" t="s">
        <v>1690</v>
      </c>
      <c r="K1750" s="8" t="str">
        <f t="shared" si="196"/>
        <v>GLID</v>
      </c>
      <c r="L1750" t="s">
        <v>10</v>
      </c>
      <c r="M1750" s="46">
        <v>1010</v>
      </c>
      <c r="N1750" t="s">
        <v>1472</v>
      </c>
      <c r="O1750" t="s">
        <v>11</v>
      </c>
      <c r="P1750" s="49">
        <v>2.7103999999999999</v>
      </c>
      <c r="Q1750" s="9">
        <f t="shared" si="194"/>
        <v>2737.5</v>
      </c>
      <c r="R1750" s="10">
        <f t="shared" si="197"/>
        <v>7.3003400000000003</v>
      </c>
      <c r="S1750" s="10">
        <f t="shared" si="198"/>
        <v>0.37130000000000002</v>
      </c>
      <c r="T1750" s="11">
        <f t="shared" si="199"/>
        <v>375.01</v>
      </c>
      <c r="U1750" s="10" t="s">
        <v>349</v>
      </c>
      <c r="V1750" t="s">
        <v>78</v>
      </c>
      <c r="W1750" s="58">
        <v>7.1775000000000002</v>
      </c>
      <c r="X1750" s="38">
        <f t="shared" si="195"/>
        <v>381.40076628352489</v>
      </c>
    </row>
    <row r="1751" spans="1:24" s="15" customFormat="1">
      <c r="A1751" s="34" t="str">
        <f t="shared" si="193"/>
        <v>2025-4</v>
      </c>
      <c r="B1751" t="s">
        <v>4046</v>
      </c>
      <c r="C1751" s="20">
        <v>45769</v>
      </c>
      <c r="D1751" s="20">
        <v>45768</v>
      </c>
      <c r="E1751" t="s">
        <v>5</v>
      </c>
      <c r="F1751" t="s">
        <v>6</v>
      </c>
      <c r="G1751" s="19"/>
      <c r="H1751" t="s">
        <v>4421</v>
      </c>
      <c r="I1751" t="s">
        <v>3650</v>
      </c>
      <c r="J1751" t="s">
        <v>3651</v>
      </c>
      <c r="K1751" s="8" t="str">
        <f t="shared" si="196"/>
        <v>BOX-</v>
      </c>
      <c r="L1751" t="s">
        <v>10</v>
      </c>
      <c r="M1751" s="46">
        <v>1010</v>
      </c>
      <c r="N1751" t="s">
        <v>1472</v>
      </c>
      <c r="O1751" t="s">
        <v>11</v>
      </c>
      <c r="P1751" s="49">
        <v>2.74</v>
      </c>
      <c r="Q1751" s="9">
        <f t="shared" si="194"/>
        <v>2767.4</v>
      </c>
      <c r="R1751" s="10">
        <f t="shared" si="197"/>
        <v>7.3003400000000003</v>
      </c>
      <c r="S1751" s="10">
        <f t="shared" si="198"/>
        <v>0.37530000000000002</v>
      </c>
      <c r="T1751" s="11">
        <f t="shared" si="199"/>
        <v>379.05</v>
      </c>
      <c r="U1751" s="10" t="s">
        <v>349</v>
      </c>
      <c r="V1751" t="s">
        <v>1</v>
      </c>
      <c r="W1751" s="58">
        <v>7.1775000000000002</v>
      </c>
      <c r="X1751" s="38">
        <f t="shared" si="195"/>
        <v>385.56600487634972</v>
      </c>
    </row>
    <row r="1752" spans="1:24" s="15" customFormat="1">
      <c r="A1752" s="34" t="str">
        <f t="shared" si="193"/>
        <v>2025-4</v>
      </c>
      <c r="B1752" t="s">
        <v>4047</v>
      </c>
      <c r="C1752" s="20">
        <v>45749</v>
      </c>
      <c r="D1752" s="20">
        <v>45680</v>
      </c>
      <c r="E1752" t="s">
        <v>569</v>
      </c>
      <c r="F1752" t="s">
        <v>570</v>
      </c>
      <c r="G1752" s="19"/>
      <c r="H1752" t="s">
        <v>4360</v>
      </c>
      <c r="I1752" t="s">
        <v>1508</v>
      </c>
      <c r="J1752" t="s">
        <v>1509</v>
      </c>
      <c r="K1752" s="8" t="str">
        <f t="shared" si="196"/>
        <v>ANYD</v>
      </c>
      <c r="L1752" t="s">
        <v>10</v>
      </c>
      <c r="M1752" s="46">
        <v>1200</v>
      </c>
      <c r="N1752" t="s">
        <v>1472</v>
      </c>
      <c r="O1752" t="s">
        <v>11</v>
      </c>
      <c r="P1752" s="49">
        <v>2.75</v>
      </c>
      <c r="Q1752" s="9">
        <f t="shared" si="194"/>
        <v>3300</v>
      </c>
      <c r="R1752" s="10">
        <f t="shared" si="197"/>
        <v>7.3003400000000003</v>
      </c>
      <c r="S1752" s="10">
        <f t="shared" si="198"/>
        <v>0.37669999999999998</v>
      </c>
      <c r="T1752" s="11">
        <f t="shared" si="199"/>
        <v>452.04</v>
      </c>
      <c r="U1752" s="10" t="s">
        <v>349</v>
      </c>
      <c r="V1752" t="s">
        <v>36</v>
      </c>
      <c r="W1752" s="58">
        <v>7.1775000000000002</v>
      </c>
      <c r="X1752" s="38">
        <f t="shared" si="195"/>
        <v>459.77011494252878</v>
      </c>
    </row>
    <row r="1753" spans="1:24" s="15" customFormat="1">
      <c r="A1753" s="34" t="str">
        <f t="shared" si="193"/>
        <v>2025-4</v>
      </c>
      <c r="B1753" t="s">
        <v>4048</v>
      </c>
      <c r="C1753" s="20">
        <v>45764</v>
      </c>
      <c r="D1753" s="20">
        <v>45761</v>
      </c>
      <c r="E1753" t="s">
        <v>5</v>
      </c>
      <c r="F1753" t="s">
        <v>6</v>
      </c>
      <c r="G1753" s="19"/>
      <c r="H1753" t="s">
        <v>4408</v>
      </c>
      <c r="I1753" t="s">
        <v>406</v>
      </c>
      <c r="J1753" t="s">
        <v>407</v>
      </c>
      <c r="K1753" s="8" t="str">
        <f t="shared" si="196"/>
        <v>BOX-</v>
      </c>
      <c r="L1753" t="s">
        <v>10</v>
      </c>
      <c r="M1753" s="46">
        <v>2020</v>
      </c>
      <c r="N1753" t="s">
        <v>1472</v>
      </c>
      <c r="O1753" t="s">
        <v>11</v>
      </c>
      <c r="P1753" s="49">
        <v>2.76</v>
      </c>
      <c r="Q1753" s="9">
        <f t="shared" si="194"/>
        <v>5575.2</v>
      </c>
      <c r="R1753" s="10">
        <f t="shared" si="197"/>
        <v>7.3003400000000003</v>
      </c>
      <c r="S1753" s="10">
        <f t="shared" si="198"/>
        <v>0.37809999999999999</v>
      </c>
      <c r="T1753" s="11">
        <f t="shared" si="199"/>
        <v>763.76</v>
      </c>
      <c r="U1753" s="10" t="s">
        <v>349</v>
      </c>
      <c r="V1753" t="s">
        <v>1</v>
      </c>
      <c r="W1753" s="58">
        <v>7.1775000000000002</v>
      </c>
      <c r="X1753" s="38">
        <f t="shared" si="195"/>
        <v>776.76071055381385</v>
      </c>
    </row>
    <row r="1754" spans="1:24" s="15" customFormat="1">
      <c r="A1754" s="34" t="str">
        <f t="shared" si="193"/>
        <v>2025-4</v>
      </c>
      <c r="B1754" t="s">
        <v>4049</v>
      </c>
      <c r="C1754" s="20">
        <v>45764</v>
      </c>
      <c r="D1754" s="20">
        <v>45761</v>
      </c>
      <c r="E1754" t="s">
        <v>5</v>
      </c>
      <c r="F1754" t="s">
        <v>6</v>
      </c>
      <c r="G1754" s="19"/>
      <c r="H1754" t="s">
        <v>4405</v>
      </c>
      <c r="I1754" t="s">
        <v>3652</v>
      </c>
      <c r="J1754" t="s">
        <v>3653</v>
      </c>
      <c r="K1754" s="8" t="str">
        <f t="shared" si="196"/>
        <v>SHTS</v>
      </c>
      <c r="L1754" t="s">
        <v>10</v>
      </c>
      <c r="M1754" s="46">
        <v>500</v>
      </c>
      <c r="N1754" t="s">
        <v>1472</v>
      </c>
      <c r="O1754" t="s">
        <v>11</v>
      </c>
      <c r="P1754" s="49">
        <v>2.85</v>
      </c>
      <c r="Q1754" s="9">
        <f t="shared" si="194"/>
        <v>1425</v>
      </c>
      <c r="R1754" s="10">
        <f t="shared" si="197"/>
        <v>7.3003400000000003</v>
      </c>
      <c r="S1754" s="10">
        <f t="shared" si="198"/>
        <v>0.39040000000000002</v>
      </c>
      <c r="T1754" s="11">
        <f t="shared" si="199"/>
        <v>195.2</v>
      </c>
      <c r="U1754" s="10" t="s">
        <v>349</v>
      </c>
      <c r="V1754" t="s">
        <v>9</v>
      </c>
      <c r="W1754" s="58">
        <v>7.1775000000000002</v>
      </c>
      <c r="X1754" s="38">
        <f t="shared" si="195"/>
        <v>198.53709508881923</v>
      </c>
    </row>
    <row r="1755" spans="1:24" s="15" customFormat="1">
      <c r="A1755" s="34" t="str">
        <f t="shared" si="193"/>
        <v>2025-4</v>
      </c>
      <c r="B1755" t="s">
        <v>4050</v>
      </c>
      <c r="C1755" s="20">
        <v>45755</v>
      </c>
      <c r="D1755" s="20">
        <v>45749</v>
      </c>
      <c r="E1755" t="s">
        <v>5</v>
      </c>
      <c r="F1755" t="s">
        <v>6</v>
      </c>
      <c r="G1755" s="19"/>
      <c r="H1755" t="s">
        <v>4409</v>
      </c>
      <c r="I1755" t="s">
        <v>3654</v>
      </c>
      <c r="J1755" t="s">
        <v>3655</v>
      </c>
      <c r="K1755" s="8" t="str">
        <f t="shared" si="196"/>
        <v>SHTS</v>
      </c>
      <c r="L1755" t="s">
        <v>10</v>
      </c>
      <c r="M1755" s="46">
        <v>1310</v>
      </c>
      <c r="N1755" t="s">
        <v>1472</v>
      </c>
      <c r="O1755" t="s">
        <v>11</v>
      </c>
      <c r="P1755" s="49">
        <v>2.88</v>
      </c>
      <c r="Q1755" s="9">
        <f t="shared" si="194"/>
        <v>3772.8</v>
      </c>
      <c r="R1755" s="10">
        <f t="shared" si="197"/>
        <v>7.3003400000000003</v>
      </c>
      <c r="S1755" s="10">
        <f t="shared" si="198"/>
        <v>0.39450000000000002</v>
      </c>
      <c r="T1755" s="11">
        <f t="shared" si="199"/>
        <v>516.79999999999995</v>
      </c>
      <c r="U1755" s="10" t="s">
        <v>349</v>
      </c>
      <c r="V1755" t="s">
        <v>9</v>
      </c>
      <c r="W1755" s="58">
        <v>7.1775000000000002</v>
      </c>
      <c r="X1755" s="38">
        <f t="shared" si="195"/>
        <v>525.64263322884005</v>
      </c>
    </row>
    <row r="1756" spans="1:24" s="15" customFormat="1">
      <c r="A1756" s="34" t="str">
        <f t="shared" si="193"/>
        <v>2025-4</v>
      </c>
      <c r="B1756" t="s">
        <v>4051</v>
      </c>
      <c r="C1756" s="20">
        <v>45769</v>
      </c>
      <c r="D1756" s="20">
        <v>45768</v>
      </c>
      <c r="E1756" t="s">
        <v>5</v>
      </c>
      <c r="F1756" t="s">
        <v>6</v>
      </c>
      <c r="G1756" s="19"/>
      <c r="H1756" t="s">
        <v>4421</v>
      </c>
      <c r="I1756" t="s">
        <v>3656</v>
      </c>
      <c r="J1756" t="s">
        <v>3657</v>
      </c>
      <c r="K1756" s="8" t="str">
        <f t="shared" si="196"/>
        <v>BOX-</v>
      </c>
      <c r="L1756" t="s">
        <v>10</v>
      </c>
      <c r="M1756" s="46">
        <v>1010</v>
      </c>
      <c r="N1756" t="s">
        <v>1472</v>
      </c>
      <c r="O1756" t="s">
        <v>11</v>
      </c>
      <c r="P1756" s="49">
        <v>2.89</v>
      </c>
      <c r="Q1756" s="9">
        <f t="shared" si="194"/>
        <v>2918.9</v>
      </c>
      <c r="R1756" s="10">
        <f t="shared" si="197"/>
        <v>7.3003400000000003</v>
      </c>
      <c r="S1756" s="10">
        <f t="shared" si="198"/>
        <v>0.39589999999999997</v>
      </c>
      <c r="T1756" s="11">
        <f t="shared" si="199"/>
        <v>399.86</v>
      </c>
      <c r="U1756" s="10" t="s">
        <v>349</v>
      </c>
      <c r="V1756" t="s">
        <v>1</v>
      </c>
      <c r="W1756" s="58">
        <v>7.1775000000000002</v>
      </c>
      <c r="X1756" s="38">
        <f t="shared" si="195"/>
        <v>406.67363288052945</v>
      </c>
    </row>
    <row r="1757" spans="1:24" s="15" customFormat="1">
      <c r="A1757" s="34" t="str">
        <f t="shared" si="193"/>
        <v>2025-4</v>
      </c>
      <c r="B1757" t="s">
        <v>4052</v>
      </c>
      <c r="C1757" s="20">
        <v>45755</v>
      </c>
      <c r="D1757" s="20">
        <v>45749</v>
      </c>
      <c r="E1757" t="s">
        <v>5</v>
      </c>
      <c r="F1757" t="s">
        <v>6</v>
      </c>
      <c r="G1757" s="19"/>
      <c r="H1757" t="s">
        <v>4412</v>
      </c>
      <c r="I1757" t="s">
        <v>3658</v>
      </c>
      <c r="J1757" t="s">
        <v>3659</v>
      </c>
      <c r="K1757" s="8" t="str">
        <f t="shared" si="196"/>
        <v>SHTS</v>
      </c>
      <c r="L1757" t="s">
        <v>10</v>
      </c>
      <c r="M1757" s="46">
        <v>1010</v>
      </c>
      <c r="N1757" t="s">
        <v>1472</v>
      </c>
      <c r="O1757" t="s">
        <v>11</v>
      </c>
      <c r="P1757" s="49">
        <v>2.92</v>
      </c>
      <c r="Q1757" s="9">
        <f t="shared" si="194"/>
        <v>2949.2</v>
      </c>
      <c r="R1757" s="10">
        <f t="shared" si="197"/>
        <v>7.3003400000000003</v>
      </c>
      <c r="S1757" s="10">
        <f t="shared" si="198"/>
        <v>0.4</v>
      </c>
      <c r="T1757" s="11">
        <f t="shared" si="199"/>
        <v>404</v>
      </c>
      <c r="U1757" s="10" t="s">
        <v>349</v>
      </c>
      <c r="V1757" t="s">
        <v>9</v>
      </c>
      <c r="W1757" s="58">
        <v>7.1775000000000002</v>
      </c>
      <c r="X1757" s="38">
        <f t="shared" si="195"/>
        <v>410.8951584813654</v>
      </c>
    </row>
    <row r="1758" spans="1:24" s="15" customFormat="1">
      <c r="A1758" s="34" t="str">
        <f t="shared" si="193"/>
        <v>2025-4</v>
      </c>
      <c r="B1758" t="s">
        <v>4053</v>
      </c>
      <c r="C1758" s="20">
        <v>45765</v>
      </c>
      <c r="D1758" s="20">
        <v>45750</v>
      </c>
      <c r="E1758" t="s">
        <v>1006</v>
      </c>
      <c r="F1758" t="s">
        <v>1007</v>
      </c>
      <c r="G1758" s="19"/>
      <c r="H1758" t="s">
        <v>4422</v>
      </c>
      <c r="I1758" t="s">
        <v>1004</v>
      </c>
      <c r="J1758" t="s">
        <v>1005</v>
      </c>
      <c r="K1758" s="8" t="str">
        <f t="shared" si="196"/>
        <v>ALM-</v>
      </c>
      <c r="L1758" t="s">
        <v>98</v>
      </c>
      <c r="M1758" s="46">
        <v>558</v>
      </c>
      <c r="N1758" t="s">
        <v>186</v>
      </c>
      <c r="O1758" t="s">
        <v>11</v>
      </c>
      <c r="P1758" s="49">
        <v>2.9203999999999999</v>
      </c>
      <c r="Q1758" s="9">
        <f t="shared" si="194"/>
        <v>1629.58</v>
      </c>
      <c r="R1758" s="10">
        <f t="shared" si="197"/>
        <v>7.3003400000000003</v>
      </c>
      <c r="S1758" s="10">
        <f t="shared" si="198"/>
        <v>0.4</v>
      </c>
      <c r="T1758" s="11">
        <f t="shared" si="199"/>
        <v>223.2</v>
      </c>
      <c r="U1758" s="10" t="s">
        <v>349</v>
      </c>
      <c r="V1758" t="s">
        <v>191</v>
      </c>
      <c r="W1758" s="58">
        <v>7.1775000000000002</v>
      </c>
      <c r="X1758" s="38">
        <f t="shared" si="195"/>
        <v>227.04050156739811</v>
      </c>
    </row>
    <row r="1759" spans="1:24" s="15" customFormat="1">
      <c r="A1759" s="34" t="str">
        <f t="shared" si="193"/>
        <v>2025-4</v>
      </c>
      <c r="B1759" t="s">
        <v>4054</v>
      </c>
      <c r="C1759" s="20">
        <v>45765</v>
      </c>
      <c r="D1759" s="20">
        <v>45750</v>
      </c>
      <c r="E1759" t="s">
        <v>1006</v>
      </c>
      <c r="F1759" t="s">
        <v>1007</v>
      </c>
      <c r="G1759" s="19"/>
      <c r="H1759" t="s">
        <v>4422</v>
      </c>
      <c r="I1759" t="s">
        <v>1019</v>
      </c>
      <c r="J1759" t="s">
        <v>1020</v>
      </c>
      <c r="K1759" s="8" t="str">
        <f t="shared" si="196"/>
        <v>ALM-</v>
      </c>
      <c r="L1759" t="s">
        <v>98</v>
      </c>
      <c r="M1759" s="46">
        <v>2657</v>
      </c>
      <c r="N1759" t="s">
        <v>186</v>
      </c>
      <c r="O1759" t="s">
        <v>11</v>
      </c>
      <c r="P1759" s="49">
        <v>2.9203999999999999</v>
      </c>
      <c r="Q1759" s="9">
        <f t="shared" si="194"/>
        <v>7759.5</v>
      </c>
      <c r="R1759" s="10">
        <f t="shared" si="197"/>
        <v>7.3003400000000003</v>
      </c>
      <c r="S1759" s="10">
        <f t="shared" si="198"/>
        <v>0.4</v>
      </c>
      <c r="T1759" s="11">
        <f t="shared" si="199"/>
        <v>1062.8</v>
      </c>
      <c r="U1759" s="10" t="s">
        <v>349</v>
      </c>
      <c r="V1759" t="s">
        <v>191</v>
      </c>
      <c r="W1759" s="58">
        <v>7.1775000000000002</v>
      </c>
      <c r="X1759" s="38">
        <f t="shared" si="195"/>
        <v>1081.0871194705678</v>
      </c>
    </row>
    <row r="1760" spans="1:24" s="15" customFormat="1">
      <c r="A1760" s="34" t="str">
        <f t="shared" si="193"/>
        <v>2025-4</v>
      </c>
      <c r="B1760" t="s">
        <v>4055</v>
      </c>
      <c r="C1760" s="20">
        <v>45765</v>
      </c>
      <c r="D1760" s="20">
        <v>45750</v>
      </c>
      <c r="E1760" t="s">
        <v>1006</v>
      </c>
      <c r="F1760" t="s">
        <v>1007</v>
      </c>
      <c r="G1760" s="19"/>
      <c r="H1760" t="s">
        <v>4422</v>
      </c>
      <c r="I1760" t="s">
        <v>1699</v>
      </c>
      <c r="J1760" t="s">
        <v>1700</v>
      </c>
      <c r="K1760" s="8" t="str">
        <f t="shared" si="196"/>
        <v>ALM-</v>
      </c>
      <c r="L1760" t="s">
        <v>98</v>
      </c>
      <c r="M1760" s="46">
        <v>998</v>
      </c>
      <c r="N1760" t="s">
        <v>186</v>
      </c>
      <c r="O1760" t="s">
        <v>11</v>
      </c>
      <c r="P1760" s="49">
        <v>2.9203999999999999</v>
      </c>
      <c r="Q1760" s="9">
        <f t="shared" si="194"/>
        <v>2914.56</v>
      </c>
      <c r="R1760" s="10">
        <f t="shared" si="197"/>
        <v>7.3003400000000003</v>
      </c>
      <c r="S1760" s="10">
        <f t="shared" si="198"/>
        <v>0.4</v>
      </c>
      <c r="T1760" s="11">
        <f t="shared" si="199"/>
        <v>399.2</v>
      </c>
      <c r="U1760" s="10" t="s">
        <v>349</v>
      </c>
      <c r="V1760" t="s">
        <v>191</v>
      </c>
      <c r="W1760" s="58">
        <v>7.1775000000000002</v>
      </c>
      <c r="X1760" s="38">
        <f t="shared" si="195"/>
        <v>406.06885405781958</v>
      </c>
    </row>
    <row r="1761" spans="1:24" s="15" customFormat="1">
      <c r="A1761" s="34" t="str">
        <f t="shared" si="193"/>
        <v>2025-4</v>
      </c>
      <c r="B1761" t="s">
        <v>4056</v>
      </c>
      <c r="C1761" s="20">
        <v>45765</v>
      </c>
      <c r="D1761" s="20">
        <v>45750</v>
      </c>
      <c r="E1761" t="s">
        <v>1006</v>
      </c>
      <c r="F1761" t="s">
        <v>1007</v>
      </c>
      <c r="G1761" s="19"/>
      <c r="H1761" t="s">
        <v>4422</v>
      </c>
      <c r="I1761" t="s">
        <v>3660</v>
      </c>
      <c r="J1761" t="s">
        <v>3661</v>
      </c>
      <c r="K1761" s="8" t="str">
        <f t="shared" si="196"/>
        <v>ALM-</v>
      </c>
      <c r="L1761" t="s">
        <v>98</v>
      </c>
      <c r="M1761" s="46">
        <v>553</v>
      </c>
      <c r="N1761" t="s">
        <v>186</v>
      </c>
      <c r="O1761" t="s">
        <v>11</v>
      </c>
      <c r="P1761" s="49">
        <v>2.9203999999999999</v>
      </c>
      <c r="Q1761" s="9">
        <f t="shared" si="194"/>
        <v>1614.98</v>
      </c>
      <c r="R1761" s="10">
        <f t="shared" si="197"/>
        <v>7.3003400000000003</v>
      </c>
      <c r="S1761" s="10">
        <f t="shared" si="198"/>
        <v>0.4</v>
      </c>
      <c r="T1761" s="11">
        <f t="shared" si="199"/>
        <v>221.2</v>
      </c>
      <c r="U1761" s="10" t="s">
        <v>349</v>
      </c>
      <c r="V1761" t="s">
        <v>191</v>
      </c>
      <c r="W1761" s="58">
        <v>7.1775000000000002</v>
      </c>
      <c r="X1761" s="38">
        <f t="shared" si="195"/>
        <v>225.00608847091607</v>
      </c>
    </row>
    <row r="1762" spans="1:24" s="15" customFormat="1">
      <c r="A1762" s="34" t="str">
        <f t="shared" si="193"/>
        <v>2025-4</v>
      </c>
      <c r="B1762" t="s">
        <v>4057</v>
      </c>
      <c r="C1762" s="20">
        <v>45765</v>
      </c>
      <c r="D1762" s="20">
        <v>45750</v>
      </c>
      <c r="E1762" t="s">
        <v>1006</v>
      </c>
      <c r="F1762" t="s">
        <v>1007</v>
      </c>
      <c r="G1762" s="19"/>
      <c r="H1762" t="s">
        <v>4422</v>
      </c>
      <c r="I1762" t="s">
        <v>3197</v>
      </c>
      <c r="J1762" t="s">
        <v>3404</v>
      </c>
      <c r="K1762" s="8" t="str">
        <f t="shared" si="196"/>
        <v>ALM-</v>
      </c>
      <c r="L1762" t="s">
        <v>98</v>
      </c>
      <c r="M1762" s="46">
        <v>521</v>
      </c>
      <c r="N1762" t="s">
        <v>186</v>
      </c>
      <c r="O1762" t="s">
        <v>11</v>
      </c>
      <c r="P1762" s="49">
        <v>2.9203999999999999</v>
      </c>
      <c r="Q1762" s="9">
        <f t="shared" si="194"/>
        <v>1521.53</v>
      </c>
      <c r="R1762" s="10">
        <f t="shared" si="197"/>
        <v>7.3003400000000003</v>
      </c>
      <c r="S1762" s="10">
        <f t="shared" si="198"/>
        <v>0.4</v>
      </c>
      <c r="T1762" s="11">
        <f t="shared" si="199"/>
        <v>208.4</v>
      </c>
      <c r="U1762" s="10" t="s">
        <v>349</v>
      </c>
      <c r="V1762" t="s">
        <v>191</v>
      </c>
      <c r="W1762" s="58">
        <v>7.1775000000000002</v>
      </c>
      <c r="X1762" s="38">
        <f t="shared" si="195"/>
        <v>211.98584465343086</v>
      </c>
    </row>
    <row r="1763" spans="1:24" s="15" customFormat="1">
      <c r="A1763" s="34" t="str">
        <f t="shared" si="193"/>
        <v>2025-4</v>
      </c>
      <c r="B1763" t="s">
        <v>4058</v>
      </c>
      <c r="C1763" s="20">
        <v>45765</v>
      </c>
      <c r="D1763" s="20">
        <v>45750</v>
      </c>
      <c r="E1763" t="s">
        <v>1006</v>
      </c>
      <c r="F1763" t="s">
        <v>1007</v>
      </c>
      <c r="G1763" s="19"/>
      <c r="H1763" t="s">
        <v>4422</v>
      </c>
      <c r="I1763" t="s">
        <v>3662</v>
      </c>
      <c r="J1763" t="s">
        <v>3663</v>
      </c>
      <c r="K1763" s="8" t="str">
        <f t="shared" si="196"/>
        <v>ALM-</v>
      </c>
      <c r="L1763" t="s">
        <v>98</v>
      </c>
      <c r="M1763" s="46">
        <v>1093</v>
      </c>
      <c r="N1763" t="s">
        <v>186</v>
      </c>
      <c r="O1763" t="s">
        <v>11</v>
      </c>
      <c r="P1763" s="49">
        <v>2.9203999999999999</v>
      </c>
      <c r="Q1763" s="9">
        <f t="shared" si="194"/>
        <v>3192</v>
      </c>
      <c r="R1763" s="10">
        <f t="shared" si="197"/>
        <v>7.3003400000000003</v>
      </c>
      <c r="S1763" s="10">
        <f t="shared" si="198"/>
        <v>0.4</v>
      </c>
      <c r="T1763" s="11">
        <f t="shared" si="199"/>
        <v>437.2</v>
      </c>
      <c r="U1763" s="10" t="s">
        <v>349</v>
      </c>
      <c r="V1763" t="s">
        <v>191</v>
      </c>
      <c r="W1763" s="58">
        <v>7.1775000000000002</v>
      </c>
      <c r="X1763" s="38">
        <f t="shared" si="195"/>
        <v>444.72270289097872</v>
      </c>
    </row>
    <row r="1764" spans="1:24" s="15" customFormat="1">
      <c r="A1764" s="34" t="str">
        <f t="shared" si="193"/>
        <v>2025-4</v>
      </c>
      <c r="B1764" t="s">
        <v>4059</v>
      </c>
      <c r="C1764" s="20">
        <v>45777</v>
      </c>
      <c r="D1764" s="20">
        <v>45763</v>
      </c>
      <c r="E1764" t="s">
        <v>1006</v>
      </c>
      <c r="F1764" t="s">
        <v>1007</v>
      </c>
      <c r="G1764" s="19"/>
      <c r="H1764" t="s">
        <v>4423</v>
      </c>
      <c r="I1764" t="s">
        <v>1010</v>
      </c>
      <c r="J1764" t="s">
        <v>1011</v>
      </c>
      <c r="K1764" s="8" t="str">
        <f t="shared" si="196"/>
        <v>ALM-</v>
      </c>
      <c r="L1764" t="s">
        <v>98</v>
      </c>
      <c r="M1764" s="46">
        <v>955</v>
      </c>
      <c r="N1764" t="s">
        <v>186</v>
      </c>
      <c r="O1764" t="s">
        <v>11</v>
      </c>
      <c r="P1764" s="49">
        <v>2.9203999999999999</v>
      </c>
      <c r="Q1764" s="9">
        <f t="shared" si="194"/>
        <v>2788.98</v>
      </c>
      <c r="R1764" s="10">
        <f t="shared" si="197"/>
        <v>7.3003400000000003</v>
      </c>
      <c r="S1764" s="10">
        <f t="shared" si="198"/>
        <v>0.4</v>
      </c>
      <c r="T1764" s="11">
        <f t="shared" si="199"/>
        <v>382</v>
      </c>
      <c r="U1764" s="10" t="s">
        <v>349</v>
      </c>
      <c r="V1764" t="s">
        <v>191</v>
      </c>
      <c r="W1764" s="58">
        <v>7.1775000000000002</v>
      </c>
      <c r="X1764" s="38">
        <f t="shared" si="195"/>
        <v>388.57290142807386</v>
      </c>
    </row>
    <row r="1765" spans="1:24" s="15" customFormat="1">
      <c r="A1765" s="34" t="str">
        <f t="shared" si="193"/>
        <v>2025-4</v>
      </c>
      <c r="B1765" t="s">
        <v>4060</v>
      </c>
      <c r="C1765" s="20">
        <v>45777</v>
      </c>
      <c r="D1765" s="20">
        <v>45763</v>
      </c>
      <c r="E1765" t="s">
        <v>1006</v>
      </c>
      <c r="F1765" t="s">
        <v>1007</v>
      </c>
      <c r="G1765" s="19"/>
      <c r="H1765" t="s">
        <v>4423</v>
      </c>
      <c r="I1765" t="s">
        <v>3660</v>
      </c>
      <c r="J1765" t="s">
        <v>3661</v>
      </c>
      <c r="K1765" s="8" t="str">
        <f t="shared" si="196"/>
        <v>ALM-</v>
      </c>
      <c r="L1765" t="s">
        <v>98</v>
      </c>
      <c r="M1765" s="46">
        <v>1364</v>
      </c>
      <c r="N1765" t="s">
        <v>186</v>
      </c>
      <c r="O1765" t="s">
        <v>11</v>
      </c>
      <c r="P1765" s="49">
        <v>2.9203999999999999</v>
      </c>
      <c r="Q1765" s="9">
        <f t="shared" si="194"/>
        <v>3983.43</v>
      </c>
      <c r="R1765" s="10">
        <f t="shared" si="197"/>
        <v>7.3003400000000003</v>
      </c>
      <c r="S1765" s="10">
        <f t="shared" si="198"/>
        <v>0.4</v>
      </c>
      <c r="T1765" s="11">
        <f t="shared" si="199"/>
        <v>545.6</v>
      </c>
      <c r="U1765" s="10" t="s">
        <v>349</v>
      </c>
      <c r="V1765" t="s">
        <v>191</v>
      </c>
      <c r="W1765" s="58">
        <v>7.1775000000000002</v>
      </c>
      <c r="X1765" s="38">
        <f t="shared" si="195"/>
        <v>554.98789272030649</v>
      </c>
    </row>
    <row r="1766" spans="1:24" s="15" customFormat="1">
      <c r="A1766" s="34" t="str">
        <f t="shared" si="193"/>
        <v>2025-4</v>
      </c>
      <c r="B1766" t="s">
        <v>4061</v>
      </c>
      <c r="C1766" s="20">
        <v>45777</v>
      </c>
      <c r="D1766" s="20">
        <v>45763</v>
      </c>
      <c r="E1766" t="s">
        <v>1006</v>
      </c>
      <c r="F1766" t="s">
        <v>1007</v>
      </c>
      <c r="G1766" s="19"/>
      <c r="H1766" t="s">
        <v>4423</v>
      </c>
      <c r="I1766" t="s">
        <v>3257</v>
      </c>
      <c r="J1766" t="s">
        <v>3464</v>
      </c>
      <c r="K1766" s="8" t="str">
        <f t="shared" si="196"/>
        <v>ALM-</v>
      </c>
      <c r="L1766" t="s">
        <v>98</v>
      </c>
      <c r="M1766" s="46">
        <v>559</v>
      </c>
      <c r="N1766" t="s">
        <v>186</v>
      </c>
      <c r="O1766" t="s">
        <v>11</v>
      </c>
      <c r="P1766" s="49">
        <v>2.9203999999999999</v>
      </c>
      <c r="Q1766" s="9">
        <f t="shared" si="194"/>
        <v>1632.5</v>
      </c>
      <c r="R1766" s="10">
        <f t="shared" si="197"/>
        <v>7.3003400000000003</v>
      </c>
      <c r="S1766" s="10">
        <f t="shared" si="198"/>
        <v>0.4</v>
      </c>
      <c r="T1766" s="11">
        <f t="shared" si="199"/>
        <v>223.6</v>
      </c>
      <c r="U1766" s="10" t="s">
        <v>349</v>
      </c>
      <c r="V1766" t="s">
        <v>191</v>
      </c>
      <c r="W1766" s="58">
        <v>7.1775000000000002</v>
      </c>
      <c r="X1766" s="38">
        <f t="shared" si="195"/>
        <v>227.44738418669453</v>
      </c>
    </row>
    <row r="1767" spans="1:24" s="15" customFormat="1">
      <c r="A1767" s="34" t="str">
        <f t="shared" si="193"/>
        <v>2025-4</v>
      </c>
      <c r="B1767" t="s">
        <v>4062</v>
      </c>
      <c r="C1767" s="20">
        <v>45777</v>
      </c>
      <c r="D1767" s="20">
        <v>45763</v>
      </c>
      <c r="E1767" t="s">
        <v>1006</v>
      </c>
      <c r="F1767" t="s">
        <v>1007</v>
      </c>
      <c r="G1767" s="19"/>
      <c r="H1767" t="s">
        <v>4423</v>
      </c>
      <c r="I1767" t="s">
        <v>3196</v>
      </c>
      <c r="J1767" t="s">
        <v>3403</v>
      </c>
      <c r="K1767" s="8" t="str">
        <f t="shared" si="196"/>
        <v>ALM-</v>
      </c>
      <c r="L1767" t="s">
        <v>98</v>
      </c>
      <c r="M1767" s="46">
        <v>1873</v>
      </c>
      <c r="N1767" t="s">
        <v>186</v>
      </c>
      <c r="O1767" t="s">
        <v>11</v>
      </c>
      <c r="P1767" s="49">
        <v>2.9203999999999999</v>
      </c>
      <c r="Q1767" s="9">
        <f t="shared" si="194"/>
        <v>5469.91</v>
      </c>
      <c r="R1767" s="10">
        <f t="shared" si="197"/>
        <v>7.3003400000000003</v>
      </c>
      <c r="S1767" s="10">
        <f t="shared" si="198"/>
        <v>0.4</v>
      </c>
      <c r="T1767" s="11">
        <f t="shared" si="199"/>
        <v>749.2</v>
      </c>
      <c r="U1767" s="10" t="s">
        <v>349</v>
      </c>
      <c r="V1767" t="s">
        <v>191</v>
      </c>
      <c r="W1767" s="58">
        <v>7.1775000000000002</v>
      </c>
      <c r="X1767" s="38">
        <f t="shared" si="195"/>
        <v>762.09114594218045</v>
      </c>
    </row>
    <row r="1768" spans="1:24" s="15" customFormat="1">
      <c r="A1768" s="34" t="str">
        <f t="shared" si="193"/>
        <v>2025-4</v>
      </c>
      <c r="B1768" t="s">
        <v>4063</v>
      </c>
      <c r="C1768" s="20">
        <v>45777</v>
      </c>
      <c r="D1768" s="20">
        <v>45763</v>
      </c>
      <c r="E1768" t="s">
        <v>1006</v>
      </c>
      <c r="F1768" t="s">
        <v>1007</v>
      </c>
      <c r="G1768" s="19"/>
      <c r="H1768" t="s">
        <v>4423</v>
      </c>
      <c r="I1768" t="s">
        <v>3664</v>
      </c>
      <c r="J1768" t="s">
        <v>3665</v>
      </c>
      <c r="K1768" s="8" t="str">
        <f t="shared" si="196"/>
        <v>ALM-</v>
      </c>
      <c r="L1768" t="s">
        <v>98</v>
      </c>
      <c r="M1768" s="46">
        <v>545</v>
      </c>
      <c r="N1768" t="s">
        <v>186</v>
      </c>
      <c r="O1768" t="s">
        <v>11</v>
      </c>
      <c r="P1768" s="49">
        <v>2.9203999999999999</v>
      </c>
      <c r="Q1768" s="9">
        <f t="shared" si="194"/>
        <v>1591.62</v>
      </c>
      <c r="R1768" s="10">
        <f t="shared" si="197"/>
        <v>7.3003400000000003</v>
      </c>
      <c r="S1768" s="10">
        <f t="shared" si="198"/>
        <v>0.4</v>
      </c>
      <c r="T1768" s="11">
        <f t="shared" si="199"/>
        <v>218</v>
      </c>
      <c r="U1768" s="10" t="s">
        <v>349</v>
      </c>
      <c r="V1768" t="s">
        <v>191</v>
      </c>
      <c r="W1768" s="58">
        <v>7.1775000000000002</v>
      </c>
      <c r="X1768" s="38">
        <f t="shared" si="195"/>
        <v>221.75102751654475</v>
      </c>
    </row>
    <row r="1769" spans="1:24" s="15" customFormat="1">
      <c r="A1769" s="34" t="str">
        <f t="shared" si="193"/>
        <v>2025-4</v>
      </c>
      <c r="B1769" t="s">
        <v>4064</v>
      </c>
      <c r="C1769" s="20">
        <v>45777</v>
      </c>
      <c r="D1769" s="20">
        <v>45763</v>
      </c>
      <c r="E1769" t="s">
        <v>1006</v>
      </c>
      <c r="F1769" t="s">
        <v>1007</v>
      </c>
      <c r="G1769" s="19"/>
      <c r="H1769" t="s">
        <v>4423</v>
      </c>
      <c r="I1769" t="s">
        <v>3268</v>
      </c>
      <c r="J1769" t="s">
        <v>3475</v>
      </c>
      <c r="K1769" s="8" t="str">
        <f t="shared" si="196"/>
        <v>ALM-</v>
      </c>
      <c r="L1769" t="s">
        <v>98</v>
      </c>
      <c r="M1769" s="46">
        <v>1004</v>
      </c>
      <c r="N1769" t="s">
        <v>186</v>
      </c>
      <c r="O1769" t="s">
        <v>11</v>
      </c>
      <c r="P1769" s="49">
        <v>2.9203999999999999</v>
      </c>
      <c r="Q1769" s="9">
        <f t="shared" si="194"/>
        <v>2932.08</v>
      </c>
      <c r="R1769" s="10">
        <f t="shared" si="197"/>
        <v>7.3003400000000003</v>
      </c>
      <c r="S1769" s="10">
        <f t="shared" si="198"/>
        <v>0.4</v>
      </c>
      <c r="T1769" s="11">
        <f t="shared" si="199"/>
        <v>401.6</v>
      </c>
      <c r="U1769" s="10" t="s">
        <v>349</v>
      </c>
      <c r="V1769" t="s">
        <v>191</v>
      </c>
      <c r="W1769" s="58">
        <v>7.1775000000000002</v>
      </c>
      <c r="X1769" s="38">
        <f t="shared" si="195"/>
        <v>408.51014977359807</v>
      </c>
    </row>
    <row r="1770" spans="1:24" s="15" customFormat="1">
      <c r="A1770" s="34" t="str">
        <f t="shared" si="193"/>
        <v>2025-4</v>
      </c>
      <c r="B1770" t="s">
        <v>4065</v>
      </c>
      <c r="C1770" s="20">
        <v>45777</v>
      </c>
      <c r="D1770" s="20">
        <v>45763</v>
      </c>
      <c r="E1770" t="s">
        <v>1006</v>
      </c>
      <c r="F1770" t="s">
        <v>1007</v>
      </c>
      <c r="G1770" s="19"/>
      <c r="H1770" t="s">
        <v>4423</v>
      </c>
      <c r="I1770" t="s">
        <v>3198</v>
      </c>
      <c r="J1770" t="s">
        <v>3405</v>
      </c>
      <c r="K1770" s="8" t="str">
        <f t="shared" si="196"/>
        <v>ALM-</v>
      </c>
      <c r="L1770" t="s">
        <v>98</v>
      </c>
      <c r="M1770" s="46">
        <v>707</v>
      </c>
      <c r="N1770" t="s">
        <v>186</v>
      </c>
      <c r="O1770" t="s">
        <v>11</v>
      </c>
      <c r="P1770" s="49">
        <v>2.9203999999999999</v>
      </c>
      <c r="Q1770" s="9">
        <f t="shared" si="194"/>
        <v>2064.7199999999998</v>
      </c>
      <c r="R1770" s="10">
        <f t="shared" si="197"/>
        <v>7.3003400000000003</v>
      </c>
      <c r="S1770" s="10">
        <f t="shared" si="198"/>
        <v>0.4</v>
      </c>
      <c r="T1770" s="11">
        <f t="shared" si="199"/>
        <v>282.8</v>
      </c>
      <c r="U1770" s="10" t="s">
        <v>349</v>
      </c>
      <c r="V1770" t="s">
        <v>191</v>
      </c>
      <c r="W1770" s="58">
        <v>7.1775000000000002</v>
      </c>
      <c r="X1770" s="38">
        <f t="shared" si="195"/>
        <v>287.66601184256359</v>
      </c>
    </row>
    <row r="1771" spans="1:24" s="15" customFormat="1">
      <c r="A1771" s="34" t="str">
        <f t="shared" si="193"/>
        <v>2025-4</v>
      </c>
      <c r="B1771" t="s">
        <v>4066</v>
      </c>
      <c r="C1771" s="20">
        <v>45777</v>
      </c>
      <c r="D1771" s="20">
        <v>45763</v>
      </c>
      <c r="E1771" t="s">
        <v>1006</v>
      </c>
      <c r="F1771" t="s">
        <v>1007</v>
      </c>
      <c r="G1771" s="19"/>
      <c r="H1771" t="s">
        <v>4423</v>
      </c>
      <c r="I1771" t="s">
        <v>3666</v>
      </c>
      <c r="J1771" t="s">
        <v>3667</v>
      </c>
      <c r="K1771" s="8" t="str">
        <f t="shared" si="196"/>
        <v>ALM-</v>
      </c>
      <c r="L1771" t="s">
        <v>98</v>
      </c>
      <c r="M1771" s="46">
        <v>984</v>
      </c>
      <c r="N1771" t="s">
        <v>186</v>
      </c>
      <c r="O1771" t="s">
        <v>11</v>
      </c>
      <c r="P1771" s="49">
        <v>2.9203999999999999</v>
      </c>
      <c r="Q1771" s="9">
        <f t="shared" si="194"/>
        <v>2873.67</v>
      </c>
      <c r="R1771" s="10">
        <f t="shared" si="197"/>
        <v>7.3003400000000003</v>
      </c>
      <c r="S1771" s="10">
        <f t="shared" si="198"/>
        <v>0.4</v>
      </c>
      <c r="T1771" s="11">
        <f t="shared" si="199"/>
        <v>393.6</v>
      </c>
      <c r="U1771" s="10" t="s">
        <v>349</v>
      </c>
      <c r="V1771" t="s">
        <v>191</v>
      </c>
      <c r="W1771" s="58">
        <v>7.1775000000000002</v>
      </c>
      <c r="X1771" s="38">
        <f t="shared" si="195"/>
        <v>400.3724973876698</v>
      </c>
    </row>
    <row r="1772" spans="1:24" s="15" customFormat="1">
      <c r="A1772" s="34" t="str">
        <f t="shared" si="193"/>
        <v>2025-4</v>
      </c>
      <c r="B1772" t="s">
        <v>4067</v>
      </c>
      <c r="C1772" s="20">
        <v>45769</v>
      </c>
      <c r="D1772" s="20">
        <v>45764</v>
      </c>
      <c r="E1772" t="s">
        <v>5</v>
      </c>
      <c r="F1772" t="s">
        <v>6</v>
      </c>
      <c r="G1772" s="19"/>
      <c r="H1772" t="s">
        <v>4424</v>
      </c>
      <c r="I1772" t="s">
        <v>3668</v>
      </c>
      <c r="J1772" t="s">
        <v>3669</v>
      </c>
      <c r="K1772" s="8" t="str">
        <f t="shared" si="196"/>
        <v>BOX-</v>
      </c>
      <c r="L1772" t="s">
        <v>10</v>
      </c>
      <c r="M1772" s="46">
        <v>1010</v>
      </c>
      <c r="N1772" t="s">
        <v>1472</v>
      </c>
      <c r="O1772" t="s">
        <v>11</v>
      </c>
      <c r="P1772" s="49">
        <v>2.98</v>
      </c>
      <c r="Q1772" s="9">
        <f t="shared" si="194"/>
        <v>3009.8</v>
      </c>
      <c r="R1772" s="10">
        <f t="shared" si="197"/>
        <v>7.3003400000000003</v>
      </c>
      <c r="S1772" s="10">
        <f t="shared" si="198"/>
        <v>0.40820000000000001</v>
      </c>
      <c r="T1772" s="11">
        <f t="shared" si="199"/>
        <v>412.28</v>
      </c>
      <c r="U1772" s="10" t="s">
        <v>349</v>
      </c>
      <c r="V1772" t="s">
        <v>1</v>
      </c>
      <c r="W1772" s="58">
        <v>7.1775000000000002</v>
      </c>
      <c r="X1772" s="38">
        <f t="shared" si="195"/>
        <v>419.33820968303723</v>
      </c>
    </row>
    <row r="1773" spans="1:24" s="15" customFormat="1">
      <c r="A1773" s="34" t="str">
        <f t="shared" si="193"/>
        <v>2025-4</v>
      </c>
      <c r="B1773" t="s">
        <v>4068</v>
      </c>
      <c r="C1773" s="20">
        <v>45764</v>
      </c>
      <c r="D1773" s="20">
        <v>45761</v>
      </c>
      <c r="E1773" t="s">
        <v>5</v>
      </c>
      <c r="F1773" t="s">
        <v>6</v>
      </c>
      <c r="G1773" s="19"/>
      <c r="H1773" t="s">
        <v>4405</v>
      </c>
      <c r="I1773" t="s">
        <v>499</v>
      </c>
      <c r="J1773" t="s">
        <v>500</v>
      </c>
      <c r="K1773" s="8" t="str">
        <f t="shared" si="196"/>
        <v>SHTS</v>
      </c>
      <c r="L1773" t="s">
        <v>10</v>
      </c>
      <c r="M1773" s="46">
        <v>1010</v>
      </c>
      <c r="N1773" t="s">
        <v>1472</v>
      </c>
      <c r="O1773" t="s">
        <v>11</v>
      </c>
      <c r="P1773" s="49">
        <v>2.99</v>
      </c>
      <c r="Q1773" s="9">
        <f t="shared" si="194"/>
        <v>3019.9</v>
      </c>
      <c r="R1773" s="10">
        <f t="shared" si="197"/>
        <v>7.3003400000000003</v>
      </c>
      <c r="S1773" s="10">
        <f t="shared" si="198"/>
        <v>0.40960000000000002</v>
      </c>
      <c r="T1773" s="11">
        <f t="shared" si="199"/>
        <v>413.7</v>
      </c>
      <c r="U1773" s="10" t="s">
        <v>349</v>
      </c>
      <c r="V1773" t="s">
        <v>9</v>
      </c>
      <c r="W1773" s="58">
        <v>7.1775000000000002</v>
      </c>
      <c r="X1773" s="38">
        <f t="shared" si="195"/>
        <v>420.74538488331592</v>
      </c>
    </row>
    <row r="1774" spans="1:24" s="15" customFormat="1">
      <c r="A1774" s="34" t="str">
        <f t="shared" si="193"/>
        <v>2025-4</v>
      </c>
      <c r="B1774" t="s">
        <v>4069</v>
      </c>
      <c r="C1774" s="20">
        <v>45776</v>
      </c>
      <c r="D1774" s="20">
        <v>45748</v>
      </c>
      <c r="E1774" t="s">
        <v>569</v>
      </c>
      <c r="F1774" t="s">
        <v>570</v>
      </c>
      <c r="G1774" s="19"/>
      <c r="H1774" t="s">
        <v>4382</v>
      </c>
      <c r="I1774" t="s">
        <v>1521</v>
      </c>
      <c r="J1774" t="s">
        <v>1522</v>
      </c>
      <c r="K1774" s="8" t="str">
        <f t="shared" si="196"/>
        <v>ANYD</v>
      </c>
      <c r="L1774" t="s">
        <v>10</v>
      </c>
      <c r="M1774" s="46">
        <v>8000</v>
      </c>
      <c r="N1774" t="s">
        <v>1472</v>
      </c>
      <c r="O1774" t="s">
        <v>11</v>
      </c>
      <c r="P1774" s="49">
        <v>3.0070000000000001</v>
      </c>
      <c r="Q1774" s="9">
        <f t="shared" si="194"/>
        <v>24056</v>
      </c>
      <c r="R1774" s="10">
        <f t="shared" si="197"/>
        <v>7.3003400000000003</v>
      </c>
      <c r="S1774" s="10">
        <f t="shared" si="198"/>
        <v>0.41189999999999999</v>
      </c>
      <c r="T1774" s="11">
        <f t="shared" si="199"/>
        <v>3295.2</v>
      </c>
      <c r="U1774" s="10" t="s">
        <v>349</v>
      </c>
      <c r="V1774" t="s">
        <v>36</v>
      </c>
      <c r="W1774" s="58">
        <v>7.1775000000000002</v>
      </c>
      <c r="X1774" s="38">
        <f t="shared" si="195"/>
        <v>3351.5848136537793</v>
      </c>
    </row>
    <row r="1775" spans="1:24" s="15" customFormat="1">
      <c r="A1775" s="34" t="str">
        <f t="shared" si="193"/>
        <v>2025-4</v>
      </c>
      <c r="B1775" t="s">
        <v>4070</v>
      </c>
      <c r="C1775" s="20">
        <v>45769</v>
      </c>
      <c r="D1775" s="20">
        <v>45768</v>
      </c>
      <c r="E1775" t="s">
        <v>5</v>
      </c>
      <c r="F1775" t="s">
        <v>6</v>
      </c>
      <c r="G1775" s="19"/>
      <c r="H1775" t="s">
        <v>4421</v>
      </c>
      <c r="I1775" t="s">
        <v>3670</v>
      </c>
      <c r="J1775" t="s">
        <v>3671</v>
      </c>
      <c r="K1775" s="8" t="str">
        <f t="shared" si="196"/>
        <v>SHTS</v>
      </c>
      <c r="L1775" t="s">
        <v>10</v>
      </c>
      <c r="M1775" s="46">
        <v>1010</v>
      </c>
      <c r="N1775" t="s">
        <v>1472</v>
      </c>
      <c r="O1775" t="s">
        <v>11</v>
      </c>
      <c r="P1775" s="49">
        <v>3.01</v>
      </c>
      <c r="Q1775" s="9">
        <f t="shared" si="194"/>
        <v>3040.1</v>
      </c>
      <c r="R1775" s="10">
        <f t="shared" si="197"/>
        <v>7.3003400000000003</v>
      </c>
      <c r="S1775" s="10">
        <f t="shared" si="198"/>
        <v>0.4123</v>
      </c>
      <c r="T1775" s="11">
        <f t="shared" si="199"/>
        <v>416.42</v>
      </c>
      <c r="U1775" s="10" t="s">
        <v>349</v>
      </c>
      <c r="V1775" t="s">
        <v>9</v>
      </c>
      <c r="W1775" s="58">
        <v>7.1775000000000002</v>
      </c>
      <c r="X1775" s="38">
        <f t="shared" si="195"/>
        <v>423.55973528387318</v>
      </c>
    </row>
    <row r="1776" spans="1:24" s="15" customFormat="1">
      <c r="A1776" s="34" t="str">
        <f t="shared" si="193"/>
        <v>2025-4</v>
      </c>
      <c r="B1776" t="s">
        <v>4071</v>
      </c>
      <c r="C1776" s="20">
        <v>45755</v>
      </c>
      <c r="D1776" s="20">
        <v>45729</v>
      </c>
      <c r="E1776" t="s">
        <v>149</v>
      </c>
      <c r="F1776" t="s">
        <v>150</v>
      </c>
      <c r="G1776" s="19"/>
      <c r="H1776" t="s">
        <v>4420</v>
      </c>
      <c r="I1776" t="s">
        <v>1709</v>
      </c>
      <c r="J1776" t="s">
        <v>1710</v>
      </c>
      <c r="K1776" s="8" t="str">
        <f t="shared" si="196"/>
        <v>GLID</v>
      </c>
      <c r="L1776" t="s">
        <v>10</v>
      </c>
      <c r="M1776" s="46">
        <v>1010</v>
      </c>
      <c r="N1776" t="s">
        <v>1472</v>
      </c>
      <c r="O1776" t="s">
        <v>11</v>
      </c>
      <c r="P1776" s="49">
        <v>3.0331000000000001</v>
      </c>
      <c r="Q1776" s="9">
        <f t="shared" si="194"/>
        <v>3063.43</v>
      </c>
      <c r="R1776" s="10">
        <f t="shared" si="197"/>
        <v>7.3003400000000003</v>
      </c>
      <c r="S1776" s="10">
        <f t="shared" si="198"/>
        <v>0.41549999999999998</v>
      </c>
      <c r="T1776" s="11">
        <f t="shared" si="199"/>
        <v>419.66</v>
      </c>
      <c r="U1776" s="10" t="s">
        <v>349</v>
      </c>
      <c r="V1776" t="s">
        <v>78</v>
      </c>
      <c r="W1776" s="58">
        <v>7.1775000000000002</v>
      </c>
      <c r="X1776" s="38">
        <f t="shared" si="195"/>
        <v>426.81030999651688</v>
      </c>
    </row>
    <row r="1777" spans="1:24" s="15" customFormat="1">
      <c r="A1777" s="34" t="str">
        <f t="shared" si="193"/>
        <v>2025-4</v>
      </c>
      <c r="B1777" t="s">
        <v>4072</v>
      </c>
      <c r="C1777" s="20">
        <v>45772</v>
      </c>
      <c r="D1777" s="20">
        <v>45758</v>
      </c>
      <c r="E1777" t="s">
        <v>709</v>
      </c>
      <c r="F1777" t="s">
        <v>710</v>
      </c>
      <c r="G1777" s="19"/>
      <c r="H1777" t="s">
        <v>4401</v>
      </c>
      <c r="I1777" t="s">
        <v>3672</v>
      </c>
      <c r="J1777" t="s">
        <v>3673</v>
      </c>
      <c r="K1777" s="8" t="str">
        <f t="shared" si="196"/>
        <v>SHDL</v>
      </c>
      <c r="L1777" t="s">
        <v>10</v>
      </c>
      <c r="M1777" s="46">
        <v>48</v>
      </c>
      <c r="N1777" t="s">
        <v>1472</v>
      </c>
      <c r="O1777" t="s">
        <v>11</v>
      </c>
      <c r="P1777" s="49">
        <v>3.0712999999999999</v>
      </c>
      <c r="Q1777" s="9">
        <f t="shared" si="194"/>
        <v>147.41999999999999</v>
      </c>
      <c r="R1777" s="10">
        <f t="shared" si="197"/>
        <v>7.3003400000000003</v>
      </c>
      <c r="S1777" s="10">
        <f t="shared" si="198"/>
        <v>0.42070000000000002</v>
      </c>
      <c r="T1777" s="11">
        <f t="shared" si="199"/>
        <v>20.190000000000001</v>
      </c>
      <c r="U1777" s="10" t="s">
        <v>349</v>
      </c>
      <c r="V1777" t="s">
        <v>722</v>
      </c>
      <c r="W1777" s="58">
        <v>7.1775000000000002</v>
      </c>
      <c r="X1777" s="38">
        <f t="shared" si="195"/>
        <v>20.539519331243469</v>
      </c>
    </row>
    <row r="1778" spans="1:24" s="15" customFormat="1">
      <c r="A1778" s="34" t="str">
        <f t="shared" si="193"/>
        <v>2025-4</v>
      </c>
      <c r="B1778" t="s">
        <v>4073</v>
      </c>
      <c r="C1778" s="20">
        <v>45755</v>
      </c>
      <c r="D1778" s="20">
        <v>45714</v>
      </c>
      <c r="E1778" t="s">
        <v>5</v>
      </c>
      <c r="F1778" t="s">
        <v>6</v>
      </c>
      <c r="G1778" s="19"/>
      <c r="H1778" t="s">
        <v>4409</v>
      </c>
      <c r="I1778" t="s">
        <v>518</v>
      </c>
      <c r="J1778" t="s">
        <v>519</v>
      </c>
      <c r="K1778" s="8" t="str">
        <f t="shared" si="196"/>
        <v>SHTS</v>
      </c>
      <c r="L1778" t="s">
        <v>10</v>
      </c>
      <c r="M1778" s="46">
        <v>505</v>
      </c>
      <c r="N1778" t="s">
        <v>1472</v>
      </c>
      <c r="O1778" t="s">
        <v>11</v>
      </c>
      <c r="P1778" s="49">
        <v>3.08</v>
      </c>
      <c r="Q1778" s="9">
        <f t="shared" si="194"/>
        <v>1555.4</v>
      </c>
      <c r="R1778" s="10">
        <f t="shared" si="197"/>
        <v>7.3003400000000003</v>
      </c>
      <c r="S1778" s="10">
        <f t="shared" si="198"/>
        <v>0.4219</v>
      </c>
      <c r="T1778" s="11">
        <f t="shared" si="199"/>
        <v>213.06</v>
      </c>
      <c r="U1778" s="10" t="s">
        <v>349</v>
      </c>
      <c r="V1778" t="s">
        <v>9</v>
      </c>
      <c r="W1778" s="58">
        <v>7.1775000000000002</v>
      </c>
      <c r="X1778" s="38">
        <f t="shared" si="195"/>
        <v>216.70498084291188</v>
      </c>
    </row>
    <row r="1779" spans="1:24" s="15" customFormat="1">
      <c r="A1779" s="34" t="str">
        <f t="shared" si="193"/>
        <v>2025-4</v>
      </c>
      <c r="B1779" t="s">
        <v>4074</v>
      </c>
      <c r="C1779" s="20">
        <v>45765</v>
      </c>
      <c r="D1779" s="20">
        <v>45750</v>
      </c>
      <c r="E1779" t="s">
        <v>1006</v>
      </c>
      <c r="F1779" t="s">
        <v>1007</v>
      </c>
      <c r="G1779" s="19"/>
      <c r="H1779" t="s">
        <v>4422</v>
      </c>
      <c r="I1779" t="s">
        <v>1013</v>
      </c>
      <c r="J1779" t="s">
        <v>1014</v>
      </c>
      <c r="K1779" s="8" t="str">
        <f t="shared" si="196"/>
        <v>ALM-</v>
      </c>
      <c r="L1779" t="s">
        <v>98</v>
      </c>
      <c r="M1779" s="46">
        <v>558</v>
      </c>
      <c r="N1779" t="s">
        <v>186</v>
      </c>
      <c r="O1779" t="s">
        <v>11</v>
      </c>
      <c r="P1779" s="49">
        <v>3.0973000000000002</v>
      </c>
      <c r="Q1779" s="9">
        <f t="shared" si="194"/>
        <v>1728.29</v>
      </c>
      <c r="R1779" s="10">
        <f t="shared" si="197"/>
        <v>7.3003400000000003</v>
      </c>
      <c r="S1779" s="10">
        <f t="shared" si="198"/>
        <v>0.42430000000000001</v>
      </c>
      <c r="T1779" s="11">
        <f t="shared" si="199"/>
        <v>236.76</v>
      </c>
      <c r="U1779" s="10" t="s">
        <v>349</v>
      </c>
      <c r="V1779" t="s">
        <v>191</v>
      </c>
      <c r="W1779" s="58">
        <v>7.1775000000000002</v>
      </c>
      <c r="X1779" s="38">
        <f t="shared" si="195"/>
        <v>240.79322884012538</v>
      </c>
    </row>
    <row r="1780" spans="1:24" s="15" customFormat="1">
      <c r="A1780" s="34" t="str">
        <f t="shared" si="193"/>
        <v>2025-4</v>
      </c>
      <c r="B1780" t="s">
        <v>4075</v>
      </c>
      <c r="C1780" s="20">
        <v>45765</v>
      </c>
      <c r="D1780" s="20">
        <v>45750</v>
      </c>
      <c r="E1780" t="s">
        <v>1006</v>
      </c>
      <c r="F1780" t="s">
        <v>1007</v>
      </c>
      <c r="G1780" s="19"/>
      <c r="H1780" t="s">
        <v>4422</v>
      </c>
      <c r="I1780" t="s">
        <v>1016</v>
      </c>
      <c r="J1780" t="s">
        <v>1017</v>
      </c>
      <c r="K1780" s="8" t="str">
        <f t="shared" si="196"/>
        <v>ALM-</v>
      </c>
      <c r="L1780" t="s">
        <v>98</v>
      </c>
      <c r="M1780" s="46">
        <v>1783</v>
      </c>
      <c r="N1780" t="s">
        <v>186</v>
      </c>
      <c r="O1780" t="s">
        <v>11</v>
      </c>
      <c r="P1780" s="49">
        <v>3.0973000000000002</v>
      </c>
      <c r="Q1780" s="9">
        <f t="shared" si="194"/>
        <v>5522.49</v>
      </c>
      <c r="R1780" s="10">
        <f t="shared" si="197"/>
        <v>7.3003400000000003</v>
      </c>
      <c r="S1780" s="10">
        <f t="shared" si="198"/>
        <v>0.42430000000000001</v>
      </c>
      <c r="T1780" s="11">
        <f t="shared" si="199"/>
        <v>756.53</v>
      </c>
      <c r="U1780" s="10" t="s">
        <v>349</v>
      </c>
      <c r="V1780" t="s">
        <v>191</v>
      </c>
      <c r="W1780" s="58">
        <v>7.1775000000000002</v>
      </c>
      <c r="X1780" s="38">
        <f t="shared" si="195"/>
        <v>769.41635667014975</v>
      </c>
    </row>
    <row r="1781" spans="1:24" s="15" customFormat="1">
      <c r="A1781" s="34" t="str">
        <f t="shared" si="193"/>
        <v>2025-4</v>
      </c>
      <c r="B1781" t="s">
        <v>4076</v>
      </c>
      <c r="C1781" s="20">
        <v>45765</v>
      </c>
      <c r="D1781" s="20">
        <v>45750</v>
      </c>
      <c r="E1781" t="s">
        <v>1006</v>
      </c>
      <c r="F1781" t="s">
        <v>1007</v>
      </c>
      <c r="G1781" s="19"/>
      <c r="H1781" t="s">
        <v>4422</v>
      </c>
      <c r="I1781" t="s">
        <v>3674</v>
      </c>
      <c r="J1781" t="s">
        <v>3675</v>
      </c>
      <c r="K1781" s="8" t="str">
        <f t="shared" si="196"/>
        <v>ALM-</v>
      </c>
      <c r="L1781" t="s">
        <v>98</v>
      </c>
      <c r="M1781" s="46">
        <v>577</v>
      </c>
      <c r="N1781" t="s">
        <v>186</v>
      </c>
      <c r="O1781" t="s">
        <v>11</v>
      </c>
      <c r="P1781" s="49">
        <v>3.0973000000000002</v>
      </c>
      <c r="Q1781" s="9">
        <f t="shared" si="194"/>
        <v>1787.14</v>
      </c>
      <c r="R1781" s="10">
        <f t="shared" si="197"/>
        <v>7.3003400000000003</v>
      </c>
      <c r="S1781" s="10">
        <f t="shared" si="198"/>
        <v>0.42430000000000001</v>
      </c>
      <c r="T1781" s="11">
        <f t="shared" si="199"/>
        <v>244.82</v>
      </c>
      <c r="U1781" s="10" t="s">
        <v>349</v>
      </c>
      <c r="V1781" t="s">
        <v>191</v>
      </c>
      <c r="W1781" s="58">
        <v>7.1775000000000002</v>
      </c>
      <c r="X1781" s="38">
        <f t="shared" si="195"/>
        <v>248.99228143504004</v>
      </c>
    </row>
    <row r="1782" spans="1:24" s="15" customFormat="1">
      <c r="A1782" s="34" t="str">
        <f t="shared" si="193"/>
        <v>2025-4</v>
      </c>
      <c r="B1782" t="s">
        <v>4077</v>
      </c>
      <c r="C1782" s="20">
        <v>45777</v>
      </c>
      <c r="D1782" s="20">
        <v>45763</v>
      </c>
      <c r="E1782" t="s">
        <v>1006</v>
      </c>
      <c r="F1782" t="s">
        <v>1007</v>
      </c>
      <c r="G1782" s="19"/>
      <c r="H1782" t="s">
        <v>4423</v>
      </c>
      <c r="I1782" t="s">
        <v>3674</v>
      </c>
      <c r="J1782" t="s">
        <v>3675</v>
      </c>
      <c r="K1782" s="8" t="str">
        <f t="shared" si="196"/>
        <v>ALM-</v>
      </c>
      <c r="L1782" t="s">
        <v>98</v>
      </c>
      <c r="M1782" s="46">
        <v>865</v>
      </c>
      <c r="N1782" t="s">
        <v>186</v>
      </c>
      <c r="O1782" t="s">
        <v>11</v>
      </c>
      <c r="P1782" s="49">
        <v>3.0973000000000002</v>
      </c>
      <c r="Q1782" s="9">
        <f t="shared" si="194"/>
        <v>2679.16</v>
      </c>
      <c r="R1782" s="10">
        <f t="shared" si="197"/>
        <v>7.3003400000000003</v>
      </c>
      <c r="S1782" s="10">
        <f t="shared" si="198"/>
        <v>0.42430000000000001</v>
      </c>
      <c r="T1782" s="11">
        <f t="shared" si="199"/>
        <v>367.02</v>
      </c>
      <c r="U1782" s="10" t="s">
        <v>349</v>
      </c>
      <c r="V1782" t="s">
        <v>191</v>
      </c>
      <c r="W1782" s="58">
        <v>7.1775000000000002</v>
      </c>
      <c r="X1782" s="38">
        <f t="shared" si="195"/>
        <v>373.27265761058862</v>
      </c>
    </row>
    <row r="1783" spans="1:24" s="15" customFormat="1">
      <c r="A1783" s="34" t="str">
        <f t="shared" si="193"/>
        <v>2025-4</v>
      </c>
      <c r="B1783" t="s">
        <v>4078</v>
      </c>
      <c r="C1783" s="20">
        <v>45777</v>
      </c>
      <c r="D1783" s="20">
        <v>45763</v>
      </c>
      <c r="E1783" t="s">
        <v>1006</v>
      </c>
      <c r="F1783" t="s">
        <v>1007</v>
      </c>
      <c r="G1783" s="19"/>
      <c r="H1783" t="s">
        <v>4423</v>
      </c>
      <c r="I1783" t="s">
        <v>1016</v>
      </c>
      <c r="J1783" t="s">
        <v>1017</v>
      </c>
      <c r="K1783" s="8" t="str">
        <f t="shared" si="196"/>
        <v>ALM-</v>
      </c>
      <c r="L1783" t="s">
        <v>98</v>
      </c>
      <c r="M1783" s="46">
        <v>748</v>
      </c>
      <c r="N1783" t="s">
        <v>186</v>
      </c>
      <c r="O1783" t="s">
        <v>11</v>
      </c>
      <c r="P1783" s="49">
        <v>3.0973000000000002</v>
      </c>
      <c r="Q1783" s="9">
        <f t="shared" si="194"/>
        <v>2316.7800000000002</v>
      </c>
      <c r="R1783" s="10">
        <f t="shared" si="197"/>
        <v>7.3003400000000003</v>
      </c>
      <c r="S1783" s="10">
        <f t="shared" si="198"/>
        <v>0.42430000000000001</v>
      </c>
      <c r="T1783" s="11">
        <f t="shared" si="199"/>
        <v>317.38</v>
      </c>
      <c r="U1783" s="10" t="s">
        <v>349</v>
      </c>
      <c r="V1783" t="s">
        <v>191</v>
      </c>
      <c r="W1783" s="58">
        <v>7.1775000000000002</v>
      </c>
      <c r="X1783" s="38">
        <f t="shared" si="195"/>
        <v>322.783754789272</v>
      </c>
    </row>
    <row r="1784" spans="1:24" s="15" customFormat="1">
      <c r="A1784" s="34" t="str">
        <f t="shared" si="193"/>
        <v>2025-4</v>
      </c>
      <c r="B1784" t="s">
        <v>4079</v>
      </c>
      <c r="C1784" s="20">
        <v>45755</v>
      </c>
      <c r="D1784" s="20">
        <v>45749</v>
      </c>
      <c r="E1784" t="s">
        <v>5</v>
      </c>
      <c r="F1784" t="s">
        <v>6</v>
      </c>
      <c r="G1784" s="19"/>
      <c r="H1784" t="s">
        <v>4409</v>
      </c>
      <c r="I1784" t="s">
        <v>1668</v>
      </c>
      <c r="J1784" t="s">
        <v>1669</v>
      </c>
      <c r="K1784" s="8" t="str">
        <f t="shared" si="196"/>
        <v>SHTS</v>
      </c>
      <c r="L1784" t="s">
        <v>10</v>
      </c>
      <c r="M1784" s="46">
        <v>1010</v>
      </c>
      <c r="N1784" t="s">
        <v>1472</v>
      </c>
      <c r="O1784" t="s">
        <v>11</v>
      </c>
      <c r="P1784" s="49">
        <v>3.1</v>
      </c>
      <c r="Q1784" s="9">
        <f t="shared" si="194"/>
        <v>3131</v>
      </c>
      <c r="R1784" s="10">
        <f t="shared" si="197"/>
        <v>7.3003400000000003</v>
      </c>
      <c r="S1784" s="10">
        <f t="shared" si="198"/>
        <v>0.42459999999999998</v>
      </c>
      <c r="T1784" s="11">
        <f t="shared" si="199"/>
        <v>428.85</v>
      </c>
      <c r="U1784" s="10" t="s">
        <v>349</v>
      </c>
      <c r="V1784" t="s">
        <v>9</v>
      </c>
      <c r="W1784" s="58">
        <v>7.1775000000000002</v>
      </c>
      <c r="X1784" s="38">
        <f t="shared" si="195"/>
        <v>436.22431208638108</v>
      </c>
    </row>
    <row r="1785" spans="1:24" s="15" customFormat="1">
      <c r="A1785" s="34" t="str">
        <f t="shared" si="193"/>
        <v>2025-4</v>
      </c>
      <c r="B1785" t="s">
        <v>4080</v>
      </c>
      <c r="C1785" s="20">
        <v>45769</v>
      </c>
      <c r="D1785" s="20">
        <v>45764</v>
      </c>
      <c r="E1785" t="s">
        <v>5</v>
      </c>
      <c r="F1785" t="s">
        <v>6</v>
      </c>
      <c r="G1785" s="19"/>
      <c r="H1785" t="s">
        <v>4424</v>
      </c>
      <c r="I1785" t="s">
        <v>3676</v>
      </c>
      <c r="J1785" t="s">
        <v>3677</v>
      </c>
      <c r="K1785" s="8" t="str">
        <f t="shared" si="196"/>
        <v>BOX-</v>
      </c>
      <c r="L1785" t="s">
        <v>10</v>
      </c>
      <c r="M1785" s="46">
        <v>1010</v>
      </c>
      <c r="N1785" t="s">
        <v>1472</v>
      </c>
      <c r="O1785" t="s">
        <v>11</v>
      </c>
      <c r="P1785" s="49">
        <v>3.13</v>
      </c>
      <c r="Q1785" s="9">
        <f t="shared" si="194"/>
        <v>3161.3</v>
      </c>
      <c r="R1785" s="10">
        <f t="shared" si="197"/>
        <v>7.3003400000000003</v>
      </c>
      <c r="S1785" s="10">
        <f t="shared" si="198"/>
        <v>0.42870000000000003</v>
      </c>
      <c r="T1785" s="11">
        <f t="shared" si="199"/>
        <v>432.99</v>
      </c>
      <c r="U1785" s="10" t="s">
        <v>349</v>
      </c>
      <c r="V1785" t="s">
        <v>1</v>
      </c>
      <c r="W1785" s="58">
        <v>7.1775000000000002</v>
      </c>
      <c r="X1785" s="38">
        <f t="shared" si="195"/>
        <v>440.44583768721697</v>
      </c>
    </row>
    <row r="1786" spans="1:24" s="15" customFormat="1">
      <c r="A1786" s="34" t="str">
        <f t="shared" si="193"/>
        <v>2025-4</v>
      </c>
      <c r="B1786" t="s">
        <v>4081</v>
      </c>
      <c r="C1786" s="20">
        <v>45775</v>
      </c>
      <c r="D1786" s="20">
        <v>45736</v>
      </c>
      <c r="E1786" t="s">
        <v>187</v>
      </c>
      <c r="F1786" t="s">
        <v>188</v>
      </c>
      <c r="G1786" s="19"/>
      <c r="H1786" t="s">
        <v>4425</v>
      </c>
      <c r="I1786" t="s">
        <v>214</v>
      </c>
      <c r="J1786" t="s">
        <v>215</v>
      </c>
      <c r="K1786" s="8" t="str">
        <f t="shared" si="196"/>
        <v>ALM-</v>
      </c>
      <c r="L1786" t="s">
        <v>98</v>
      </c>
      <c r="M1786" s="46">
        <v>150</v>
      </c>
      <c r="N1786" t="s">
        <v>186</v>
      </c>
      <c r="O1786" t="s">
        <v>11</v>
      </c>
      <c r="P1786" s="49">
        <v>3.1415999999999999</v>
      </c>
      <c r="Q1786" s="9">
        <f t="shared" si="194"/>
        <v>471.24</v>
      </c>
      <c r="R1786" s="10">
        <f t="shared" si="197"/>
        <v>7.3003400000000003</v>
      </c>
      <c r="S1786" s="10">
        <f t="shared" si="198"/>
        <v>0.43030000000000002</v>
      </c>
      <c r="T1786" s="11">
        <f t="shared" si="199"/>
        <v>64.55</v>
      </c>
      <c r="U1786" s="10" t="s">
        <v>349</v>
      </c>
      <c r="V1786" t="s">
        <v>191</v>
      </c>
      <c r="W1786" s="58">
        <v>7.1775000000000002</v>
      </c>
      <c r="X1786" s="38">
        <f t="shared" si="195"/>
        <v>65.655172413793096</v>
      </c>
    </row>
    <row r="1787" spans="1:24" s="15" customFormat="1">
      <c r="A1787" s="34" t="str">
        <f t="shared" si="193"/>
        <v>2025-4</v>
      </c>
      <c r="B1787" t="s">
        <v>4082</v>
      </c>
      <c r="C1787" s="20">
        <v>45775</v>
      </c>
      <c r="D1787" s="20">
        <v>45736</v>
      </c>
      <c r="E1787" t="s">
        <v>187</v>
      </c>
      <c r="F1787" t="s">
        <v>188</v>
      </c>
      <c r="G1787" s="19"/>
      <c r="H1787" t="s">
        <v>4425</v>
      </c>
      <c r="I1787" t="s">
        <v>199</v>
      </c>
      <c r="J1787" t="s">
        <v>200</v>
      </c>
      <c r="K1787" s="8" t="str">
        <f t="shared" si="196"/>
        <v>ALM-</v>
      </c>
      <c r="L1787" t="s">
        <v>98</v>
      </c>
      <c r="M1787" s="46">
        <v>300</v>
      </c>
      <c r="N1787" t="s">
        <v>186</v>
      </c>
      <c r="O1787" t="s">
        <v>11</v>
      </c>
      <c r="P1787" s="49">
        <v>3.1415999999999999</v>
      </c>
      <c r="Q1787" s="9">
        <f t="shared" si="194"/>
        <v>942.48</v>
      </c>
      <c r="R1787" s="10">
        <f t="shared" si="197"/>
        <v>7.3003400000000003</v>
      </c>
      <c r="S1787" s="10">
        <f t="shared" si="198"/>
        <v>0.43030000000000002</v>
      </c>
      <c r="T1787" s="11">
        <f t="shared" si="199"/>
        <v>129.09</v>
      </c>
      <c r="U1787" s="10" t="s">
        <v>349</v>
      </c>
      <c r="V1787" t="s">
        <v>191</v>
      </c>
      <c r="W1787" s="58">
        <v>7.1775000000000002</v>
      </c>
      <c r="X1787" s="38">
        <f t="shared" si="195"/>
        <v>131.31034482758619</v>
      </c>
    </row>
    <row r="1788" spans="1:24" s="15" customFormat="1">
      <c r="A1788" s="34" t="str">
        <f t="shared" si="193"/>
        <v>2025-4</v>
      </c>
      <c r="B1788" t="s">
        <v>4083</v>
      </c>
      <c r="C1788" s="20">
        <v>45761</v>
      </c>
      <c r="D1788" s="20">
        <v>45741</v>
      </c>
      <c r="E1788" t="s">
        <v>187</v>
      </c>
      <c r="F1788" t="s">
        <v>188</v>
      </c>
      <c r="G1788" s="19"/>
      <c r="H1788" t="s">
        <v>4426</v>
      </c>
      <c r="I1788" t="s">
        <v>208</v>
      </c>
      <c r="J1788" t="s">
        <v>209</v>
      </c>
      <c r="K1788" s="8" t="str">
        <f t="shared" si="196"/>
        <v>ALM-</v>
      </c>
      <c r="L1788" t="s">
        <v>98</v>
      </c>
      <c r="M1788" s="46">
        <v>700</v>
      </c>
      <c r="N1788" t="s">
        <v>186</v>
      </c>
      <c r="O1788" t="s">
        <v>11</v>
      </c>
      <c r="P1788" s="49">
        <v>3.1415999999999999</v>
      </c>
      <c r="Q1788" s="9">
        <f t="shared" si="194"/>
        <v>2199.12</v>
      </c>
      <c r="R1788" s="10">
        <f t="shared" si="197"/>
        <v>7.3003400000000003</v>
      </c>
      <c r="S1788" s="10">
        <f t="shared" si="198"/>
        <v>0.43030000000000002</v>
      </c>
      <c r="T1788" s="11">
        <f t="shared" si="199"/>
        <v>301.20999999999998</v>
      </c>
      <c r="U1788" s="10" t="s">
        <v>349</v>
      </c>
      <c r="V1788" t="s">
        <v>191</v>
      </c>
      <c r="W1788" s="58">
        <v>7.1775000000000002</v>
      </c>
      <c r="X1788" s="38">
        <f t="shared" si="195"/>
        <v>306.39080459770111</v>
      </c>
    </row>
    <row r="1789" spans="1:24" s="15" customFormat="1">
      <c r="A1789" s="34" t="str">
        <f t="shared" si="193"/>
        <v>2025-4</v>
      </c>
      <c r="B1789" t="s">
        <v>4084</v>
      </c>
      <c r="C1789" s="20">
        <v>45761</v>
      </c>
      <c r="D1789" s="20">
        <v>45741</v>
      </c>
      <c r="E1789" t="s">
        <v>187</v>
      </c>
      <c r="F1789" t="s">
        <v>188</v>
      </c>
      <c r="G1789" s="19"/>
      <c r="H1789" t="s">
        <v>4426</v>
      </c>
      <c r="I1789" t="s">
        <v>199</v>
      </c>
      <c r="J1789" t="s">
        <v>200</v>
      </c>
      <c r="K1789" s="8" t="str">
        <f t="shared" si="196"/>
        <v>ALM-</v>
      </c>
      <c r="L1789" t="s">
        <v>98</v>
      </c>
      <c r="M1789" s="46">
        <v>350</v>
      </c>
      <c r="N1789" t="s">
        <v>186</v>
      </c>
      <c r="O1789" t="s">
        <v>11</v>
      </c>
      <c r="P1789" s="49">
        <v>3.1415999999999999</v>
      </c>
      <c r="Q1789" s="9">
        <f t="shared" si="194"/>
        <v>1099.56</v>
      </c>
      <c r="R1789" s="10">
        <f t="shared" si="197"/>
        <v>7.3003400000000003</v>
      </c>
      <c r="S1789" s="10">
        <f t="shared" si="198"/>
        <v>0.43030000000000002</v>
      </c>
      <c r="T1789" s="11">
        <f t="shared" si="199"/>
        <v>150.61000000000001</v>
      </c>
      <c r="U1789" s="10" t="s">
        <v>349</v>
      </c>
      <c r="V1789" t="s">
        <v>191</v>
      </c>
      <c r="W1789" s="58">
        <v>7.1775000000000002</v>
      </c>
      <c r="X1789" s="38">
        <f t="shared" si="195"/>
        <v>153.19540229885055</v>
      </c>
    </row>
    <row r="1790" spans="1:24" s="15" customFormat="1">
      <c r="A1790" s="34" t="str">
        <f t="shared" si="193"/>
        <v>2025-4</v>
      </c>
      <c r="B1790" t="s">
        <v>4085</v>
      </c>
      <c r="C1790" s="20">
        <v>45761</v>
      </c>
      <c r="D1790" s="20">
        <v>45741</v>
      </c>
      <c r="E1790" t="s">
        <v>187</v>
      </c>
      <c r="F1790" t="s">
        <v>188</v>
      </c>
      <c r="G1790" s="19"/>
      <c r="H1790" t="s">
        <v>4426</v>
      </c>
      <c r="I1790" t="s">
        <v>3678</v>
      </c>
      <c r="J1790" t="s">
        <v>3679</v>
      </c>
      <c r="K1790" s="8" t="str">
        <f t="shared" si="196"/>
        <v>ALM-</v>
      </c>
      <c r="L1790" t="s">
        <v>98</v>
      </c>
      <c r="M1790" s="46">
        <v>150</v>
      </c>
      <c r="N1790" t="s">
        <v>186</v>
      </c>
      <c r="O1790" t="s">
        <v>11</v>
      </c>
      <c r="P1790" s="49">
        <v>3.1415999999999999</v>
      </c>
      <c r="Q1790" s="9">
        <f t="shared" si="194"/>
        <v>471.24</v>
      </c>
      <c r="R1790" s="10">
        <f t="shared" si="197"/>
        <v>7.3003400000000003</v>
      </c>
      <c r="S1790" s="10">
        <f t="shared" si="198"/>
        <v>0.43030000000000002</v>
      </c>
      <c r="T1790" s="11">
        <f t="shared" si="199"/>
        <v>64.55</v>
      </c>
      <c r="U1790" s="10" t="s">
        <v>349</v>
      </c>
      <c r="V1790" t="s">
        <v>191</v>
      </c>
      <c r="W1790" s="58">
        <v>7.1775000000000002</v>
      </c>
      <c r="X1790" s="38">
        <f t="shared" si="195"/>
        <v>65.655172413793096</v>
      </c>
    </row>
    <row r="1791" spans="1:24" s="15" customFormat="1">
      <c r="A1791" s="34" t="str">
        <f t="shared" si="193"/>
        <v>2025-4</v>
      </c>
      <c r="B1791" t="s">
        <v>4086</v>
      </c>
      <c r="C1791" s="20">
        <v>45761</v>
      </c>
      <c r="D1791" s="20">
        <v>45741</v>
      </c>
      <c r="E1791" t="s">
        <v>187</v>
      </c>
      <c r="F1791" t="s">
        <v>188</v>
      </c>
      <c r="G1791" s="19"/>
      <c r="H1791" t="s">
        <v>4426</v>
      </c>
      <c r="I1791" t="s">
        <v>3680</v>
      </c>
      <c r="J1791" t="s">
        <v>3681</v>
      </c>
      <c r="K1791" s="8" t="str">
        <f t="shared" si="196"/>
        <v>ALM-</v>
      </c>
      <c r="L1791" t="s">
        <v>98</v>
      </c>
      <c r="M1791" s="46">
        <v>350</v>
      </c>
      <c r="N1791" t="s">
        <v>186</v>
      </c>
      <c r="O1791" t="s">
        <v>11</v>
      </c>
      <c r="P1791" s="49">
        <v>3.1415999999999999</v>
      </c>
      <c r="Q1791" s="9">
        <f t="shared" si="194"/>
        <v>1099.56</v>
      </c>
      <c r="R1791" s="10">
        <f t="shared" si="197"/>
        <v>7.3003400000000003</v>
      </c>
      <c r="S1791" s="10">
        <f t="shared" si="198"/>
        <v>0.43030000000000002</v>
      </c>
      <c r="T1791" s="11">
        <f t="shared" si="199"/>
        <v>150.61000000000001</v>
      </c>
      <c r="U1791" s="10" t="s">
        <v>349</v>
      </c>
      <c r="V1791" t="s">
        <v>191</v>
      </c>
      <c r="W1791" s="58">
        <v>7.1775000000000002</v>
      </c>
      <c r="X1791" s="38">
        <f t="shared" si="195"/>
        <v>153.19540229885055</v>
      </c>
    </row>
    <row r="1792" spans="1:24" s="15" customFormat="1">
      <c r="A1792" s="34" t="str">
        <f t="shared" si="193"/>
        <v>2025-4</v>
      </c>
      <c r="B1792" t="s">
        <v>4087</v>
      </c>
      <c r="C1792" s="20">
        <v>45761</v>
      </c>
      <c r="D1792" s="20">
        <v>45742</v>
      </c>
      <c r="E1792" t="s">
        <v>187</v>
      </c>
      <c r="F1792" t="s">
        <v>188</v>
      </c>
      <c r="G1792" s="19"/>
      <c r="H1792" t="s">
        <v>4426</v>
      </c>
      <c r="I1792" t="s">
        <v>1217</v>
      </c>
      <c r="J1792" t="s">
        <v>1218</v>
      </c>
      <c r="K1792" s="8" t="str">
        <f t="shared" si="196"/>
        <v>ALM-</v>
      </c>
      <c r="L1792" t="s">
        <v>98</v>
      </c>
      <c r="M1792" s="46">
        <v>300</v>
      </c>
      <c r="N1792" t="s">
        <v>186</v>
      </c>
      <c r="O1792" t="s">
        <v>11</v>
      </c>
      <c r="P1792" s="49">
        <v>3.1415999999999999</v>
      </c>
      <c r="Q1792" s="9">
        <f t="shared" si="194"/>
        <v>942.48</v>
      </c>
      <c r="R1792" s="10">
        <f t="shared" si="197"/>
        <v>7.3003400000000003</v>
      </c>
      <c r="S1792" s="10">
        <f t="shared" si="198"/>
        <v>0.43030000000000002</v>
      </c>
      <c r="T1792" s="11">
        <f t="shared" si="199"/>
        <v>129.09</v>
      </c>
      <c r="U1792" s="10" t="s">
        <v>349</v>
      </c>
      <c r="V1792" t="s">
        <v>191</v>
      </c>
      <c r="W1792" s="58">
        <v>7.1775000000000002</v>
      </c>
      <c r="X1792" s="38">
        <f t="shared" si="195"/>
        <v>131.31034482758619</v>
      </c>
    </row>
    <row r="1793" spans="1:24" s="15" customFormat="1">
      <c r="A1793" s="34" t="str">
        <f t="shared" si="193"/>
        <v>2025-4</v>
      </c>
      <c r="B1793" t="s">
        <v>4088</v>
      </c>
      <c r="C1793" s="20">
        <v>45761</v>
      </c>
      <c r="D1793" s="20">
        <v>45747</v>
      </c>
      <c r="E1793" t="s">
        <v>187</v>
      </c>
      <c r="F1793" t="s">
        <v>188</v>
      </c>
      <c r="G1793" s="19"/>
      <c r="H1793" t="s">
        <v>4426</v>
      </c>
      <c r="I1793" t="s">
        <v>214</v>
      </c>
      <c r="J1793" t="s">
        <v>215</v>
      </c>
      <c r="K1793" s="8" t="str">
        <f t="shared" si="196"/>
        <v>ALM-</v>
      </c>
      <c r="L1793" t="s">
        <v>98</v>
      </c>
      <c r="M1793" s="46">
        <v>150</v>
      </c>
      <c r="N1793" t="s">
        <v>186</v>
      </c>
      <c r="O1793" t="s">
        <v>11</v>
      </c>
      <c r="P1793" s="49">
        <v>3.1415999999999999</v>
      </c>
      <c r="Q1793" s="9">
        <f t="shared" si="194"/>
        <v>471.24</v>
      </c>
      <c r="R1793" s="10">
        <f t="shared" si="197"/>
        <v>7.3003400000000003</v>
      </c>
      <c r="S1793" s="10">
        <f t="shared" si="198"/>
        <v>0.43030000000000002</v>
      </c>
      <c r="T1793" s="11">
        <f t="shared" si="199"/>
        <v>64.55</v>
      </c>
      <c r="U1793" s="10" t="s">
        <v>349</v>
      </c>
      <c r="V1793" t="s">
        <v>191</v>
      </c>
      <c r="W1793" s="58">
        <v>7.1775000000000002</v>
      </c>
      <c r="X1793" s="38">
        <f t="shared" si="195"/>
        <v>65.655172413793096</v>
      </c>
    </row>
    <row r="1794" spans="1:24" s="15" customFormat="1">
      <c r="A1794" s="34" t="str">
        <f t="shared" ref="A1794:A1857" si="200">+TEXT(C1794,"YYYY")&amp;"-"&amp;TEXT(C1794,"M")</f>
        <v>2025-4</v>
      </c>
      <c r="B1794" t="s">
        <v>4089</v>
      </c>
      <c r="C1794" s="20">
        <v>45761</v>
      </c>
      <c r="D1794" s="20">
        <v>45747</v>
      </c>
      <c r="E1794" t="s">
        <v>187</v>
      </c>
      <c r="F1794" t="s">
        <v>188</v>
      </c>
      <c r="G1794" s="19"/>
      <c r="H1794" t="s">
        <v>4426</v>
      </c>
      <c r="I1794" t="s">
        <v>3188</v>
      </c>
      <c r="J1794" t="s">
        <v>3395</v>
      </c>
      <c r="K1794" s="8" t="str">
        <f t="shared" si="196"/>
        <v>ALM-</v>
      </c>
      <c r="L1794" t="s">
        <v>98</v>
      </c>
      <c r="M1794" s="46">
        <v>50</v>
      </c>
      <c r="N1794" t="s">
        <v>186</v>
      </c>
      <c r="O1794" t="s">
        <v>11</v>
      </c>
      <c r="P1794" s="49">
        <v>3.1415999999999999</v>
      </c>
      <c r="Q1794" s="9">
        <f t="shared" ref="Q1794:Q1857" si="201">ROUND(P1794*M1794,2)</f>
        <v>157.08000000000001</v>
      </c>
      <c r="R1794" s="10">
        <f t="shared" si="197"/>
        <v>7.3003400000000003</v>
      </c>
      <c r="S1794" s="10">
        <f t="shared" si="198"/>
        <v>0.43030000000000002</v>
      </c>
      <c r="T1794" s="11">
        <f t="shared" si="199"/>
        <v>21.52</v>
      </c>
      <c r="U1794" s="10" t="s">
        <v>349</v>
      </c>
      <c r="V1794" t="s">
        <v>191</v>
      </c>
      <c r="W1794" s="58">
        <v>7.1775000000000002</v>
      </c>
      <c r="X1794" s="38">
        <f t="shared" ref="X1794:X1857" si="202">IF(O1794="CNY",P1794/W1794*M1794,1)</f>
        <v>21.885057471264364</v>
      </c>
    </row>
    <row r="1795" spans="1:24" s="15" customFormat="1">
      <c r="A1795" s="34" t="str">
        <f t="shared" si="200"/>
        <v>2025-4</v>
      </c>
      <c r="B1795" t="s">
        <v>4090</v>
      </c>
      <c r="C1795" s="20">
        <v>45761</v>
      </c>
      <c r="D1795" s="20">
        <v>45747</v>
      </c>
      <c r="E1795" t="s">
        <v>187</v>
      </c>
      <c r="F1795" t="s">
        <v>188</v>
      </c>
      <c r="G1795" s="19"/>
      <c r="H1795" t="s">
        <v>4426</v>
      </c>
      <c r="I1795" t="s">
        <v>1717</v>
      </c>
      <c r="J1795" t="s">
        <v>1214</v>
      </c>
      <c r="K1795" s="8" t="str">
        <f t="shared" si="196"/>
        <v>ALM-</v>
      </c>
      <c r="L1795" t="s">
        <v>98</v>
      </c>
      <c r="M1795" s="46">
        <v>50</v>
      </c>
      <c r="N1795" t="s">
        <v>186</v>
      </c>
      <c r="O1795" t="s">
        <v>11</v>
      </c>
      <c r="P1795" s="49">
        <v>3.1415999999999999</v>
      </c>
      <c r="Q1795" s="9">
        <f t="shared" si="201"/>
        <v>157.08000000000001</v>
      </c>
      <c r="R1795" s="10">
        <f t="shared" si="197"/>
        <v>7.3003400000000003</v>
      </c>
      <c r="S1795" s="10">
        <f t="shared" si="198"/>
        <v>0.43030000000000002</v>
      </c>
      <c r="T1795" s="11">
        <f t="shared" si="199"/>
        <v>21.52</v>
      </c>
      <c r="U1795" s="10" t="s">
        <v>349</v>
      </c>
      <c r="V1795" t="s">
        <v>191</v>
      </c>
      <c r="W1795" s="58">
        <v>7.1775000000000002</v>
      </c>
      <c r="X1795" s="38">
        <f t="shared" si="202"/>
        <v>21.885057471264364</v>
      </c>
    </row>
    <row r="1796" spans="1:24" s="15" customFormat="1">
      <c r="A1796" s="34" t="str">
        <f t="shared" si="200"/>
        <v>2025-4</v>
      </c>
      <c r="B1796" t="s">
        <v>4091</v>
      </c>
      <c r="C1796" s="20">
        <v>45761</v>
      </c>
      <c r="D1796" s="20">
        <v>45747</v>
      </c>
      <c r="E1796" t="s">
        <v>187</v>
      </c>
      <c r="F1796" t="s">
        <v>188</v>
      </c>
      <c r="G1796" s="19"/>
      <c r="H1796" t="s">
        <v>4426</v>
      </c>
      <c r="I1796" t="s">
        <v>199</v>
      </c>
      <c r="J1796" t="s">
        <v>200</v>
      </c>
      <c r="K1796" s="8" t="str">
        <f t="shared" si="196"/>
        <v>ALM-</v>
      </c>
      <c r="L1796" t="s">
        <v>98</v>
      </c>
      <c r="M1796" s="46">
        <v>100</v>
      </c>
      <c r="N1796" t="s">
        <v>186</v>
      </c>
      <c r="O1796" t="s">
        <v>11</v>
      </c>
      <c r="P1796" s="49">
        <v>3.1415999999999999</v>
      </c>
      <c r="Q1796" s="9">
        <f t="shared" si="201"/>
        <v>314.16000000000003</v>
      </c>
      <c r="R1796" s="10">
        <f t="shared" si="197"/>
        <v>7.3003400000000003</v>
      </c>
      <c r="S1796" s="10">
        <f t="shared" si="198"/>
        <v>0.43030000000000002</v>
      </c>
      <c r="T1796" s="11">
        <f t="shared" si="199"/>
        <v>43.03</v>
      </c>
      <c r="U1796" s="10" t="s">
        <v>349</v>
      </c>
      <c r="V1796" t="s">
        <v>191</v>
      </c>
      <c r="W1796" s="58">
        <v>7.1775000000000002</v>
      </c>
      <c r="X1796" s="38">
        <f t="shared" si="202"/>
        <v>43.770114942528728</v>
      </c>
    </row>
    <row r="1797" spans="1:24" s="15" customFormat="1">
      <c r="A1797" s="34" t="str">
        <f t="shared" si="200"/>
        <v>2025-4</v>
      </c>
      <c r="B1797" t="s">
        <v>4092</v>
      </c>
      <c r="C1797" s="20">
        <v>45761</v>
      </c>
      <c r="D1797" s="20">
        <v>45747</v>
      </c>
      <c r="E1797" t="s">
        <v>187</v>
      </c>
      <c r="F1797" t="s">
        <v>188</v>
      </c>
      <c r="G1797" s="19"/>
      <c r="H1797" t="s">
        <v>4426</v>
      </c>
      <c r="I1797" t="s">
        <v>3682</v>
      </c>
      <c r="J1797" t="s">
        <v>3683</v>
      </c>
      <c r="K1797" s="8" t="str">
        <f t="shared" si="196"/>
        <v>ALM-</v>
      </c>
      <c r="L1797" t="s">
        <v>98</v>
      </c>
      <c r="M1797" s="46">
        <v>400</v>
      </c>
      <c r="N1797" t="s">
        <v>186</v>
      </c>
      <c r="O1797" t="s">
        <v>11</v>
      </c>
      <c r="P1797" s="49">
        <v>3.1415999999999999</v>
      </c>
      <c r="Q1797" s="9">
        <f t="shared" si="201"/>
        <v>1256.6400000000001</v>
      </c>
      <c r="R1797" s="10">
        <f t="shared" si="197"/>
        <v>7.3003400000000003</v>
      </c>
      <c r="S1797" s="10">
        <f t="shared" si="198"/>
        <v>0.43030000000000002</v>
      </c>
      <c r="T1797" s="11">
        <f t="shared" si="199"/>
        <v>172.12</v>
      </c>
      <c r="U1797" s="10" t="s">
        <v>349</v>
      </c>
      <c r="V1797" t="s">
        <v>191</v>
      </c>
      <c r="W1797" s="58">
        <v>7.1775000000000002</v>
      </c>
      <c r="X1797" s="38">
        <f t="shared" si="202"/>
        <v>175.08045977011491</v>
      </c>
    </row>
    <row r="1798" spans="1:24" s="15" customFormat="1">
      <c r="A1798" s="34" t="str">
        <f t="shared" si="200"/>
        <v>2025-4</v>
      </c>
      <c r="B1798" t="s">
        <v>4093</v>
      </c>
      <c r="C1798" s="20">
        <v>45761</v>
      </c>
      <c r="D1798" s="20">
        <v>45747</v>
      </c>
      <c r="E1798" t="s">
        <v>187</v>
      </c>
      <c r="F1798" t="s">
        <v>188</v>
      </c>
      <c r="G1798" s="19"/>
      <c r="H1798" t="s">
        <v>4426</v>
      </c>
      <c r="I1798" t="s">
        <v>3684</v>
      </c>
      <c r="J1798" t="s">
        <v>3685</v>
      </c>
      <c r="K1798" s="8" t="str">
        <f t="shared" si="196"/>
        <v>ALM-</v>
      </c>
      <c r="L1798" t="s">
        <v>98</v>
      </c>
      <c r="M1798" s="46">
        <v>50</v>
      </c>
      <c r="N1798" t="s">
        <v>186</v>
      </c>
      <c r="O1798" t="s">
        <v>11</v>
      </c>
      <c r="P1798" s="49">
        <v>3.1415999999999999</v>
      </c>
      <c r="Q1798" s="9">
        <f t="shared" si="201"/>
        <v>157.08000000000001</v>
      </c>
      <c r="R1798" s="10">
        <f t="shared" si="197"/>
        <v>7.3003400000000003</v>
      </c>
      <c r="S1798" s="10">
        <f t="shared" si="198"/>
        <v>0.43030000000000002</v>
      </c>
      <c r="T1798" s="11">
        <f t="shared" si="199"/>
        <v>21.52</v>
      </c>
      <c r="U1798" s="10" t="s">
        <v>349</v>
      </c>
      <c r="V1798" t="s">
        <v>191</v>
      </c>
      <c r="W1798" s="58">
        <v>7.1775000000000002</v>
      </c>
      <c r="X1798" s="38">
        <f t="shared" si="202"/>
        <v>21.885057471264364</v>
      </c>
    </row>
    <row r="1799" spans="1:24" s="15" customFormat="1">
      <c r="A1799" s="34" t="str">
        <f t="shared" si="200"/>
        <v>2025-4</v>
      </c>
      <c r="B1799" t="s">
        <v>4094</v>
      </c>
      <c r="C1799" s="20">
        <v>45761</v>
      </c>
      <c r="D1799" s="20">
        <v>45747</v>
      </c>
      <c r="E1799" t="s">
        <v>187</v>
      </c>
      <c r="F1799" t="s">
        <v>188</v>
      </c>
      <c r="G1799" s="19"/>
      <c r="H1799" t="s">
        <v>4426</v>
      </c>
      <c r="I1799" t="s">
        <v>3686</v>
      </c>
      <c r="J1799" t="s">
        <v>3687</v>
      </c>
      <c r="K1799" s="8" t="str">
        <f t="shared" si="196"/>
        <v>ALM-</v>
      </c>
      <c r="L1799" t="s">
        <v>98</v>
      </c>
      <c r="M1799" s="46">
        <v>50</v>
      </c>
      <c r="N1799" t="s">
        <v>186</v>
      </c>
      <c r="O1799" t="s">
        <v>11</v>
      </c>
      <c r="P1799" s="49">
        <v>3.1415999999999999</v>
      </c>
      <c r="Q1799" s="9">
        <f t="shared" si="201"/>
        <v>157.08000000000001</v>
      </c>
      <c r="R1799" s="10">
        <f t="shared" si="197"/>
        <v>7.3003400000000003</v>
      </c>
      <c r="S1799" s="10">
        <f t="shared" si="198"/>
        <v>0.43030000000000002</v>
      </c>
      <c r="T1799" s="11">
        <f t="shared" si="199"/>
        <v>21.52</v>
      </c>
      <c r="U1799" s="10" t="s">
        <v>349</v>
      </c>
      <c r="V1799" t="s">
        <v>191</v>
      </c>
      <c r="W1799" s="58">
        <v>7.1775000000000002</v>
      </c>
      <c r="X1799" s="38">
        <f t="shared" si="202"/>
        <v>21.885057471264364</v>
      </c>
    </row>
    <row r="1800" spans="1:24" s="15" customFormat="1">
      <c r="A1800" s="34" t="str">
        <f t="shared" si="200"/>
        <v>2025-4</v>
      </c>
      <c r="B1800" t="s">
        <v>4095</v>
      </c>
      <c r="C1800" s="20">
        <v>45775</v>
      </c>
      <c r="D1800" s="20">
        <v>45747</v>
      </c>
      <c r="E1800" t="s">
        <v>187</v>
      </c>
      <c r="F1800" t="s">
        <v>188</v>
      </c>
      <c r="G1800" s="19"/>
      <c r="H1800" t="s">
        <v>4425</v>
      </c>
      <c r="I1800" t="s">
        <v>3226</v>
      </c>
      <c r="J1800" t="s">
        <v>3433</v>
      </c>
      <c r="K1800" s="8" t="str">
        <f t="shared" si="196"/>
        <v>ALM-</v>
      </c>
      <c r="L1800" t="s">
        <v>98</v>
      </c>
      <c r="M1800" s="46">
        <v>450</v>
      </c>
      <c r="N1800" t="s">
        <v>186</v>
      </c>
      <c r="O1800" t="s">
        <v>11</v>
      </c>
      <c r="P1800" s="49">
        <v>3.1415999999999999</v>
      </c>
      <c r="Q1800" s="9">
        <f t="shared" si="201"/>
        <v>1413.72</v>
      </c>
      <c r="R1800" s="10">
        <f t="shared" si="197"/>
        <v>7.3003400000000003</v>
      </c>
      <c r="S1800" s="10">
        <f t="shared" si="198"/>
        <v>0.43030000000000002</v>
      </c>
      <c r="T1800" s="11">
        <f t="shared" si="199"/>
        <v>193.64</v>
      </c>
      <c r="U1800" s="10" t="s">
        <v>349</v>
      </c>
      <c r="V1800" t="s">
        <v>191</v>
      </c>
      <c r="W1800" s="58">
        <v>7.1775000000000002</v>
      </c>
      <c r="X1800" s="38">
        <f t="shared" si="202"/>
        <v>196.9655172413793</v>
      </c>
    </row>
    <row r="1801" spans="1:24" s="15" customFormat="1">
      <c r="A1801" s="34" t="str">
        <f t="shared" si="200"/>
        <v>2025-4</v>
      </c>
      <c r="B1801" t="s">
        <v>4096</v>
      </c>
      <c r="C1801" s="20">
        <v>45775</v>
      </c>
      <c r="D1801" s="20">
        <v>45757</v>
      </c>
      <c r="E1801" t="s">
        <v>187</v>
      </c>
      <c r="F1801" t="s">
        <v>188</v>
      </c>
      <c r="G1801" s="19"/>
      <c r="H1801" t="s">
        <v>4425</v>
      </c>
      <c r="I1801" t="s">
        <v>211</v>
      </c>
      <c r="J1801" t="s">
        <v>212</v>
      </c>
      <c r="K1801" s="8" t="str">
        <f t="shared" si="196"/>
        <v>ALM-</v>
      </c>
      <c r="L1801" t="s">
        <v>98</v>
      </c>
      <c r="M1801" s="46">
        <v>50</v>
      </c>
      <c r="N1801" t="s">
        <v>186</v>
      </c>
      <c r="O1801" t="s">
        <v>11</v>
      </c>
      <c r="P1801" s="49">
        <v>3.1415999999999999</v>
      </c>
      <c r="Q1801" s="9">
        <f t="shared" si="201"/>
        <v>157.08000000000001</v>
      </c>
      <c r="R1801" s="10">
        <f t="shared" si="197"/>
        <v>7.3003400000000003</v>
      </c>
      <c r="S1801" s="10">
        <f t="shared" si="198"/>
        <v>0.43030000000000002</v>
      </c>
      <c r="T1801" s="11">
        <f t="shared" si="199"/>
        <v>21.52</v>
      </c>
      <c r="U1801" s="10" t="s">
        <v>349</v>
      </c>
      <c r="V1801" t="s">
        <v>191</v>
      </c>
      <c r="W1801" s="58">
        <v>7.1775000000000002</v>
      </c>
      <c r="X1801" s="38">
        <f t="shared" si="202"/>
        <v>21.885057471264364</v>
      </c>
    </row>
    <row r="1802" spans="1:24" s="15" customFormat="1">
      <c r="A1802" s="34" t="str">
        <f t="shared" si="200"/>
        <v>2025-4</v>
      </c>
      <c r="B1802" t="s">
        <v>4097</v>
      </c>
      <c r="C1802" s="20">
        <v>45775</v>
      </c>
      <c r="D1802" s="20">
        <v>45757</v>
      </c>
      <c r="E1802" t="s">
        <v>187</v>
      </c>
      <c r="F1802" t="s">
        <v>188</v>
      </c>
      <c r="G1802" s="19"/>
      <c r="H1802" t="s">
        <v>4425</v>
      </c>
      <c r="I1802" t="s">
        <v>3688</v>
      </c>
      <c r="J1802" t="s">
        <v>3689</v>
      </c>
      <c r="K1802" s="8" t="str">
        <f t="shared" si="196"/>
        <v>ALM-</v>
      </c>
      <c r="L1802" t="s">
        <v>98</v>
      </c>
      <c r="M1802" s="46">
        <v>300</v>
      </c>
      <c r="N1802" t="s">
        <v>186</v>
      </c>
      <c r="O1802" t="s">
        <v>11</v>
      </c>
      <c r="P1802" s="49">
        <v>3.1415999999999999</v>
      </c>
      <c r="Q1802" s="9">
        <f t="shared" si="201"/>
        <v>942.48</v>
      </c>
      <c r="R1802" s="10">
        <f t="shared" si="197"/>
        <v>7.3003400000000003</v>
      </c>
      <c r="S1802" s="10">
        <f t="shared" si="198"/>
        <v>0.43030000000000002</v>
      </c>
      <c r="T1802" s="11">
        <f t="shared" si="199"/>
        <v>129.09</v>
      </c>
      <c r="U1802" s="10" t="s">
        <v>349</v>
      </c>
      <c r="V1802" t="s">
        <v>191</v>
      </c>
      <c r="W1802" s="58">
        <v>7.1775000000000002</v>
      </c>
      <c r="X1802" s="38">
        <f t="shared" si="202"/>
        <v>131.31034482758619</v>
      </c>
    </row>
    <row r="1803" spans="1:24" s="15" customFormat="1">
      <c r="A1803" s="34" t="str">
        <f t="shared" si="200"/>
        <v>2025-4</v>
      </c>
      <c r="B1803" t="s">
        <v>4098</v>
      </c>
      <c r="C1803" s="20">
        <v>45775</v>
      </c>
      <c r="D1803" s="20">
        <v>45757</v>
      </c>
      <c r="E1803" t="s">
        <v>187</v>
      </c>
      <c r="F1803" t="s">
        <v>188</v>
      </c>
      <c r="G1803" s="19"/>
      <c r="H1803" t="s">
        <v>4425</v>
      </c>
      <c r="I1803" t="s">
        <v>3680</v>
      </c>
      <c r="J1803" t="s">
        <v>3681</v>
      </c>
      <c r="K1803" s="8" t="str">
        <f t="shared" si="196"/>
        <v>ALM-</v>
      </c>
      <c r="L1803" t="s">
        <v>98</v>
      </c>
      <c r="M1803" s="46">
        <v>150</v>
      </c>
      <c r="N1803" t="s">
        <v>186</v>
      </c>
      <c r="O1803" t="s">
        <v>11</v>
      </c>
      <c r="P1803" s="49">
        <v>3.1415999999999999</v>
      </c>
      <c r="Q1803" s="9">
        <f t="shared" si="201"/>
        <v>471.24</v>
      </c>
      <c r="R1803" s="10">
        <f t="shared" si="197"/>
        <v>7.3003400000000003</v>
      </c>
      <c r="S1803" s="10">
        <f t="shared" si="198"/>
        <v>0.43030000000000002</v>
      </c>
      <c r="T1803" s="11">
        <f t="shared" si="199"/>
        <v>64.55</v>
      </c>
      <c r="U1803" s="10" t="s">
        <v>349</v>
      </c>
      <c r="V1803" t="s">
        <v>191</v>
      </c>
      <c r="W1803" s="58">
        <v>7.1775000000000002</v>
      </c>
      <c r="X1803" s="38">
        <f t="shared" si="202"/>
        <v>65.655172413793096</v>
      </c>
    </row>
    <row r="1804" spans="1:24" s="15" customFormat="1">
      <c r="A1804" s="34" t="str">
        <f t="shared" si="200"/>
        <v>2025-4</v>
      </c>
      <c r="B1804" t="s">
        <v>4099</v>
      </c>
      <c r="C1804" s="20">
        <v>45775</v>
      </c>
      <c r="D1804" s="20">
        <v>45757</v>
      </c>
      <c r="E1804" t="s">
        <v>187</v>
      </c>
      <c r="F1804" t="s">
        <v>188</v>
      </c>
      <c r="G1804" s="19"/>
      <c r="H1804" t="s">
        <v>4425</v>
      </c>
      <c r="I1804" t="s">
        <v>199</v>
      </c>
      <c r="J1804" t="s">
        <v>200</v>
      </c>
      <c r="K1804" s="8" t="str">
        <f t="shared" si="196"/>
        <v>ALM-</v>
      </c>
      <c r="L1804" t="s">
        <v>98</v>
      </c>
      <c r="M1804" s="46">
        <v>190</v>
      </c>
      <c r="N1804" t="s">
        <v>186</v>
      </c>
      <c r="O1804" t="s">
        <v>11</v>
      </c>
      <c r="P1804" s="49">
        <v>3.1415999999999999</v>
      </c>
      <c r="Q1804" s="9">
        <f t="shared" si="201"/>
        <v>596.9</v>
      </c>
      <c r="R1804" s="10">
        <f t="shared" si="197"/>
        <v>7.3003400000000003</v>
      </c>
      <c r="S1804" s="10">
        <f t="shared" si="198"/>
        <v>0.43030000000000002</v>
      </c>
      <c r="T1804" s="11">
        <f t="shared" si="199"/>
        <v>81.760000000000005</v>
      </c>
      <c r="U1804" s="10" t="s">
        <v>349</v>
      </c>
      <c r="V1804" t="s">
        <v>191</v>
      </c>
      <c r="W1804" s="58">
        <v>7.1775000000000002</v>
      </c>
      <c r="X1804" s="38">
        <f t="shared" si="202"/>
        <v>83.163218390804587</v>
      </c>
    </row>
    <row r="1805" spans="1:24" s="15" customFormat="1">
      <c r="A1805" s="34" t="str">
        <f t="shared" si="200"/>
        <v>2025-4</v>
      </c>
      <c r="B1805" t="s">
        <v>4100</v>
      </c>
      <c r="C1805" s="20">
        <v>45775</v>
      </c>
      <c r="D1805" s="20">
        <v>45761</v>
      </c>
      <c r="E1805" t="s">
        <v>187</v>
      </c>
      <c r="F1805" t="s">
        <v>188</v>
      </c>
      <c r="G1805" s="19"/>
      <c r="H1805" t="s">
        <v>4425</v>
      </c>
      <c r="I1805" t="s">
        <v>211</v>
      </c>
      <c r="J1805" t="s">
        <v>212</v>
      </c>
      <c r="K1805" s="8" t="str">
        <f t="shared" si="196"/>
        <v>ALM-</v>
      </c>
      <c r="L1805" t="s">
        <v>98</v>
      </c>
      <c r="M1805" s="46">
        <v>450</v>
      </c>
      <c r="N1805" t="s">
        <v>186</v>
      </c>
      <c r="O1805" t="s">
        <v>11</v>
      </c>
      <c r="P1805" s="49">
        <v>3.1415999999999999</v>
      </c>
      <c r="Q1805" s="9">
        <f t="shared" si="201"/>
        <v>1413.72</v>
      </c>
      <c r="R1805" s="10">
        <f t="shared" si="197"/>
        <v>7.3003400000000003</v>
      </c>
      <c r="S1805" s="10">
        <f t="shared" si="198"/>
        <v>0.43030000000000002</v>
      </c>
      <c r="T1805" s="11">
        <f t="shared" si="199"/>
        <v>193.64</v>
      </c>
      <c r="U1805" s="10" t="s">
        <v>349</v>
      </c>
      <c r="V1805" t="s">
        <v>191</v>
      </c>
      <c r="W1805" s="58">
        <v>7.1775000000000002</v>
      </c>
      <c r="X1805" s="38">
        <f t="shared" si="202"/>
        <v>196.9655172413793</v>
      </c>
    </row>
    <row r="1806" spans="1:24" s="15" customFormat="1">
      <c r="A1806" s="34" t="str">
        <f t="shared" si="200"/>
        <v>2025-4</v>
      </c>
      <c r="B1806" t="s">
        <v>4101</v>
      </c>
      <c r="C1806" s="20">
        <v>45775</v>
      </c>
      <c r="D1806" s="20">
        <v>45761</v>
      </c>
      <c r="E1806" t="s">
        <v>187</v>
      </c>
      <c r="F1806" t="s">
        <v>188</v>
      </c>
      <c r="G1806" s="19"/>
      <c r="H1806" t="s">
        <v>4425</v>
      </c>
      <c r="I1806" t="s">
        <v>202</v>
      </c>
      <c r="J1806" t="s">
        <v>203</v>
      </c>
      <c r="K1806" s="8" t="str">
        <f t="shared" si="196"/>
        <v>ALM-</v>
      </c>
      <c r="L1806" t="s">
        <v>98</v>
      </c>
      <c r="M1806" s="46">
        <v>380</v>
      </c>
      <c r="N1806" t="s">
        <v>186</v>
      </c>
      <c r="O1806" t="s">
        <v>11</v>
      </c>
      <c r="P1806" s="49">
        <v>3.1415999999999999</v>
      </c>
      <c r="Q1806" s="9">
        <f t="shared" si="201"/>
        <v>1193.81</v>
      </c>
      <c r="R1806" s="10">
        <f t="shared" si="197"/>
        <v>7.3003400000000003</v>
      </c>
      <c r="S1806" s="10">
        <f t="shared" si="198"/>
        <v>0.43030000000000002</v>
      </c>
      <c r="T1806" s="11">
        <f t="shared" si="199"/>
        <v>163.51</v>
      </c>
      <c r="U1806" s="10" t="s">
        <v>349</v>
      </c>
      <c r="V1806" t="s">
        <v>191</v>
      </c>
      <c r="W1806" s="58">
        <v>7.1775000000000002</v>
      </c>
      <c r="X1806" s="38">
        <f t="shared" si="202"/>
        <v>166.32643678160917</v>
      </c>
    </row>
    <row r="1807" spans="1:24" s="15" customFormat="1">
      <c r="A1807" s="34" t="str">
        <f t="shared" si="200"/>
        <v>2025-4</v>
      </c>
      <c r="B1807" t="s">
        <v>4102</v>
      </c>
      <c r="C1807" s="20">
        <v>45775</v>
      </c>
      <c r="D1807" s="20">
        <v>45761</v>
      </c>
      <c r="E1807" t="s">
        <v>187</v>
      </c>
      <c r="F1807" t="s">
        <v>188</v>
      </c>
      <c r="G1807" s="19"/>
      <c r="H1807" t="s">
        <v>4425</v>
      </c>
      <c r="I1807" t="s">
        <v>199</v>
      </c>
      <c r="J1807" t="s">
        <v>200</v>
      </c>
      <c r="K1807" s="8" t="str">
        <f t="shared" si="196"/>
        <v>ALM-</v>
      </c>
      <c r="L1807" t="s">
        <v>98</v>
      </c>
      <c r="M1807" s="46">
        <v>1500</v>
      </c>
      <c r="N1807" t="s">
        <v>186</v>
      </c>
      <c r="O1807" t="s">
        <v>11</v>
      </c>
      <c r="P1807" s="49">
        <v>3.1415999999999999</v>
      </c>
      <c r="Q1807" s="9">
        <f t="shared" si="201"/>
        <v>4712.3999999999996</v>
      </c>
      <c r="R1807" s="10">
        <f t="shared" si="197"/>
        <v>7.3003400000000003</v>
      </c>
      <c r="S1807" s="10">
        <f t="shared" si="198"/>
        <v>0.43030000000000002</v>
      </c>
      <c r="T1807" s="11">
        <f t="shared" si="199"/>
        <v>645.45000000000005</v>
      </c>
      <c r="U1807" s="10" t="s">
        <v>349</v>
      </c>
      <c r="V1807" t="s">
        <v>191</v>
      </c>
      <c r="W1807" s="58">
        <v>7.1775000000000002</v>
      </c>
      <c r="X1807" s="38">
        <f t="shared" si="202"/>
        <v>656.55172413793093</v>
      </c>
    </row>
    <row r="1808" spans="1:24" s="15" customFormat="1">
      <c r="A1808" s="34" t="str">
        <f t="shared" si="200"/>
        <v>2025-4</v>
      </c>
      <c r="B1808" t="s">
        <v>4103</v>
      </c>
      <c r="C1808" s="20">
        <v>45775</v>
      </c>
      <c r="D1808" s="20">
        <v>45762</v>
      </c>
      <c r="E1808" t="s">
        <v>187</v>
      </c>
      <c r="F1808" t="s">
        <v>188</v>
      </c>
      <c r="G1808" s="19"/>
      <c r="H1808" t="s">
        <v>4425</v>
      </c>
      <c r="I1808" t="s">
        <v>214</v>
      </c>
      <c r="J1808" t="s">
        <v>215</v>
      </c>
      <c r="K1808" s="8" t="str">
        <f t="shared" si="196"/>
        <v>ALM-</v>
      </c>
      <c r="L1808" t="s">
        <v>98</v>
      </c>
      <c r="M1808" s="46">
        <v>150</v>
      </c>
      <c r="N1808" t="s">
        <v>186</v>
      </c>
      <c r="O1808" t="s">
        <v>11</v>
      </c>
      <c r="P1808" s="49">
        <v>3.1415999999999999</v>
      </c>
      <c r="Q1808" s="9">
        <f t="shared" si="201"/>
        <v>471.24</v>
      </c>
      <c r="R1808" s="10">
        <f t="shared" si="197"/>
        <v>7.3003400000000003</v>
      </c>
      <c r="S1808" s="10">
        <f t="shared" si="198"/>
        <v>0.43030000000000002</v>
      </c>
      <c r="T1808" s="11">
        <f t="shared" si="199"/>
        <v>64.55</v>
      </c>
      <c r="U1808" s="10" t="s">
        <v>349</v>
      </c>
      <c r="V1808" t="s">
        <v>191</v>
      </c>
      <c r="W1808" s="58">
        <v>7.1775000000000002</v>
      </c>
      <c r="X1808" s="38">
        <f t="shared" si="202"/>
        <v>65.655172413793096</v>
      </c>
    </row>
    <row r="1809" spans="1:24" s="15" customFormat="1">
      <c r="A1809" s="34" t="str">
        <f t="shared" si="200"/>
        <v>2025-4</v>
      </c>
      <c r="B1809" t="s">
        <v>4104</v>
      </c>
      <c r="C1809" s="20">
        <v>45775</v>
      </c>
      <c r="D1809" s="20">
        <v>45762</v>
      </c>
      <c r="E1809" t="s">
        <v>187</v>
      </c>
      <c r="F1809" t="s">
        <v>188</v>
      </c>
      <c r="G1809" s="19"/>
      <c r="H1809" t="s">
        <v>4425</v>
      </c>
      <c r="I1809" t="s">
        <v>208</v>
      </c>
      <c r="J1809" t="s">
        <v>209</v>
      </c>
      <c r="K1809" s="8" t="str">
        <f t="shared" si="196"/>
        <v>ALM-</v>
      </c>
      <c r="L1809" t="s">
        <v>98</v>
      </c>
      <c r="M1809" s="46">
        <v>60</v>
      </c>
      <c r="N1809" t="s">
        <v>186</v>
      </c>
      <c r="O1809" t="s">
        <v>11</v>
      </c>
      <c r="P1809" s="49">
        <v>3.1415999999999999</v>
      </c>
      <c r="Q1809" s="9">
        <f t="shared" si="201"/>
        <v>188.5</v>
      </c>
      <c r="R1809" s="10">
        <f t="shared" si="197"/>
        <v>7.3003400000000003</v>
      </c>
      <c r="S1809" s="10">
        <f t="shared" si="198"/>
        <v>0.43030000000000002</v>
      </c>
      <c r="T1809" s="11">
        <f t="shared" si="199"/>
        <v>25.82</v>
      </c>
      <c r="U1809" s="10" t="s">
        <v>349</v>
      </c>
      <c r="V1809" t="s">
        <v>191</v>
      </c>
      <c r="W1809" s="58">
        <v>7.1775000000000002</v>
      </c>
      <c r="X1809" s="38">
        <f t="shared" si="202"/>
        <v>26.262068965517241</v>
      </c>
    </row>
    <row r="1810" spans="1:24" s="15" customFormat="1">
      <c r="A1810" s="34" t="str">
        <f t="shared" si="200"/>
        <v>2025-4</v>
      </c>
      <c r="B1810" t="s">
        <v>4105</v>
      </c>
      <c r="C1810" s="20">
        <v>45775</v>
      </c>
      <c r="D1810" s="20">
        <v>45762</v>
      </c>
      <c r="E1810" t="s">
        <v>187</v>
      </c>
      <c r="F1810" t="s">
        <v>188</v>
      </c>
      <c r="G1810" s="19"/>
      <c r="H1810" t="s">
        <v>4425</v>
      </c>
      <c r="I1810" t="s">
        <v>1210</v>
      </c>
      <c r="J1810" t="s">
        <v>1211</v>
      </c>
      <c r="K1810" s="8" t="str">
        <f t="shared" si="196"/>
        <v>ALM-</v>
      </c>
      <c r="L1810" t="s">
        <v>98</v>
      </c>
      <c r="M1810" s="46">
        <v>660</v>
      </c>
      <c r="N1810" t="s">
        <v>186</v>
      </c>
      <c r="O1810" t="s">
        <v>11</v>
      </c>
      <c r="P1810" s="49">
        <v>3.1415999999999999</v>
      </c>
      <c r="Q1810" s="9">
        <f t="shared" si="201"/>
        <v>2073.46</v>
      </c>
      <c r="R1810" s="10">
        <f t="shared" si="197"/>
        <v>7.3003400000000003</v>
      </c>
      <c r="S1810" s="10">
        <f t="shared" si="198"/>
        <v>0.43030000000000002</v>
      </c>
      <c r="T1810" s="11">
        <f t="shared" si="199"/>
        <v>284</v>
      </c>
      <c r="U1810" s="10" t="s">
        <v>349</v>
      </c>
      <c r="V1810" t="s">
        <v>191</v>
      </c>
      <c r="W1810" s="58">
        <v>7.1775000000000002</v>
      </c>
      <c r="X1810" s="38">
        <f t="shared" si="202"/>
        <v>288.88275862068963</v>
      </c>
    </row>
    <row r="1811" spans="1:24" s="15" customFormat="1">
      <c r="A1811" s="34" t="str">
        <f t="shared" si="200"/>
        <v>2025-4</v>
      </c>
      <c r="B1811" t="s">
        <v>4106</v>
      </c>
      <c r="C1811" s="20">
        <v>45775</v>
      </c>
      <c r="D1811" s="20">
        <v>45765</v>
      </c>
      <c r="E1811" t="s">
        <v>187</v>
      </c>
      <c r="F1811" t="s">
        <v>188</v>
      </c>
      <c r="G1811" s="19"/>
      <c r="H1811" t="s">
        <v>4425</v>
      </c>
      <c r="I1811" t="s">
        <v>214</v>
      </c>
      <c r="J1811" t="s">
        <v>215</v>
      </c>
      <c r="K1811" s="8" t="str">
        <f t="shared" si="196"/>
        <v>ALM-</v>
      </c>
      <c r="L1811" t="s">
        <v>98</v>
      </c>
      <c r="M1811" s="46">
        <v>100</v>
      </c>
      <c r="N1811" t="s">
        <v>186</v>
      </c>
      <c r="O1811" t="s">
        <v>11</v>
      </c>
      <c r="P1811" s="49">
        <v>3.1415999999999999</v>
      </c>
      <c r="Q1811" s="9">
        <f t="shared" si="201"/>
        <v>314.16000000000003</v>
      </c>
      <c r="R1811" s="10">
        <f t="shared" si="197"/>
        <v>7.3003400000000003</v>
      </c>
      <c r="S1811" s="10">
        <f t="shared" si="198"/>
        <v>0.43030000000000002</v>
      </c>
      <c r="T1811" s="11">
        <f t="shared" si="199"/>
        <v>43.03</v>
      </c>
      <c r="U1811" s="10" t="s">
        <v>349</v>
      </c>
      <c r="V1811" t="s">
        <v>191</v>
      </c>
      <c r="W1811" s="58">
        <v>7.1775000000000002</v>
      </c>
      <c r="X1811" s="38">
        <f t="shared" si="202"/>
        <v>43.770114942528728</v>
      </c>
    </row>
    <row r="1812" spans="1:24" s="15" customFormat="1">
      <c r="A1812" s="34" t="str">
        <f t="shared" si="200"/>
        <v>2025-4</v>
      </c>
      <c r="B1812" t="s">
        <v>4107</v>
      </c>
      <c r="C1812" s="20">
        <v>45775</v>
      </c>
      <c r="D1812" s="20">
        <v>45765</v>
      </c>
      <c r="E1812" t="s">
        <v>187</v>
      </c>
      <c r="F1812" t="s">
        <v>188</v>
      </c>
      <c r="G1812" s="19"/>
      <c r="H1812" t="s">
        <v>4425</v>
      </c>
      <c r="I1812" t="s">
        <v>211</v>
      </c>
      <c r="J1812" t="s">
        <v>212</v>
      </c>
      <c r="K1812" s="8" t="str">
        <f t="shared" si="196"/>
        <v>ALM-</v>
      </c>
      <c r="L1812" t="s">
        <v>98</v>
      </c>
      <c r="M1812" s="46">
        <v>150</v>
      </c>
      <c r="N1812" t="s">
        <v>186</v>
      </c>
      <c r="O1812" t="s">
        <v>11</v>
      </c>
      <c r="P1812" s="49">
        <v>3.1415999999999999</v>
      </c>
      <c r="Q1812" s="9">
        <f t="shared" si="201"/>
        <v>471.24</v>
      </c>
      <c r="R1812" s="10">
        <f t="shared" si="197"/>
        <v>7.3003400000000003</v>
      </c>
      <c r="S1812" s="10">
        <f t="shared" si="198"/>
        <v>0.43030000000000002</v>
      </c>
      <c r="T1812" s="11">
        <f t="shared" si="199"/>
        <v>64.55</v>
      </c>
      <c r="U1812" s="10" t="s">
        <v>349</v>
      </c>
      <c r="V1812" t="s">
        <v>191</v>
      </c>
      <c r="W1812" s="58">
        <v>7.1775000000000002</v>
      </c>
      <c r="X1812" s="38">
        <f t="shared" si="202"/>
        <v>65.655172413793096</v>
      </c>
    </row>
    <row r="1813" spans="1:24" s="15" customFormat="1">
      <c r="A1813" s="34" t="str">
        <f t="shared" si="200"/>
        <v>2025-4</v>
      </c>
      <c r="B1813" t="s">
        <v>4108</v>
      </c>
      <c r="C1813" s="20">
        <v>45775</v>
      </c>
      <c r="D1813" s="20">
        <v>45765</v>
      </c>
      <c r="E1813" t="s">
        <v>187</v>
      </c>
      <c r="F1813" t="s">
        <v>188</v>
      </c>
      <c r="G1813" s="19"/>
      <c r="H1813" t="s">
        <v>4425</v>
      </c>
      <c r="I1813" t="s">
        <v>208</v>
      </c>
      <c r="J1813" t="s">
        <v>209</v>
      </c>
      <c r="K1813" s="8" t="str">
        <f t="shared" ref="K1813:K1876" si="203">+LEFT(V1813,4)</f>
        <v>ALM-</v>
      </c>
      <c r="L1813" t="s">
        <v>98</v>
      </c>
      <c r="M1813" s="46">
        <v>170</v>
      </c>
      <c r="N1813" t="s">
        <v>186</v>
      </c>
      <c r="O1813" t="s">
        <v>11</v>
      </c>
      <c r="P1813" s="49">
        <v>3.1415999999999999</v>
      </c>
      <c r="Q1813" s="9">
        <f t="shared" si="201"/>
        <v>534.07000000000005</v>
      </c>
      <c r="R1813" s="10">
        <f t="shared" ref="R1813:R1876" si="204">IF(O1813="HKD",7.8,IF(O1813="CNY",7.30034,1))</f>
        <v>7.3003400000000003</v>
      </c>
      <c r="S1813" s="10">
        <f t="shared" ref="S1813:S1876" si="205">+ROUND(P1813/R1813,4)</f>
        <v>0.43030000000000002</v>
      </c>
      <c r="T1813" s="11">
        <f t="shared" ref="T1813:T1876" si="206">ROUND(S1813*M1813,2)</f>
        <v>73.150000000000006</v>
      </c>
      <c r="U1813" s="10" t="s">
        <v>349</v>
      </c>
      <c r="V1813" t="s">
        <v>191</v>
      </c>
      <c r="W1813" s="58">
        <v>7.1775000000000002</v>
      </c>
      <c r="X1813" s="38">
        <f t="shared" si="202"/>
        <v>74.409195402298849</v>
      </c>
    </row>
    <row r="1814" spans="1:24" s="15" customFormat="1">
      <c r="A1814" s="34" t="str">
        <f t="shared" si="200"/>
        <v>2025-4</v>
      </c>
      <c r="B1814" t="s">
        <v>4109</v>
      </c>
      <c r="C1814" s="20">
        <v>45775</v>
      </c>
      <c r="D1814" s="20">
        <v>45765</v>
      </c>
      <c r="E1814" t="s">
        <v>187</v>
      </c>
      <c r="F1814" t="s">
        <v>188</v>
      </c>
      <c r="G1814" s="19"/>
      <c r="H1814" t="s">
        <v>4425</v>
      </c>
      <c r="I1814" t="s">
        <v>3690</v>
      </c>
      <c r="J1814" t="s">
        <v>3691</v>
      </c>
      <c r="K1814" s="8" t="str">
        <f t="shared" si="203"/>
        <v>ALM-</v>
      </c>
      <c r="L1814" t="s">
        <v>98</v>
      </c>
      <c r="M1814" s="46">
        <v>330</v>
      </c>
      <c r="N1814" t="s">
        <v>186</v>
      </c>
      <c r="O1814" t="s">
        <v>11</v>
      </c>
      <c r="P1814" s="49">
        <v>3.1415999999999999</v>
      </c>
      <c r="Q1814" s="9">
        <f t="shared" si="201"/>
        <v>1036.73</v>
      </c>
      <c r="R1814" s="10">
        <f t="shared" si="204"/>
        <v>7.3003400000000003</v>
      </c>
      <c r="S1814" s="10">
        <f t="shared" si="205"/>
        <v>0.43030000000000002</v>
      </c>
      <c r="T1814" s="11">
        <f t="shared" si="206"/>
        <v>142</v>
      </c>
      <c r="U1814" s="10" t="s">
        <v>349</v>
      </c>
      <c r="V1814" t="s">
        <v>191</v>
      </c>
      <c r="W1814" s="58">
        <v>7.1775000000000002</v>
      </c>
      <c r="X1814" s="38">
        <f t="shared" si="202"/>
        <v>144.44137931034481</v>
      </c>
    </row>
    <row r="1815" spans="1:24" s="15" customFormat="1">
      <c r="A1815" s="34" t="str">
        <f t="shared" si="200"/>
        <v>2025-4</v>
      </c>
      <c r="B1815" t="s">
        <v>4110</v>
      </c>
      <c r="C1815" s="20">
        <v>45775</v>
      </c>
      <c r="D1815" s="20">
        <v>45765</v>
      </c>
      <c r="E1815" t="s">
        <v>187</v>
      </c>
      <c r="F1815" t="s">
        <v>188</v>
      </c>
      <c r="G1815" s="19"/>
      <c r="H1815" t="s">
        <v>4425</v>
      </c>
      <c r="I1815" t="s">
        <v>3191</v>
      </c>
      <c r="J1815" t="s">
        <v>3398</v>
      </c>
      <c r="K1815" s="8" t="str">
        <f t="shared" si="203"/>
        <v>ALM-</v>
      </c>
      <c r="L1815" t="s">
        <v>98</v>
      </c>
      <c r="M1815" s="46">
        <v>380</v>
      </c>
      <c r="N1815" t="s">
        <v>186</v>
      </c>
      <c r="O1815" t="s">
        <v>11</v>
      </c>
      <c r="P1815" s="49">
        <v>3.1415999999999999</v>
      </c>
      <c r="Q1815" s="9">
        <f t="shared" si="201"/>
        <v>1193.81</v>
      </c>
      <c r="R1815" s="10">
        <f t="shared" si="204"/>
        <v>7.3003400000000003</v>
      </c>
      <c r="S1815" s="10">
        <f t="shared" si="205"/>
        <v>0.43030000000000002</v>
      </c>
      <c r="T1815" s="11">
        <f t="shared" si="206"/>
        <v>163.51</v>
      </c>
      <c r="U1815" s="10" t="s">
        <v>349</v>
      </c>
      <c r="V1815" t="s">
        <v>191</v>
      </c>
      <c r="W1815" s="58">
        <v>7.1775000000000002</v>
      </c>
      <c r="X1815" s="38">
        <f t="shared" si="202"/>
        <v>166.32643678160917</v>
      </c>
    </row>
    <row r="1816" spans="1:24" s="15" customFormat="1">
      <c r="A1816" s="34" t="str">
        <f t="shared" si="200"/>
        <v>2025-4</v>
      </c>
      <c r="B1816" t="s">
        <v>4111</v>
      </c>
      <c r="C1816" s="20">
        <v>45769</v>
      </c>
      <c r="D1816" s="20">
        <v>45755</v>
      </c>
      <c r="E1816" t="s">
        <v>280</v>
      </c>
      <c r="F1816" t="s">
        <v>281</v>
      </c>
      <c r="G1816" s="19"/>
      <c r="H1816" t="s">
        <v>4427</v>
      </c>
      <c r="I1816" t="s">
        <v>284</v>
      </c>
      <c r="J1816" t="s">
        <v>285</v>
      </c>
      <c r="K1816" s="8" t="str">
        <f t="shared" si="203"/>
        <v>BOX-</v>
      </c>
      <c r="L1816" t="s">
        <v>10</v>
      </c>
      <c r="M1816" s="46">
        <v>4050</v>
      </c>
      <c r="N1816" t="s">
        <v>1472</v>
      </c>
      <c r="O1816" t="s">
        <v>11</v>
      </c>
      <c r="P1816" s="49">
        <v>3.18</v>
      </c>
      <c r="Q1816" s="9">
        <f t="shared" si="201"/>
        <v>12879</v>
      </c>
      <c r="R1816" s="10">
        <f t="shared" si="204"/>
        <v>7.3003400000000003</v>
      </c>
      <c r="S1816" s="10">
        <f t="shared" si="205"/>
        <v>0.43559999999999999</v>
      </c>
      <c r="T1816" s="11">
        <f t="shared" si="206"/>
        <v>1764.18</v>
      </c>
      <c r="U1816" s="10" t="s">
        <v>349</v>
      </c>
      <c r="V1816" t="s">
        <v>1</v>
      </c>
      <c r="W1816" s="58">
        <v>7.1775000000000002</v>
      </c>
      <c r="X1816" s="38">
        <f t="shared" si="202"/>
        <v>1794.3573667711598</v>
      </c>
    </row>
    <row r="1817" spans="1:24" s="15" customFormat="1">
      <c r="A1817" s="34" t="str">
        <f t="shared" si="200"/>
        <v>2025-4</v>
      </c>
      <c r="B1817" t="s">
        <v>4112</v>
      </c>
      <c r="C1817" s="20">
        <v>45769</v>
      </c>
      <c r="D1817" s="20">
        <v>45755</v>
      </c>
      <c r="E1817" t="s">
        <v>280</v>
      </c>
      <c r="F1817" t="s">
        <v>281</v>
      </c>
      <c r="G1817" s="19"/>
      <c r="H1817" t="s">
        <v>4427</v>
      </c>
      <c r="I1817" t="s">
        <v>284</v>
      </c>
      <c r="J1817" t="s">
        <v>285</v>
      </c>
      <c r="K1817" s="8" t="str">
        <f t="shared" si="203"/>
        <v>BOX-</v>
      </c>
      <c r="L1817" t="s">
        <v>10</v>
      </c>
      <c r="M1817" s="46">
        <v>200</v>
      </c>
      <c r="N1817" t="s">
        <v>1472</v>
      </c>
      <c r="O1817" t="s">
        <v>11</v>
      </c>
      <c r="P1817" s="49">
        <v>3.18</v>
      </c>
      <c r="Q1817" s="9">
        <f t="shared" si="201"/>
        <v>636</v>
      </c>
      <c r="R1817" s="10">
        <f t="shared" si="204"/>
        <v>7.3003400000000003</v>
      </c>
      <c r="S1817" s="10">
        <f t="shared" si="205"/>
        <v>0.43559999999999999</v>
      </c>
      <c r="T1817" s="11">
        <f t="shared" si="206"/>
        <v>87.12</v>
      </c>
      <c r="U1817" s="10" t="s">
        <v>349</v>
      </c>
      <c r="V1817" t="s">
        <v>1</v>
      </c>
      <c r="W1817" s="58">
        <v>7.1775000000000002</v>
      </c>
      <c r="X1817" s="38">
        <f t="shared" si="202"/>
        <v>88.610240334378261</v>
      </c>
    </row>
    <row r="1818" spans="1:24" s="15" customFormat="1">
      <c r="A1818" s="34" t="str">
        <f t="shared" si="200"/>
        <v>2025-4</v>
      </c>
      <c r="B1818" t="s">
        <v>4113</v>
      </c>
      <c r="C1818" s="20">
        <v>45755</v>
      </c>
      <c r="D1818" s="20">
        <v>45749</v>
      </c>
      <c r="E1818" t="s">
        <v>5</v>
      </c>
      <c r="F1818" t="s">
        <v>6</v>
      </c>
      <c r="G1818" s="19"/>
      <c r="H1818" t="s">
        <v>4409</v>
      </c>
      <c r="I1818" t="s">
        <v>3692</v>
      </c>
      <c r="J1818" t="s">
        <v>3693</v>
      </c>
      <c r="K1818" s="8" t="str">
        <f t="shared" si="203"/>
        <v>SHTS</v>
      </c>
      <c r="L1818" t="s">
        <v>10</v>
      </c>
      <c r="M1818" s="46">
        <v>505</v>
      </c>
      <c r="N1818" t="s">
        <v>1472</v>
      </c>
      <c r="O1818" t="s">
        <v>11</v>
      </c>
      <c r="P1818" s="49">
        <v>3.29</v>
      </c>
      <c r="Q1818" s="9">
        <f t="shared" si="201"/>
        <v>1661.45</v>
      </c>
      <c r="R1818" s="10">
        <f t="shared" si="204"/>
        <v>7.3003400000000003</v>
      </c>
      <c r="S1818" s="10">
        <f t="shared" si="205"/>
        <v>0.45069999999999999</v>
      </c>
      <c r="T1818" s="11">
        <f t="shared" si="206"/>
        <v>227.6</v>
      </c>
      <c r="U1818" s="10" t="s">
        <v>349</v>
      </c>
      <c r="V1818" t="s">
        <v>9</v>
      </c>
      <c r="W1818" s="58">
        <v>7.1775000000000002</v>
      </c>
      <c r="X1818" s="38">
        <f t="shared" si="202"/>
        <v>231.48032044583769</v>
      </c>
    </row>
    <row r="1819" spans="1:24" s="15" customFormat="1">
      <c r="A1819" s="34" t="str">
        <f t="shared" si="200"/>
        <v>2025-4</v>
      </c>
      <c r="B1819" t="s">
        <v>4114</v>
      </c>
      <c r="C1819" s="20">
        <v>45755</v>
      </c>
      <c r="D1819" s="20">
        <v>45702</v>
      </c>
      <c r="E1819" t="s">
        <v>121</v>
      </c>
      <c r="F1819" t="s">
        <v>122</v>
      </c>
      <c r="G1819" s="19"/>
      <c r="H1819" t="s">
        <v>4391</v>
      </c>
      <c r="I1819" t="s">
        <v>3694</v>
      </c>
      <c r="J1819" t="s">
        <v>3695</v>
      </c>
      <c r="K1819" s="8" t="str">
        <f t="shared" si="203"/>
        <v>SHDL</v>
      </c>
      <c r="L1819" t="s">
        <v>10</v>
      </c>
      <c r="M1819" s="46">
        <v>2060</v>
      </c>
      <c r="N1819" t="s">
        <v>1472</v>
      </c>
      <c r="O1819" t="s">
        <v>11</v>
      </c>
      <c r="P1819" s="49">
        <v>3.2928000000000002</v>
      </c>
      <c r="Q1819" s="9">
        <f t="shared" si="201"/>
        <v>6783.17</v>
      </c>
      <c r="R1819" s="10">
        <f t="shared" si="204"/>
        <v>7.3003400000000003</v>
      </c>
      <c r="S1819" s="10">
        <f t="shared" si="205"/>
        <v>0.45100000000000001</v>
      </c>
      <c r="T1819" s="11">
        <f t="shared" si="206"/>
        <v>929.06</v>
      </c>
      <c r="U1819" s="10" t="s">
        <v>349</v>
      </c>
      <c r="V1819" t="s">
        <v>722</v>
      </c>
      <c r="W1819" s="58">
        <v>7.1775000000000002</v>
      </c>
      <c r="X1819" s="38">
        <f t="shared" si="202"/>
        <v>945.05997910135852</v>
      </c>
    </row>
    <row r="1820" spans="1:24" s="15" customFormat="1">
      <c r="A1820" s="34" t="str">
        <f t="shared" si="200"/>
        <v>2025-4</v>
      </c>
      <c r="B1820" t="s">
        <v>4115</v>
      </c>
      <c r="C1820" s="20">
        <v>45770</v>
      </c>
      <c r="D1820" s="20">
        <v>45695</v>
      </c>
      <c r="E1820" t="s">
        <v>94</v>
      </c>
      <c r="F1820" t="s">
        <v>95</v>
      </c>
      <c r="G1820" s="19"/>
      <c r="H1820" t="s">
        <v>4428</v>
      </c>
      <c r="I1820" t="s">
        <v>1728</v>
      </c>
      <c r="J1820" t="s">
        <v>1729</v>
      </c>
      <c r="K1820" s="8" t="str">
        <f t="shared" si="203"/>
        <v>LID-</v>
      </c>
      <c r="L1820" t="s">
        <v>98</v>
      </c>
      <c r="M1820" s="46">
        <v>510</v>
      </c>
      <c r="N1820" t="s">
        <v>1472</v>
      </c>
      <c r="O1820" t="s">
        <v>11</v>
      </c>
      <c r="P1820" s="49">
        <v>3.3</v>
      </c>
      <c r="Q1820" s="9">
        <f t="shared" si="201"/>
        <v>1683</v>
      </c>
      <c r="R1820" s="10">
        <f t="shared" si="204"/>
        <v>7.3003400000000003</v>
      </c>
      <c r="S1820" s="10">
        <f t="shared" si="205"/>
        <v>0.45200000000000001</v>
      </c>
      <c r="T1820" s="11">
        <f t="shared" si="206"/>
        <v>230.52</v>
      </c>
      <c r="U1820" s="10" t="s">
        <v>349</v>
      </c>
      <c r="V1820" t="s">
        <v>368</v>
      </c>
      <c r="W1820" s="58">
        <v>7.1775000000000002</v>
      </c>
      <c r="X1820" s="38">
        <f t="shared" si="202"/>
        <v>234.48275862068962</v>
      </c>
    </row>
    <row r="1821" spans="1:24" s="15" customFormat="1">
      <c r="A1821" s="34" t="str">
        <f t="shared" si="200"/>
        <v>2025-4</v>
      </c>
      <c r="B1821" t="s">
        <v>4116</v>
      </c>
      <c r="C1821" s="20">
        <v>45761</v>
      </c>
      <c r="D1821" s="20">
        <v>45728</v>
      </c>
      <c r="E1821" t="s">
        <v>94</v>
      </c>
      <c r="F1821" t="s">
        <v>95</v>
      </c>
      <c r="G1821" s="19"/>
      <c r="H1821" t="s">
        <v>4429</v>
      </c>
      <c r="I1821" t="s">
        <v>3696</v>
      </c>
      <c r="J1821" t="s">
        <v>3697</v>
      </c>
      <c r="K1821" s="8" t="str">
        <f t="shared" si="203"/>
        <v>LID-</v>
      </c>
      <c r="L1821" t="s">
        <v>98</v>
      </c>
      <c r="M1821" s="46">
        <v>950</v>
      </c>
      <c r="N1821" t="s">
        <v>1472</v>
      </c>
      <c r="O1821" t="s">
        <v>11</v>
      </c>
      <c r="P1821" s="49">
        <v>3.3</v>
      </c>
      <c r="Q1821" s="9">
        <f t="shared" si="201"/>
        <v>3135</v>
      </c>
      <c r="R1821" s="10">
        <f t="shared" si="204"/>
        <v>7.3003400000000003</v>
      </c>
      <c r="S1821" s="10">
        <f t="shared" si="205"/>
        <v>0.45200000000000001</v>
      </c>
      <c r="T1821" s="11">
        <f t="shared" si="206"/>
        <v>429.4</v>
      </c>
      <c r="U1821" s="10" t="s">
        <v>349</v>
      </c>
      <c r="V1821" t="s">
        <v>368</v>
      </c>
      <c r="W1821" s="58">
        <v>7.1775000000000002</v>
      </c>
      <c r="X1821" s="38">
        <f t="shared" si="202"/>
        <v>436.78160919540227</v>
      </c>
    </row>
    <row r="1822" spans="1:24" s="15" customFormat="1">
      <c r="A1822" s="34" t="str">
        <f t="shared" si="200"/>
        <v>2025-4</v>
      </c>
      <c r="B1822" t="s">
        <v>4117</v>
      </c>
      <c r="C1822" s="20">
        <v>45775</v>
      </c>
      <c r="D1822" s="20">
        <v>45734</v>
      </c>
      <c r="E1822" t="s">
        <v>94</v>
      </c>
      <c r="F1822" t="s">
        <v>95</v>
      </c>
      <c r="G1822" s="19"/>
      <c r="H1822" t="s">
        <v>4430</v>
      </c>
      <c r="I1822" t="s">
        <v>1728</v>
      </c>
      <c r="J1822" t="s">
        <v>1729</v>
      </c>
      <c r="K1822" s="8" t="str">
        <f t="shared" si="203"/>
        <v>LID-</v>
      </c>
      <c r="L1822" t="s">
        <v>98</v>
      </c>
      <c r="M1822" s="46">
        <v>736</v>
      </c>
      <c r="N1822" t="s">
        <v>1472</v>
      </c>
      <c r="O1822" t="s">
        <v>11</v>
      </c>
      <c r="P1822" s="49">
        <v>3.3</v>
      </c>
      <c r="Q1822" s="9">
        <f t="shared" si="201"/>
        <v>2428.8000000000002</v>
      </c>
      <c r="R1822" s="10">
        <f t="shared" si="204"/>
        <v>7.3003400000000003</v>
      </c>
      <c r="S1822" s="10">
        <f t="shared" si="205"/>
        <v>0.45200000000000001</v>
      </c>
      <c r="T1822" s="11">
        <f t="shared" si="206"/>
        <v>332.67</v>
      </c>
      <c r="U1822" s="10" t="s">
        <v>349</v>
      </c>
      <c r="V1822" t="s">
        <v>368</v>
      </c>
      <c r="W1822" s="58">
        <v>7.1775000000000002</v>
      </c>
      <c r="X1822" s="38">
        <f t="shared" si="202"/>
        <v>338.39080459770111</v>
      </c>
    </row>
    <row r="1823" spans="1:24" s="15" customFormat="1">
      <c r="A1823" s="34" t="str">
        <f t="shared" si="200"/>
        <v>2025-4</v>
      </c>
      <c r="B1823" t="s">
        <v>4118</v>
      </c>
      <c r="C1823" s="20">
        <v>45772</v>
      </c>
      <c r="D1823" s="20">
        <v>45729</v>
      </c>
      <c r="E1823" t="s">
        <v>709</v>
      </c>
      <c r="F1823" t="s">
        <v>710</v>
      </c>
      <c r="G1823" s="19"/>
      <c r="H1823" t="s">
        <v>4401</v>
      </c>
      <c r="I1823" t="s">
        <v>3698</v>
      </c>
      <c r="J1823" t="s">
        <v>3699</v>
      </c>
      <c r="K1823" s="8" t="str">
        <f t="shared" si="203"/>
        <v>SHDL</v>
      </c>
      <c r="L1823" t="s">
        <v>10</v>
      </c>
      <c r="M1823" s="46">
        <v>1000</v>
      </c>
      <c r="N1823" t="s">
        <v>1472</v>
      </c>
      <c r="O1823" t="s">
        <v>11</v>
      </c>
      <c r="P1823" s="49">
        <v>3.3089</v>
      </c>
      <c r="Q1823" s="9">
        <f t="shared" si="201"/>
        <v>3308.9</v>
      </c>
      <c r="R1823" s="10">
        <f t="shared" si="204"/>
        <v>7.3003400000000003</v>
      </c>
      <c r="S1823" s="10">
        <f t="shared" si="205"/>
        <v>0.45329999999999998</v>
      </c>
      <c r="T1823" s="11">
        <f t="shared" si="206"/>
        <v>453.3</v>
      </c>
      <c r="U1823" s="10" t="s">
        <v>349</v>
      </c>
      <c r="V1823" t="s">
        <v>722</v>
      </c>
      <c r="W1823" s="58">
        <v>7.1775000000000002</v>
      </c>
      <c r="X1823" s="38">
        <f t="shared" si="202"/>
        <v>461.01010101010098</v>
      </c>
    </row>
    <row r="1824" spans="1:24" s="15" customFormat="1">
      <c r="A1824" s="34" t="str">
        <f t="shared" si="200"/>
        <v>2025-4</v>
      </c>
      <c r="B1824" t="s">
        <v>4119</v>
      </c>
      <c r="C1824" s="20">
        <v>45775</v>
      </c>
      <c r="D1824" s="20">
        <v>45721</v>
      </c>
      <c r="E1824" t="s">
        <v>94</v>
      </c>
      <c r="F1824" t="s">
        <v>95</v>
      </c>
      <c r="G1824" s="19"/>
      <c r="H1824" t="s">
        <v>4430</v>
      </c>
      <c r="I1824" t="s">
        <v>364</v>
      </c>
      <c r="J1824" t="s">
        <v>365</v>
      </c>
      <c r="K1824" s="8" t="str">
        <f t="shared" si="203"/>
        <v>LID-</v>
      </c>
      <c r="L1824" t="s">
        <v>369</v>
      </c>
      <c r="M1824" s="46">
        <v>2050</v>
      </c>
      <c r="N1824" t="s">
        <v>1472</v>
      </c>
      <c r="O1824" t="s">
        <v>11</v>
      </c>
      <c r="P1824" s="49">
        <v>3.32</v>
      </c>
      <c r="Q1824" s="9">
        <f t="shared" si="201"/>
        <v>6806</v>
      </c>
      <c r="R1824" s="10">
        <f t="shared" si="204"/>
        <v>7.3003400000000003</v>
      </c>
      <c r="S1824" s="10">
        <f t="shared" si="205"/>
        <v>0.45479999999999998</v>
      </c>
      <c r="T1824" s="11">
        <f t="shared" si="206"/>
        <v>932.34</v>
      </c>
      <c r="U1824" s="10" t="s">
        <v>349</v>
      </c>
      <c r="V1824" t="s">
        <v>368</v>
      </c>
      <c r="W1824" s="58">
        <v>7.1775000000000002</v>
      </c>
      <c r="X1824" s="38">
        <f t="shared" si="202"/>
        <v>948.24103099965157</v>
      </c>
    </row>
    <row r="1825" spans="1:24" s="15" customFormat="1">
      <c r="A1825" s="34" t="str">
        <f t="shared" si="200"/>
        <v>2025-4</v>
      </c>
      <c r="B1825" t="s">
        <v>4120</v>
      </c>
      <c r="C1825" s="20">
        <v>45769</v>
      </c>
      <c r="D1825" s="20">
        <v>45723</v>
      </c>
      <c r="E1825" t="s">
        <v>128</v>
      </c>
      <c r="F1825" t="s">
        <v>129</v>
      </c>
      <c r="G1825" s="19"/>
      <c r="H1825" t="s">
        <v>4418</v>
      </c>
      <c r="I1825" t="s">
        <v>3700</v>
      </c>
      <c r="J1825" t="s">
        <v>3701</v>
      </c>
      <c r="K1825" s="8" t="str">
        <f t="shared" si="203"/>
        <v>HDL-</v>
      </c>
      <c r="L1825" t="s">
        <v>10</v>
      </c>
      <c r="M1825" s="46">
        <v>1020</v>
      </c>
      <c r="N1825" t="s">
        <v>1472</v>
      </c>
      <c r="O1825" t="s">
        <v>11</v>
      </c>
      <c r="P1825" s="49">
        <v>3.3456000000000001</v>
      </c>
      <c r="Q1825" s="9">
        <f t="shared" si="201"/>
        <v>3412.51</v>
      </c>
      <c r="R1825" s="10">
        <f t="shared" si="204"/>
        <v>7.3003400000000003</v>
      </c>
      <c r="S1825" s="10">
        <f t="shared" si="205"/>
        <v>0.45829999999999999</v>
      </c>
      <c r="T1825" s="11">
        <f t="shared" si="206"/>
        <v>467.47</v>
      </c>
      <c r="U1825" s="10" t="s">
        <v>349</v>
      </c>
      <c r="V1825" t="s">
        <v>228</v>
      </c>
      <c r="W1825" s="58">
        <v>7.1775000000000002</v>
      </c>
      <c r="X1825" s="38">
        <f t="shared" si="202"/>
        <v>475.44576802507834</v>
      </c>
    </row>
    <row r="1826" spans="1:24" s="15" customFormat="1">
      <c r="A1826" s="34" t="str">
        <f t="shared" si="200"/>
        <v>2025-4</v>
      </c>
      <c r="B1826" t="s">
        <v>4121</v>
      </c>
      <c r="C1826" s="20">
        <v>45762</v>
      </c>
      <c r="D1826" s="20">
        <v>45729</v>
      </c>
      <c r="E1826" t="s">
        <v>149</v>
      </c>
      <c r="F1826" t="s">
        <v>150</v>
      </c>
      <c r="G1826" s="19"/>
      <c r="H1826" t="s">
        <v>4431</v>
      </c>
      <c r="I1826" t="s">
        <v>1730</v>
      </c>
      <c r="J1826" t="s">
        <v>1731</v>
      </c>
      <c r="K1826" s="8" t="str">
        <f t="shared" si="203"/>
        <v>GLID</v>
      </c>
      <c r="L1826" t="s">
        <v>10</v>
      </c>
      <c r="M1826" s="46">
        <v>1010</v>
      </c>
      <c r="N1826" t="s">
        <v>1472</v>
      </c>
      <c r="O1826" t="s">
        <v>11</v>
      </c>
      <c r="P1826" s="49">
        <v>3.3490000000000002</v>
      </c>
      <c r="Q1826" s="9">
        <f t="shared" si="201"/>
        <v>3382.49</v>
      </c>
      <c r="R1826" s="10">
        <f t="shared" si="204"/>
        <v>7.3003400000000003</v>
      </c>
      <c r="S1826" s="10">
        <f t="shared" si="205"/>
        <v>0.4587</v>
      </c>
      <c r="T1826" s="11">
        <f t="shared" si="206"/>
        <v>463.29</v>
      </c>
      <c r="U1826" s="10" t="s">
        <v>349</v>
      </c>
      <c r="V1826" t="s">
        <v>78</v>
      </c>
      <c r="W1826" s="58">
        <v>7.1775000000000002</v>
      </c>
      <c r="X1826" s="38">
        <f t="shared" si="202"/>
        <v>471.26297457331941</v>
      </c>
    </row>
    <row r="1827" spans="1:24" s="15" customFormat="1">
      <c r="A1827" s="34" t="str">
        <f t="shared" si="200"/>
        <v>2025-4</v>
      </c>
      <c r="B1827" t="s">
        <v>4122</v>
      </c>
      <c r="C1827" s="20">
        <v>45755</v>
      </c>
      <c r="D1827" s="20">
        <v>45749</v>
      </c>
      <c r="E1827" t="s">
        <v>5</v>
      </c>
      <c r="F1827" t="s">
        <v>6</v>
      </c>
      <c r="G1827" s="19"/>
      <c r="H1827" t="s">
        <v>4413</v>
      </c>
      <c r="I1827" t="s">
        <v>3702</v>
      </c>
      <c r="J1827" t="s">
        <v>3703</v>
      </c>
      <c r="K1827" s="8" t="str">
        <f t="shared" si="203"/>
        <v>BOX-</v>
      </c>
      <c r="L1827" t="s">
        <v>10</v>
      </c>
      <c r="M1827" s="46">
        <v>1010</v>
      </c>
      <c r="N1827" t="s">
        <v>1472</v>
      </c>
      <c r="O1827" t="s">
        <v>11</v>
      </c>
      <c r="P1827" s="49">
        <v>3.39</v>
      </c>
      <c r="Q1827" s="9">
        <f t="shared" si="201"/>
        <v>3423.9</v>
      </c>
      <c r="R1827" s="10">
        <f t="shared" si="204"/>
        <v>7.3003400000000003</v>
      </c>
      <c r="S1827" s="10">
        <f t="shared" si="205"/>
        <v>0.46439999999999998</v>
      </c>
      <c r="T1827" s="11">
        <f t="shared" si="206"/>
        <v>469.04</v>
      </c>
      <c r="U1827" s="10" t="s">
        <v>349</v>
      </c>
      <c r="V1827" t="s">
        <v>1</v>
      </c>
      <c r="W1827" s="58">
        <v>7.1775000000000002</v>
      </c>
      <c r="X1827" s="38">
        <f t="shared" si="202"/>
        <v>477.03239289446185</v>
      </c>
    </row>
    <row r="1828" spans="1:24" s="15" customFormat="1">
      <c r="A1828" s="34" t="str">
        <f t="shared" si="200"/>
        <v>2025-4</v>
      </c>
      <c r="B1828" t="s">
        <v>4123</v>
      </c>
      <c r="C1828" s="20">
        <v>45770</v>
      </c>
      <c r="D1828" s="20">
        <v>45695</v>
      </c>
      <c r="E1828" t="s">
        <v>94</v>
      </c>
      <c r="F1828" t="s">
        <v>95</v>
      </c>
      <c r="G1828" s="19"/>
      <c r="H1828" t="s">
        <v>4428</v>
      </c>
      <c r="I1828" t="s">
        <v>3061</v>
      </c>
      <c r="J1828" t="s">
        <v>3277</v>
      </c>
      <c r="K1828" s="8" t="str">
        <f t="shared" si="203"/>
        <v>LID-</v>
      </c>
      <c r="L1828" t="s">
        <v>98</v>
      </c>
      <c r="M1828" s="46">
        <v>510</v>
      </c>
      <c r="N1828" t="s">
        <v>1472</v>
      </c>
      <c r="O1828" t="s">
        <v>11</v>
      </c>
      <c r="P1828" s="49">
        <v>3.4</v>
      </c>
      <c r="Q1828" s="9">
        <f t="shared" si="201"/>
        <v>1734</v>
      </c>
      <c r="R1828" s="10">
        <f t="shared" si="204"/>
        <v>7.3003400000000003</v>
      </c>
      <c r="S1828" s="10">
        <f t="shared" si="205"/>
        <v>0.4657</v>
      </c>
      <c r="T1828" s="11">
        <f t="shared" si="206"/>
        <v>237.51</v>
      </c>
      <c r="U1828" s="10" t="s">
        <v>349</v>
      </c>
      <c r="V1828" t="s">
        <v>368</v>
      </c>
      <c r="W1828" s="58">
        <v>7.1775000000000002</v>
      </c>
      <c r="X1828" s="38">
        <f t="shared" si="202"/>
        <v>241.58829676071053</v>
      </c>
    </row>
    <row r="1829" spans="1:24" s="15" customFormat="1">
      <c r="A1829" s="34" t="str">
        <f t="shared" si="200"/>
        <v>2025-4</v>
      </c>
      <c r="B1829" t="s">
        <v>4124</v>
      </c>
      <c r="C1829" s="20">
        <v>45771</v>
      </c>
      <c r="D1829" s="20">
        <v>45714</v>
      </c>
      <c r="E1829" t="s">
        <v>5</v>
      </c>
      <c r="F1829" t="s">
        <v>6</v>
      </c>
      <c r="G1829" s="19"/>
      <c r="H1829" t="s">
        <v>4432</v>
      </c>
      <c r="I1829" t="s">
        <v>1732</v>
      </c>
      <c r="J1829" t="s">
        <v>1733</v>
      </c>
      <c r="K1829" s="8" t="str">
        <f t="shared" si="203"/>
        <v>SHTS</v>
      </c>
      <c r="L1829" t="s">
        <v>10</v>
      </c>
      <c r="M1829" s="46">
        <v>505</v>
      </c>
      <c r="N1829" t="s">
        <v>1472</v>
      </c>
      <c r="O1829" t="s">
        <v>11</v>
      </c>
      <c r="P1829" s="49">
        <v>3.4</v>
      </c>
      <c r="Q1829" s="9">
        <f t="shared" si="201"/>
        <v>1717</v>
      </c>
      <c r="R1829" s="10">
        <f t="shared" si="204"/>
        <v>7.3003400000000003</v>
      </c>
      <c r="S1829" s="10">
        <f t="shared" si="205"/>
        <v>0.4657</v>
      </c>
      <c r="T1829" s="11">
        <f t="shared" si="206"/>
        <v>235.18</v>
      </c>
      <c r="U1829" s="10" t="s">
        <v>349</v>
      </c>
      <c r="V1829" t="s">
        <v>9</v>
      </c>
      <c r="W1829" s="58">
        <v>7.1775000000000002</v>
      </c>
      <c r="X1829" s="38">
        <f t="shared" si="202"/>
        <v>239.21978404737024</v>
      </c>
    </row>
    <row r="1830" spans="1:24" s="15" customFormat="1">
      <c r="A1830" s="34" t="str">
        <f t="shared" si="200"/>
        <v>2025-4</v>
      </c>
      <c r="B1830" t="s">
        <v>4125</v>
      </c>
      <c r="C1830" s="20">
        <v>45776</v>
      </c>
      <c r="D1830" s="20">
        <v>45734</v>
      </c>
      <c r="E1830" t="s">
        <v>94</v>
      </c>
      <c r="F1830" t="s">
        <v>95</v>
      </c>
      <c r="G1830" s="19"/>
      <c r="H1830" t="s">
        <v>4433</v>
      </c>
      <c r="I1830" t="s">
        <v>3061</v>
      </c>
      <c r="J1830" t="s">
        <v>3277</v>
      </c>
      <c r="K1830" s="8" t="str">
        <f t="shared" si="203"/>
        <v>LID-</v>
      </c>
      <c r="L1830" t="s">
        <v>98</v>
      </c>
      <c r="M1830" s="46">
        <v>710</v>
      </c>
      <c r="N1830" t="s">
        <v>1472</v>
      </c>
      <c r="O1830" t="s">
        <v>11</v>
      </c>
      <c r="P1830" s="49">
        <v>3.4</v>
      </c>
      <c r="Q1830" s="9">
        <f t="shared" si="201"/>
        <v>2414</v>
      </c>
      <c r="R1830" s="10">
        <f t="shared" si="204"/>
        <v>7.3003400000000003</v>
      </c>
      <c r="S1830" s="10">
        <f t="shared" si="205"/>
        <v>0.4657</v>
      </c>
      <c r="T1830" s="11">
        <f t="shared" si="206"/>
        <v>330.65</v>
      </c>
      <c r="U1830" s="10" t="s">
        <v>349</v>
      </c>
      <c r="V1830" t="s">
        <v>368</v>
      </c>
      <c r="W1830" s="58">
        <v>7.1775000000000002</v>
      </c>
      <c r="X1830" s="38">
        <f t="shared" si="202"/>
        <v>336.32880529432254</v>
      </c>
    </row>
    <row r="1831" spans="1:24" s="15" customFormat="1">
      <c r="A1831" s="34" t="str">
        <f t="shared" si="200"/>
        <v>2025-4</v>
      </c>
      <c r="B1831" t="s">
        <v>4126</v>
      </c>
      <c r="C1831" s="20">
        <v>45762</v>
      </c>
      <c r="D1831" s="20">
        <v>45761</v>
      </c>
      <c r="E1831" t="s">
        <v>5</v>
      </c>
      <c r="F1831" t="s">
        <v>6</v>
      </c>
      <c r="G1831" s="19"/>
      <c r="H1831" t="s">
        <v>4434</v>
      </c>
      <c r="I1831" t="s">
        <v>3704</v>
      </c>
      <c r="J1831" t="s">
        <v>3705</v>
      </c>
      <c r="K1831" s="8" t="str">
        <f t="shared" si="203"/>
        <v>BOX-</v>
      </c>
      <c r="L1831" t="s">
        <v>10</v>
      </c>
      <c r="M1831" s="46">
        <v>1010</v>
      </c>
      <c r="N1831" t="s">
        <v>1472</v>
      </c>
      <c r="O1831" t="s">
        <v>11</v>
      </c>
      <c r="P1831" s="49">
        <v>3.4</v>
      </c>
      <c r="Q1831" s="9">
        <f t="shared" si="201"/>
        <v>3434</v>
      </c>
      <c r="R1831" s="10">
        <f t="shared" si="204"/>
        <v>7.3003400000000003</v>
      </c>
      <c r="S1831" s="10">
        <f t="shared" si="205"/>
        <v>0.4657</v>
      </c>
      <c r="T1831" s="11">
        <f t="shared" si="206"/>
        <v>470.36</v>
      </c>
      <c r="U1831" s="10" t="s">
        <v>349</v>
      </c>
      <c r="V1831" t="s">
        <v>1</v>
      </c>
      <c r="W1831" s="58">
        <v>7.1775000000000002</v>
      </c>
      <c r="X1831" s="38">
        <f t="shared" si="202"/>
        <v>478.43956809474048</v>
      </c>
    </row>
    <row r="1832" spans="1:24" s="15" customFormat="1">
      <c r="A1832" s="34" t="str">
        <f t="shared" si="200"/>
        <v>2025-4</v>
      </c>
      <c r="B1832" t="s">
        <v>2322</v>
      </c>
      <c r="C1832" s="20">
        <v>45756</v>
      </c>
      <c r="D1832" s="20">
        <v>45664</v>
      </c>
      <c r="E1832" t="s">
        <v>94</v>
      </c>
      <c r="F1832" t="s">
        <v>95</v>
      </c>
      <c r="G1832" s="19"/>
      <c r="H1832" t="s">
        <v>4435</v>
      </c>
      <c r="I1832" t="s">
        <v>1001</v>
      </c>
      <c r="J1832" t="s">
        <v>1002</v>
      </c>
      <c r="K1832" s="8" t="str">
        <f t="shared" si="203"/>
        <v>LID-</v>
      </c>
      <c r="L1832" t="s">
        <v>369</v>
      </c>
      <c r="M1832" s="46">
        <v>1038</v>
      </c>
      <c r="N1832" t="s">
        <v>1472</v>
      </c>
      <c r="O1832" t="s">
        <v>11</v>
      </c>
      <c r="P1832" s="49">
        <v>3.42</v>
      </c>
      <c r="Q1832" s="9">
        <f t="shared" si="201"/>
        <v>3549.96</v>
      </c>
      <c r="R1832" s="10">
        <f t="shared" si="204"/>
        <v>7.3003400000000003</v>
      </c>
      <c r="S1832" s="10">
        <f t="shared" si="205"/>
        <v>0.46850000000000003</v>
      </c>
      <c r="T1832" s="11">
        <f t="shared" si="206"/>
        <v>486.3</v>
      </c>
      <c r="U1832" s="10" t="s">
        <v>349</v>
      </c>
      <c r="V1832" t="s">
        <v>368</v>
      </c>
      <c r="W1832" s="58">
        <v>7.1775000000000002</v>
      </c>
      <c r="X1832" s="38">
        <f t="shared" si="202"/>
        <v>494.59561128526644</v>
      </c>
    </row>
    <row r="1833" spans="1:24" s="15" customFormat="1">
      <c r="A1833" s="34" t="str">
        <f t="shared" si="200"/>
        <v>2025-4</v>
      </c>
      <c r="B1833" t="s">
        <v>4127</v>
      </c>
      <c r="C1833" s="20">
        <v>45763</v>
      </c>
      <c r="D1833" s="20">
        <v>45700</v>
      </c>
      <c r="E1833" t="s">
        <v>94</v>
      </c>
      <c r="F1833" t="s">
        <v>95</v>
      </c>
      <c r="G1833" s="19"/>
      <c r="H1833" t="s">
        <v>4436</v>
      </c>
      <c r="I1833" t="s">
        <v>1001</v>
      </c>
      <c r="J1833" t="s">
        <v>1002</v>
      </c>
      <c r="K1833" s="8" t="str">
        <f t="shared" si="203"/>
        <v>LID-</v>
      </c>
      <c r="L1833" t="s">
        <v>369</v>
      </c>
      <c r="M1833" s="46">
        <v>2400</v>
      </c>
      <c r="N1833" t="s">
        <v>1472</v>
      </c>
      <c r="O1833" t="s">
        <v>11</v>
      </c>
      <c r="P1833" s="49">
        <v>3.42</v>
      </c>
      <c r="Q1833" s="9">
        <f t="shared" si="201"/>
        <v>8208</v>
      </c>
      <c r="R1833" s="10">
        <f t="shared" si="204"/>
        <v>7.3003400000000003</v>
      </c>
      <c r="S1833" s="10">
        <f t="shared" si="205"/>
        <v>0.46850000000000003</v>
      </c>
      <c r="T1833" s="11">
        <f t="shared" si="206"/>
        <v>1124.4000000000001</v>
      </c>
      <c r="U1833" s="10" t="s">
        <v>349</v>
      </c>
      <c r="V1833" t="s">
        <v>368</v>
      </c>
      <c r="W1833" s="58">
        <v>7.1775000000000002</v>
      </c>
      <c r="X1833" s="38">
        <f t="shared" si="202"/>
        <v>1143.5736677115988</v>
      </c>
    </row>
    <row r="1834" spans="1:24" s="15" customFormat="1">
      <c r="A1834" s="34" t="str">
        <f t="shared" si="200"/>
        <v>2025-4</v>
      </c>
      <c r="B1834" t="s">
        <v>4127</v>
      </c>
      <c r="C1834" s="20">
        <v>45762</v>
      </c>
      <c r="D1834" s="20">
        <v>45700</v>
      </c>
      <c r="E1834" t="s">
        <v>94</v>
      </c>
      <c r="F1834" t="s">
        <v>95</v>
      </c>
      <c r="G1834" s="19"/>
      <c r="H1834" t="s">
        <v>4437</v>
      </c>
      <c r="I1834" t="s">
        <v>1001</v>
      </c>
      <c r="J1834" t="s">
        <v>1002</v>
      </c>
      <c r="K1834" s="8" t="str">
        <f t="shared" si="203"/>
        <v>LID-</v>
      </c>
      <c r="L1834" t="s">
        <v>369</v>
      </c>
      <c r="M1834" s="46">
        <v>2730</v>
      </c>
      <c r="N1834" t="s">
        <v>1472</v>
      </c>
      <c r="O1834" t="s">
        <v>11</v>
      </c>
      <c r="P1834" s="49">
        <v>3.42</v>
      </c>
      <c r="Q1834" s="9">
        <f t="shared" si="201"/>
        <v>9336.6</v>
      </c>
      <c r="R1834" s="10">
        <f t="shared" si="204"/>
        <v>7.3003400000000003</v>
      </c>
      <c r="S1834" s="10">
        <f t="shared" si="205"/>
        <v>0.46850000000000003</v>
      </c>
      <c r="T1834" s="11">
        <f t="shared" si="206"/>
        <v>1279.01</v>
      </c>
      <c r="U1834" s="10" t="s">
        <v>349</v>
      </c>
      <c r="V1834" t="s">
        <v>368</v>
      </c>
      <c r="W1834" s="58">
        <v>7.1775000000000002</v>
      </c>
      <c r="X1834" s="38">
        <f t="shared" si="202"/>
        <v>1300.8150470219434</v>
      </c>
    </row>
    <row r="1835" spans="1:24" s="15" customFormat="1">
      <c r="A1835" s="34" t="str">
        <f t="shared" si="200"/>
        <v>2025-4</v>
      </c>
      <c r="B1835" t="s">
        <v>4128</v>
      </c>
      <c r="C1835" s="20">
        <v>45755</v>
      </c>
      <c r="D1835" s="20">
        <v>45695</v>
      </c>
      <c r="E1835" t="s">
        <v>94</v>
      </c>
      <c r="F1835" t="s">
        <v>95</v>
      </c>
      <c r="G1835" s="19"/>
      <c r="H1835" t="s">
        <v>4438</v>
      </c>
      <c r="I1835" t="s">
        <v>3062</v>
      </c>
      <c r="J1835" t="s">
        <v>3278</v>
      </c>
      <c r="K1835" s="8" t="str">
        <f t="shared" si="203"/>
        <v>LID-</v>
      </c>
      <c r="L1835" t="s">
        <v>98</v>
      </c>
      <c r="M1835" s="46">
        <v>510</v>
      </c>
      <c r="N1835" t="s">
        <v>1472</v>
      </c>
      <c r="O1835" t="s">
        <v>11</v>
      </c>
      <c r="P1835" s="49">
        <v>3.5</v>
      </c>
      <c r="Q1835" s="9">
        <f t="shared" si="201"/>
        <v>1785</v>
      </c>
      <c r="R1835" s="10">
        <f t="shared" si="204"/>
        <v>7.3003400000000003</v>
      </c>
      <c r="S1835" s="10">
        <f t="shared" si="205"/>
        <v>0.47939999999999999</v>
      </c>
      <c r="T1835" s="11">
        <f t="shared" si="206"/>
        <v>244.49</v>
      </c>
      <c r="U1835" s="10" t="s">
        <v>349</v>
      </c>
      <c r="V1835" t="s">
        <v>368</v>
      </c>
      <c r="W1835" s="58">
        <v>7.1775000000000002</v>
      </c>
      <c r="X1835" s="38">
        <f t="shared" si="202"/>
        <v>248.69383490073145</v>
      </c>
    </row>
    <row r="1836" spans="1:24" s="15" customFormat="1">
      <c r="A1836" s="34" t="str">
        <f t="shared" si="200"/>
        <v>2025-4</v>
      </c>
      <c r="B1836" t="s">
        <v>4129</v>
      </c>
      <c r="C1836" s="20">
        <v>45764</v>
      </c>
      <c r="D1836" s="20">
        <v>45727</v>
      </c>
      <c r="E1836" t="s">
        <v>94</v>
      </c>
      <c r="F1836" t="s">
        <v>95</v>
      </c>
      <c r="G1836" s="19"/>
      <c r="H1836" t="s">
        <v>4439</v>
      </c>
      <c r="I1836" t="s">
        <v>3706</v>
      </c>
      <c r="J1836" t="s">
        <v>3707</v>
      </c>
      <c r="K1836" s="8" t="str">
        <f t="shared" si="203"/>
        <v>LID-</v>
      </c>
      <c r="L1836" t="s">
        <v>98</v>
      </c>
      <c r="M1836" s="46">
        <v>1000</v>
      </c>
      <c r="N1836" t="s">
        <v>1472</v>
      </c>
      <c r="O1836" t="s">
        <v>11</v>
      </c>
      <c r="P1836" s="49">
        <v>3.5</v>
      </c>
      <c r="Q1836" s="9">
        <f t="shared" si="201"/>
        <v>3500</v>
      </c>
      <c r="R1836" s="10">
        <f t="shared" si="204"/>
        <v>7.3003400000000003</v>
      </c>
      <c r="S1836" s="10">
        <f t="shared" si="205"/>
        <v>0.47939999999999999</v>
      </c>
      <c r="T1836" s="11">
        <f t="shared" si="206"/>
        <v>479.4</v>
      </c>
      <c r="U1836" s="10" t="s">
        <v>349</v>
      </c>
      <c r="V1836" t="s">
        <v>368</v>
      </c>
      <c r="W1836" s="58">
        <v>7.1775000000000002</v>
      </c>
      <c r="X1836" s="38">
        <f t="shared" si="202"/>
        <v>487.63497039359106</v>
      </c>
    </row>
    <row r="1837" spans="1:24" s="15" customFormat="1">
      <c r="A1837" s="34" t="str">
        <f t="shared" si="200"/>
        <v>2025-4</v>
      </c>
      <c r="B1837" t="s">
        <v>4130</v>
      </c>
      <c r="C1837" s="20">
        <v>45776</v>
      </c>
      <c r="D1837" s="20">
        <v>45734</v>
      </c>
      <c r="E1837" t="s">
        <v>94</v>
      </c>
      <c r="F1837" t="s">
        <v>95</v>
      </c>
      <c r="G1837" s="19"/>
      <c r="H1837" t="s">
        <v>4433</v>
      </c>
      <c r="I1837" t="s">
        <v>3062</v>
      </c>
      <c r="J1837" t="s">
        <v>3278</v>
      </c>
      <c r="K1837" s="8" t="str">
        <f t="shared" si="203"/>
        <v>LID-</v>
      </c>
      <c r="L1837" t="s">
        <v>98</v>
      </c>
      <c r="M1837" s="46">
        <v>810</v>
      </c>
      <c r="N1837" t="s">
        <v>1472</v>
      </c>
      <c r="O1837" t="s">
        <v>11</v>
      </c>
      <c r="P1837" s="49">
        <v>3.5</v>
      </c>
      <c r="Q1837" s="9">
        <f t="shared" si="201"/>
        <v>2835</v>
      </c>
      <c r="R1837" s="10">
        <f t="shared" si="204"/>
        <v>7.3003400000000003</v>
      </c>
      <c r="S1837" s="10">
        <f t="shared" si="205"/>
        <v>0.47939999999999999</v>
      </c>
      <c r="T1837" s="11">
        <f t="shared" si="206"/>
        <v>388.31</v>
      </c>
      <c r="U1837" s="10" t="s">
        <v>349</v>
      </c>
      <c r="V1837" t="s">
        <v>368</v>
      </c>
      <c r="W1837" s="58">
        <v>7.1775000000000002</v>
      </c>
      <c r="X1837" s="38">
        <f t="shared" si="202"/>
        <v>394.98432601880876</v>
      </c>
    </row>
    <row r="1838" spans="1:24" s="15" customFormat="1">
      <c r="A1838" s="34" t="str">
        <f t="shared" si="200"/>
        <v>2025-4</v>
      </c>
      <c r="B1838" t="s">
        <v>4131</v>
      </c>
      <c r="C1838" s="20">
        <v>45749</v>
      </c>
      <c r="D1838" s="20">
        <v>45742</v>
      </c>
      <c r="E1838" t="s">
        <v>569</v>
      </c>
      <c r="F1838" t="s">
        <v>570</v>
      </c>
      <c r="G1838" s="19"/>
      <c r="H1838" t="s">
        <v>4360</v>
      </c>
      <c r="I1838" t="s">
        <v>1513</v>
      </c>
      <c r="J1838" t="s">
        <v>1514</v>
      </c>
      <c r="K1838" s="8" t="str">
        <f t="shared" si="203"/>
        <v>ANYD</v>
      </c>
      <c r="L1838" t="s">
        <v>10</v>
      </c>
      <c r="M1838" s="46">
        <v>700</v>
      </c>
      <c r="N1838" t="s">
        <v>1472</v>
      </c>
      <c r="O1838" t="s">
        <v>11</v>
      </c>
      <c r="P1838" s="49">
        <v>3.5</v>
      </c>
      <c r="Q1838" s="9">
        <f t="shared" si="201"/>
        <v>2450</v>
      </c>
      <c r="R1838" s="10">
        <f t="shared" si="204"/>
        <v>7.3003400000000003</v>
      </c>
      <c r="S1838" s="10">
        <f t="shared" si="205"/>
        <v>0.47939999999999999</v>
      </c>
      <c r="T1838" s="11">
        <f t="shared" si="206"/>
        <v>335.58</v>
      </c>
      <c r="U1838" s="10" t="s">
        <v>349</v>
      </c>
      <c r="V1838" t="s">
        <v>36</v>
      </c>
      <c r="W1838" s="58">
        <v>7.1775000000000002</v>
      </c>
      <c r="X1838" s="38">
        <f t="shared" si="202"/>
        <v>341.34447927551372</v>
      </c>
    </row>
    <row r="1839" spans="1:24" s="15" customFormat="1">
      <c r="A1839" s="34" t="str">
        <f t="shared" si="200"/>
        <v>2025-4</v>
      </c>
      <c r="B1839" t="s">
        <v>4132</v>
      </c>
      <c r="C1839" s="20">
        <v>45763</v>
      </c>
      <c r="D1839" s="20">
        <v>45762</v>
      </c>
      <c r="E1839" t="s">
        <v>569</v>
      </c>
      <c r="F1839" t="s">
        <v>570</v>
      </c>
      <c r="G1839" s="19"/>
      <c r="H1839" t="s">
        <v>4361</v>
      </c>
      <c r="I1839" t="s">
        <v>1513</v>
      </c>
      <c r="J1839" t="s">
        <v>1514</v>
      </c>
      <c r="K1839" s="8" t="str">
        <f t="shared" si="203"/>
        <v>ANYD</v>
      </c>
      <c r="L1839" t="s">
        <v>10</v>
      </c>
      <c r="M1839" s="46">
        <v>120</v>
      </c>
      <c r="N1839" t="s">
        <v>1472</v>
      </c>
      <c r="O1839" t="s">
        <v>11</v>
      </c>
      <c r="P1839" s="49">
        <v>3.5</v>
      </c>
      <c r="Q1839" s="9">
        <f t="shared" si="201"/>
        <v>420</v>
      </c>
      <c r="R1839" s="10">
        <f t="shared" si="204"/>
        <v>7.3003400000000003</v>
      </c>
      <c r="S1839" s="10">
        <f t="shared" si="205"/>
        <v>0.47939999999999999</v>
      </c>
      <c r="T1839" s="11">
        <f t="shared" si="206"/>
        <v>57.53</v>
      </c>
      <c r="U1839" s="10" t="s">
        <v>349</v>
      </c>
      <c r="V1839" t="s">
        <v>36</v>
      </c>
      <c r="W1839" s="58">
        <v>7.1775000000000002</v>
      </c>
      <c r="X1839" s="38">
        <f t="shared" si="202"/>
        <v>58.516196447230925</v>
      </c>
    </row>
    <row r="1840" spans="1:24" s="15" customFormat="1">
      <c r="A1840" s="34" t="str">
        <f t="shared" si="200"/>
        <v>2025-4</v>
      </c>
      <c r="B1840" t="s">
        <v>2323</v>
      </c>
      <c r="C1840" s="20">
        <v>45755</v>
      </c>
      <c r="D1840" s="20">
        <v>45664</v>
      </c>
      <c r="E1840" t="s">
        <v>94</v>
      </c>
      <c r="F1840" t="s">
        <v>95</v>
      </c>
      <c r="G1840" s="19"/>
      <c r="H1840" t="s">
        <v>4440</v>
      </c>
      <c r="I1840" t="s">
        <v>1734</v>
      </c>
      <c r="J1840" t="s">
        <v>1735</v>
      </c>
      <c r="K1840" s="8" t="str">
        <f t="shared" si="203"/>
        <v>LID-</v>
      </c>
      <c r="L1840" t="s">
        <v>369</v>
      </c>
      <c r="M1840" s="46">
        <v>637</v>
      </c>
      <c r="N1840" t="s">
        <v>1472</v>
      </c>
      <c r="O1840" t="s">
        <v>11</v>
      </c>
      <c r="P1840" s="49">
        <v>3.53</v>
      </c>
      <c r="Q1840" s="9">
        <f t="shared" si="201"/>
        <v>2248.61</v>
      </c>
      <c r="R1840" s="10">
        <f t="shared" si="204"/>
        <v>7.3003400000000003</v>
      </c>
      <c r="S1840" s="10">
        <f t="shared" si="205"/>
        <v>0.48349999999999999</v>
      </c>
      <c r="T1840" s="11">
        <f t="shared" si="206"/>
        <v>307.99</v>
      </c>
      <c r="U1840" s="10" t="s">
        <v>349</v>
      </c>
      <c r="V1840" t="s">
        <v>368</v>
      </c>
      <c r="W1840" s="58">
        <v>7.1775000000000002</v>
      </c>
      <c r="X1840" s="38">
        <f t="shared" si="202"/>
        <v>313.28596307906651</v>
      </c>
    </row>
    <row r="1841" spans="1:24" s="15" customFormat="1">
      <c r="A1841" s="34" t="str">
        <f t="shared" si="200"/>
        <v>2025-4</v>
      </c>
      <c r="B1841" t="s">
        <v>2323</v>
      </c>
      <c r="C1841" s="20">
        <v>45755</v>
      </c>
      <c r="D1841" s="20">
        <v>45664</v>
      </c>
      <c r="E1841" t="s">
        <v>94</v>
      </c>
      <c r="F1841" t="s">
        <v>95</v>
      </c>
      <c r="G1841" s="19"/>
      <c r="H1841" t="s">
        <v>4438</v>
      </c>
      <c r="I1841" t="s">
        <v>1734</v>
      </c>
      <c r="J1841" t="s">
        <v>1735</v>
      </c>
      <c r="K1841" s="8" t="str">
        <f t="shared" si="203"/>
        <v>LID-</v>
      </c>
      <c r="L1841" t="s">
        <v>369</v>
      </c>
      <c r="M1841" s="46">
        <v>811</v>
      </c>
      <c r="N1841" t="s">
        <v>1472</v>
      </c>
      <c r="O1841" t="s">
        <v>11</v>
      </c>
      <c r="P1841" s="49">
        <v>3.53</v>
      </c>
      <c r="Q1841" s="9">
        <f t="shared" si="201"/>
        <v>2862.83</v>
      </c>
      <c r="R1841" s="10">
        <f t="shared" si="204"/>
        <v>7.3003400000000003</v>
      </c>
      <c r="S1841" s="10">
        <f t="shared" si="205"/>
        <v>0.48349999999999999</v>
      </c>
      <c r="T1841" s="11">
        <f t="shared" si="206"/>
        <v>392.12</v>
      </c>
      <c r="U1841" s="10" t="s">
        <v>349</v>
      </c>
      <c r="V1841" t="s">
        <v>368</v>
      </c>
      <c r="W1841" s="58">
        <v>7.1775000000000002</v>
      </c>
      <c r="X1841" s="38">
        <f t="shared" si="202"/>
        <v>398.86172065482407</v>
      </c>
    </row>
    <row r="1842" spans="1:24" s="15" customFormat="1">
      <c r="A1842" s="34" t="str">
        <f t="shared" si="200"/>
        <v>2025-4</v>
      </c>
      <c r="B1842" t="s">
        <v>2323</v>
      </c>
      <c r="C1842" s="20">
        <v>45754</v>
      </c>
      <c r="D1842" s="20">
        <v>45664</v>
      </c>
      <c r="E1842" t="s">
        <v>94</v>
      </c>
      <c r="F1842" t="s">
        <v>95</v>
      </c>
      <c r="G1842" s="19"/>
      <c r="H1842" t="s">
        <v>4441</v>
      </c>
      <c r="I1842" t="s">
        <v>1734</v>
      </c>
      <c r="J1842" t="s">
        <v>1735</v>
      </c>
      <c r="K1842" s="8" t="str">
        <f t="shared" si="203"/>
        <v>LID-</v>
      </c>
      <c r="L1842" t="s">
        <v>369</v>
      </c>
      <c r="M1842" s="46">
        <v>1680</v>
      </c>
      <c r="N1842" t="s">
        <v>1472</v>
      </c>
      <c r="O1842" t="s">
        <v>11</v>
      </c>
      <c r="P1842" s="49">
        <v>3.53</v>
      </c>
      <c r="Q1842" s="9">
        <f t="shared" si="201"/>
        <v>5930.4</v>
      </c>
      <c r="R1842" s="10">
        <f t="shared" si="204"/>
        <v>7.3003400000000003</v>
      </c>
      <c r="S1842" s="10">
        <f t="shared" si="205"/>
        <v>0.48349999999999999</v>
      </c>
      <c r="T1842" s="11">
        <f t="shared" si="206"/>
        <v>812.28</v>
      </c>
      <c r="U1842" s="10" t="s">
        <v>349</v>
      </c>
      <c r="V1842" t="s">
        <v>368</v>
      </c>
      <c r="W1842" s="58">
        <v>7.1775000000000002</v>
      </c>
      <c r="X1842" s="38">
        <f t="shared" si="202"/>
        <v>826.24869383490068</v>
      </c>
    </row>
    <row r="1843" spans="1:24" s="15" customFormat="1">
      <c r="A1843" s="34" t="str">
        <f t="shared" si="200"/>
        <v>2025-4</v>
      </c>
      <c r="B1843" t="s">
        <v>4133</v>
      </c>
      <c r="C1843" s="20">
        <v>45775</v>
      </c>
      <c r="D1843" s="20">
        <v>45700</v>
      </c>
      <c r="E1843" t="s">
        <v>94</v>
      </c>
      <c r="F1843" t="s">
        <v>95</v>
      </c>
      <c r="G1843" s="19"/>
      <c r="H1843" t="s">
        <v>4430</v>
      </c>
      <c r="I1843" t="s">
        <v>1734</v>
      </c>
      <c r="J1843" t="s">
        <v>1735</v>
      </c>
      <c r="K1843" s="8" t="str">
        <f t="shared" si="203"/>
        <v>LID-</v>
      </c>
      <c r="L1843" t="s">
        <v>369</v>
      </c>
      <c r="M1843" s="46">
        <v>1149</v>
      </c>
      <c r="N1843" t="s">
        <v>1472</v>
      </c>
      <c r="O1843" t="s">
        <v>11</v>
      </c>
      <c r="P1843" s="49">
        <v>3.53</v>
      </c>
      <c r="Q1843" s="9">
        <f t="shared" si="201"/>
        <v>4055.97</v>
      </c>
      <c r="R1843" s="10">
        <f t="shared" si="204"/>
        <v>7.3003400000000003</v>
      </c>
      <c r="S1843" s="10">
        <f t="shared" si="205"/>
        <v>0.48349999999999999</v>
      </c>
      <c r="T1843" s="11">
        <f t="shared" si="206"/>
        <v>555.54</v>
      </c>
      <c r="U1843" s="10" t="s">
        <v>349</v>
      </c>
      <c r="V1843" t="s">
        <v>368</v>
      </c>
      <c r="W1843" s="58">
        <v>7.1775000000000002</v>
      </c>
      <c r="X1843" s="38">
        <f t="shared" si="202"/>
        <v>565.0950888192267</v>
      </c>
    </row>
    <row r="1844" spans="1:24" s="15" customFormat="1">
      <c r="A1844" s="34" t="str">
        <f t="shared" si="200"/>
        <v>2025-4</v>
      </c>
      <c r="B1844" t="s">
        <v>4133</v>
      </c>
      <c r="C1844" s="20">
        <v>45762</v>
      </c>
      <c r="D1844" s="20">
        <v>45700</v>
      </c>
      <c r="E1844" t="s">
        <v>94</v>
      </c>
      <c r="F1844" t="s">
        <v>95</v>
      </c>
      <c r="G1844" s="19"/>
      <c r="H1844" t="s">
        <v>4442</v>
      </c>
      <c r="I1844" t="s">
        <v>1734</v>
      </c>
      <c r="J1844" t="s">
        <v>1735</v>
      </c>
      <c r="K1844" s="8" t="str">
        <f t="shared" si="203"/>
        <v>LID-</v>
      </c>
      <c r="L1844" t="s">
        <v>369</v>
      </c>
      <c r="M1844" s="46">
        <v>417</v>
      </c>
      <c r="N1844" t="s">
        <v>1472</v>
      </c>
      <c r="O1844" t="s">
        <v>11</v>
      </c>
      <c r="P1844" s="49">
        <v>3.53</v>
      </c>
      <c r="Q1844" s="9">
        <f t="shared" si="201"/>
        <v>1472.01</v>
      </c>
      <c r="R1844" s="10">
        <f t="shared" si="204"/>
        <v>7.3003400000000003</v>
      </c>
      <c r="S1844" s="10">
        <f t="shared" si="205"/>
        <v>0.48349999999999999</v>
      </c>
      <c r="T1844" s="11">
        <f t="shared" si="206"/>
        <v>201.62</v>
      </c>
      <c r="U1844" s="10" t="s">
        <v>349</v>
      </c>
      <c r="V1844" t="s">
        <v>368</v>
      </c>
      <c r="W1844" s="58">
        <v>7.1775000000000002</v>
      </c>
      <c r="X1844" s="38">
        <f t="shared" si="202"/>
        <v>205.0867293625914</v>
      </c>
    </row>
    <row r="1845" spans="1:24" s="15" customFormat="1">
      <c r="A1845" s="34" t="str">
        <f t="shared" si="200"/>
        <v>2025-4</v>
      </c>
      <c r="B1845" t="s">
        <v>4133</v>
      </c>
      <c r="C1845" s="20">
        <v>45755</v>
      </c>
      <c r="D1845" s="20">
        <v>45700</v>
      </c>
      <c r="E1845" t="s">
        <v>94</v>
      </c>
      <c r="F1845" t="s">
        <v>95</v>
      </c>
      <c r="G1845" s="19"/>
      <c r="H1845" t="s">
        <v>4440</v>
      </c>
      <c r="I1845" t="s">
        <v>1734</v>
      </c>
      <c r="J1845" t="s">
        <v>1735</v>
      </c>
      <c r="K1845" s="8" t="str">
        <f t="shared" si="203"/>
        <v>LID-</v>
      </c>
      <c r="L1845" t="s">
        <v>369</v>
      </c>
      <c r="M1845" s="46">
        <v>494</v>
      </c>
      <c r="N1845" t="s">
        <v>1472</v>
      </c>
      <c r="O1845" t="s">
        <v>11</v>
      </c>
      <c r="P1845" s="49">
        <v>3.53</v>
      </c>
      <c r="Q1845" s="9">
        <f t="shared" si="201"/>
        <v>1743.82</v>
      </c>
      <c r="R1845" s="10">
        <f t="shared" si="204"/>
        <v>7.3003400000000003</v>
      </c>
      <c r="S1845" s="10">
        <f t="shared" si="205"/>
        <v>0.48349999999999999</v>
      </c>
      <c r="T1845" s="11">
        <f t="shared" si="206"/>
        <v>238.85</v>
      </c>
      <c r="U1845" s="10" t="s">
        <v>349</v>
      </c>
      <c r="V1845" t="s">
        <v>368</v>
      </c>
      <c r="W1845" s="58">
        <v>7.1775000000000002</v>
      </c>
      <c r="X1845" s="38">
        <f t="shared" si="202"/>
        <v>242.95646116335769</v>
      </c>
    </row>
    <row r="1846" spans="1:24" s="15" customFormat="1">
      <c r="A1846" s="34" t="str">
        <f t="shared" si="200"/>
        <v>2025-4</v>
      </c>
      <c r="B1846" t="s">
        <v>4134</v>
      </c>
      <c r="C1846" s="20">
        <v>45777</v>
      </c>
      <c r="D1846" s="20">
        <v>45775</v>
      </c>
      <c r="E1846" t="s">
        <v>121</v>
      </c>
      <c r="F1846" t="s">
        <v>122</v>
      </c>
      <c r="G1846" s="19"/>
      <c r="H1846" t="s">
        <v>4443</v>
      </c>
      <c r="I1846" t="s">
        <v>357</v>
      </c>
      <c r="J1846" t="s">
        <v>358</v>
      </c>
      <c r="K1846" s="8" t="str">
        <f t="shared" si="203"/>
        <v>HDL-</v>
      </c>
      <c r="L1846" t="s">
        <v>10</v>
      </c>
      <c r="M1846" s="46">
        <v>150</v>
      </c>
      <c r="N1846" t="s">
        <v>1472</v>
      </c>
      <c r="O1846" t="s">
        <v>11</v>
      </c>
      <c r="P1846" s="49">
        <v>3.5398000000000001</v>
      </c>
      <c r="Q1846" s="9">
        <f t="shared" si="201"/>
        <v>530.97</v>
      </c>
      <c r="R1846" s="10">
        <f t="shared" si="204"/>
        <v>7.3003400000000003</v>
      </c>
      <c r="S1846" s="10">
        <f t="shared" si="205"/>
        <v>0.4849</v>
      </c>
      <c r="T1846" s="11">
        <f t="shared" si="206"/>
        <v>72.739999999999995</v>
      </c>
      <c r="U1846" s="10" t="s">
        <v>349</v>
      </c>
      <c r="V1846" t="s">
        <v>228</v>
      </c>
      <c r="W1846" s="58">
        <v>7.1775000000000002</v>
      </c>
      <c r="X1846" s="38">
        <f t="shared" si="202"/>
        <v>73.977011494252878</v>
      </c>
    </row>
    <row r="1847" spans="1:24" s="15" customFormat="1">
      <c r="A1847" s="34" t="str">
        <f t="shared" si="200"/>
        <v>2025-4</v>
      </c>
      <c r="B1847" t="s">
        <v>4135</v>
      </c>
      <c r="C1847" s="20">
        <v>45762</v>
      </c>
      <c r="D1847" s="20">
        <v>45761</v>
      </c>
      <c r="E1847" t="s">
        <v>5</v>
      </c>
      <c r="F1847" t="s">
        <v>6</v>
      </c>
      <c r="G1847" s="19"/>
      <c r="H1847" t="s">
        <v>4434</v>
      </c>
      <c r="I1847" t="s">
        <v>3708</v>
      </c>
      <c r="J1847" t="s">
        <v>3709</v>
      </c>
      <c r="K1847" s="8" t="str">
        <f t="shared" si="203"/>
        <v>BOX-</v>
      </c>
      <c r="L1847" t="s">
        <v>10</v>
      </c>
      <c r="M1847" s="46">
        <v>1010</v>
      </c>
      <c r="N1847" t="s">
        <v>1472</v>
      </c>
      <c r="O1847" t="s">
        <v>11</v>
      </c>
      <c r="P1847" s="49">
        <v>3.59</v>
      </c>
      <c r="Q1847" s="9">
        <f t="shared" si="201"/>
        <v>3625.9</v>
      </c>
      <c r="R1847" s="10">
        <f t="shared" si="204"/>
        <v>7.3003400000000003</v>
      </c>
      <c r="S1847" s="10">
        <f t="shared" si="205"/>
        <v>0.49180000000000001</v>
      </c>
      <c r="T1847" s="11">
        <f t="shared" si="206"/>
        <v>496.72</v>
      </c>
      <c r="U1847" s="10" t="s">
        <v>349</v>
      </c>
      <c r="V1847" t="s">
        <v>1</v>
      </c>
      <c r="W1847" s="58">
        <v>7.1775000000000002</v>
      </c>
      <c r="X1847" s="38">
        <f t="shared" si="202"/>
        <v>505.17589690003473</v>
      </c>
    </row>
    <row r="1848" spans="1:24" s="15" customFormat="1">
      <c r="A1848" s="34" t="str">
        <f t="shared" si="200"/>
        <v>2025-4</v>
      </c>
      <c r="B1848" t="s">
        <v>4136</v>
      </c>
      <c r="C1848" s="20">
        <v>45769</v>
      </c>
      <c r="D1848" s="20">
        <v>45764</v>
      </c>
      <c r="E1848" t="s">
        <v>5</v>
      </c>
      <c r="F1848" t="s">
        <v>6</v>
      </c>
      <c r="G1848" s="19"/>
      <c r="H1848" t="s">
        <v>4424</v>
      </c>
      <c r="I1848" t="s">
        <v>3710</v>
      </c>
      <c r="J1848" t="s">
        <v>3711</v>
      </c>
      <c r="K1848" s="8" t="str">
        <f t="shared" si="203"/>
        <v>SHTS</v>
      </c>
      <c r="L1848" t="s">
        <v>10</v>
      </c>
      <c r="M1848" s="46">
        <v>1010</v>
      </c>
      <c r="N1848" t="s">
        <v>1472</v>
      </c>
      <c r="O1848" t="s">
        <v>11</v>
      </c>
      <c r="P1848" s="49">
        <v>3.61</v>
      </c>
      <c r="Q1848" s="9">
        <f t="shared" si="201"/>
        <v>3646.1</v>
      </c>
      <c r="R1848" s="10">
        <f t="shared" si="204"/>
        <v>7.3003400000000003</v>
      </c>
      <c r="S1848" s="10">
        <f t="shared" si="205"/>
        <v>0.4945</v>
      </c>
      <c r="T1848" s="11">
        <f t="shared" si="206"/>
        <v>499.45</v>
      </c>
      <c r="U1848" s="10" t="s">
        <v>349</v>
      </c>
      <c r="V1848" t="s">
        <v>9</v>
      </c>
      <c r="W1848" s="58">
        <v>7.1775000000000002</v>
      </c>
      <c r="X1848" s="38">
        <f t="shared" si="202"/>
        <v>507.9902473005921</v>
      </c>
    </row>
    <row r="1849" spans="1:24" s="15" customFormat="1">
      <c r="A1849" s="34" t="str">
        <f t="shared" si="200"/>
        <v>2025-4</v>
      </c>
      <c r="B1849" t="s">
        <v>4137</v>
      </c>
      <c r="C1849" s="20">
        <v>45776</v>
      </c>
      <c r="D1849" s="20">
        <v>45758</v>
      </c>
      <c r="E1849" t="s">
        <v>149</v>
      </c>
      <c r="F1849" t="s">
        <v>150</v>
      </c>
      <c r="G1849" s="19"/>
      <c r="H1849" t="s">
        <v>4444</v>
      </c>
      <c r="I1849" t="s">
        <v>3712</v>
      </c>
      <c r="J1849" t="s">
        <v>3713</v>
      </c>
      <c r="K1849" s="8" t="str">
        <f t="shared" si="203"/>
        <v>GLID</v>
      </c>
      <c r="L1849" t="s">
        <v>10</v>
      </c>
      <c r="M1849" s="46">
        <v>500</v>
      </c>
      <c r="N1849" t="s">
        <v>1472</v>
      </c>
      <c r="O1849" t="s">
        <v>11</v>
      </c>
      <c r="P1849" s="49">
        <v>3.6152000000000002</v>
      </c>
      <c r="Q1849" s="9">
        <f t="shared" si="201"/>
        <v>1807.6</v>
      </c>
      <c r="R1849" s="10">
        <f t="shared" si="204"/>
        <v>7.3003400000000003</v>
      </c>
      <c r="S1849" s="10">
        <f t="shared" si="205"/>
        <v>0.49519999999999997</v>
      </c>
      <c r="T1849" s="11">
        <f t="shared" si="206"/>
        <v>247.6</v>
      </c>
      <c r="U1849" s="10" t="s">
        <v>349</v>
      </c>
      <c r="V1849" t="s">
        <v>78</v>
      </c>
      <c r="W1849" s="58">
        <v>7.1775000000000002</v>
      </c>
      <c r="X1849" s="38">
        <f t="shared" si="202"/>
        <v>251.84256356670147</v>
      </c>
    </row>
    <row r="1850" spans="1:24" s="15" customFormat="1">
      <c r="A1850" s="34" t="str">
        <f t="shared" si="200"/>
        <v>2025-4</v>
      </c>
      <c r="B1850" t="s">
        <v>4138</v>
      </c>
      <c r="C1850" s="20">
        <v>45775</v>
      </c>
      <c r="D1850" s="20">
        <v>45736</v>
      </c>
      <c r="E1850" t="s">
        <v>187</v>
      </c>
      <c r="F1850" t="s">
        <v>188</v>
      </c>
      <c r="G1850" s="19"/>
      <c r="H1850" t="s">
        <v>4425</v>
      </c>
      <c r="I1850" t="s">
        <v>3190</v>
      </c>
      <c r="J1850" t="s">
        <v>3397</v>
      </c>
      <c r="K1850" s="8" t="str">
        <f t="shared" si="203"/>
        <v>ALM-</v>
      </c>
      <c r="L1850" t="s">
        <v>98</v>
      </c>
      <c r="M1850" s="46">
        <v>100</v>
      </c>
      <c r="N1850" t="s">
        <v>186</v>
      </c>
      <c r="O1850" t="s">
        <v>11</v>
      </c>
      <c r="P1850" s="49">
        <v>3.6282999999999999</v>
      </c>
      <c r="Q1850" s="9">
        <f t="shared" si="201"/>
        <v>362.83</v>
      </c>
      <c r="R1850" s="10">
        <f t="shared" si="204"/>
        <v>7.3003400000000003</v>
      </c>
      <c r="S1850" s="10">
        <f t="shared" si="205"/>
        <v>0.497</v>
      </c>
      <c r="T1850" s="11">
        <f t="shared" si="206"/>
        <v>49.7</v>
      </c>
      <c r="U1850" s="10" t="s">
        <v>349</v>
      </c>
      <c r="V1850" t="s">
        <v>191</v>
      </c>
      <c r="W1850" s="58">
        <v>7.1775000000000002</v>
      </c>
      <c r="X1850" s="38">
        <f t="shared" si="202"/>
        <v>50.551027516544757</v>
      </c>
    </row>
    <row r="1851" spans="1:24" s="15" customFormat="1">
      <c r="A1851" s="34" t="str">
        <f t="shared" si="200"/>
        <v>2025-4</v>
      </c>
      <c r="B1851" t="s">
        <v>4139</v>
      </c>
      <c r="C1851" s="20">
        <v>45775</v>
      </c>
      <c r="D1851" s="20">
        <v>45736</v>
      </c>
      <c r="E1851" t="s">
        <v>187</v>
      </c>
      <c r="F1851" t="s">
        <v>188</v>
      </c>
      <c r="G1851" s="19"/>
      <c r="H1851" t="s">
        <v>4425</v>
      </c>
      <c r="I1851" t="s">
        <v>3714</v>
      </c>
      <c r="J1851" t="s">
        <v>3715</v>
      </c>
      <c r="K1851" s="8" t="str">
        <f t="shared" si="203"/>
        <v>ALM-</v>
      </c>
      <c r="L1851" t="s">
        <v>98</v>
      </c>
      <c r="M1851" s="46">
        <v>50</v>
      </c>
      <c r="N1851" t="s">
        <v>186</v>
      </c>
      <c r="O1851" t="s">
        <v>11</v>
      </c>
      <c r="P1851" s="49">
        <v>3.6282999999999999</v>
      </c>
      <c r="Q1851" s="9">
        <f t="shared" si="201"/>
        <v>181.42</v>
      </c>
      <c r="R1851" s="10">
        <f t="shared" si="204"/>
        <v>7.3003400000000003</v>
      </c>
      <c r="S1851" s="10">
        <f t="shared" si="205"/>
        <v>0.497</v>
      </c>
      <c r="T1851" s="11">
        <f t="shared" si="206"/>
        <v>24.85</v>
      </c>
      <c r="U1851" s="10" t="s">
        <v>349</v>
      </c>
      <c r="V1851" t="s">
        <v>191</v>
      </c>
      <c r="W1851" s="58">
        <v>7.1775000000000002</v>
      </c>
      <c r="X1851" s="38">
        <f t="shared" si="202"/>
        <v>25.275513758272378</v>
      </c>
    </row>
    <row r="1852" spans="1:24" s="15" customFormat="1">
      <c r="A1852" s="34" t="str">
        <f t="shared" si="200"/>
        <v>2025-4</v>
      </c>
      <c r="B1852" t="s">
        <v>4140</v>
      </c>
      <c r="C1852" s="20">
        <v>45761</v>
      </c>
      <c r="D1852" s="20">
        <v>45747</v>
      </c>
      <c r="E1852" t="s">
        <v>187</v>
      </c>
      <c r="F1852" t="s">
        <v>188</v>
      </c>
      <c r="G1852" s="19"/>
      <c r="H1852" t="s">
        <v>4426</v>
      </c>
      <c r="I1852" t="s">
        <v>3716</v>
      </c>
      <c r="J1852" t="s">
        <v>3717</v>
      </c>
      <c r="K1852" s="8" t="str">
        <f t="shared" si="203"/>
        <v>ALM-</v>
      </c>
      <c r="L1852" t="s">
        <v>98</v>
      </c>
      <c r="M1852" s="46">
        <v>75</v>
      </c>
      <c r="N1852" t="s">
        <v>186</v>
      </c>
      <c r="O1852" t="s">
        <v>11</v>
      </c>
      <c r="P1852" s="49">
        <v>3.6282999999999999</v>
      </c>
      <c r="Q1852" s="9">
        <f t="shared" si="201"/>
        <v>272.12</v>
      </c>
      <c r="R1852" s="10">
        <f t="shared" si="204"/>
        <v>7.3003400000000003</v>
      </c>
      <c r="S1852" s="10">
        <f t="shared" si="205"/>
        <v>0.497</v>
      </c>
      <c r="T1852" s="11">
        <f t="shared" si="206"/>
        <v>37.28</v>
      </c>
      <c r="U1852" s="10" t="s">
        <v>349</v>
      </c>
      <c r="V1852" t="s">
        <v>191</v>
      </c>
      <c r="W1852" s="58">
        <v>7.1775000000000002</v>
      </c>
      <c r="X1852" s="38">
        <f t="shared" si="202"/>
        <v>37.913270637408566</v>
      </c>
    </row>
    <row r="1853" spans="1:24" s="15" customFormat="1">
      <c r="A1853" s="34" t="str">
        <f t="shared" si="200"/>
        <v>2025-4</v>
      </c>
      <c r="B1853" t="s">
        <v>4141</v>
      </c>
      <c r="C1853" s="20">
        <v>45761</v>
      </c>
      <c r="D1853" s="20">
        <v>45750</v>
      </c>
      <c r="E1853" t="s">
        <v>187</v>
      </c>
      <c r="F1853" t="s">
        <v>188</v>
      </c>
      <c r="G1853" s="19"/>
      <c r="H1853" t="s">
        <v>4426</v>
      </c>
      <c r="I1853" t="s">
        <v>3718</v>
      </c>
      <c r="J1853" t="s">
        <v>3719</v>
      </c>
      <c r="K1853" s="8" t="str">
        <f t="shared" si="203"/>
        <v>ALM-</v>
      </c>
      <c r="L1853" t="s">
        <v>98</v>
      </c>
      <c r="M1853" s="46">
        <v>50</v>
      </c>
      <c r="N1853" t="s">
        <v>186</v>
      </c>
      <c r="O1853" t="s">
        <v>11</v>
      </c>
      <c r="P1853" s="49">
        <v>3.6282999999999999</v>
      </c>
      <c r="Q1853" s="9">
        <f t="shared" si="201"/>
        <v>181.42</v>
      </c>
      <c r="R1853" s="10">
        <f t="shared" si="204"/>
        <v>7.3003400000000003</v>
      </c>
      <c r="S1853" s="10">
        <f t="shared" si="205"/>
        <v>0.497</v>
      </c>
      <c r="T1853" s="11">
        <f t="shared" si="206"/>
        <v>24.85</v>
      </c>
      <c r="U1853" s="10" t="s">
        <v>349</v>
      </c>
      <c r="V1853" t="s">
        <v>191</v>
      </c>
      <c r="W1853" s="58">
        <v>7.1775000000000002</v>
      </c>
      <c r="X1853" s="38">
        <f t="shared" si="202"/>
        <v>25.275513758272378</v>
      </c>
    </row>
    <row r="1854" spans="1:24" s="15" customFormat="1">
      <c r="A1854" s="34" t="str">
        <f t="shared" si="200"/>
        <v>2025-4</v>
      </c>
      <c r="B1854" t="s">
        <v>4142</v>
      </c>
      <c r="C1854" s="20">
        <v>45761</v>
      </c>
      <c r="D1854" s="20">
        <v>45750</v>
      </c>
      <c r="E1854" t="s">
        <v>187</v>
      </c>
      <c r="F1854" t="s">
        <v>188</v>
      </c>
      <c r="G1854" s="19"/>
      <c r="H1854" t="s">
        <v>4426</v>
      </c>
      <c r="I1854" t="s">
        <v>1223</v>
      </c>
      <c r="J1854" t="s">
        <v>1224</v>
      </c>
      <c r="K1854" s="8" t="str">
        <f t="shared" si="203"/>
        <v>ALM-</v>
      </c>
      <c r="L1854" t="s">
        <v>98</v>
      </c>
      <c r="M1854" s="46">
        <v>50</v>
      </c>
      <c r="N1854" t="s">
        <v>186</v>
      </c>
      <c r="O1854" t="s">
        <v>11</v>
      </c>
      <c r="P1854" s="49">
        <v>3.6282999999999999</v>
      </c>
      <c r="Q1854" s="9">
        <f t="shared" si="201"/>
        <v>181.42</v>
      </c>
      <c r="R1854" s="10">
        <f t="shared" si="204"/>
        <v>7.3003400000000003</v>
      </c>
      <c r="S1854" s="10">
        <f t="shared" si="205"/>
        <v>0.497</v>
      </c>
      <c r="T1854" s="11">
        <f t="shared" si="206"/>
        <v>24.85</v>
      </c>
      <c r="U1854" s="10" t="s">
        <v>349</v>
      </c>
      <c r="V1854" t="s">
        <v>191</v>
      </c>
      <c r="W1854" s="58">
        <v>7.1775000000000002</v>
      </c>
      <c r="X1854" s="38">
        <f t="shared" si="202"/>
        <v>25.275513758272378</v>
      </c>
    </row>
    <row r="1855" spans="1:24" s="15" customFormat="1">
      <c r="A1855" s="34" t="str">
        <f t="shared" si="200"/>
        <v>2025-4</v>
      </c>
      <c r="B1855" t="s">
        <v>4143</v>
      </c>
      <c r="C1855" s="20">
        <v>45761</v>
      </c>
      <c r="D1855" s="20">
        <v>45750</v>
      </c>
      <c r="E1855" t="s">
        <v>187</v>
      </c>
      <c r="F1855" t="s">
        <v>188</v>
      </c>
      <c r="G1855" s="19"/>
      <c r="H1855" t="s">
        <v>4426</v>
      </c>
      <c r="I1855" t="s">
        <v>3720</v>
      </c>
      <c r="J1855" t="s">
        <v>3721</v>
      </c>
      <c r="K1855" s="8" t="str">
        <f t="shared" si="203"/>
        <v>ALM-</v>
      </c>
      <c r="L1855" t="s">
        <v>98</v>
      </c>
      <c r="M1855" s="46">
        <v>70</v>
      </c>
      <c r="N1855" t="s">
        <v>186</v>
      </c>
      <c r="O1855" t="s">
        <v>11</v>
      </c>
      <c r="P1855" s="49">
        <v>3.6282999999999999</v>
      </c>
      <c r="Q1855" s="9">
        <f t="shared" si="201"/>
        <v>253.98</v>
      </c>
      <c r="R1855" s="10">
        <f t="shared" si="204"/>
        <v>7.3003400000000003</v>
      </c>
      <c r="S1855" s="10">
        <f t="shared" si="205"/>
        <v>0.497</v>
      </c>
      <c r="T1855" s="11">
        <f t="shared" si="206"/>
        <v>34.79</v>
      </c>
      <c r="U1855" s="10" t="s">
        <v>349</v>
      </c>
      <c r="V1855" t="s">
        <v>191</v>
      </c>
      <c r="W1855" s="58">
        <v>7.1775000000000002</v>
      </c>
      <c r="X1855" s="38">
        <f t="shared" si="202"/>
        <v>35.385719261581329</v>
      </c>
    </row>
    <row r="1856" spans="1:24" s="15" customFormat="1">
      <c r="A1856" s="34" t="str">
        <f t="shared" si="200"/>
        <v>2025-4</v>
      </c>
      <c r="B1856" t="s">
        <v>4144</v>
      </c>
      <c r="C1856" s="20">
        <v>45761</v>
      </c>
      <c r="D1856" s="20">
        <v>45750</v>
      </c>
      <c r="E1856" t="s">
        <v>187</v>
      </c>
      <c r="F1856" t="s">
        <v>188</v>
      </c>
      <c r="G1856" s="19"/>
      <c r="H1856" t="s">
        <v>4426</v>
      </c>
      <c r="I1856" t="s">
        <v>1740</v>
      </c>
      <c r="J1856" t="s">
        <v>1741</v>
      </c>
      <c r="K1856" s="8" t="str">
        <f t="shared" si="203"/>
        <v>ALM-</v>
      </c>
      <c r="L1856" t="s">
        <v>98</v>
      </c>
      <c r="M1856" s="46">
        <v>90</v>
      </c>
      <c r="N1856" t="s">
        <v>186</v>
      </c>
      <c r="O1856" t="s">
        <v>11</v>
      </c>
      <c r="P1856" s="49">
        <v>3.6282999999999999</v>
      </c>
      <c r="Q1856" s="9">
        <f t="shared" si="201"/>
        <v>326.55</v>
      </c>
      <c r="R1856" s="10">
        <f t="shared" si="204"/>
        <v>7.3003400000000003</v>
      </c>
      <c r="S1856" s="10">
        <f t="shared" si="205"/>
        <v>0.497</v>
      </c>
      <c r="T1856" s="11">
        <f t="shared" si="206"/>
        <v>44.73</v>
      </c>
      <c r="U1856" s="10" t="s">
        <v>349</v>
      </c>
      <c r="V1856" t="s">
        <v>191</v>
      </c>
      <c r="W1856" s="58">
        <v>7.1775000000000002</v>
      </c>
      <c r="X1856" s="38">
        <f t="shared" si="202"/>
        <v>45.495924764890283</v>
      </c>
    </row>
    <row r="1857" spans="1:24" s="15" customFormat="1">
      <c r="A1857" s="34" t="str">
        <f t="shared" si="200"/>
        <v>2025-4</v>
      </c>
      <c r="B1857" t="s">
        <v>4145</v>
      </c>
      <c r="C1857" s="20">
        <v>45775</v>
      </c>
      <c r="D1857" s="20">
        <v>45757</v>
      </c>
      <c r="E1857" t="s">
        <v>187</v>
      </c>
      <c r="F1857" t="s">
        <v>188</v>
      </c>
      <c r="G1857" s="19"/>
      <c r="H1857" t="s">
        <v>4425</v>
      </c>
      <c r="I1857" t="s">
        <v>192</v>
      </c>
      <c r="J1857" t="s">
        <v>193</v>
      </c>
      <c r="K1857" s="8" t="str">
        <f t="shared" si="203"/>
        <v>ALM-</v>
      </c>
      <c r="L1857" t="s">
        <v>98</v>
      </c>
      <c r="M1857" s="46">
        <v>55</v>
      </c>
      <c r="N1857" t="s">
        <v>186</v>
      </c>
      <c r="O1857" t="s">
        <v>11</v>
      </c>
      <c r="P1857" s="49">
        <v>3.6282999999999999</v>
      </c>
      <c r="Q1857" s="9">
        <f t="shared" si="201"/>
        <v>199.56</v>
      </c>
      <c r="R1857" s="10">
        <f t="shared" si="204"/>
        <v>7.3003400000000003</v>
      </c>
      <c r="S1857" s="10">
        <f t="shared" si="205"/>
        <v>0.497</v>
      </c>
      <c r="T1857" s="11">
        <f t="shared" si="206"/>
        <v>27.34</v>
      </c>
      <c r="U1857" s="10" t="s">
        <v>349</v>
      </c>
      <c r="V1857" t="s">
        <v>191</v>
      </c>
      <c r="W1857" s="58">
        <v>7.1775000000000002</v>
      </c>
      <c r="X1857" s="38">
        <f t="shared" si="202"/>
        <v>27.803065134099615</v>
      </c>
    </row>
    <row r="1858" spans="1:24" s="15" customFormat="1">
      <c r="A1858" s="34" t="str">
        <f t="shared" ref="A1858:A1921" si="207">+TEXT(C1858,"YYYY")&amp;"-"&amp;TEXT(C1858,"M")</f>
        <v>2025-4</v>
      </c>
      <c r="B1858" t="s">
        <v>4146</v>
      </c>
      <c r="C1858" s="20">
        <v>45775</v>
      </c>
      <c r="D1858" s="20">
        <v>45762</v>
      </c>
      <c r="E1858" t="s">
        <v>187</v>
      </c>
      <c r="F1858" t="s">
        <v>188</v>
      </c>
      <c r="G1858" s="19"/>
      <c r="H1858" t="s">
        <v>4425</v>
      </c>
      <c r="I1858" t="s">
        <v>3190</v>
      </c>
      <c r="J1858" t="s">
        <v>3397</v>
      </c>
      <c r="K1858" s="8" t="str">
        <f t="shared" si="203"/>
        <v>ALM-</v>
      </c>
      <c r="L1858" t="s">
        <v>98</v>
      </c>
      <c r="M1858" s="46">
        <v>60</v>
      </c>
      <c r="N1858" t="s">
        <v>186</v>
      </c>
      <c r="O1858" t="s">
        <v>11</v>
      </c>
      <c r="P1858" s="49">
        <v>3.6282999999999999</v>
      </c>
      <c r="Q1858" s="9">
        <f t="shared" ref="Q1858:Q1921" si="208">ROUND(P1858*M1858,2)</f>
        <v>217.7</v>
      </c>
      <c r="R1858" s="10">
        <f t="shared" si="204"/>
        <v>7.3003400000000003</v>
      </c>
      <c r="S1858" s="10">
        <f t="shared" si="205"/>
        <v>0.497</v>
      </c>
      <c r="T1858" s="11">
        <f t="shared" si="206"/>
        <v>29.82</v>
      </c>
      <c r="U1858" s="10" t="s">
        <v>349</v>
      </c>
      <c r="V1858" t="s">
        <v>191</v>
      </c>
      <c r="W1858" s="58">
        <v>7.1775000000000002</v>
      </c>
      <c r="X1858" s="38">
        <f t="shared" ref="X1858:X1921" si="209">IF(O1858="CNY",P1858/W1858*M1858,1)</f>
        <v>30.330616509926852</v>
      </c>
    </row>
    <row r="1859" spans="1:24" s="15" customFormat="1">
      <c r="A1859" s="34" t="str">
        <f t="shared" si="207"/>
        <v>2025-4</v>
      </c>
      <c r="B1859" t="s">
        <v>4147</v>
      </c>
      <c r="C1859" s="20">
        <v>45775</v>
      </c>
      <c r="D1859" s="20">
        <v>45765</v>
      </c>
      <c r="E1859" t="s">
        <v>187</v>
      </c>
      <c r="F1859" t="s">
        <v>188</v>
      </c>
      <c r="G1859" s="19"/>
      <c r="H1859" t="s">
        <v>4425</v>
      </c>
      <c r="I1859" t="s">
        <v>3223</v>
      </c>
      <c r="J1859" t="s">
        <v>3430</v>
      </c>
      <c r="K1859" s="8" t="str">
        <f t="shared" si="203"/>
        <v>ALM-</v>
      </c>
      <c r="L1859" t="s">
        <v>98</v>
      </c>
      <c r="M1859" s="46">
        <v>50</v>
      </c>
      <c r="N1859" t="s">
        <v>186</v>
      </c>
      <c r="O1859" t="s">
        <v>11</v>
      </c>
      <c r="P1859" s="49">
        <v>3.6282999999999999</v>
      </c>
      <c r="Q1859" s="9">
        <f t="shared" si="208"/>
        <v>181.42</v>
      </c>
      <c r="R1859" s="10">
        <f t="shared" si="204"/>
        <v>7.3003400000000003</v>
      </c>
      <c r="S1859" s="10">
        <f t="shared" si="205"/>
        <v>0.497</v>
      </c>
      <c r="T1859" s="11">
        <f t="shared" si="206"/>
        <v>24.85</v>
      </c>
      <c r="U1859" s="10" t="s">
        <v>349</v>
      </c>
      <c r="V1859" t="s">
        <v>191</v>
      </c>
      <c r="W1859" s="58">
        <v>7.1775000000000002</v>
      </c>
      <c r="X1859" s="38">
        <f t="shared" si="209"/>
        <v>25.275513758272378</v>
      </c>
    </row>
    <row r="1860" spans="1:24" s="15" customFormat="1">
      <c r="A1860" s="34" t="str">
        <f t="shared" si="207"/>
        <v>2025-4</v>
      </c>
      <c r="B1860" t="s">
        <v>4148</v>
      </c>
      <c r="C1860" s="20">
        <v>45764</v>
      </c>
      <c r="D1860" s="20">
        <v>45761</v>
      </c>
      <c r="E1860" t="s">
        <v>5</v>
      </c>
      <c r="F1860" t="s">
        <v>6</v>
      </c>
      <c r="G1860" s="19"/>
      <c r="H1860" t="s">
        <v>4408</v>
      </c>
      <c r="I1860" t="s">
        <v>3722</v>
      </c>
      <c r="J1860" t="s">
        <v>3723</v>
      </c>
      <c r="K1860" s="8" t="str">
        <f t="shared" si="203"/>
        <v>BOX-</v>
      </c>
      <c r="L1860" t="s">
        <v>10</v>
      </c>
      <c r="M1860" s="46">
        <v>1010</v>
      </c>
      <c r="N1860" t="s">
        <v>1472</v>
      </c>
      <c r="O1860" t="s">
        <v>11</v>
      </c>
      <c r="P1860" s="49">
        <v>3.63</v>
      </c>
      <c r="Q1860" s="9">
        <f t="shared" si="208"/>
        <v>3666.3</v>
      </c>
      <c r="R1860" s="10">
        <f t="shared" si="204"/>
        <v>7.3003400000000003</v>
      </c>
      <c r="S1860" s="10">
        <f t="shared" si="205"/>
        <v>0.49719999999999998</v>
      </c>
      <c r="T1860" s="11">
        <f t="shared" si="206"/>
        <v>502.17</v>
      </c>
      <c r="U1860" s="10" t="s">
        <v>349</v>
      </c>
      <c r="V1860" t="s">
        <v>1</v>
      </c>
      <c r="W1860" s="58">
        <v>7.1775000000000002</v>
      </c>
      <c r="X1860" s="38">
        <f t="shared" si="209"/>
        <v>510.80459770114936</v>
      </c>
    </row>
    <row r="1861" spans="1:24" s="15" customFormat="1">
      <c r="A1861" s="34" t="str">
        <f t="shared" si="207"/>
        <v>2025-4</v>
      </c>
      <c r="B1861" t="s">
        <v>2324</v>
      </c>
      <c r="C1861" s="20">
        <v>45756</v>
      </c>
      <c r="D1861" s="20">
        <v>45664</v>
      </c>
      <c r="E1861" t="s">
        <v>94</v>
      </c>
      <c r="F1861" t="s">
        <v>95</v>
      </c>
      <c r="G1861" s="19"/>
      <c r="H1861" t="s">
        <v>4435</v>
      </c>
      <c r="I1861" t="s">
        <v>997</v>
      </c>
      <c r="J1861" t="s">
        <v>998</v>
      </c>
      <c r="K1861" s="8" t="str">
        <f t="shared" si="203"/>
        <v>LID-</v>
      </c>
      <c r="L1861" t="s">
        <v>369</v>
      </c>
      <c r="M1861" s="46">
        <v>656</v>
      </c>
      <c r="N1861" t="s">
        <v>1472</v>
      </c>
      <c r="O1861" t="s">
        <v>11</v>
      </c>
      <c r="P1861" s="49">
        <v>3.64</v>
      </c>
      <c r="Q1861" s="9">
        <f t="shared" si="208"/>
        <v>2387.84</v>
      </c>
      <c r="R1861" s="10">
        <f t="shared" si="204"/>
        <v>7.3003400000000003</v>
      </c>
      <c r="S1861" s="10">
        <f t="shared" si="205"/>
        <v>0.49859999999999999</v>
      </c>
      <c r="T1861" s="11">
        <f t="shared" si="206"/>
        <v>327.08</v>
      </c>
      <c r="U1861" s="10" t="s">
        <v>349</v>
      </c>
      <c r="V1861" t="s">
        <v>368</v>
      </c>
      <c r="W1861" s="58">
        <v>7.1775000000000002</v>
      </c>
      <c r="X1861" s="38">
        <f t="shared" si="209"/>
        <v>332.68408220132358</v>
      </c>
    </row>
    <row r="1862" spans="1:24" s="15" customFormat="1">
      <c r="A1862" s="34" t="str">
        <f t="shared" si="207"/>
        <v>2025-4</v>
      </c>
      <c r="B1862" t="s">
        <v>4149</v>
      </c>
      <c r="C1862" s="20">
        <v>45757</v>
      </c>
      <c r="D1862" s="20">
        <v>45700</v>
      </c>
      <c r="E1862" t="s">
        <v>94</v>
      </c>
      <c r="F1862" t="s">
        <v>95</v>
      </c>
      <c r="G1862" s="19"/>
      <c r="H1862" t="s">
        <v>4445</v>
      </c>
      <c r="I1862" t="s">
        <v>997</v>
      </c>
      <c r="J1862" t="s">
        <v>998</v>
      </c>
      <c r="K1862" s="8" t="str">
        <f t="shared" si="203"/>
        <v>LID-</v>
      </c>
      <c r="L1862" t="s">
        <v>369</v>
      </c>
      <c r="M1862" s="46">
        <v>486</v>
      </c>
      <c r="N1862" t="s">
        <v>1472</v>
      </c>
      <c r="O1862" t="s">
        <v>11</v>
      </c>
      <c r="P1862" s="49">
        <v>3.64</v>
      </c>
      <c r="Q1862" s="9">
        <f t="shared" si="208"/>
        <v>1769.04</v>
      </c>
      <c r="R1862" s="10">
        <f t="shared" si="204"/>
        <v>7.3003400000000003</v>
      </c>
      <c r="S1862" s="10">
        <f t="shared" si="205"/>
        <v>0.49859999999999999</v>
      </c>
      <c r="T1862" s="11">
        <f t="shared" si="206"/>
        <v>242.32</v>
      </c>
      <c r="U1862" s="10" t="s">
        <v>349</v>
      </c>
      <c r="V1862" t="s">
        <v>368</v>
      </c>
      <c r="W1862" s="58">
        <v>7.1775000000000002</v>
      </c>
      <c r="X1862" s="38">
        <f t="shared" si="209"/>
        <v>246.47021943573665</v>
      </c>
    </row>
    <row r="1863" spans="1:24" s="15" customFormat="1">
      <c r="A1863" s="34" t="str">
        <f t="shared" si="207"/>
        <v>2025-4</v>
      </c>
      <c r="B1863" t="s">
        <v>4149</v>
      </c>
      <c r="C1863" s="20">
        <v>45756</v>
      </c>
      <c r="D1863" s="20">
        <v>45700</v>
      </c>
      <c r="E1863" t="s">
        <v>94</v>
      </c>
      <c r="F1863" t="s">
        <v>95</v>
      </c>
      <c r="G1863" s="19"/>
      <c r="H1863" t="s">
        <v>4435</v>
      </c>
      <c r="I1863" t="s">
        <v>997</v>
      </c>
      <c r="J1863" t="s">
        <v>998</v>
      </c>
      <c r="K1863" s="8" t="str">
        <f t="shared" si="203"/>
        <v>LID-</v>
      </c>
      <c r="L1863" t="s">
        <v>369</v>
      </c>
      <c r="M1863" s="46">
        <v>544</v>
      </c>
      <c r="N1863" t="s">
        <v>1472</v>
      </c>
      <c r="O1863" t="s">
        <v>11</v>
      </c>
      <c r="P1863" s="49">
        <v>3.64</v>
      </c>
      <c r="Q1863" s="9">
        <f t="shared" si="208"/>
        <v>1980.16</v>
      </c>
      <c r="R1863" s="10">
        <f t="shared" si="204"/>
        <v>7.3003400000000003</v>
      </c>
      <c r="S1863" s="10">
        <f t="shared" si="205"/>
        <v>0.49859999999999999</v>
      </c>
      <c r="T1863" s="11">
        <f t="shared" si="206"/>
        <v>271.24</v>
      </c>
      <c r="U1863" s="10" t="s">
        <v>349</v>
      </c>
      <c r="V1863" t="s">
        <v>368</v>
      </c>
      <c r="W1863" s="58">
        <v>7.1775000000000002</v>
      </c>
      <c r="X1863" s="38">
        <f t="shared" si="209"/>
        <v>275.88436084987808</v>
      </c>
    </row>
    <row r="1864" spans="1:24" s="15" customFormat="1">
      <c r="A1864" s="34" t="str">
        <f t="shared" si="207"/>
        <v>2025-4</v>
      </c>
      <c r="B1864" t="s">
        <v>4150</v>
      </c>
      <c r="C1864" s="20">
        <v>45775</v>
      </c>
      <c r="D1864" s="20">
        <v>45775</v>
      </c>
      <c r="E1864" t="s">
        <v>94</v>
      </c>
      <c r="F1864" t="s">
        <v>95</v>
      </c>
      <c r="G1864" s="19"/>
      <c r="H1864" t="s">
        <v>4430</v>
      </c>
      <c r="I1864" t="s">
        <v>997</v>
      </c>
      <c r="J1864" t="s">
        <v>998</v>
      </c>
      <c r="K1864" s="8" t="str">
        <f t="shared" si="203"/>
        <v>LID-</v>
      </c>
      <c r="L1864" t="s">
        <v>369</v>
      </c>
      <c r="M1864" s="46">
        <v>369</v>
      </c>
      <c r="N1864" t="s">
        <v>1472</v>
      </c>
      <c r="O1864" t="s">
        <v>11</v>
      </c>
      <c r="P1864" s="49">
        <v>3.64</v>
      </c>
      <c r="Q1864" s="9">
        <f t="shared" si="208"/>
        <v>1343.16</v>
      </c>
      <c r="R1864" s="10">
        <f t="shared" si="204"/>
        <v>7.3003400000000003</v>
      </c>
      <c r="S1864" s="10">
        <f t="shared" si="205"/>
        <v>0.49859999999999999</v>
      </c>
      <c r="T1864" s="11">
        <f t="shared" si="206"/>
        <v>183.98</v>
      </c>
      <c r="U1864" s="10" t="s">
        <v>349</v>
      </c>
      <c r="V1864" t="s">
        <v>368</v>
      </c>
      <c r="W1864" s="58">
        <v>7.1775000000000002</v>
      </c>
      <c r="X1864" s="38">
        <f t="shared" si="209"/>
        <v>187.13479623824449</v>
      </c>
    </row>
    <row r="1865" spans="1:24" s="15" customFormat="1">
      <c r="A1865" s="34" t="str">
        <f t="shared" si="207"/>
        <v>2025-4</v>
      </c>
      <c r="B1865" t="s">
        <v>4151</v>
      </c>
      <c r="C1865" s="20">
        <v>45763</v>
      </c>
      <c r="D1865" s="20">
        <v>45695</v>
      </c>
      <c r="E1865" t="s">
        <v>94</v>
      </c>
      <c r="F1865" t="s">
        <v>95</v>
      </c>
      <c r="G1865" s="19"/>
      <c r="H1865" t="s">
        <v>4446</v>
      </c>
      <c r="I1865" t="s">
        <v>3063</v>
      </c>
      <c r="J1865" t="s">
        <v>3279</v>
      </c>
      <c r="K1865" s="8" t="str">
        <f t="shared" si="203"/>
        <v>LID-</v>
      </c>
      <c r="L1865" t="s">
        <v>98</v>
      </c>
      <c r="M1865" s="46">
        <v>507</v>
      </c>
      <c r="N1865" t="s">
        <v>1472</v>
      </c>
      <c r="O1865" t="s">
        <v>11</v>
      </c>
      <c r="P1865" s="49">
        <v>3.7</v>
      </c>
      <c r="Q1865" s="9">
        <f t="shared" si="208"/>
        <v>1875.9</v>
      </c>
      <c r="R1865" s="10">
        <f t="shared" si="204"/>
        <v>7.3003400000000003</v>
      </c>
      <c r="S1865" s="10">
        <f t="shared" si="205"/>
        <v>0.50680000000000003</v>
      </c>
      <c r="T1865" s="11">
        <f t="shared" si="206"/>
        <v>256.95</v>
      </c>
      <c r="U1865" s="10" t="s">
        <v>349</v>
      </c>
      <c r="V1865" t="s">
        <v>368</v>
      </c>
      <c r="W1865" s="58">
        <v>7.1775000000000002</v>
      </c>
      <c r="X1865" s="38">
        <f t="shared" si="209"/>
        <v>261.35841170323931</v>
      </c>
    </row>
    <row r="1866" spans="1:24" s="15" customFormat="1">
      <c r="A1866" s="34" t="str">
        <f t="shared" si="207"/>
        <v>2025-4</v>
      </c>
      <c r="B1866" t="s">
        <v>4152</v>
      </c>
      <c r="C1866" s="20">
        <v>45761</v>
      </c>
      <c r="D1866" s="20">
        <v>45664</v>
      </c>
      <c r="E1866" t="s">
        <v>94</v>
      </c>
      <c r="F1866" t="s">
        <v>95</v>
      </c>
      <c r="G1866" s="19"/>
      <c r="H1866" t="s">
        <v>4447</v>
      </c>
      <c r="I1866" t="s">
        <v>1742</v>
      </c>
      <c r="J1866" t="s">
        <v>1743</v>
      </c>
      <c r="K1866" s="8" t="str">
        <f t="shared" si="203"/>
        <v>LID-</v>
      </c>
      <c r="L1866" t="s">
        <v>369</v>
      </c>
      <c r="M1866" s="46">
        <v>1030</v>
      </c>
      <c r="N1866" t="s">
        <v>1472</v>
      </c>
      <c r="O1866" t="s">
        <v>11</v>
      </c>
      <c r="P1866" s="49">
        <v>3.75</v>
      </c>
      <c r="Q1866" s="9">
        <f t="shared" si="208"/>
        <v>3862.5</v>
      </c>
      <c r="R1866" s="10">
        <f t="shared" si="204"/>
        <v>7.3003400000000003</v>
      </c>
      <c r="S1866" s="10">
        <f t="shared" si="205"/>
        <v>0.51370000000000005</v>
      </c>
      <c r="T1866" s="11">
        <f t="shared" si="206"/>
        <v>529.11</v>
      </c>
      <c r="U1866" s="10" t="s">
        <v>349</v>
      </c>
      <c r="V1866" t="s">
        <v>368</v>
      </c>
      <c r="W1866" s="58">
        <v>7.1775000000000002</v>
      </c>
      <c r="X1866" s="38">
        <f t="shared" si="209"/>
        <v>538.14002089864152</v>
      </c>
    </row>
    <row r="1867" spans="1:24" s="15" customFormat="1">
      <c r="A1867" s="34" t="str">
        <f t="shared" si="207"/>
        <v>2025-4</v>
      </c>
      <c r="B1867" t="s">
        <v>4153</v>
      </c>
      <c r="C1867" s="20">
        <v>45761</v>
      </c>
      <c r="D1867" s="20">
        <v>45700</v>
      </c>
      <c r="E1867" t="s">
        <v>94</v>
      </c>
      <c r="F1867" t="s">
        <v>95</v>
      </c>
      <c r="G1867" s="19"/>
      <c r="H1867" t="s">
        <v>4447</v>
      </c>
      <c r="I1867" t="s">
        <v>1742</v>
      </c>
      <c r="J1867" t="s">
        <v>1743</v>
      </c>
      <c r="K1867" s="8" t="str">
        <f t="shared" si="203"/>
        <v>LID-</v>
      </c>
      <c r="L1867" t="s">
        <v>369</v>
      </c>
      <c r="M1867" s="46">
        <v>30</v>
      </c>
      <c r="N1867" t="s">
        <v>1472</v>
      </c>
      <c r="O1867" t="s">
        <v>11</v>
      </c>
      <c r="P1867" s="49">
        <v>3.75</v>
      </c>
      <c r="Q1867" s="9">
        <f t="shared" si="208"/>
        <v>112.5</v>
      </c>
      <c r="R1867" s="10">
        <f t="shared" si="204"/>
        <v>7.3003400000000003</v>
      </c>
      <c r="S1867" s="10">
        <f t="shared" si="205"/>
        <v>0.51370000000000005</v>
      </c>
      <c r="T1867" s="11">
        <f t="shared" si="206"/>
        <v>15.41</v>
      </c>
      <c r="U1867" s="10" t="s">
        <v>349</v>
      </c>
      <c r="V1867" t="s">
        <v>368</v>
      </c>
      <c r="W1867" s="58">
        <v>7.1775000000000002</v>
      </c>
      <c r="X1867" s="38">
        <f t="shared" si="209"/>
        <v>15.67398119122257</v>
      </c>
    </row>
    <row r="1868" spans="1:24" s="15" customFormat="1">
      <c r="A1868" s="34" t="str">
        <f t="shared" si="207"/>
        <v>2025-4</v>
      </c>
      <c r="B1868" t="s">
        <v>4153</v>
      </c>
      <c r="C1868" s="20">
        <v>45757</v>
      </c>
      <c r="D1868" s="20">
        <v>45700</v>
      </c>
      <c r="E1868" t="s">
        <v>94</v>
      </c>
      <c r="F1868" t="s">
        <v>95</v>
      </c>
      <c r="G1868" s="19"/>
      <c r="H1868" t="s">
        <v>4445</v>
      </c>
      <c r="I1868" t="s">
        <v>1742</v>
      </c>
      <c r="J1868" t="s">
        <v>1743</v>
      </c>
      <c r="K1868" s="8" t="str">
        <f t="shared" si="203"/>
        <v>LID-</v>
      </c>
      <c r="L1868" t="s">
        <v>369</v>
      </c>
      <c r="M1868" s="46">
        <v>1000</v>
      </c>
      <c r="N1868" t="s">
        <v>1472</v>
      </c>
      <c r="O1868" t="s">
        <v>11</v>
      </c>
      <c r="P1868" s="49">
        <v>3.75</v>
      </c>
      <c r="Q1868" s="9">
        <f t="shared" si="208"/>
        <v>3750</v>
      </c>
      <c r="R1868" s="10">
        <f t="shared" si="204"/>
        <v>7.3003400000000003</v>
      </c>
      <c r="S1868" s="10">
        <f t="shared" si="205"/>
        <v>0.51370000000000005</v>
      </c>
      <c r="T1868" s="11">
        <f t="shared" si="206"/>
        <v>513.70000000000005</v>
      </c>
      <c r="U1868" s="10" t="s">
        <v>349</v>
      </c>
      <c r="V1868" t="s">
        <v>368</v>
      </c>
      <c r="W1868" s="58">
        <v>7.1775000000000002</v>
      </c>
      <c r="X1868" s="38">
        <f t="shared" si="209"/>
        <v>522.46603970741899</v>
      </c>
    </row>
    <row r="1869" spans="1:24" s="15" customFormat="1">
      <c r="A1869" s="34" t="str">
        <f t="shared" si="207"/>
        <v>2025-4</v>
      </c>
      <c r="B1869" t="s">
        <v>4154</v>
      </c>
      <c r="C1869" s="20">
        <v>45762</v>
      </c>
      <c r="D1869" s="20">
        <v>45700</v>
      </c>
      <c r="E1869" t="s">
        <v>94</v>
      </c>
      <c r="F1869" t="s">
        <v>95</v>
      </c>
      <c r="G1869" s="19"/>
      <c r="H1869" t="s">
        <v>4442</v>
      </c>
      <c r="I1869" t="s">
        <v>1742</v>
      </c>
      <c r="J1869" t="s">
        <v>1743</v>
      </c>
      <c r="K1869" s="8" t="str">
        <f t="shared" si="203"/>
        <v>LID-</v>
      </c>
      <c r="L1869" t="s">
        <v>369</v>
      </c>
      <c r="M1869" s="46">
        <v>1000</v>
      </c>
      <c r="N1869" t="s">
        <v>1472</v>
      </c>
      <c r="O1869" t="s">
        <v>11</v>
      </c>
      <c r="P1869" s="49">
        <v>3.75</v>
      </c>
      <c r="Q1869" s="9">
        <f t="shared" si="208"/>
        <v>3750</v>
      </c>
      <c r="R1869" s="10">
        <f t="shared" si="204"/>
        <v>7.3003400000000003</v>
      </c>
      <c r="S1869" s="10">
        <f t="shared" si="205"/>
        <v>0.51370000000000005</v>
      </c>
      <c r="T1869" s="11">
        <f t="shared" si="206"/>
        <v>513.70000000000005</v>
      </c>
      <c r="U1869" s="10" t="s">
        <v>349</v>
      </c>
      <c r="V1869" t="s">
        <v>368</v>
      </c>
      <c r="W1869" s="58">
        <v>7.1775000000000002</v>
      </c>
      <c r="X1869" s="38">
        <f t="shared" si="209"/>
        <v>522.46603970741899</v>
      </c>
    </row>
    <row r="1870" spans="1:24" s="15" customFormat="1">
      <c r="A1870" s="34" t="str">
        <f t="shared" si="207"/>
        <v>2025-4</v>
      </c>
      <c r="B1870" t="s">
        <v>4154</v>
      </c>
      <c r="C1870" s="20">
        <v>45761</v>
      </c>
      <c r="D1870" s="20">
        <v>45700</v>
      </c>
      <c r="E1870" t="s">
        <v>94</v>
      </c>
      <c r="F1870" t="s">
        <v>95</v>
      </c>
      <c r="G1870" s="19"/>
      <c r="H1870" t="s">
        <v>4447</v>
      </c>
      <c r="I1870" t="s">
        <v>1742</v>
      </c>
      <c r="J1870" t="s">
        <v>1743</v>
      </c>
      <c r="K1870" s="8" t="str">
        <f t="shared" si="203"/>
        <v>LID-</v>
      </c>
      <c r="L1870" t="s">
        <v>369</v>
      </c>
      <c r="M1870" s="46">
        <v>30</v>
      </c>
      <c r="N1870" t="s">
        <v>1472</v>
      </c>
      <c r="O1870" t="s">
        <v>11</v>
      </c>
      <c r="P1870" s="49">
        <v>3.75</v>
      </c>
      <c r="Q1870" s="9">
        <f t="shared" si="208"/>
        <v>112.5</v>
      </c>
      <c r="R1870" s="10">
        <f t="shared" si="204"/>
        <v>7.3003400000000003</v>
      </c>
      <c r="S1870" s="10">
        <f t="shared" si="205"/>
        <v>0.51370000000000005</v>
      </c>
      <c r="T1870" s="11">
        <f t="shared" si="206"/>
        <v>15.41</v>
      </c>
      <c r="U1870" s="10" t="s">
        <v>349</v>
      </c>
      <c r="V1870" t="s">
        <v>368</v>
      </c>
      <c r="W1870" s="58">
        <v>7.1775000000000002</v>
      </c>
      <c r="X1870" s="38">
        <f t="shared" si="209"/>
        <v>15.67398119122257</v>
      </c>
    </row>
    <row r="1871" spans="1:24" s="15" customFormat="1">
      <c r="A1871" s="34" t="str">
        <f t="shared" si="207"/>
        <v>2025-4</v>
      </c>
      <c r="B1871" t="s">
        <v>4155</v>
      </c>
      <c r="C1871" s="20">
        <v>45762</v>
      </c>
      <c r="D1871" s="20">
        <v>45742</v>
      </c>
      <c r="E1871" t="s">
        <v>696</v>
      </c>
      <c r="F1871" t="s">
        <v>697</v>
      </c>
      <c r="G1871" s="19"/>
      <c r="H1871" t="s">
        <v>4448</v>
      </c>
      <c r="I1871" t="s">
        <v>1537</v>
      </c>
      <c r="J1871" t="s">
        <v>1538</v>
      </c>
      <c r="K1871" s="8" t="str">
        <f t="shared" si="203"/>
        <v>ANYD</v>
      </c>
      <c r="L1871" t="s">
        <v>10</v>
      </c>
      <c r="M1871" s="46">
        <v>1900</v>
      </c>
      <c r="N1871" t="s">
        <v>1472</v>
      </c>
      <c r="O1871" t="s">
        <v>11</v>
      </c>
      <c r="P1871" s="49">
        <v>3.85</v>
      </c>
      <c r="Q1871" s="9">
        <f t="shared" si="208"/>
        <v>7315</v>
      </c>
      <c r="R1871" s="10">
        <f t="shared" si="204"/>
        <v>7.3003400000000003</v>
      </c>
      <c r="S1871" s="10">
        <f t="shared" si="205"/>
        <v>0.52739999999999998</v>
      </c>
      <c r="T1871" s="11">
        <f t="shared" si="206"/>
        <v>1002.06</v>
      </c>
      <c r="U1871" s="10" t="s">
        <v>349</v>
      </c>
      <c r="V1871" t="s">
        <v>36</v>
      </c>
      <c r="W1871" s="58">
        <v>7.1775000000000002</v>
      </c>
      <c r="X1871" s="38">
        <f t="shared" si="209"/>
        <v>1019.1570881226053</v>
      </c>
    </row>
    <row r="1872" spans="1:24" s="15" customFormat="1">
      <c r="A1872" s="34" t="str">
        <f t="shared" si="207"/>
        <v>2025-4</v>
      </c>
      <c r="B1872" t="s">
        <v>4156</v>
      </c>
      <c r="C1872" s="20">
        <v>45749</v>
      </c>
      <c r="D1872" s="20">
        <v>45742</v>
      </c>
      <c r="E1872" t="s">
        <v>569</v>
      </c>
      <c r="F1872" t="s">
        <v>570</v>
      </c>
      <c r="G1872" s="19"/>
      <c r="H1872" t="s">
        <v>4360</v>
      </c>
      <c r="I1872" t="s">
        <v>567</v>
      </c>
      <c r="J1872" t="s">
        <v>568</v>
      </c>
      <c r="K1872" s="8" t="str">
        <f t="shared" si="203"/>
        <v>ANYD</v>
      </c>
      <c r="L1872" t="s">
        <v>10</v>
      </c>
      <c r="M1872" s="46">
        <v>1050</v>
      </c>
      <c r="N1872" t="s">
        <v>1472</v>
      </c>
      <c r="O1872" t="s">
        <v>11</v>
      </c>
      <c r="P1872" s="49">
        <v>3.85</v>
      </c>
      <c r="Q1872" s="9">
        <f t="shared" si="208"/>
        <v>4042.5</v>
      </c>
      <c r="R1872" s="10">
        <f t="shared" si="204"/>
        <v>7.3003400000000003</v>
      </c>
      <c r="S1872" s="10">
        <f t="shared" si="205"/>
        <v>0.52739999999999998</v>
      </c>
      <c r="T1872" s="11">
        <f t="shared" si="206"/>
        <v>553.77</v>
      </c>
      <c r="U1872" s="10" t="s">
        <v>349</v>
      </c>
      <c r="V1872" t="s">
        <v>36</v>
      </c>
      <c r="W1872" s="58">
        <v>7.1775000000000002</v>
      </c>
      <c r="X1872" s="38">
        <f t="shared" si="209"/>
        <v>563.21839080459768</v>
      </c>
    </row>
    <row r="1873" spans="1:24" s="15" customFormat="1">
      <c r="A1873" s="34" t="str">
        <f t="shared" si="207"/>
        <v>2025-4</v>
      </c>
      <c r="B1873" t="s">
        <v>4157</v>
      </c>
      <c r="C1873" s="20">
        <v>45763</v>
      </c>
      <c r="D1873" s="20">
        <v>45762</v>
      </c>
      <c r="E1873" t="s">
        <v>569</v>
      </c>
      <c r="F1873" t="s">
        <v>570</v>
      </c>
      <c r="G1873" s="19"/>
      <c r="H1873" t="s">
        <v>4361</v>
      </c>
      <c r="I1873" t="s">
        <v>567</v>
      </c>
      <c r="J1873" t="s">
        <v>568</v>
      </c>
      <c r="K1873" s="8" t="str">
        <f t="shared" si="203"/>
        <v>ANYD</v>
      </c>
      <c r="L1873" t="s">
        <v>10</v>
      </c>
      <c r="M1873" s="46">
        <v>100</v>
      </c>
      <c r="N1873" t="s">
        <v>1472</v>
      </c>
      <c r="O1873" t="s">
        <v>11</v>
      </c>
      <c r="P1873" s="49">
        <v>3.85</v>
      </c>
      <c r="Q1873" s="9">
        <f t="shared" si="208"/>
        <v>385</v>
      </c>
      <c r="R1873" s="10">
        <f t="shared" si="204"/>
        <v>7.3003400000000003</v>
      </c>
      <c r="S1873" s="10">
        <f t="shared" si="205"/>
        <v>0.52739999999999998</v>
      </c>
      <c r="T1873" s="11">
        <f t="shared" si="206"/>
        <v>52.74</v>
      </c>
      <c r="U1873" s="10" t="s">
        <v>349</v>
      </c>
      <c r="V1873" t="s">
        <v>36</v>
      </c>
      <c r="W1873" s="58">
        <v>7.1775000000000002</v>
      </c>
      <c r="X1873" s="38">
        <f t="shared" si="209"/>
        <v>53.639846743295017</v>
      </c>
    </row>
    <row r="1874" spans="1:24" s="15" customFormat="1">
      <c r="A1874" s="34" t="str">
        <f t="shared" si="207"/>
        <v>2025-4</v>
      </c>
      <c r="B1874" t="s">
        <v>4158</v>
      </c>
      <c r="C1874" s="20">
        <v>45758</v>
      </c>
      <c r="D1874" s="20">
        <v>45729</v>
      </c>
      <c r="E1874" t="s">
        <v>709</v>
      </c>
      <c r="F1874" t="s">
        <v>710</v>
      </c>
      <c r="G1874" s="19"/>
      <c r="H1874" t="s">
        <v>4336</v>
      </c>
      <c r="I1874" t="s">
        <v>3724</v>
      </c>
      <c r="J1874" t="s">
        <v>3725</v>
      </c>
      <c r="K1874" s="8" t="str">
        <f t="shared" si="203"/>
        <v>HDL-</v>
      </c>
      <c r="L1874" t="s">
        <v>10</v>
      </c>
      <c r="M1874" s="46">
        <v>1030</v>
      </c>
      <c r="N1874" t="s">
        <v>1472</v>
      </c>
      <c r="O1874" t="s">
        <v>11</v>
      </c>
      <c r="P1874" s="49">
        <v>3.8557999999999999</v>
      </c>
      <c r="Q1874" s="9">
        <f t="shared" si="208"/>
        <v>3971.47</v>
      </c>
      <c r="R1874" s="10">
        <f t="shared" si="204"/>
        <v>7.3003400000000003</v>
      </c>
      <c r="S1874" s="10">
        <f t="shared" si="205"/>
        <v>0.5282</v>
      </c>
      <c r="T1874" s="11">
        <f t="shared" si="206"/>
        <v>544.04999999999995</v>
      </c>
      <c r="U1874" s="10" t="s">
        <v>349</v>
      </c>
      <c r="V1874" t="s">
        <v>228</v>
      </c>
      <c r="W1874" s="58">
        <v>7.1775000000000002</v>
      </c>
      <c r="X1874" s="38">
        <f t="shared" si="209"/>
        <v>553.32274468826188</v>
      </c>
    </row>
    <row r="1875" spans="1:24" s="15" customFormat="1">
      <c r="A1875" s="34" t="str">
        <f t="shared" si="207"/>
        <v>2025-4</v>
      </c>
      <c r="B1875" t="s">
        <v>2325</v>
      </c>
      <c r="C1875" s="20">
        <v>45761</v>
      </c>
      <c r="D1875" s="20">
        <v>45664</v>
      </c>
      <c r="E1875" t="s">
        <v>94</v>
      </c>
      <c r="F1875" t="s">
        <v>95</v>
      </c>
      <c r="G1875" s="19"/>
      <c r="H1875" t="s">
        <v>4449</v>
      </c>
      <c r="I1875" t="s">
        <v>1750</v>
      </c>
      <c r="J1875" t="s">
        <v>1751</v>
      </c>
      <c r="K1875" s="8" t="str">
        <f t="shared" si="203"/>
        <v>LID-</v>
      </c>
      <c r="L1875" t="s">
        <v>369</v>
      </c>
      <c r="M1875" s="46">
        <v>1070</v>
      </c>
      <c r="N1875" t="s">
        <v>1472</v>
      </c>
      <c r="O1875" t="s">
        <v>11</v>
      </c>
      <c r="P1875" s="49">
        <v>3.92</v>
      </c>
      <c r="Q1875" s="9">
        <f t="shared" si="208"/>
        <v>4194.3999999999996</v>
      </c>
      <c r="R1875" s="10">
        <f t="shared" si="204"/>
        <v>7.3003400000000003</v>
      </c>
      <c r="S1875" s="10">
        <f t="shared" si="205"/>
        <v>0.53700000000000003</v>
      </c>
      <c r="T1875" s="11">
        <f t="shared" si="206"/>
        <v>574.59</v>
      </c>
      <c r="U1875" s="10" t="s">
        <v>349</v>
      </c>
      <c r="V1875" t="s">
        <v>368</v>
      </c>
      <c r="W1875" s="58">
        <v>7.1775000000000002</v>
      </c>
      <c r="X1875" s="38">
        <f t="shared" si="209"/>
        <v>584.38174851967949</v>
      </c>
    </row>
    <row r="1876" spans="1:24" s="15" customFormat="1">
      <c r="A1876" s="34" t="str">
        <f t="shared" si="207"/>
        <v>2025-4</v>
      </c>
      <c r="B1876" t="s">
        <v>4159</v>
      </c>
      <c r="C1876" s="20">
        <v>45762</v>
      </c>
      <c r="D1876" s="20">
        <v>45700</v>
      </c>
      <c r="E1876" t="s">
        <v>94</v>
      </c>
      <c r="F1876" t="s">
        <v>95</v>
      </c>
      <c r="G1876" s="19"/>
      <c r="H1876" t="s">
        <v>4442</v>
      </c>
      <c r="I1876" t="s">
        <v>1750</v>
      </c>
      <c r="J1876" t="s">
        <v>1751</v>
      </c>
      <c r="K1876" s="8" t="str">
        <f t="shared" si="203"/>
        <v>LID-</v>
      </c>
      <c r="L1876" t="s">
        <v>369</v>
      </c>
      <c r="M1876" s="46">
        <v>691</v>
      </c>
      <c r="N1876" t="s">
        <v>1472</v>
      </c>
      <c r="O1876" t="s">
        <v>11</v>
      </c>
      <c r="P1876" s="49">
        <v>3.92</v>
      </c>
      <c r="Q1876" s="9">
        <f t="shared" si="208"/>
        <v>2708.72</v>
      </c>
      <c r="R1876" s="10">
        <f t="shared" si="204"/>
        <v>7.3003400000000003</v>
      </c>
      <c r="S1876" s="10">
        <f t="shared" si="205"/>
        <v>0.53700000000000003</v>
      </c>
      <c r="T1876" s="11">
        <f t="shared" si="206"/>
        <v>371.07</v>
      </c>
      <c r="U1876" s="10" t="s">
        <v>349</v>
      </c>
      <c r="V1876" t="s">
        <v>368</v>
      </c>
      <c r="W1876" s="58">
        <v>7.1775000000000002</v>
      </c>
      <c r="X1876" s="38">
        <f t="shared" si="209"/>
        <v>377.39045628700802</v>
      </c>
    </row>
    <row r="1877" spans="1:24" s="15" customFormat="1">
      <c r="A1877" s="34" t="str">
        <f t="shared" si="207"/>
        <v>2025-4</v>
      </c>
      <c r="B1877" t="s">
        <v>4159</v>
      </c>
      <c r="C1877" s="20">
        <v>45761</v>
      </c>
      <c r="D1877" s="20">
        <v>45700</v>
      </c>
      <c r="E1877" t="s">
        <v>94</v>
      </c>
      <c r="F1877" t="s">
        <v>95</v>
      </c>
      <c r="G1877" s="19"/>
      <c r="H1877" t="s">
        <v>4449</v>
      </c>
      <c r="I1877" t="s">
        <v>1750</v>
      </c>
      <c r="J1877" t="s">
        <v>1751</v>
      </c>
      <c r="K1877" s="8" t="str">
        <f t="shared" ref="K1877:K1940" si="210">+LEFT(V1877,4)</f>
        <v>LID-</v>
      </c>
      <c r="L1877" t="s">
        <v>369</v>
      </c>
      <c r="M1877" s="46">
        <v>290</v>
      </c>
      <c r="N1877" t="s">
        <v>1472</v>
      </c>
      <c r="O1877" t="s">
        <v>11</v>
      </c>
      <c r="P1877" s="49">
        <v>3.92</v>
      </c>
      <c r="Q1877" s="9">
        <f t="shared" si="208"/>
        <v>1136.8</v>
      </c>
      <c r="R1877" s="10">
        <f t="shared" ref="R1877:R1940" si="211">IF(O1877="HKD",7.8,IF(O1877="CNY",7.30034,1))</f>
        <v>7.3003400000000003</v>
      </c>
      <c r="S1877" s="10">
        <f t="shared" ref="S1877:S1940" si="212">+ROUND(P1877/R1877,4)</f>
        <v>0.53700000000000003</v>
      </c>
      <c r="T1877" s="11">
        <f t="shared" ref="T1877:T1940" si="213">ROUND(S1877*M1877,2)</f>
        <v>155.72999999999999</v>
      </c>
      <c r="U1877" s="10" t="s">
        <v>349</v>
      </c>
      <c r="V1877" t="s">
        <v>368</v>
      </c>
      <c r="W1877" s="58">
        <v>7.1775000000000002</v>
      </c>
      <c r="X1877" s="38">
        <f t="shared" si="209"/>
        <v>158.38383838383837</v>
      </c>
    </row>
    <row r="1878" spans="1:24" s="15" customFormat="1">
      <c r="A1878" s="34" t="str">
        <f t="shared" si="207"/>
        <v>2025-4</v>
      </c>
      <c r="B1878" t="s">
        <v>4160</v>
      </c>
      <c r="C1878" s="20">
        <v>45755</v>
      </c>
      <c r="D1878" s="20">
        <v>45702</v>
      </c>
      <c r="E1878" t="s">
        <v>121</v>
      </c>
      <c r="F1878" t="s">
        <v>122</v>
      </c>
      <c r="G1878" s="19"/>
      <c r="H1878" t="s">
        <v>4391</v>
      </c>
      <c r="I1878" t="s">
        <v>3726</v>
      </c>
      <c r="J1878" t="s">
        <v>3727</v>
      </c>
      <c r="K1878" s="8" t="str">
        <f t="shared" si="210"/>
        <v>HDL-</v>
      </c>
      <c r="L1878" t="s">
        <v>10</v>
      </c>
      <c r="M1878" s="46">
        <v>1020</v>
      </c>
      <c r="N1878" t="s">
        <v>1472</v>
      </c>
      <c r="O1878" t="s">
        <v>11</v>
      </c>
      <c r="P1878" s="49">
        <v>3.9580000000000002</v>
      </c>
      <c r="Q1878" s="9">
        <f t="shared" si="208"/>
        <v>4037.16</v>
      </c>
      <c r="R1878" s="10">
        <f t="shared" si="211"/>
        <v>7.3003400000000003</v>
      </c>
      <c r="S1878" s="10">
        <f t="shared" si="212"/>
        <v>0.54220000000000002</v>
      </c>
      <c r="T1878" s="11">
        <f t="shared" si="213"/>
        <v>553.04</v>
      </c>
      <c r="U1878" s="10" t="s">
        <v>349</v>
      </c>
      <c r="V1878" t="s">
        <v>228</v>
      </c>
      <c r="W1878" s="58">
        <v>7.1775000000000002</v>
      </c>
      <c r="X1878" s="38">
        <f t="shared" si="209"/>
        <v>562.47439916405426</v>
      </c>
    </row>
    <row r="1879" spans="1:24" s="15" customFormat="1">
      <c r="A1879" s="34" t="str">
        <f t="shared" si="207"/>
        <v>2025-4</v>
      </c>
      <c r="B1879" t="s">
        <v>4161</v>
      </c>
      <c r="C1879" s="20">
        <v>45772</v>
      </c>
      <c r="D1879" s="20">
        <v>45723</v>
      </c>
      <c r="E1879" t="s">
        <v>121</v>
      </c>
      <c r="F1879" t="s">
        <v>122</v>
      </c>
      <c r="G1879" s="19"/>
      <c r="H1879" t="s">
        <v>4450</v>
      </c>
      <c r="I1879" t="s">
        <v>3728</v>
      </c>
      <c r="J1879" t="s">
        <v>3729</v>
      </c>
      <c r="K1879" s="8" t="str">
        <f t="shared" si="210"/>
        <v>HDL-</v>
      </c>
      <c r="L1879" t="s">
        <v>10</v>
      </c>
      <c r="M1879" s="46">
        <v>430</v>
      </c>
      <c r="N1879" t="s">
        <v>1472</v>
      </c>
      <c r="O1879" t="s">
        <v>11</v>
      </c>
      <c r="P1879" s="49">
        <v>3.9847999999999999</v>
      </c>
      <c r="Q1879" s="9">
        <f t="shared" si="208"/>
        <v>1713.46</v>
      </c>
      <c r="R1879" s="10">
        <f t="shared" si="211"/>
        <v>7.3003400000000003</v>
      </c>
      <c r="S1879" s="10">
        <f t="shared" si="212"/>
        <v>0.54579999999999995</v>
      </c>
      <c r="T1879" s="11">
        <f t="shared" si="213"/>
        <v>234.69</v>
      </c>
      <c r="U1879" s="10" t="s">
        <v>349</v>
      </c>
      <c r="V1879" t="s">
        <v>228</v>
      </c>
      <c r="W1879" s="58">
        <v>7.1775000000000002</v>
      </c>
      <c r="X1879" s="38">
        <f t="shared" si="209"/>
        <v>238.72713340299546</v>
      </c>
    </row>
    <row r="1880" spans="1:24" s="15" customFormat="1">
      <c r="A1880" s="34" t="str">
        <f t="shared" si="207"/>
        <v>2025-4</v>
      </c>
      <c r="B1880" t="s">
        <v>4161</v>
      </c>
      <c r="C1880" s="20">
        <v>45772</v>
      </c>
      <c r="D1880" s="20">
        <v>45723</v>
      </c>
      <c r="E1880" t="s">
        <v>121</v>
      </c>
      <c r="F1880" t="s">
        <v>122</v>
      </c>
      <c r="G1880" s="19"/>
      <c r="H1880" t="s">
        <v>4451</v>
      </c>
      <c r="I1880" t="s">
        <v>3728</v>
      </c>
      <c r="J1880" t="s">
        <v>3729</v>
      </c>
      <c r="K1880" s="8" t="str">
        <f t="shared" si="210"/>
        <v>HDL-</v>
      </c>
      <c r="L1880" t="s">
        <v>10</v>
      </c>
      <c r="M1880" s="46">
        <v>-405</v>
      </c>
      <c r="N1880" t="s">
        <v>1472</v>
      </c>
      <c r="O1880" t="s">
        <v>11</v>
      </c>
      <c r="P1880" s="49">
        <v>3.9847999999999999</v>
      </c>
      <c r="Q1880" s="9">
        <f t="shared" si="208"/>
        <v>-1613.84</v>
      </c>
      <c r="R1880" s="10">
        <f t="shared" si="211"/>
        <v>7.3003400000000003</v>
      </c>
      <c r="S1880" s="10">
        <f t="shared" si="212"/>
        <v>0.54579999999999995</v>
      </c>
      <c r="T1880" s="11">
        <f t="shared" si="213"/>
        <v>-221.05</v>
      </c>
      <c r="U1880" s="10" t="s">
        <v>349</v>
      </c>
      <c r="V1880" t="s">
        <v>228</v>
      </c>
      <c r="W1880" s="58">
        <v>7.1775000000000002</v>
      </c>
      <c r="X1880" s="38">
        <f t="shared" si="209"/>
        <v>-224.84764890282131</v>
      </c>
    </row>
    <row r="1881" spans="1:24" s="15" customFormat="1">
      <c r="A1881" s="34" t="str">
        <f t="shared" si="207"/>
        <v>2025-4</v>
      </c>
      <c r="B1881" t="s">
        <v>4161</v>
      </c>
      <c r="C1881" s="20">
        <v>45772</v>
      </c>
      <c r="D1881" s="20">
        <v>45723</v>
      </c>
      <c r="E1881" t="s">
        <v>121</v>
      </c>
      <c r="F1881" t="s">
        <v>122</v>
      </c>
      <c r="G1881" s="19"/>
      <c r="H1881" t="s">
        <v>4450</v>
      </c>
      <c r="I1881" t="s">
        <v>3728</v>
      </c>
      <c r="J1881" t="s">
        <v>3729</v>
      </c>
      <c r="K1881" s="8" t="str">
        <f t="shared" si="210"/>
        <v>HDL-</v>
      </c>
      <c r="L1881" t="s">
        <v>10</v>
      </c>
      <c r="M1881" s="46">
        <v>405</v>
      </c>
      <c r="N1881" t="s">
        <v>1472</v>
      </c>
      <c r="O1881" t="s">
        <v>11</v>
      </c>
      <c r="P1881" s="49">
        <v>3.9847999999999999</v>
      </c>
      <c r="Q1881" s="9">
        <f t="shared" si="208"/>
        <v>1613.84</v>
      </c>
      <c r="R1881" s="10">
        <f t="shared" si="211"/>
        <v>7.3003400000000003</v>
      </c>
      <c r="S1881" s="10">
        <f t="shared" si="212"/>
        <v>0.54579999999999995</v>
      </c>
      <c r="T1881" s="11">
        <f t="shared" si="213"/>
        <v>221.05</v>
      </c>
      <c r="U1881" s="10" t="s">
        <v>349</v>
      </c>
      <c r="V1881" t="s">
        <v>228</v>
      </c>
      <c r="W1881" s="58">
        <v>7.1775000000000002</v>
      </c>
      <c r="X1881" s="38">
        <f t="shared" si="209"/>
        <v>224.84764890282131</v>
      </c>
    </row>
    <row r="1882" spans="1:24" s="15" customFormat="1">
      <c r="A1882" s="34" t="str">
        <f t="shared" si="207"/>
        <v>2025-4</v>
      </c>
      <c r="B1882" t="s">
        <v>4161</v>
      </c>
      <c r="C1882" s="20">
        <v>45769</v>
      </c>
      <c r="D1882" s="20">
        <v>45723</v>
      </c>
      <c r="E1882" t="s">
        <v>121</v>
      </c>
      <c r="F1882" t="s">
        <v>122</v>
      </c>
      <c r="G1882" s="19"/>
      <c r="H1882" t="s">
        <v>4452</v>
      </c>
      <c r="I1882" t="s">
        <v>3728</v>
      </c>
      <c r="J1882" t="s">
        <v>3729</v>
      </c>
      <c r="K1882" s="8" t="str">
        <f t="shared" si="210"/>
        <v>HDL-</v>
      </c>
      <c r="L1882" t="s">
        <v>10</v>
      </c>
      <c r="M1882" s="46">
        <v>600</v>
      </c>
      <c r="N1882" t="s">
        <v>1472</v>
      </c>
      <c r="O1882" t="s">
        <v>11</v>
      </c>
      <c r="P1882" s="49">
        <v>3.9847999999999999</v>
      </c>
      <c r="Q1882" s="9">
        <f t="shared" si="208"/>
        <v>2390.88</v>
      </c>
      <c r="R1882" s="10">
        <f t="shared" si="211"/>
        <v>7.3003400000000003</v>
      </c>
      <c r="S1882" s="10">
        <f t="shared" si="212"/>
        <v>0.54579999999999995</v>
      </c>
      <c r="T1882" s="11">
        <f t="shared" si="213"/>
        <v>327.48</v>
      </c>
      <c r="U1882" s="10" t="s">
        <v>349</v>
      </c>
      <c r="V1882" t="s">
        <v>228</v>
      </c>
      <c r="W1882" s="58">
        <v>7.1775000000000002</v>
      </c>
      <c r="X1882" s="38">
        <f t="shared" si="209"/>
        <v>333.10762800417973</v>
      </c>
    </row>
    <row r="1883" spans="1:24" s="15" customFormat="1">
      <c r="A1883" s="34" t="str">
        <f t="shared" si="207"/>
        <v>2025-4</v>
      </c>
      <c r="B1883" t="s">
        <v>4162</v>
      </c>
      <c r="C1883" s="20">
        <v>45758</v>
      </c>
      <c r="D1883" s="20">
        <v>45729</v>
      </c>
      <c r="E1883" t="s">
        <v>709</v>
      </c>
      <c r="F1883" t="s">
        <v>710</v>
      </c>
      <c r="G1883" s="19"/>
      <c r="H1883" t="s">
        <v>4336</v>
      </c>
      <c r="I1883" t="s">
        <v>3730</v>
      </c>
      <c r="J1883" t="s">
        <v>3731</v>
      </c>
      <c r="K1883" s="8" t="str">
        <f t="shared" si="210"/>
        <v>HDL-</v>
      </c>
      <c r="L1883" t="s">
        <v>10</v>
      </c>
      <c r="M1883" s="46">
        <v>1030</v>
      </c>
      <c r="N1883" t="s">
        <v>1472</v>
      </c>
      <c r="O1883" t="s">
        <v>11</v>
      </c>
      <c r="P1883" s="49">
        <v>3.9895999999999998</v>
      </c>
      <c r="Q1883" s="9">
        <f t="shared" si="208"/>
        <v>4109.29</v>
      </c>
      <c r="R1883" s="10">
        <f t="shared" si="211"/>
        <v>7.3003400000000003</v>
      </c>
      <c r="S1883" s="10">
        <f t="shared" si="212"/>
        <v>0.54649999999999999</v>
      </c>
      <c r="T1883" s="11">
        <f t="shared" si="213"/>
        <v>562.9</v>
      </c>
      <c r="U1883" s="10" t="s">
        <v>349</v>
      </c>
      <c r="V1883" t="s">
        <v>228</v>
      </c>
      <c r="W1883" s="58">
        <v>7.1775000000000002</v>
      </c>
      <c r="X1883" s="38">
        <f t="shared" si="209"/>
        <v>572.52358063392535</v>
      </c>
    </row>
    <row r="1884" spans="1:24" s="15" customFormat="1">
      <c r="A1884" s="34" t="str">
        <f t="shared" si="207"/>
        <v>2025-4</v>
      </c>
      <c r="B1884" t="s">
        <v>4163</v>
      </c>
      <c r="C1884" s="20">
        <v>45776</v>
      </c>
      <c r="D1884" s="20">
        <v>45758</v>
      </c>
      <c r="E1884" t="s">
        <v>149</v>
      </c>
      <c r="F1884" t="s">
        <v>150</v>
      </c>
      <c r="G1884" s="19"/>
      <c r="H1884" t="s">
        <v>4444</v>
      </c>
      <c r="I1884" t="s">
        <v>3732</v>
      </c>
      <c r="J1884" t="s">
        <v>3733</v>
      </c>
      <c r="K1884" s="8" t="str">
        <f t="shared" si="210"/>
        <v>GLID</v>
      </c>
      <c r="L1884" t="s">
        <v>10</v>
      </c>
      <c r="M1884" s="46">
        <v>400</v>
      </c>
      <c r="N1884" t="s">
        <v>1472</v>
      </c>
      <c r="O1884" t="s">
        <v>11</v>
      </c>
      <c r="P1884" s="49">
        <v>4.0202</v>
      </c>
      <c r="Q1884" s="9">
        <f t="shared" si="208"/>
        <v>1608.08</v>
      </c>
      <c r="R1884" s="10">
        <f t="shared" si="211"/>
        <v>7.3003400000000003</v>
      </c>
      <c r="S1884" s="10">
        <f t="shared" si="212"/>
        <v>0.55069999999999997</v>
      </c>
      <c r="T1884" s="11">
        <f t="shared" si="213"/>
        <v>220.28</v>
      </c>
      <c r="U1884" s="10" t="s">
        <v>349</v>
      </c>
      <c r="V1884" t="s">
        <v>78</v>
      </c>
      <c r="W1884" s="58">
        <v>7.1775000000000002</v>
      </c>
      <c r="X1884" s="38">
        <f t="shared" si="209"/>
        <v>224.04458376872168</v>
      </c>
    </row>
    <row r="1885" spans="1:24" s="15" customFormat="1">
      <c r="A1885" s="34" t="str">
        <f t="shared" si="207"/>
        <v>2025-4</v>
      </c>
      <c r="B1885" t="s">
        <v>4164</v>
      </c>
      <c r="C1885" s="20">
        <v>45750</v>
      </c>
      <c r="D1885" s="20">
        <v>45723</v>
      </c>
      <c r="E1885" t="s">
        <v>696</v>
      </c>
      <c r="F1885" t="s">
        <v>697</v>
      </c>
      <c r="G1885" s="19"/>
      <c r="H1885" t="s">
        <v>4453</v>
      </c>
      <c r="I1885" t="s">
        <v>1539</v>
      </c>
      <c r="J1885" t="s">
        <v>1540</v>
      </c>
      <c r="K1885" s="8" t="str">
        <f t="shared" si="210"/>
        <v>ANYD</v>
      </c>
      <c r="L1885" t="s">
        <v>10</v>
      </c>
      <c r="M1885" s="46">
        <v>1000</v>
      </c>
      <c r="N1885" t="s">
        <v>1472</v>
      </c>
      <c r="O1885" t="s">
        <v>11</v>
      </c>
      <c r="P1885" s="49">
        <v>4.04</v>
      </c>
      <c r="Q1885" s="9">
        <f t="shared" si="208"/>
        <v>4040</v>
      </c>
      <c r="R1885" s="10">
        <f t="shared" si="211"/>
        <v>7.3003400000000003</v>
      </c>
      <c r="S1885" s="10">
        <f t="shared" si="212"/>
        <v>0.5534</v>
      </c>
      <c r="T1885" s="11">
        <f t="shared" si="213"/>
        <v>553.4</v>
      </c>
      <c r="U1885" s="10" t="s">
        <v>349</v>
      </c>
      <c r="V1885" t="s">
        <v>36</v>
      </c>
      <c r="W1885" s="58">
        <v>7.1775000000000002</v>
      </c>
      <c r="X1885" s="38">
        <f t="shared" si="209"/>
        <v>562.8700801114594</v>
      </c>
    </row>
    <row r="1886" spans="1:24" s="15" customFormat="1">
      <c r="A1886" s="34" t="str">
        <f t="shared" si="207"/>
        <v>2025-4</v>
      </c>
      <c r="B1886" t="s">
        <v>4165</v>
      </c>
      <c r="C1886" s="20">
        <v>45750</v>
      </c>
      <c r="D1886" s="20">
        <v>45723</v>
      </c>
      <c r="E1886" t="s">
        <v>696</v>
      </c>
      <c r="F1886" t="s">
        <v>697</v>
      </c>
      <c r="G1886" s="19"/>
      <c r="H1886" t="s">
        <v>4453</v>
      </c>
      <c r="I1886" t="s">
        <v>1539</v>
      </c>
      <c r="J1886" t="s">
        <v>1540</v>
      </c>
      <c r="K1886" s="8" t="str">
        <f t="shared" si="210"/>
        <v>ANYD</v>
      </c>
      <c r="L1886" t="s">
        <v>10</v>
      </c>
      <c r="M1886" s="46">
        <v>2050</v>
      </c>
      <c r="N1886" t="s">
        <v>1472</v>
      </c>
      <c r="O1886" t="s">
        <v>11</v>
      </c>
      <c r="P1886" s="49">
        <v>4.04</v>
      </c>
      <c r="Q1886" s="9">
        <f t="shared" si="208"/>
        <v>8282</v>
      </c>
      <c r="R1886" s="10">
        <f t="shared" si="211"/>
        <v>7.3003400000000003</v>
      </c>
      <c r="S1886" s="10">
        <f t="shared" si="212"/>
        <v>0.5534</v>
      </c>
      <c r="T1886" s="11">
        <f t="shared" si="213"/>
        <v>1134.47</v>
      </c>
      <c r="U1886" s="10" t="s">
        <v>349</v>
      </c>
      <c r="V1886" t="s">
        <v>36</v>
      </c>
      <c r="W1886" s="58">
        <v>7.1775000000000002</v>
      </c>
      <c r="X1886" s="38">
        <f t="shared" si="209"/>
        <v>1153.8836642284919</v>
      </c>
    </row>
    <row r="1887" spans="1:24" s="15" customFormat="1">
      <c r="A1887" s="34" t="str">
        <f t="shared" si="207"/>
        <v>2025-4</v>
      </c>
      <c r="B1887" t="s">
        <v>4166</v>
      </c>
      <c r="C1887" s="20">
        <v>45763</v>
      </c>
      <c r="D1887" s="20">
        <v>45742</v>
      </c>
      <c r="E1887" t="s">
        <v>696</v>
      </c>
      <c r="F1887" t="s">
        <v>697</v>
      </c>
      <c r="G1887" s="19"/>
      <c r="H1887" t="s">
        <v>4448</v>
      </c>
      <c r="I1887" t="s">
        <v>1539</v>
      </c>
      <c r="J1887" t="s">
        <v>1540</v>
      </c>
      <c r="K1887" s="8" t="str">
        <f t="shared" si="210"/>
        <v>ANYD</v>
      </c>
      <c r="L1887" t="s">
        <v>10</v>
      </c>
      <c r="M1887" s="46">
        <v>1600</v>
      </c>
      <c r="N1887" t="s">
        <v>1472</v>
      </c>
      <c r="O1887" t="s">
        <v>11</v>
      </c>
      <c r="P1887" s="49">
        <v>4.04</v>
      </c>
      <c r="Q1887" s="9">
        <f t="shared" si="208"/>
        <v>6464</v>
      </c>
      <c r="R1887" s="10">
        <f t="shared" si="211"/>
        <v>7.3003400000000003</v>
      </c>
      <c r="S1887" s="10">
        <f t="shared" si="212"/>
        <v>0.5534</v>
      </c>
      <c r="T1887" s="11">
        <f t="shared" si="213"/>
        <v>885.44</v>
      </c>
      <c r="U1887" s="10" t="s">
        <v>349</v>
      </c>
      <c r="V1887" t="s">
        <v>36</v>
      </c>
      <c r="W1887" s="58">
        <v>7.1775000000000002</v>
      </c>
      <c r="X1887" s="38">
        <f t="shared" si="209"/>
        <v>900.59212817833509</v>
      </c>
    </row>
    <row r="1888" spans="1:24" s="15" customFormat="1">
      <c r="A1888" s="34" t="str">
        <f t="shared" si="207"/>
        <v>2025-4</v>
      </c>
      <c r="B1888" t="s">
        <v>4167</v>
      </c>
      <c r="C1888" s="20">
        <v>45772</v>
      </c>
      <c r="D1888" s="20">
        <v>45720</v>
      </c>
      <c r="E1888" t="s">
        <v>94</v>
      </c>
      <c r="F1888" t="s">
        <v>95</v>
      </c>
      <c r="G1888" s="19"/>
      <c r="H1888" t="s">
        <v>4454</v>
      </c>
      <c r="I1888" t="s">
        <v>3734</v>
      </c>
      <c r="J1888" t="s">
        <v>3735</v>
      </c>
      <c r="K1888" s="8" t="str">
        <f t="shared" si="210"/>
        <v>LID-</v>
      </c>
      <c r="L1888" t="s">
        <v>98</v>
      </c>
      <c r="M1888" s="46">
        <v>410</v>
      </c>
      <c r="N1888" t="s">
        <v>1472</v>
      </c>
      <c r="O1888" t="s">
        <v>11</v>
      </c>
      <c r="P1888" s="49">
        <v>4.0599999999999996</v>
      </c>
      <c r="Q1888" s="9">
        <f t="shared" si="208"/>
        <v>1664.6</v>
      </c>
      <c r="R1888" s="10">
        <f t="shared" si="211"/>
        <v>7.3003400000000003</v>
      </c>
      <c r="S1888" s="10">
        <f t="shared" si="212"/>
        <v>0.55610000000000004</v>
      </c>
      <c r="T1888" s="11">
        <f t="shared" si="213"/>
        <v>228</v>
      </c>
      <c r="U1888" s="10" t="s">
        <v>349</v>
      </c>
      <c r="V1888" t="s">
        <v>368</v>
      </c>
      <c r="W1888" s="58">
        <v>7.1775000000000002</v>
      </c>
      <c r="X1888" s="38">
        <f t="shared" si="209"/>
        <v>231.91919191919192</v>
      </c>
    </row>
    <row r="1889" spans="1:24" s="15" customFormat="1">
      <c r="A1889" s="34" t="str">
        <f t="shared" si="207"/>
        <v>2025-4</v>
      </c>
      <c r="B1889" t="s">
        <v>4167</v>
      </c>
      <c r="C1889" s="20">
        <v>45771</v>
      </c>
      <c r="D1889" s="20">
        <v>45720</v>
      </c>
      <c r="E1889" t="s">
        <v>94</v>
      </c>
      <c r="F1889" t="s">
        <v>95</v>
      </c>
      <c r="G1889" s="19"/>
      <c r="H1889" t="s">
        <v>4455</v>
      </c>
      <c r="I1889" t="s">
        <v>3734</v>
      </c>
      <c r="J1889" t="s">
        <v>3735</v>
      </c>
      <c r="K1889" s="8" t="str">
        <f t="shared" si="210"/>
        <v>LID-</v>
      </c>
      <c r="L1889" t="s">
        <v>98</v>
      </c>
      <c r="M1889" s="46">
        <v>600</v>
      </c>
      <c r="N1889" t="s">
        <v>1472</v>
      </c>
      <c r="O1889" t="s">
        <v>11</v>
      </c>
      <c r="P1889" s="49">
        <v>4.0599999999999996</v>
      </c>
      <c r="Q1889" s="9">
        <f t="shared" si="208"/>
        <v>2436</v>
      </c>
      <c r="R1889" s="10">
        <f t="shared" si="211"/>
        <v>7.3003400000000003</v>
      </c>
      <c r="S1889" s="10">
        <f t="shared" si="212"/>
        <v>0.55610000000000004</v>
      </c>
      <c r="T1889" s="11">
        <f t="shared" si="213"/>
        <v>333.66</v>
      </c>
      <c r="U1889" s="10" t="s">
        <v>349</v>
      </c>
      <c r="V1889" t="s">
        <v>368</v>
      </c>
      <c r="W1889" s="58">
        <v>7.1775000000000002</v>
      </c>
      <c r="X1889" s="38">
        <f t="shared" si="209"/>
        <v>339.39393939393938</v>
      </c>
    </row>
    <row r="1890" spans="1:24" s="15" customFormat="1">
      <c r="A1890" s="34" t="str">
        <f t="shared" si="207"/>
        <v>2025-4</v>
      </c>
      <c r="B1890" t="s">
        <v>4168</v>
      </c>
      <c r="C1890" s="20">
        <v>45762</v>
      </c>
      <c r="D1890" s="20">
        <v>45729</v>
      </c>
      <c r="E1890" t="s">
        <v>149</v>
      </c>
      <c r="F1890" t="s">
        <v>150</v>
      </c>
      <c r="G1890" s="19"/>
      <c r="H1890" t="s">
        <v>4431</v>
      </c>
      <c r="I1890" t="s">
        <v>1758</v>
      </c>
      <c r="J1890" t="s">
        <v>1759</v>
      </c>
      <c r="K1890" s="8" t="str">
        <f t="shared" si="210"/>
        <v>GLID</v>
      </c>
      <c r="L1890" t="s">
        <v>10</v>
      </c>
      <c r="M1890" s="46">
        <v>898</v>
      </c>
      <c r="N1890" t="s">
        <v>1472</v>
      </c>
      <c r="O1890" t="s">
        <v>11</v>
      </c>
      <c r="P1890" s="49">
        <v>4.1127000000000002</v>
      </c>
      <c r="Q1890" s="9">
        <f t="shared" si="208"/>
        <v>3693.2</v>
      </c>
      <c r="R1890" s="10">
        <f t="shared" si="211"/>
        <v>7.3003400000000003</v>
      </c>
      <c r="S1890" s="10">
        <f t="shared" si="212"/>
        <v>0.56340000000000001</v>
      </c>
      <c r="T1890" s="11">
        <f t="shared" si="213"/>
        <v>505.93</v>
      </c>
      <c r="U1890" s="10" t="s">
        <v>349</v>
      </c>
      <c r="V1890" t="s">
        <v>78</v>
      </c>
      <c r="W1890" s="58">
        <v>7.1775000000000002</v>
      </c>
      <c r="X1890" s="38">
        <f t="shared" si="209"/>
        <v>514.55306165099273</v>
      </c>
    </row>
    <row r="1891" spans="1:24" s="15" customFormat="1">
      <c r="A1891" s="34" t="str">
        <f t="shared" si="207"/>
        <v>2025-4</v>
      </c>
      <c r="B1891" t="s">
        <v>4168</v>
      </c>
      <c r="C1891" s="20">
        <v>45755</v>
      </c>
      <c r="D1891" s="20">
        <v>45729</v>
      </c>
      <c r="E1891" t="s">
        <v>149</v>
      </c>
      <c r="F1891" t="s">
        <v>150</v>
      </c>
      <c r="G1891" s="19"/>
      <c r="H1891" t="s">
        <v>4420</v>
      </c>
      <c r="I1891" t="s">
        <v>1758</v>
      </c>
      <c r="J1891" t="s">
        <v>1759</v>
      </c>
      <c r="K1891" s="8" t="str">
        <f t="shared" si="210"/>
        <v>GLID</v>
      </c>
      <c r="L1891" t="s">
        <v>10</v>
      </c>
      <c r="M1891" s="46">
        <v>112</v>
      </c>
      <c r="N1891" t="s">
        <v>1472</v>
      </c>
      <c r="O1891" t="s">
        <v>11</v>
      </c>
      <c r="P1891" s="49">
        <v>4.1127000000000002</v>
      </c>
      <c r="Q1891" s="9">
        <f t="shared" si="208"/>
        <v>460.62</v>
      </c>
      <c r="R1891" s="10">
        <f t="shared" si="211"/>
        <v>7.3003400000000003</v>
      </c>
      <c r="S1891" s="10">
        <f t="shared" si="212"/>
        <v>0.56340000000000001</v>
      </c>
      <c r="T1891" s="11">
        <f t="shared" si="213"/>
        <v>63.1</v>
      </c>
      <c r="U1891" s="10" t="s">
        <v>349</v>
      </c>
      <c r="V1891" t="s">
        <v>78</v>
      </c>
      <c r="W1891" s="58">
        <v>7.1775000000000002</v>
      </c>
      <c r="X1891" s="38">
        <f t="shared" si="209"/>
        <v>64.175882967607109</v>
      </c>
    </row>
    <row r="1892" spans="1:24" s="15" customFormat="1">
      <c r="A1892" s="34" t="str">
        <f t="shared" si="207"/>
        <v>2025-4</v>
      </c>
      <c r="B1892" t="s">
        <v>4169</v>
      </c>
      <c r="C1892" s="20">
        <v>45758</v>
      </c>
      <c r="D1892" s="20">
        <v>45729</v>
      </c>
      <c r="E1892" t="s">
        <v>709</v>
      </c>
      <c r="F1892" t="s">
        <v>710</v>
      </c>
      <c r="G1892" s="19"/>
      <c r="H1892" t="s">
        <v>4336</v>
      </c>
      <c r="I1892" t="s">
        <v>3736</v>
      </c>
      <c r="J1892" t="s">
        <v>3737</v>
      </c>
      <c r="K1892" s="8" t="str">
        <f t="shared" si="210"/>
        <v>HDL-</v>
      </c>
      <c r="L1892" t="s">
        <v>10</v>
      </c>
      <c r="M1892" s="46">
        <v>1040</v>
      </c>
      <c r="N1892" t="s">
        <v>1472</v>
      </c>
      <c r="O1892" t="s">
        <v>11</v>
      </c>
      <c r="P1892" s="49">
        <v>4.1307999999999998</v>
      </c>
      <c r="Q1892" s="9">
        <f t="shared" si="208"/>
        <v>4296.03</v>
      </c>
      <c r="R1892" s="10">
        <f t="shared" si="211"/>
        <v>7.3003400000000003</v>
      </c>
      <c r="S1892" s="10">
        <f t="shared" si="212"/>
        <v>0.56579999999999997</v>
      </c>
      <c r="T1892" s="11">
        <f t="shared" si="213"/>
        <v>588.42999999999995</v>
      </c>
      <c r="U1892" s="10" t="s">
        <v>349</v>
      </c>
      <c r="V1892" t="s">
        <v>4556</v>
      </c>
      <c r="W1892" s="58">
        <v>7.1775000000000002</v>
      </c>
      <c r="X1892" s="38">
        <f t="shared" si="209"/>
        <v>598.54155346569132</v>
      </c>
    </row>
    <row r="1893" spans="1:24" s="15" customFormat="1">
      <c r="A1893" s="34" t="str">
        <f t="shared" si="207"/>
        <v>2025-4</v>
      </c>
      <c r="B1893" t="s">
        <v>4170</v>
      </c>
      <c r="C1893" s="20">
        <v>45758</v>
      </c>
      <c r="D1893" s="20">
        <v>45729</v>
      </c>
      <c r="E1893" t="s">
        <v>709</v>
      </c>
      <c r="F1893" t="s">
        <v>710</v>
      </c>
      <c r="G1893" s="19"/>
      <c r="H1893" t="s">
        <v>4336</v>
      </c>
      <c r="I1893" t="s">
        <v>3738</v>
      </c>
      <c r="J1893" t="s">
        <v>3739</v>
      </c>
      <c r="K1893" s="8" t="str">
        <f t="shared" si="210"/>
        <v>HDL-</v>
      </c>
      <c r="L1893" t="s">
        <v>10</v>
      </c>
      <c r="M1893" s="46">
        <v>1030</v>
      </c>
      <c r="N1893" t="s">
        <v>1472</v>
      </c>
      <c r="O1893" t="s">
        <v>11</v>
      </c>
      <c r="P1893" s="49">
        <v>4.1307999999999998</v>
      </c>
      <c r="Q1893" s="9">
        <f t="shared" si="208"/>
        <v>4254.72</v>
      </c>
      <c r="R1893" s="10">
        <f t="shared" si="211"/>
        <v>7.3003400000000003</v>
      </c>
      <c r="S1893" s="10">
        <f t="shared" si="212"/>
        <v>0.56579999999999997</v>
      </c>
      <c r="T1893" s="11">
        <f t="shared" si="213"/>
        <v>582.77</v>
      </c>
      <c r="U1893" s="10" t="s">
        <v>349</v>
      </c>
      <c r="V1893" t="s">
        <v>228</v>
      </c>
      <c r="W1893" s="58">
        <v>7.1775000000000002</v>
      </c>
      <c r="X1893" s="38">
        <f t="shared" si="209"/>
        <v>592.78634622082893</v>
      </c>
    </row>
    <row r="1894" spans="1:24" s="15" customFormat="1">
      <c r="A1894" s="34" t="str">
        <f t="shared" si="207"/>
        <v>2025-4</v>
      </c>
      <c r="B1894" t="s">
        <v>4171</v>
      </c>
      <c r="C1894" s="20">
        <v>45768</v>
      </c>
      <c r="D1894" s="20">
        <v>45723</v>
      </c>
      <c r="E1894" t="s">
        <v>121</v>
      </c>
      <c r="F1894" t="s">
        <v>122</v>
      </c>
      <c r="G1894" s="19"/>
      <c r="H1894" t="s">
        <v>4456</v>
      </c>
      <c r="I1894" t="s">
        <v>1744</v>
      </c>
      <c r="J1894" t="s">
        <v>1745</v>
      </c>
      <c r="K1894" s="8" t="str">
        <f t="shared" si="210"/>
        <v>HDL-</v>
      </c>
      <c r="L1894" t="s">
        <v>10</v>
      </c>
      <c r="M1894" s="46">
        <v>2040</v>
      </c>
      <c r="N1894" t="s">
        <v>1472</v>
      </c>
      <c r="O1894" t="s">
        <v>11</v>
      </c>
      <c r="P1894" s="49">
        <v>4.1566000000000001</v>
      </c>
      <c r="Q1894" s="9">
        <f t="shared" si="208"/>
        <v>8479.4599999999991</v>
      </c>
      <c r="R1894" s="10">
        <f t="shared" si="211"/>
        <v>7.3003400000000003</v>
      </c>
      <c r="S1894" s="10">
        <f t="shared" si="212"/>
        <v>0.56940000000000002</v>
      </c>
      <c r="T1894" s="11">
        <f t="shared" si="213"/>
        <v>1161.58</v>
      </c>
      <c r="U1894" s="10" t="s">
        <v>349</v>
      </c>
      <c r="V1894" t="s">
        <v>228</v>
      </c>
      <c r="W1894" s="58">
        <v>7.1775000000000002</v>
      </c>
      <c r="X1894" s="38">
        <f t="shared" si="209"/>
        <v>1181.3951933124347</v>
      </c>
    </row>
    <row r="1895" spans="1:24" s="15" customFormat="1">
      <c r="A1895" s="34" t="str">
        <f t="shared" si="207"/>
        <v>2025-4</v>
      </c>
      <c r="B1895" t="s">
        <v>2540</v>
      </c>
      <c r="C1895" s="20">
        <v>45768</v>
      </c>
      <c r="D1895" s="20">
        <v>45714</v>
      </c>
      <c r="E1895" t="s">
        <v>830</v>
      </c>
      <c r="F1895" t="s">
        <v>831</v>
      </c>
      <c r="G1895" s="19"/>
      <c r="H1895" t="s">
        <v>4457</v>
      </c>
      <c r="I1895" t="s">
        <v>3166</v>
      </c>
      <c r="J1895" t="s">
        <v>3376</v>
      </c>
      <c r="K1895" s="8" t="str">
        <f t="shared" si="210"/>
        <v>LID-</v>
      </c>
      <c r="L1895" t="s">
        <v>98</v>
      </c>
      <c r="M1895" s="46">
        <v>760</v>
      </c>
      <c r="N1895" t="s">
        <v>1472</v>
      </c>
      <c r="O1895" t="s">
        <v>11</v>
      </c>
      <c r="P1895" s="49">
        <v>4.2</v>
      </c>
      <c r="Q1895" s="9">
        <f t="shared" si="208"/>
        <v>3192</v>
      </c>
      <c r="R1895" s="10">
        <f t="shared" si="211"/>
        <v>7.3003400000000003</v>
      </c>
      <c r="S1895" s="10">
        <f t="shared" si="212"/>
        <v>0.57530000000000003</v>
      </c>
      <c r="T1895" s="11">
        <f t="shared" si="213"/>
        <v>437.23</v>
      </c>
      <c r="U1895" s="10" t="s">
        <v>349</v>
      </c>
      <c r="V1895" t="s">
        <v>368</v>
      </c>
      <c r="W1895" s="58">
        <v>7.1775000000000002</v>
      </c>
      <c r="X1895" s="38">
        <f t="shared" si="209"/>
        <v>444.72309299895505</v>
      </c>
    </row>
    <row r="1896" spans="1:24" s="15" customFormat="1">
      <c r="A1896" s="34" t="str">
        <f t="shared" si="207"/>
        <v>2025-4</v>
      </c>
      <c r="B1896" t="s">
        <v>2540</v>
      </c>
      <c r="C1896" s="20">
        <v>45765</v>
      </c>
      <c r="D1896" s="20">
        <v>45714</v>
      </c>
      <c r="E1896" t="s">
        <v>830</v>
      </c>
      <c r="F1896" t="s">
        <v>831</v>
      </c>
      <c r="G1896" s="19"/>
      <c r="H1896" t="s">
        <v>4458</v>
      </c>
      <c r="I1896" t="s">
        <v>3166</v>
      </c>
      <c r="J1896" t="s">
        <v>3376</v>
      </c>
      <c r="K1896" s="8" t="str">
        <f t="shared" si="210"/>
        <v>LID-</v>
      </c>
      <c r="L1896" t="s">
        <v>98</v>
      </c>
      <c r="M1896" s="46">
        <v>960</v>
      </c>
      <c r="N1896" t="s">
        <v>1472</v>
      </c>
      <c r="O1896" t="s">
        <v>11</v>
      </c>
      <c r="P1896" s="49">
        <v>4.2</v>
      </c>
      <c r="Q1896" s="9">
        <f t="shared" si="208"/>
        <v>4032</v>
      </c>
      <c r="R1896" s="10">
        <f t="shared" si="211"/>
        <v>7.3003400000000003</v>
      </c>
      <c r="S1896" s="10">
        <f t="shared" si="212"/>
        <v>0.57530000000000003</v>
      </c>
      <c r="T1896" s="11">
        <f t="shared" si="213"/>
        <v>552.29</v>
      </c>
      <c r="U1896" s="10" t="s">
        <v>349</v>
      </c>
      <c r="V1896" t="s">
        <v>368</v>
      </c>
      <c r="W1896" s="58">
        <v>7.1775000000000002</v>
      </c>
      <c r="X1896" s="38">
        <f t="shared" si="209"/>
        <v>561.7554858934169</v>
      </c>
    </row>
    <row r="1897" spans="1:24" s="15" customFormat="1">
      <c r="A1897" s="34" t="str">
        <f t="shared" si="207"/>
        <v>2025-4</v>
      </c>
      <c r="B1897" t="s">
        <v>2540</v>
      </c>
      <c r="C1897" s="20">
        <v>45764</v>
      </c>
      <c r="D1897" s="20">
        <v>45714</v>
      </c>
      <c r="E1897" t="s">
        <v>830</v>
      </c>
      <c r="F1897" t="s">
        <v>831</v>
      </c>
      <c r="G1897" s="19"/>
      <c r="H1897" t="s">
        <v>4459</v>
      </c>
      <c r="I1897" t="s">
        <v>3166</v>
      </c>
      <c r="J1897" t="s">
        <v>3376</v>
      </c>
      <c r="K1897" s="8" t="str">
        <f t="shared" si="210"/>
        <v>LID-</v>
      </c>
      <c r="L1897" t="s">
        <v>98</v>
      </c>
      <c r="M1897" s="46">
        <v>960</v>
      </c>
      <c r="N1897" t="s">
        <v>1472</v>
      </c>
      <c r="O1897" t="s">
        <v>11</v>
      </c>
      <c r="P1897" s="49">
        <v>4.2</v>
      </c>
      <c r="Q1897" s="9">
        <f t="shared" si="208"/>
        <v>4032</v>
      </c>
      <c r="R1897" s="10">
        <f t="shared" si="211"/>
        <v>7.3003400000000003</v>
      </c>
      <c r="S1897" s="10">
        <f t="shared" si="212"/>
        <v>0.57530000000000003</v>
      </c>
      <c r="T1897" s="11">
        <f t="shared" si="213"/>
        <v>552.29</v>
      </c>
      <c r="U1897" s="10" t="s">
        <v>349</v>
      </c>
      <c r="V1897" t="s">
        <v>368</v>
      </c>
      <c r="W1897" s="58">
        <v>7.1775000000000002</v>
      </c>
      <c r="X1897" s="38">
        <f t="shared" si="209"/>
        <v>561.7554858934169</v>
      </c>
    </row>
    <row r="1898" spans="1:24" s="15" customFormat="1">
      <c r="A1898" s="34" t="str">
        <f t="shared" si="207"/>
        <v>2025-4</v>
      </c>
      <c r="B1898" t="s">
        <v>2540</v>
      </c>
      <c r="C1898" s="20">
        <v>45762</v>
      </c>
      <c r="D1898" s="20">
        <v>45714</v>
      </c>
      <c r="E1898" t="s">
        <v>830</v>
      </c>
      <c r="F1898" t="s">
        <v>831</v>
      </c>
      <c r="G1898" s="19"/>
      <c r="H1898" t="s">
        <v>4460</v>
      </c>
      <c r="I1898" t="s">
        <v>3166</v>
      </c>
      <c r="J1898" t="s">
        <v>3376</v>
      </c>
      <c r="K1898" s="8" t="str">
        <f t="shared" si="210"/>
        <v>LID-</v>
      </c>
      <c r="L1898" t="s">
        <v>98</v>
      </c>
      <c r="M1898" s="46">
        <v>820</v>
      </c>
      <c r="N1898" t="s">
        <v>1472</v>
      </c>
      <c r="O1898" t="s">
        <v>11</v>
      </c>
      <c r="P1898" s="49">
        <v>4.2</v>
      </c>
      <c r="Q1898" s="9">
        <f t="shared" si="208"/>
        <v>3444</v>
      </c>
      <c r="R1898" s="10">
        <f t="shared" si="211"/>
        <v>7.3003400000000003</v>
      </c>
      <c r="S1898" s="10">
        <f t="shared" si="212"/>
        <v>0.57530000000000003</v>
      </c>
      <c r="T1898" s="11">
        <f t="shared" si="213"/>
        <v>471.75</v>
      </c>
      <c r="U1898" s="10" t="s">
        <v>349</v>
      </c>
      <c r="V1898" t="s">
        <v>368</v>
      </c>
      <c r="W1898" s="58">
        <v>7.1775000000000002</v>
      </c>
      <c r="X1898" s="38">
        <f t="shared" si="209"/>
        <v>479.83281086729363</v>
      </c>
    </row>
    <row r="1899" spans="1:24" s="15" customFormat="1">
      <c r="A1899" s="34" t="str">
        <f t="shared" si="207"/>
        <v>2025-4</v>
      </c>
      <c r="B1899" t="s">
        <v>2540</v>
      </c>
      <c r="C1899" s="20">
        <v>45761</v>
      </c>
      <c r="D1899" s="20">
        <v>45714</v>
      </c>
      <c r="E1899" t="s">
        <v>830</v>
      </c>
      <c r="F1899" t="s">
        <v>831</v>
      </c>
      <c r="G1899" s="19"/>
      <c r="H1899" t="s">
        <v>4461</v>
      </c>
      <c r="I1899" t="s">
        <v>3166</v>
      </c>
      <c r="J1899" t="s">
        <v>3376</v>
      </c>
      <c r="K1899" s="8" t="str">
        <f t="shared" si="210"/>
        <v>LID-</v>
      </c>
      <c r="L1899" t="s">
        <v>98</v>
      </c>
      <c r="M1899" s="46">
        <v>960</v>
      </c>
      <c r="N1899" t="s">
        <v>1472</v>
      </c>
      <c r="O1899" t="s">
        <v>11</v>
      </c>
      <c r="P1899" s="49">
        <v>4.2</v>
      </c>
      <c r="Q1899" s="9">
        <f t="shared" si="208"/>
        <v>4032</v>
      </c>
      <c r="R1899" s="10">
        <f t="shared" si="211"/>
        <v>7.3003400000000003</v>
      </c>
      <c r="S1899" s="10">
        <f t="shared" si="212"/>
        <v>0.57530000000000003</v>
      </c>
      <c r="T1899" s="11">
        <f t="shared" si="213"/>
        <v>552.29</v>
      </c>
      <c r="U1899" s="10" t="s">
        <v>349</v>
      </c>
      <c r="V1899" t="s">
        <v>368</v>
      </c>
      <c r="W1899" s="58">
        <v>7.1775000000000002</v>
      </c>
      <c r="X1899" s="38">
        <f t="shared" si="209"/>
        <v>561.7554858934169</v>
      </c>
    </row>
    <row r="1900" spans="1:24" s="15" customFormat="1">
      <c r="A1900" s="34" t="str">
        <f t="shared" si="207"/>
        <v>2025-4</v>
      </c>
      <c r="B1900" t="s">
        <v>2540</v>
      </c>
      <c r="C1900" s="20">
        <v>45757</v>
      </c>
      <c r="D1900" s="20">
        <v>45714</v>
      </c>
      <c r="E1900" t="s">
        <v>830</v>
      </c>
      <c r="F1900" t="s">
        <v>831</v>
      </c>
      <c r="G1900" s="19"/>
      <c r="H1900" t="s">
        <v>4462</v>
      </c>
      <c r="I1900" t="s">
        <v>3166</v>
      </c>
      <c r="J1900" t="s">
        <v>3376</v>
      </c>
      <c r="K1900" s="8" t="str">
        <f t="shared" si="210"/>
        <v>LID-</v>
      </c>
      <c r="L1900" t="s">
        <v>98</v>
      </c>
      <c r="M1900" s="46">
        <v>960</v>
      </c>
      <c r="N1900" t="s">
        <v>1472</v>
      </c>
      <c r="O1900" t="s">
        <v>11</v>
      </c>
      <c r="P1900" s="49">
        <v>4.2</v>
      </c>
      <c r="Q1900" s="9">
        <f t="shared" si="208"/>
        <v>4032</v>
      </c>
      <c r="R1900" s="10">
        <f t="shared" si="211"/>
        <v>7.3003400000000003</v>
      </c>
      <c r="S1900" s="10">
        <f t="shared" si="212"/>
        <v>0.57530000000000003</v>
      </c>
      <c r="T1900" s="11">
        <f t="shared" si="213"/>
        <v>552.29</v>
      </c>
      <c r="U1900" s="10" t="s">
        <v>349</v>
      </c>
      <c r="V1900" t="s">
        <v>368</v>
      </c>
      <c r="W1900" s="58">
        <v>7.1775000000000002</v>
      </c>
      <c r="X1900" s="38">
        <f t="shared" si="209"/>
        <v>561.7554858934169</v>
      </c>
    </row>
    <row r="1901" spans="1:24" s="15" customFormat="1">
      <c r="A1901" s="34" t="str">
        <f t="shared" si="207"/>
        <v>2025-4</v>
      </c>
      <c r="B1901" t="s">
        <v>2540</v>
      </c>
      <c r="C1901" s="20">
        <v>45755</v>
      </c>
      <c r="D1901" s="20">
        <v>45714</v>
      </c>
      <c r="E1901" t="s">
        <v>830</v>
      </c>
      <c r="F1901" t="s">
        <v>831</v>
      </c>
      <c r="G1901" s="19"/>
      <c r="H1901" t="s">
        <v>4463</v>
      </c>
      <c r="I1901" t="s">
        <v>3166</v>
      </c>
      <c r="J1901" t="s">
        <v>3376</v>
      </c>
      <c r="K1901" s="8" t="str">
        <f t="shared" si="210"/>
        <v>LID-</v>
      </c>
      <c r="L1901" t="s">
        <v>98</v>
      </c>
      <c r="M1901" s="46">
        <v>1920</v>
      </c>
      <c r="N1901" t="s">
        <v>1472</v>
      </c>
      <c r="O1901" t="s">
        <v>11</v>
      </c>
      <c r="P1901" s="49">
        <v>4.2</v>
      </c>
      <c r="Q1901" s="9">
        <f t="shared" si="208"/>
        <v>8064</v>
      </c>
      <c r="R1901" s="10">
        <f t="shared" si="211"/>
        <v>7.3003400000000003</v>
      </c>
      <c r="S1901" s="10">
        <f t="shared" si="212"/>
        <v>0.57530000000000003</v>
      </c>
      <c r="T1901" s="11">
        <f t="shared" si="213"/>
        <v>1104.58</v>
      </c>
      <c r="U1901" s="10" t="s">
        <v>349</v>
      </c>
      <c r="V1901" t="s">
        <v>368</v>
      </c>
      <c r="W1901" s="58">
        <v>7.1775000000000002</v>
      </c>
      <c r="X1901" s="38">
        <f t="shared" si="209"/>
        <v>1123.5109717868338</v>
      </c>
    </row>
    <row r="1902" spans="1:24" s="15" customFormat="1">
      <c r="A1902" s="34" t="str">
        <f t="shared" si="207"/>
        <v>2025-4</v>
      </c>
      <c r="B1902" t="s">
        <v>2540</v>
      </c>
      <c r="C1902" s="20">
        <v>45754</v>
      </c>
      <c r="D1902" s="20">
        <v>45714</v>
      </c>
      <c r="E1902" t="s">
        <v>830</v>
      </c>
      <c r="F1902" t="s">
        <v>831</v>
      </c>
      <c r="G1902" s="19"/>
      <c r="H1902" t="s">
        <v>4464</v>
      </c>
      <c r="I1902" t="s">
        <v>3166</v>
      </c>
      <c r="J1902" t="s">
        <v>3376</v>
      </c>
      <c r="K1902" s="8" t="str">
        <f t="shared" si="210"/>
        <v>LID-</v>
      </c>
      <c r="L1902" t="s">
        <v>98</v>
      </c>
      <c r="M1902" s="46">
        <v>960</v>
      </c>
      <c r="N1902" t="s">
        <v>1472</v>
      </c>
      <c r="O1902" t="s">
        <v>11</v>
      </c>
      <c r="P1902" s="49">
        <v>4.2</v>
      </c>
      <c r="Q1902" s="9">
        <f t="shared" si="208"/>
        <v>4032</v>
      </c>
      <c r="R1902" s="10">
        <f t="shared" si="211"/>
        <v>7.3003400000000003</v>
      </c>
      <c r="S1902" s="10">
        <f t="shared" si="212"/>
        <v>0.57530000000000003</v>
      </c>
      <c r="T1902" s="11">
        <f t="shared" si="213"/>
        <v>552.29</v>
      </c>
      <c r="U1902" s="10" t="s">
        <v>349</v>
      </c>
      <c r="V1902" t="s">
        <v>368</v>
      </c>
      <c r="W1902" s="58">
        <v>7.1775000000000002</v>
      </c>
      <c r="X1902" s="38">
        <f t="shared" si="209"/>
        <v>561.7554858934169</v>
      </c>
    </row>
    <row r="1903" spans="1:24" s="15" customFormat="1">
      <c r="A1903" s="34" t="str">
        <f t="shared" si="207"/>
        <v>2025-4</v>
      </c>
      <c r="B1903" t="s">
        <v>4172</v>
      </c>
      <c r="C1903" s="20">
        <v>45771</v>
      </c>
      <c r="D1903" s="20">
        <v>45714</v>
      </c>
      <c r="E1903" t="s">
        <v>830</v>
      </c>
      <c r="F1903" t="s">
        <v>831</v>
      </c>
      <c r="G1903" s="19"/>
      <c r="H1903" t="s">
        <v>4465</v>
      </c>
      <c r="I1903" t="s">
        <v>3166</v>
      </c>
      <c r="J1903" t="s">
        <v>3376</v>
      </c>
      <c r="K1903" s="8" t="str">
        <f t="shared" si="210"/>
        <v>LID-</v>
      </c>
      <c r="L1903" t="s">
        <v>98</v>
      </c>
      <c r="M1903" s="46">
        <v>1090</v>
      </c>
      <c r="N1903" t="s">
        <v>1472</v>
      </c>
      <c r="O1903" t="s">
        <v>11</v>
      </c>
      <c r="P1903" s="49">
        <v>4.2</v>
      </c>
      <c r="Q1903" s="9">
        <f t="shared" si="208"/>
        <v>4578</v>
      </c>
      <c r="R1903" s="10">
        <f t="shared" si="211"/>
        <v>7.3003400000000003</v>
      </c>
      <c r="S1903" s="10">
        <f t="shared" si="212"/>
        <v>0.57530000000000003</v>
      </c>
      <c r="T1903" s="11">
        <f t="shared" si="213"/>
        <v>627.08000000000004</v>
      </c>
      <c r="U1903" s="10" t="s">
        <v>349</v>
      </c>
      <c r="V1903" t="s">
        <v>368</v>
      </c>
      <c r="W1903" s="58">
        <v>7.1775000000000002</v>
      </c>
      <c r="X1903" s="38">
        <f t="shared" si="209"/>
        <v>637.82654127481715</v>
      </c>
    </row>
    <row r="1904" spans="1:24" s="15" customFormat="1">
      <c r="A1904" s="34" t="str">
        <f t="shared" si="207"/>
        <v>2025-4</v>
      </c>
      <c r="B1904" t="s">
        <v>4172</v>
      </c>
      <c r="C1904" s="20">
        <v>45770</v>
      </c>
      <c r="D1904" s="20">
        <v>45714</v>
      </c>
      <c r="E1904" t="s">
        <v>830</v>
      </c>
      <c r="F1904" t="s">
        <v>831</v>
      </c>
      <c r="G1904" s="19"/>
      <c r="H1904" t="s">
        <v>4466</v>
      </c>
      <c r="I1904" t="s">
        <v>3166</v>
      </c>
      <c r="J1904" t="s">
        <v>3376</v>
      </c>
      <c r="K1904" s="8" t="str">
        <f t="shared" si="210"/>
        <v>LID-</v>
      </c>
      <c r="L1904" t="s">
        <v>98</v>
      </c>
      <c r="M1904" s="46">
        <v>1000</v>
      </c>
      <c r="N1904" t="s">
        <v>1472</v>
      </c>
      <c r="O1904" t="s">
        <v>11</v>
      </c>
      <c r="P1904" s="49">
        <v>4.2</v>
      </c>
      <c r="Q1904" s="9">
        <f t="shared" si="208"/>
        <v>4200</v>
      </c>
      <c r="R1904" s="10">
        <f t="shared" si="211"/>
        <v>7.3003400000000003</v>
      </c>
      <c r="S1904" s="10">
        <f t="shared" si="212"/>
        <v>0.57530000000000003</v>
      </c>
      <c r="T1904" s="11">
        <f t="shared" si="213"/>
        <v>575.29999999999995</v>
      </c>
      <c r="U1904" s="10" t="s">
        <v>349</v>
      </c>
      <c r="V1904" t="s">
        <v>368</v>
      </c>
      <c r="W1904" s="58">
        <v>7.1775000000000002</v>
      </c>
      <c r="X1904" s="38">
        <f t="shared" si="209"/>
        <v>585.16196447230925</v>
      </c>
    </row>
    <row r="1905" spans="1:24" s="15" customFormat="1">
      <c r="A1905" s="34" t="str">
        <f t="shared" si="207"/>
        <v>2025-4</v>
      </c>
      <c r="B1905" t="s">
        <v>4172</v>
      </c>
      <c r="C1905" s="20">
        <v>45769</v>
      </c>
      <c r="D1905" s="20">
        <v>45714</v>
      </c>
      <c r="E1905" t="s">
        <v>830</v>
      </c>
      <c r="F1905" t="s">
        <v>831</v>
      </c>
      <c r="G1905" s="19"/>
      <c r="H1905" t="s">
        <v>4467</v>
      </c>
      <c r="I1905" t="s">
        <v>3166</v>
      </c>
      <c r="J1905" t="s">
        <v>3376</v>
      </c>
      <c r="K1905" s="8" t="str">
        <f t="shared" si="210"/>
        <v>LID-</v>
      </c>
      <c r="L1905" t="s">
        <v>98</v>
      </c>
      <c r="M1905" s="46">
        <v>1000</v>
      </c>
      <c r="N1905" t="s">
        <v>1472</v>
      </c>
      <c r="O1905" t="s">
        <v>11</v>
      </c>
      <c r="P1905" s="49">
        <v>4.2</v>
      </c>
      <c r="Q1905" s="9">
        <f t="shared" si="208"/>
        <v>4200</v>
      </c>
      <c r="R1905" s="10">
        <f t="shared" si="211"/>
        <v>7.3003400000000003</v>
      </c>
      <c r="S1905" s="10">
        <f t="shared" si="212"/>
        <v>0.57530000000000003</v>
      </c>
      <c r="T1905" s="11">
        <f t="shared" si="213"/>
        <v>575.29999999999995</v>
      </c>
      <c r="U1905" s="10" t="s">
        <v>349</v>
      </c>
      <c r="V1905" t="s">
        <v>368</v>
      </c>
      <c r="W1905" s="58">
        <v>7.1775000000000002</v>
      </c>
      <c r="X1905" s="38">
        <f t="shared" si="209"/>
        <v>585.16196447230925</v>
      </c>
    </row>
    <row r="1906" spans="1:24" s="15" customFormat="1">
      <c r="A1906" s="34" t="str">
        <f t="shared" si="207"/>
        <v>2025-4</v>
      </c>
      <c r="B1906" t="s">
        <v>4172</v>
      </c>
      <c r="C1906" s="20">
        <v>45768</v>
      </c>
      <c r="D1906" s="20">
        <v>45714</v>
      </c>
      <c r="E1906" t="s">
        <v>830</v>
      </c>
      <c r="F1906" t="s">
        <v>831</v>
      </c>
      <c r="G1906" s="19"/>
      <c r="H1906" t="s">
        <v>4468</v>
      </c>
      <c r="I1906" t="s">
        <v>3166</v>
      </c>
      <c r="J1906" t="s">
        <v>3376</v>
      </c>
      <c r="K1906" s="8" t="str">
        <f t="shared" si="210"/>
        <v>LID-</v>
      </c>
      <c r="L1906" t="s">
        <v>98</v>
      </c>
      <c r="M1906" s="46">
        <v>960</v>
      </c>
      <c r="N1906" t="s">
        <v>1472</v>
      </c>
      <c r="O1906" t="s">
        <v>11</v>
      </c>
      <c r="P1906" s="49">
        <v>4.2</v>
      </c>
      <c r="Q1906" s="9">
        <f t="shared" si="208"/>
        <v>4032</v>
      </c>
      <c r="R1906" s="10">
        <f t="shared" si="211"/>
        <v>7.3003400000000003</v>
      </c>
      <c r="S1906" s="10">
        <f t="shared" si="212"/>
        <v>0.57530000000000003</v>
      </c>
      <c r="T1906" s="11">
        <f t="shared" si="213"/>
        <v>552.29</v>
      </c>
      <c r="U1906" s="10" t="s">
        <v>349</v>
      </c>
      <c r="V1906" t="s">
        <v>368</v>
      </c>
      <c r="W1906" s="58">
        <v>7.1775000000000002</v>
      </c>
      <c r="X1906" s="38">
        <f t="shared" si="209"/>
        <v>561.7554858934169</v>
      </c>
    </row>
    <row r="1907" spans="1:24" s="15" customFormat="1">
      <c r="A1907" s="34" t="str">
        <f t="shared" si="207"/>
        <v>2025-4</v>
      </c>
      <c r="B1907" t="s">
        <v>4173</v>
      </c>
      <c r="C1907" s="20">
        <v>45776</v>
      </c>
      <c r="D1907" s="20">
        <v>45714</v>
      </c>
      <c r="E1907" t="s">
        <v>830</v>
      </c>
      <c r="F1907" t="s">
        <v>831</v>
      </c>
      <c r="G1907" s="19"/>
      <c r="H1907" t="s">
        <v>4469</v>
      </c>
      <c r="I1907" t="s">
        <v>3166</v>
      </c>
      <c r="J1907" t="s">
        <v>3376</v>
      </c>
      <c r="K1907" s="8" t="str">
        <f t="shared" si="210"/>
        <v>LID-</v>
      </c>
      <c r="L1907" t="s">
        <v>98</v>
      </c>
      <c r="M1907" s="46">
        <v>1000</v>
      </c>
      <c r="N1907" t="s">
        <v>1472</v>
      </c>
      <c r="O1907" t="s">
        <v>11</v>
      </c>
      <c r="P1907" s="49">
        <v>4.2</v>
      </c>
      <c r="Q1907" s="9">
        <f t="shared" si="208"/>
        <v>4200</v>
      </c>
      <c r="R1907" s="10">
        <f t="shared" si="211"/>
        <v>7.3003400000000003</v>
      </c>
      <c r="S1907" s="10">
        <f t="shared" si="212"/>
        <v>0.57530000000000003</v>
      </c>
      <c r="T1907" s="11">
        <f t="shared" si="213"/>
        <v>575.29999999999995</v>
      </c>
      <c r="U1907" s="10" t="s">
        <v>349</v>
      </c>
      <c r="V1907" t="s">
        <v>368</v>
      </c>
      <c r="W1907" s="58">
        <v>7.1775000000000002</v>
      </c>
      <c r="X1907" s="38">
        <f t="shared" si="209"/>
        <v>585.16196447230925</v>
      </c>
    </row>
    <row r="1908" spans="1:24" s="15" customFormat="1">
      <c r="A1908" s="34" t="str">
        <f t="shared" si="207"/>
        <v>2025-4</v>
      </c>
      <c r="B1908" t="s">
        <v>4173</v>
      </c>
      <c r="C1908" s="20">
        <v>45775</v>
      </c>
      <c r="D1908" s="20">
        <v>45714</v>
      </c>
      <c r="E1908" t="s">
        <v>830</v>
      </c>
      <c r="F1908" t="s">
        <v>831</v>
      </c>
      <c r="G1908" s="19"/>
      <c r="H1908" t="s">
        <v>4470</v>
      </c>
      <c r="I1908" t="s">
        <v>3166</v>
      </c>
      <c r="J1908" t="s">
        <v>3376</v>
      </c>
      <c r="K1908" s="8" t="str">
        <f t="shared" si="210"/>
        <v>LID-</v>
      </c>
      <c r="L1908" t="s">
        <v>98</v>
      </c>
      <c r="M1908" s="46">
        <v>3000</v>
      </c>
      <c r="N1908" t="s">
        <v>1472</v>
      </c>
      <c r="O1908" t="s">
        <v>11</v>
      </c>
      <c r="P1908" s="49">
        <v>4.2</v>
      </c>
      <c r="Q1908" s="9">
        <f t="shared" si="208"/>
        <v>12600</v>
      </c>
      <c r="R1908" s="10">
        <f t="shared" si="211"/>
        <v>7.3003400000000003</v>
      </c>
      <c r="S1908" s="10">
        <f t="shared" si="212"/>
        <v>0.57530000000000003</v>
      </c>
      <c r="T1908" s="11">
        <f t="shared" si="213"/>
        <v>1725.9</v>
      </c>
      <c r="U1908" s="10" t="s">
        <v>349</v>
      </c>
      <c r="V1908" t="s">
        <v>368</v>
      </c>
      <c r="W1908" s="58">
        <v>7.1775000000000002</v>
      </c>
      <c r="X1908" s="38">
        <f t="shared" si="209"/>
        <v>1755.4858934169279</v>
      </c>
    </row>
    <row r="1909" spans="1:24" s="15" customFormat="1">
      <c r="A1909" s="34" t="str">
        <f t="shared" si="207"/>
        <v>2025-4</v>
      </c>
      <c r="B1909" t="s">
        <v>4173</v>
      </c>
      <c r="C1909" s="20">
        <v>45772</v>
      </c>
      <c r="D1909" s="20">
        <v>45714</v>
      </c>
      <c r="E1909" t="s">
        <v>830</v>
      </c>
      <c r="F1909" t="s">
        <v>831</v>
      </c>
      <c r="G1909" s="19"/>
      <c r="H1909" t="s">
        <v>4471</v>
      </c>
      <c r="I1909" t="s">
        <v>3166</v>
      </c>
      <c r="J1909" t="s">
        <v>3376</v>
      </c>
      <c r="K1909" s="8" t="str">
        <f t="shared" si="210"/>
        <v>LID-</v>
      </c>
      <c r="L1909" t="s">
        <v>98</v>
      </c>
      <c r="M1909" s="46">
        <v>1000</v>
      </c>
      <c r="N1909" t="s">
        <v>1472</v>
      </c>
      <c r="O1909" t="s">
        <v>11</v>
      </c>
      <c r="P1909" s="49">
        <v>4.2</v>
      </c>
      <c r="Q1909" s="9">
        <f t="shared" si="208"/>
        <v>4200</v>
      </c>
      <c r="R1909" s="10">
        <f t="shared" si="211"/>
        <v>7.3003400000000003</v>
      </c>
      <c r="S1909" s="10">
        <f t="shared" si="212"/>
        <v>0.57530000000000003</v>
      </c>
      <c r="T1909" s="11">
        <f t="shared" si="213"/>
        <v>575.29999999999995</v>
      </c>
      <c r="U1909" s="10" t="s">
        <v>349</v>
      </c>
      <c r="V1909" t="s">
        <v>368</v>
      </c>
      <c r="W1909" s="58">
        <v>7.1775000000000002</v>
      </c>
      <c r="X1909" s="38">
        <f t="shared" si="209"/>
        <v>585.16196447230925</v>
      </c>
    </row>
    <row r="1910" spans="1:24" s="15" customFormat="1">
      <c r="A1910" s="34" t="str">
        <f t="shared" si="207"/>
        <v>2025-4</v>
      </c>
      <c r="B1910" t="s">
        <v>4174</v>
      </c>
      <c r="C1910" s="20">
        <v>45777</v>
      </c>
      <c r="D1910" s="20">
        <v>45763</v>
      </c>
      <c r="E1910" t="s">
        <v>830</v>
      </c>
      <c r="F1910" t="s">
        <v>831</v>
      </c>
      <c r="G1910" s="19"/>
      <c r="H1910" t="s">
        <v>4472</v>
      </c>
      <c r="I1910" t="s">
        <v>3740</v>
      </c>
      <c r="J1910" t="s">
        <v>3741</v>
      </c>
      <c r="K1910" s="8" t="str">
        <f t="shared" si="210"/>
        <v>LID-</v>
      </c>
      <c r="L1910" t="s">
        <v>98</v>
      </c>
      <c r="M1910" s="46">
        <v>-1010</v>
      </c>
      <c r="N1910" t="s">
        <v>1472</v>
      </c>
      <c r="O1910" t="s">
        <v>11</v>
      </c>
      <c r="P1910" s="49">
        <v>4.25</v>
      </c>
      <c r="Q1910" s="9">
        <f t="shared" si="208"/>
        <v>-4292.5</v>
      </c>
      <c r="R1910" s="10">
        <f t="shared" si="211"/>
        <v>7.3003400000000003</v>
      </c>
      <c r="S1910" s="10">
        <f t="shared" si="212"/>
        <v>0.58220000000000005</v>
      </c>
      <c r="T1910" s="11">
        <f t="shared" si="213"/>
        <v>-588.02</v>
      </c>
      <c r="U1910" s="10" t="s">
        <v>349</v>
      </c>
      <c r="V1910" t="s">
        <v>368</v>
      </c>
      <c r="W1910" s="58">
        <v>7.1775000000000002</v>
      </c>
      <c r="X1910" s="38">
        <f t="shared" si="209"/>
        <v>-598.04946011842571</v>
      </c>
    </row>
    <row r="1911" spans="1:24" s="15" customFormat="1">
      <c r="A1911" s="34" t="str">
        <f t="shared" si="207"/>
        <v>2025-4</v>
      </c>
      <c r="B1911" t="s">
        <v>4174</v>
      </c>
      <c r="C1911" s="20">
        <v>45776</v>
      </c>
      <c r="D1911" s="20">
        <v>45763</v>
      </c>
      <c r="E1911" t="s">
        <v>830</v>
      </c>
      <c r="F1911" t="s">
        <v>831</v>
      </c>
      <c r="G1911" s="19"/>
      <c r="H1911" t="s">
        <v>4473</v>
      </c>
      <c r="I1911" t="s">
        <v>3740</v>
      </c>
      <c r="J1911" t="s">
        <v>3741</v>
      </c>
      <c r="K1911" s="8" t="str">
        <f t="shared" si="210"/>
        <v>LID-</v>
      </c>
      <c r="L1911" t="s">
        <v>98</v>
      </c>
      <c r="M1911" s="46">
        <v>1010</v>
      </c>
      <c r="N1911" t="s">
        <v>1472</v>
      </c>
      <c r="O1911" t="s">
        <v>11</v>
      </c>
      <c r="P1911" s="49">
        <v>4.25</v>
      </c>
      <c r="Q1911" s="9">
        <f t="shared" si="208"/>
        <v>4292.5</v>
      </c>
      <c r="R1911" s="10">
        <f t="shared" si="211"/>
        <v>7.3003400000000003</v>
      </c>
      <c r="S1911" s="10">
        <f t="shared" si="212"/>
        <v>0.58220000000000005</v>
      </c>
      <c r="T1911" s="11">
        <f t="shared" si="213"/>
        <v>588.02</v>
      </c>
      <c r="U1911" s="10" t="s">
        <v>349</v>
      </c>
      <c r="V1911" t="s">
        <v>368</v>
      </c>
      <c r="W1911" s="58">
        <v>7.1775000000000002</v>
      </c>
      <c r="X1911" s="38">
        <f t="shared" si="209"/>
        <v>598.04946011842571</v>
      </c>
    </row>
    <row r="1912" spans="1:24" s="15" customFormat="1">
      <c r="A1912" s="34" t="str">
        <f t="shared" si="207"/>
        <v>2025-4</v>
      </c>
      <c r="B1912" t="s">
        <v>2535</v>
      </c>
      <c r="C1912" s="20">
        <v>45758</v>
      </c>
      <c r="D1912" s="20">
        <v>45714</v>
      </c>
      <c r="E1912" t="s">
        <v>94</v>
      </c>
      <c r="F1912" t="s">
        <v>95</v>
      </c>
      <c r="G1912" s="19"/>
      <c r="H1912" t="s">
        <v>4474</v>
      </c>
      <c r="I1912" t="s">
        <v>3164</v>
      </c>
      <c r="J1912" t="s">
        <v>3374</v>
      </c>
      <c r="K1912" s="8" t="str">
        <f t="shared" si="210"/>
        <v>LID-</v>
      </c>
      <c r="L1912" t="s">
        <v>98</v>
      </c>
      <c r="M1912" s="46">
        <v>45</v>
      </c>
      <c r="N1912" t="s">
        <v>1472</v>
      </c>
      <c r="O1912" t="s">
        <v>11</v>
      </c>
      <c r="P1912" s="49">
        <v>4.26</v>
      </c>
      <c r="Q1912" s="9">
        <f t="shared" si="208"/>
        <v>191.7</v>
      </c>
      <c r="R1912" s="10">
        <f t="shared" si="211"/>
        <v>7.3003400000000003</v>
      </c>
      <c r="S1912" s="10">
        <f t="shared" si="212"/>
        <v>0.58350000000000002</v>
      </c>
      <c r="T1912" s="11">
        <f t="shared" si="213"/>
        <v>26.26</v>
      </c>
      <c r="U1912" s="10" t="s">
        <v>349</v>
      </c>
      <c r="V1912" t="s">
        <v>368</v>
      </c>
      <c r="W1912" s="58">
        <v>7.1775000000000002</v>
      </c>
      <c r="X1912" s="38">
        <f t="shared" si="209"/>
        <v>26.708463949843257</v>
      </c>
    </row>
    <row r="1913" spans="1:24" s="15" customFormat="1">
      <c r="A1913" s="34" t="str">
        <f t="shared" si="207"/>
        <v>2025-4</v>
      </c>
      <c r="B1913" t="s">
        <v>2535</v>
      </c>
      <c r="C1913" s="20">
        <v>45757</v>
      </c>
      <c r="D1913" s="20">
        <v>45714</v>
      </c>
      <c r="E1913" t="s">
        <v>94</v>
      </c>
      <c r="F1913" t="s">
        <v>95</v>
      </c>
      <c r="G1913" s="19"/>
      <c r="H1913" t="s">
        <v>4475</v>
      </c>
      <c r="I1913" t="s">
        <v>3164</v>
      </c>
      <c r="J1913" t="s">
        <v>3374</v>
      </c>
      <c r="K1913" s="8" t="str">
        <f t="shared" si="210"/>
        <v>LID-</v>
      </c>
      <c r="L1913" t="s">
        <v>98</v>
      </c>
      <c r="M1913" s="46">
        <v>600</v>
      </c>
      <c r="N1913" t="s">
        <v>1472</v>
      </c>
      <c r="O1913" t="s">
        <v>11</v>
      </c>
      <c r="P1913" s="49">
        <v>4.26</v>
      </c>
      <c r="Q1913" s="9">
        <f t="shared" si="208"/>
        <v>2556</v>
      </c>
      <c r="R1913" s="10">
        <f t="shared" si="211"/>
        <v>7.3003400000000003</v>
      </c>
      <c r="S1913" s="10">
        <f t="shared" si="212"/>
        <v>0.58350000000000002</v>
      </c>
      <c r="T1913" s="11">
        <f t="shared" si="213"/>
        <v>350.1</v>
      </c>
      <c r="U1913" s="10" t="s">
        <v>349</v>
      </c>
      <c r="V1913" t="s">
        <v>368</v>
      </c>
      <c r="W1913" s="58">
        <v>7.1775000000000002</v>
      </c>
      <c r="X1913" s="38">
        <f t="shared" si="209"/>
        <v>356.11285266457679</v>
      </c>
    </row>
    <row r="1914" spans="1:24" s="15" customFormat="1">
      <c r="A1914" s="34" t="str">
        <f t="shared" si="207"/>
        <v>2025-4</v>
      </c>
      <c r="B1914" t="s">
        <v>2535</v>
      </c>
      <c r="C1914" s="20">
        <v>45757</v>
      </c>
      <c r="D1914" s="20">
        <v>45714</v>
      </c>
      <c r="E1914" t="s">
        <v>94</v>
      </c>
      <c r="F1914" t="s">
        <v>95</v>
      </c>
      <c r="G1914" s="19"/>
      <c r="H1914" t="s">
        <v>4476</v>
      </c>
      <c r="I1914" t="s">
        <v>3164</v>
      </c>
      <c r="J1914" t="s">
        <v>3374</v>
      </c>
      <c r="K1914" s="8" t="str">
        <f t="shared" si="210"/>
        <v>LID-</v>
      </c>
      <c r="L1914" t="s">
        <v>98</v>
      </c>
      <c r="M1914" s="46">
        <v>553</v>
      </c>
      <c r="N1914" t="s">
        <v>1472</v>
      </c>
      <c r="O1914" t="s">
        <v>11</v>
      </c>
      <c r="P1914" s="49">
        <v>4.26</v>
      </c>
      <c r="Q1914" s="9">
        <f t="shared" si="208"/>
        <v>2355.7800000000002</v>
      </c>
      <c r="R1914" s="10">
        <f t="shared" si="211"/>
        <v>7.3003400000000003</v>
      </c>
      <c r="S1914" s="10">
        <f t="shared" si="212"/>
        <v>0.58350000000000002</v>
      </c>
      <c r="T1914" s="11">
        <f t="shared" si="213"/>
        <v>322.68</v>
      </c>
      <c r="U1914" s="10" t="s">
        <v>349</v>
      </c>
      <c r="V1914" t="s">
        <v>368</v>
      </c>
      <c r="W1914" s="58">
        <v>7.1775000000000002</v>
      </c>
      <c r="X1914" s="38">
        <f t="shared" si="209"/>
        <v>328.21734587251825</v>
      </c>
    </row>
    <row r="1915" spans="1:24" s="15" customFormat="1">
      <c r="A1915" s="34" t="str">
        <f t="shared" si="207"/>
        <v>2025-4</v>
      </c>
      <c r="B1915" t="s">
        <v>2535</v>
      </c>
      <c r="C1915" s="20">
        <v>45755</v>
      </c>
      <c r="D1915" s="20">
        <v>45714</v>
      </c>
      <c r="E1915" t="s">
        <v>94</v>
      </c>
      <c r="F1915" t="s">
        <v>95</v>
      </c>
      <c r="G1915" s="19"/>
      <c r="H1915" t="s">
        <v>4477</v>
      </c>
      <c r="I1915" t="s">
        <v>3164</v>
      </c>
      <c r="J1915" t="s">
        <v>3374</v>
      </c>
      <c r="K1915" s="8" t="str">
        <f t="shared" si="210"/>
        <v>LID-</v>
      </c>
      <c r="L1915" t="s">
        <v>98</v>
      </c>
      <c r="M1915" s="46">
        <v>630</v>
      </c>
      <c r="N1915" t="s">
        <v>1472</v>
      </c>
      <c r="O1915" t="s">
        <v>11</v>
      </c>
      <c r="P1915" s="49">
        <v>4.26</v>
      </c>
      <c r="Q1915" s="9">
        <f t="shared" si="208"/>
        <v>2683.8</v>
      </c>
      <c r="R1915" s="10">
        <f t="shared" si="211"/>
        <v>7.3003400000000003</v>
      </c>
      <c r="S1915" s="10">
        <f t="shared" si="212"/>
        <v>0.58350000000000002</v>
      </c>
      <c r="T1915" s="11">
        <f t="shared" si="213"/>
        <v>367.61</v>
      </c>
      <c r="U1915" s="10" t="s">
        <v>349</v>
      </c>
      <c r="V1915" t="s">
        <v>368</v>
      </c>
      <c r="W1915" s="58">
        <v>7.1775000000000002</v>
      </c>
      <c r="X1915" s="38">
        <f t="shared" si="209"/>
        <v>373.91849529780563</v>
      </c>
    </row>
    <row r="1916" spans="1:24" s="15" customFormat="1">
      <c r="A1916" s="34" t="str">
        <f t="shared" si="207"/>
        <v>2025-4</v>
      </c>
      <c r="B1916" t="s">
        <v>2535</v>
      </c>
      <c r="C1916" s="20">
        <v>45754</v>
      </c>
      <c r="D1916" s="20">
        <v>45714</v>
      </c>
      <c r="E1916" t="s">
        <v>94</v>
      </c>
      <c r="F1916" t="s">
        <v>95</v>
      </c>
      <c r="G1916" s="19"/>
      <c r="H1916" t="s">
        <v>4478</v>
      </c>
      <c r="I1916" t="s">
        <v>3164</v>
      </c>
      <c r="J1916" t="s">
        <v>3374</v>
      </c>
      <c r="K1916" s="8" t="str">
        <f t="shared" si="210"/>
        <v>LID-</v>
      </c>
      <c r="L1916" t="s">
        <v>98</v>
      </c>
      <c r="M1916" s="46">
        <v>1270</v>
      </c>
      <c r="N1916" t="s">
        <v>1472</v>
      </c>
      <c r="O1916" t="s">
        <v>11</v>
      </c>
      <c r="P1916" s="49">
        <v>4.26</v>
      </c>
      <c r="Q1916" s="9">
        <f t="shared" si="208"/>
        <v>5410.2</v>
      </c>
      <c r="R1916" s="10">
        <f t="shared" si="211"/>
        <v>7.3003400000000003</v>
      </c>
      <c r="S1916" s="10">
        <f t="shared" si="212"/>
        <v>0.58350000000000002</v>
      </c>
      <c r="T1916" s="11">
        <f t="shared" si="213"/>
        <v>741.05</v>
      </c>
      <c r="U1916" s="10" t="s">
        <v>349</v>
      </c>
      <c r="V1916" t="s">
        <v>368</v>
      </c>
      <c r="W1916" s="58">
        <v>7.1775000000000002</v>
      </c>
      <c r="X1916" s="38">
        <f t="shared" si="209"/>
        <v>753.77220480668745</v>
      </c>
    </row>
    <row r="1917" spans="1:24" s="15" customFormat="1">
      <c r="A1917" s="34" t="str">
        <f t="shared" si="207"/>
        <v>2025-4</v>
      </c>
      <c r="B1917" t="s">
        <v>2535</v>
      </c>
      <c r="C1917" s="20">
        <v>45754</v>
      </c>
      <c r="D1917" s="20">
        <v>45714</v>
      </c>
      <c r="E1917" t="s">
        <v>94</v>
      </c>
      <c r="F1917" t="s">
        <v>95</v>
      </c>
      <c r="G1917" s="19"/>
      <c r="H1917" t="s">
        <v>4479</v>
      </c>
      <c r="I1917" t="s">
        <v>3164</v>
      </c>
      <c r="J1917" t="s">
        <v>3374</v>
      </c>
      <c r="K1917" s="8" t="str">
        <f t="shared" si="210"/>
        <v>LID-</v>
      </c>
      <c r="L1917" t="s">
        <v>98</v>
      </c>
      <c r="M1917" s="46">
        <v>1890</v>
      </c>
      <c r="N1917" t="s">
        <v>1472</v>
      </c>
      <c r="O1917" t="s">
        <v>11</v>
      </c>
      <c r="P1917" s="49">
        <v>4.26</v>
      </c>
      <c r="Q1917" s="9">
        <f t="shared" si="208"/>
        <v>8051.4</v>
      </c>
      <c r="R1917" s="10">
        <f t="shared" si="211"/>
        <v>7.3003400000000003</v>
      </c>
      <c r="S1917" s="10">
        <f t="shared" si="212"/>
        <v>0.58350000000000002</v>
      </c>
      <c r="T1917" s="11">
        <f t="shared" si="213"/>
        <v>1102.82</v>
      </c>
      <c r="U1917" s="10" t="s">
        <v>349</v>
      </c>
      <c r="V1917" t="s">
        <v>368</v>
      </c>
      <c r="W1917" s="58">
        <v>7.1775000000000002</v>
      </c>
      <c r="X1917" s="38">
        <f t="shared" si="209"/>
        <v>1121.7554858934168</v>
      </c>
    </row>
    <row r="1918" spans="1:24" s="15" customFormat="1">
      <c r="A1918" s="34" t="str">
        <f t="shared" si="207"/>
        <v>2025-4</v>
      </c>
      <c r="B1918" t="s">
        <v>4175</v>
      </c>
      <c r="C1918" s="20">
        <v>45761</v>
      </c>
      <c r="D1918" s="20">
        <v>45714</v>
      </c>
      <c r="E1918" t="s">
        <v>94</v>
      </c>
      <c r="F1918" t="s">
        <v>95</v>
      </c>
      <c r="G1918" s="19"/>
      <c r="H1918" t="s">
        <v>4480</v>
      </c>
      <c r="I1918" t="s">
        <v>3164</v>
      </c>
      <c r="J1918" t="s">
        <v>3374</v>
      </c>
      <c r="K1918" s="8" t="str">
        <f t="shared" si="210"/>
        <v>LID-</v>
      </c>
      <c r="L1918" t="s">
        <v>98</v>
      </c>
      <c r="M1918" s="46">
        <v>265</v>
      </c>
      <c r="N1918" t="s">
        <v>1472</v>
      </c>
      <c r="O1918" t="s">
        <v>11</v>
      </c>
      <c r="P1918" s="49">
        <v>4.26</v>
      </c>
      <c r="Q1918" s="9">
        <f t="shared" si="208"/>
        <v>1128.9000000000001</v>
      </c>
      <c r="R1918" s="10">
        <f t="shared" si="211"/>
        <v>7.3003400000000003</v>
      </c>
      <c r="S1918" s="10">
        <f t="shared" si="212"/>
        <v>0.58350000000000002</v>
      </c>
      <c r="T1918" s="11">
        <f t="shared" si="213"/>
        <v>154.63</v>
      </c>
      <c r="U1918" s="10" t="s">
        <v>349</v>
      </c>
      <c r="V1918" t="s">
        <v>368</v>
      </c>
      <c r="W1918" s="58">
        <v>7.1775000000000002</v>
      </c>
      <c r="X1918" s="38">
        <f t="shared" si="209"/>
        <v>157.2831765935214</v>
      </c>
    </row>
    <row r="1919" spans="1:24" s="15" customFormat="1">
      <c r="A1919" s="34" t="str">
        <f t="shared" si="207"/>
        <v>2025-4</v>
      </c>
      <c r="B1919" t="s">
        <v>4175</v>
      </c>
      <c r="C1919" s="20">
        <v>45758</v>
      </c>
      <c r="D1919" s="20">
        <v>45714</v>
      </c>
      <c r="E1919" t="s">
        <v>94</v>
      </c>
      <c r="F1919" t="s">
        <v>95</v>
      </c>
      <c r="G1919" s="19"/>
      <c r="H1919" t="s">
        <v>4481</v>
      </c>
      <c r="I1919" t="s">
        <v>3164</v>
      </c>
      <c r="J1919" t="s">
        <v>3374</v>
      </c>
      <c r="K1919" s="8" t="str">
        <f t="shared" si="210"/>
        <v>LID-</v>
      </c>
      <c r="L1919" t="s">
        <v>98</v>
      </c>
      <c r="M1919" s="46">
        <v>250</v>
      </c>
      <c r="N1919" t="s">
        <v>1472</v>
      </c>
      <c r="O1919" t="s">
        <v>11</v>
      </c>
      <c r="P1919" s="49">
        <v>4.26</v>
      </c>
      <c r="Q1919" s="9">
        <f t="shared" si="208"/>
        <v>1065</v>
      </c>
      <c r="R1919" s="10">
        <f t="shared" si="211"/>
        <v>7.3003400000000003</v>
      </c>
      <c r="S1919" s="10">
        <f t="shared" si="212"/>
        <v>0.58350000000000002</v>
      </c>
      <c r="T1919" s="11">
        <f t="shared" si="213"/>
        <v>145.88</v>
      </c>
      <c r="U1919" s="10" t="s">
        <v>349</v>
      </c>
      <c r="V1919" t="s">
        <v>368</v>
      </c>
      <c r="W1919" s="58">
        <v>7.1775000000000002</v>
      </c>
      <c r="X1919" s="38">
        <f t="shared" si="209"/>
        <v>148.38035527690698</v>
      </c>
    </row>
    <row r="1920" spans="1:24" s="15" customFormat="1">
      <c r="A1920" s="34" t="str">
        <f t="shared" si="207"/>
        <v>2025-4</v>
      </c>
      <c r="B1920" t="s">
        <v>4175</v>
      </c>
      <c r="C1920" s="20">
        <v>45758</v>
      </c>
      <c r="D1920" s="20">
        <v>45714</v>
      </c>
      <c r="E1920" t="s">
        <v>94</v>
      </c>
      <c r="F1920" t="s">
        <v>95</v>
      </c>
      <c r="G1920" s="19"/>
      <c r="H1920" t="s">
        <v>4474</v>
      </c>
      <c r="I1920" t="s">
        <v>3164</v>
      </c>
      <c r="J1920" t="s">
        <v>3374</v>
      </c>
      <c r="K1920" s="8" t="str">
        <f t="shared" si="210"/>
        <v>LID-</v>
      </c>
      <c r="L1920" t="s">
        <v>98</v>
      </c>
      <c r="M1920" s="46">
        <v>795</v>
      </c>
      <c r="N1920" t="s">
        <v>1472</v>
      </c>
      <c r="O1920" t="s">
        <v>11</v>
      </c>
      <c r="P1920" s="49">
        <v>4.26</v>
      </c>
      <c r="Q1920" s="9">
        <f t="shared" si="208"/>
        <v>3386.7</v>
      </c>
      <c r="R1920" s="10">
        <f t="shared" si="211"/>
        <v>7.3003400000000003</v>
      </c>
      <c r="S1920" s="10">
        <f t="shared" si="212"/>
        <v>0.58350000000000002</v>
      </c>
      <c r="T1920" s="11">
        <f t="shared" si="213"/>
        <v>463.88</v>
      </c>
      <c r="U1920" s="10" t="s">
        <v>349</v>
      </c>
      <c r="V1920" t="s">
        <v>368</v>
      </c>
      <c r="W1920" s="58">
        <v>7.1775000000000002</v>
      </c>
      <c r="X1920" s="38">
        <f t="shared" si="209"/>
        <v>471.84952978056424</v>
      </c>
    </row>
    <row r="1921" spans="1:24" s="15" customFormat="1">
      <c r="A1921" s="34" t="str">
        <f t="shared" si="207"/>
        <v>2025-4</v>
      </c>
      <c r="B1921" t="s">
        <v>4176</v>
      </c>
      <c r="C1921" s="20">
        <v>45768</v>
      </c>
      <c r="D1921" s="20">
        <v>45714</v>
      </c>
      <c r="E1921" t="s">
        <v>94</v>
      </c>
      <c r="F1921" t="s">
        <v>95</v>
      </c>
      <c r="G1921" s="19"/>
      <c r="H1921" t="s">
        <v>4482</v>
      </c>
      <c r="I1921" t="s">
        <v>3164</v>
      </c>
      <c r="J1921" t="s">
        <v>3374</v>
      </c>
      <c r="K1921" s="8" t="str">
        <f t="shared" si="210"/>
        <v>LID-</v>
      </c>
      <c r="L1921" t="s">
        <v>98</v>
      </c>
      <c r="M1921" s="46">
        <v>3055</v>
      </c>
      <c r="N1921" t="s">
        <v>1472</v>
      </c>
      <c r="O1921" t="s">
        <v>11</v>
      </c>
      <c r="P1921" s="49">
        <v>4.26</v>
      </c>
      <c r="Q1921" s="9">
        <f t="shared" si="208"/>
        <v>13014.3</v>
      </c>
      <c r="R1921" s="10">
        <f t="shared" si="211"/>
        <v>7.3003400000000003</v>
      </c>
      <c r="S1921" s="10">
        <f t="shared" si="212"/>
        <v>0.58350000000000002</v>
      </c>
      <c r="T1921" s="11">
        <f t="shared" si="213"/>
        <v>1782.59</v>
      </c>
      <c r="U1921" s="10" t="s">
        <v>349</v>
      </c>
      <c r="V1921" t="s">
        <v>368</v>
      </c>
      <c r="W1921" s="58">
        <v>7.1775000000000002</v>
      </c>
      <c r="X1921" s="38">
        <f t="shared" si="209"/>
        <v>1813.2079414838033</v>
      </c>
    </row>
    <row r="1922" spans="1:24" s="15" customFormat="1">
      <c r="A1922" s="34" t="str">
        <f t="shared" ref="A1922:A1985" si="214">+TEXT(C1922,"YYYY")&amp;"-"&amp;TEXT(C1922,"M")</f>
        <v>2025-4</v>
      </c>
      <c r="B1922" t="s">
        <v>4176</v>
      </c>
      <c r="C1922" s="20">
        <v>45761</v>
      </c>
      <c r="D1922" s="20">
        <v>45714</v>
      </c>
      <c r="E1922" t="s">
        <v>94</v>
      </c>
      <c r="F1922" t="s">
        <v>95</v>
      </c>
      <c r="G1922" s="19"/>
      <c r="H1922" t="s">
        <v>4480</v>
      </c>
      <c r="I1922" t="s">
        <v>3164</v>
      </c>
      <c r="J1922" t="s">
        <v>3374</v>
      </c>
      <c r="K1922" s="8" t="str">
        <f t="shared" si="210"/>
        <v>LID-</v>
      </c>
      <c r="L1922" t="s">
        <v>98</v>
      </c>
      <c r="M1922" s="46">
        <v>475</v>
      </c>
      <c r="N1922" t="s">
        <v>1472</v>
      </c>
      <c r="O1922" t="s">
        <v>11</v>
      </c>
      <c r="P1922" s="49">
        <v>4.26</v>
      </c>
      <c r="Q1922" s="9">
        <f t="shared" ref="Q1922:Q1985" si="215">ROUND(P1922*M1922,2)</f>
        <v>2023.5</v>
      </c>
      <c r="R1922" s="10">
        <f t="shared" si="211"/>
        <v>7.3003400000000003</v>
      </c>
      <c r="S1922" s="10">
        <f t="shared" si="212"/>
        <v>0.58350000000000002</v>
      </c>
      <c r="T1922" s="11">
        <f t="shared" si="213"/>
        <v>277.16000000000003</v>
      </c>
      <c r="U1922" s="10" t="s">
        <v>349</v>
      </c>
      <c r="V1922" t="s">
        <v>368</v>
      </c>
      <c r="W1922" s="58">
        <v>7.1775000000000002</v>
      </c>
      <c r="X1922" s="38">
        <f t="shared" ref="X1922:X1985" si="216">IF(O1922="CNY",P1922/W1922*M1922,1)</f>
        <v>281.92267502612327</v>
      </c>
    </row>
    <row r="1923" spans="1:24" s="15" customFormat="1">
      <c r="A1923" s="34" t="str">
        <f t="shared" si="214"/>
        <v>2025-4</v>
      </c>
      <c r="B1923" t="s">
        <v>4177</v>
      </c>
      <c r="C1923" s="20">
        <v>45775</v>
      </c>
      <c r="D1923" s="20">
        <v>45714</v>
      </c>
      <c r="E1923" t="s">
        <v>94</v>
      </c>
      <c r="F1923" t="s">
        <v>95</v>
      </c>
      <c r="G1923" s="19"/>
      <c r="H1923" t="s">
        <v>4483</v>
      </c>
      <c r="I1923" t="s">
        <v>3164</v>
      </c>
      <c r="J1923" t="s">
        <v>3374</v>
      </c>
      <c r="K1923" s="8" t="str">
        <f t="shared" si="210"/>
        <v>LID-</v>
      </c>
      <c r="L1923" t="s">
        <v>98</v>
      </c>
      <c r="M1923" s="46">
        <v>2160</v>
      </c>
      <c r="N1923" t="s">
        <v>1472</v>
      </c>
      <c r="O1923" t="s">
        <v>11</v>
      </c>
      <c r="P1923" s="49">
        <v>4.26</v>
      </c>
      <c r="Q1923" s="9">
        <f t="shared" si="215"/>
        <v>9201.6</v>
      </c>
      <c r="R1923" s="10">
        <f t="shared" si="211"/>
        <v>7.3003400000000003</v>
      </c>
      <c r="S1923" s="10">
        <f t="shared" si="212"/>
        <v>0.58350000000000002</v>
      </c>
      <c r="T1923" s="11">
        <f t="shared" si="213"/>
        <v>1260.3599999999999</v>
      </c>
      <c r="U1923" s="10" t="s">
        <v>349</v>
      </c>
      <c r="V1923" t="s">
        <v>368</v>
      </c>
      <c r="W1923" s="58">
        <v>7.1775000000000002</v>
      </c>
      <c r="X1923" s="38">
        <f t="shared" si="216"/>
        <v>1282.0062695924764</v>
      </c>
    </row>
    <row r="1924" spans="1:24" s="15" customFormat="1">
      <c r="A1924" s="34" t="str">
        <f t="shared" si="214"/>
        <v>2025-4</v>
      </c>
      <c r="B1924" t="s">
        <v>4177</v>
      </c>
      <c r="C1924" s="20">
        <v>45768</v>
      </c>
      <c r="D1924" s="20">
        <v>45714</v>
      </c>
      <c r="E1924" t="s">
        <v>94</v>
      </c>
      <c r="F1924" t="s">
        <v>95</v>
      </c>
      <c r="G1924" s="19"/>
      <c r="H1924" t="s">
        <v>4482</v>
      </c>
      <c r="I1924" t="s">
        <v>3164</v>
      </c>
      <c r="J1924" t="s">
        <v>3374</v>
      </c>
      <c r="K1924" s="8" t="str">
        <f t="shared" si="210"/>
        <v>LID-</v>
      </c>
      <c r="L1924" t="s">
        <v>98</v>
      </c>
      <c r="M1924" s="46">
        <v>25</v>
      </c>
      <c r="N1924" t="s">
        <v>1472</v>
      </c>
      <c r="O1924" t="s">
        <v>11</v>
      </c>
      <c r="P1924" s="49">
        <v>4.26</v>
      </c>
      <c r="Q1924" s="9">
        <f t="shared" si="215"/>
        <v>106.5</v>
      </c>
      <c r="R1924" s="10">
        <f t="shared" si="211"/>
        <v>7.3003400000000003</v>
      </c>
      <c r="S1924" s="10">
        <f t="shared" si="212"/>
        <v>0.58350000000000002</v>
      </c>
      <c r="T1924" s="11">
        <f t="shared" si="213"/>
        <v>14.59</v>
      </c>
      <c r="U1924" s="10" t="s">
        <v>349</v>
      </c>
      <c r="V1924" t="s">
        <v>368</v>
      </c>
      <c r="W1924" s="58">
        <v>7.1775000000000002</v>
      </c>
      <c r="X1924" s="38">
        <f t="shared" si="216"/>
        <v>14.8380355276907</v>
      </c>
    </row>
    <row r="1925" spans="1:24" s="15" customFormat="1">
      <c r="A1925" s="34" t="str">
        <f t="shared" si="214"/>
        <v>2025-4</v>
      </c>
      <c r="B1925" t="s">
        <v>4178</v>
      </c>
      <c r="C1925" s="20">
        <v>45762</v>
      </c>
      <c r="D1925" s="20">
        <v>45742</v>
      </c>
      <c r="E1925" t="s">
        <v>696</v>
      </c>
      <c r="F1925" t="s">
        <v>697</v>
      </c>
      <c r="G1925" s="19"/>
      <c r="H1925" t="s">
        <v>4448</v>
      </c>
      <c r="I1925" t="s">
        <v>1541</v>
      </c>
      <c r="J1925" t="s">
        <v>1542</v>
      </c>
      <c r="K1925" s="8" t="str">
        <f t="shared" si="210"/>
        <v>ANYD</v>
      </c>
      <c r="L1925" t="s">
        <v>10</v>
      </c>
      <c r="M1925" s="46">
        <v>1600</v>
      </c>
      <c r="N1925" t="s">
        <v>1472</v>
      </c>
      <c r="O1925" t="s">
        <v>11</v>
      </c>
      <c r="P1925" s="49">
        <v>4.29</v>
      </c>
      <c r="Q1925" s="9">
        <f t="shared" si="215"/>
        <v>6864</v>
      </c>
      <c r="R1925" s="10">
        <f t="shared" si="211"/>
        <v>7.3003400000000003</v>
      </c>
      <c r="S1925" s="10">
        <f t="shared" si="212"/>
        <v>0.58760000000000001</v>
      </c>
      <c r="T1925" s="11">
        <f t="shared" si="213"/>
        <v>940.16</v>
      </c>
      <c r="U1925" s="10" t="s">
        <v>349</v>
      </c>
      <c r="V1925" t="s">
        <v>36</v>
      </c>
      <c r="W1925" s="58">
        <v>7.1775000000000002</v>
      </c>
      <c r="X1925" s="38">
        <f t="shared" si="216"/>
        <v>956.32183908045965</v>
      </c>
    </row>
    <row r="1926" spans="1:24" s="15" customFormat="1">
      <c r="A1926" s="34" t="str">
        <f t="shared" si="214"/>
        <v>2025-4</v>
      </c>
      <c r="B1926" t="s">
        <v>2537</v>
      </c>
      <c r="C1926" s="20">
        <v>45764</v>
      </c>
      <c r="D1926" s="20">
        <v>45714</v>
      </c>
      <c r="E1926" t="s">
        <v>94</v>
      </c>
      <c r="F1926" t="s">
        <v>95</v>
      </c>
      <c r="G1926" s="19"/>
      <c r="H1926" t="s">
        <v>4484</v>
      </c>
      <c r="I1926" t="s">
        <v>3165</v>
      </c>
      <c r="J1926" t="s">
        <v>3375</v>
      </c>
      <c r="K1926" s="8" t="str">
        <f t="shared" si="210"/>
        <v>LID-</v>
      </c>
      <c r="L1926" t="s">
        <v>98</v>
      </c>
      <c r="M1926" s="46">
        <v>70</v>
      </c>
      <c r="N1926" t="s">
        <v>1472</v>
      </c>
      <c r="O1926" t="s">
        <v>11</v>
      </c>
      <c r="P1926" s="49">
        <v>4.37</v>
      </c>
      <c r="Q1926" s="9">
        <f t="shared" si="215"/>
        <v>305.89999999999998</v>
      </c>
      <c r="R1926" s="10">
        <f t="shared" si="211"/>
        <v>7.3003400000000003</v>
      </c>
      <c r="S1926" s="10">
        <f t="shared" si="212"/>
        <v>0.59860000000000002</v>
      </c>
      <c r="T1926" s="11">
        <f t="shared" si="213"/>
        <v>41.9</v>
      </c>
      <c r="U1926" s="10" t="s">
        <v>349</v>
      </c>
      <c r="V1926" t="s">
        <v>368</v>
      </c>
      <c r="W1926" s="58">
        <v>7.1775000000000002</v>
      </c>
      <c r="X1926" s="38">
        <f t="shared" si="216"/>
        <v>42.619296412399862</v>
      </c>
    </row>
    <row r="1927" spans="1:24" s="15" customFormat="1">
      <c r="A1927" s="34" t="str">
        <f t="shared" si="214"/>
        <v>2025-4</v>
      </c>
      <c r="B1927" t="s">
        <v>2537</v>
      </c>
      <c r="C1927" s="20">
        <v>45763</v>
      </c>
      <c r="D1927" s="20">
        <v>45714</v>
      </c>
      <c r="E1927" t="s">
        <v>94</v>
      </c>
      <c r="F1927" t="s">
        <v>95</v>
      </c>
      <c r="G1927" s="19"/>
      <c r="H1927" t="s">
        <v>4485</v>
      </c>
      <c r="I1927" t="s">
        <v>3165</v>
      </c>
      <c r="J1927" t="s">
        <v>3375</v>
      </c>
      <c r="K1927" s="8" t="str">
        <f t="shared" si="210"/>
        <v>LID-</v>
      </c>
      <c r="L1927" t="s">
        <v>98</v>
      </c>
      <c r="M1927" s="46">
        <v>630</v>
      </c>
      <c r="N1927" t="s">
        <v>1472</v>
      </c>
      <c r="O1927" t="s">
        <v>11</v>
      </c>
      <c r="P1927" s="49">
        <v>4.37</v>
      </c>
      <c r="Q1927" s="9">
        <f t="shared" si="215"/>
        <v>2753.1</v>
      </c>
      <c r="R1927" s="10">
        <f t="shared" si="211"/>
        <v>7.3003400000000003</v>
      </c>
      <c r="S1927" s="10">
        <f t="shared" si="212"/>
        <v>0.59860000000000002</v>
      </c>
      <c r="T1927" s="11">
        <f t="shared" si="213"/>
        <v>377.12</v>
      </c>
      <c r="U1927" s="10" t="s">
        <v>349</v>
      </c>
      <c r="V1927" t="s">
        <v>368</v>
      </c>
      <c r="W1927" s="58">
        <v>7.1775000000000002</v>
      </c>
      <c r="X1927" s="38">
        <f t="shared" si="216"/>
        <v>383.57366771159872</v>
      </c>
    </row>
    <row r="1928" spans="1:24" s="15" customFormat="1">
      <c r="A1928" s="34" t="str">
        <f t="shared" si="214"/>
        <v>2025-4</v>
      </c>
      <c r="B1928" t="s">
        <v>2537</v>
      </c>
      <c r="C1928" s="20">
        <v>45750</v>
      </c>
      <c r="D1928" s="20">
        <v>45714</v>
      </c>
      <c r="E1928" t="s">
        <v>94</v>
      </c>
      <c r="F1928" t="s">
        <v>95</v>
      </c>
      <c r="G1928" s="19"/>
      <c r="H1928" t="s">
        <v>4486</v>
      </c>
      <c r="I1928" t="s">
        <v>3165</v>
      </c>
      <c r="J1928" t="s">
        <v>3375</v>
      </c>
      <c r="K1928" s="8" t="str">
        <f t="shared" si="210"/>
        <v>LID-</v>
      </c>
      <c r="L1928" t="s">
        <v>98</v>
      </c>
      <c r="M1928" s="46">
        <v>1205</v>
      </c>
      <c r="N1928" t="s">
        <v>1472</v>
      </c>
      <c r="O1928" t="s">
        <v>11</v>
      </c>
      <c r="P1928" s="49">
        <v>4.37</v>
      </c>
      <c r="Q1928" s="9">
        <f t="shared" si="215"/>
        <v>5265.85</v>
      </c>
      <c r="R1928" s="10">
        <f t="shared" si="211"/>
        <v>7.3003400000000003</v>
      </c>
      <c r="S1928" s="10">
        <f t="shared" si="212"/>
        <v>0.59860000000000002</v>
      </c>
      <c r="T1928" s="11">
        <f t="shared" si="213"/>
        <v>721.31</v>
      </c>
      <c r="U1928" s="10" t="s">
        <v>349</v>
      </c>
      <c r="V1928" t="s">
        <v>368</v>
      </c>
      <c r="W1928" s="58">
        <v>7.1775000000000002</v>
      </c>
      <c r="X1928" s="38">
        <f t="shared" si="216"/>
        <v>733.66074538488328</v>
      </c>
    </row>
    <row r="1929" spans="1:24" s="15" customFormat="1">
      <c r="A1929" s="34" t="str">
        <f t="shared" si="214"/>
        <v>2025-4</v>
      </c>
      <c r="B1929" t="s">
        <v>4179</v>
      </c>
      <c r="C1929" s="20">
        <v>45769</v>
      </c>
      <c r="D1929" s="20">
        <v>45714</v>
      </c>
      <c r="E1929" t="s">
        <v>94</v>
      </c>
      <c r="F1929" t="s">
        <v>95</v>
      </c>
      <c r="G1929" s="19"/>
      <c r="H1929" t="s">
        <v>4487</v>
      </c>
      <c r="I1929" t="s">
        <v>3165</v>
      </c>
      <c r="J1929" t="s">
        <v>3375</v>
      </c>
      <c r="K1929" s="8" t="str">
        <f t="shared" si="210"/>
        <v>LID-</v>
      </c>
      <c r="L1929" t="s">
        <v>98</v>
      </c>
      <c r="M1929" s="46">
        <v>60</v>
      </c>
      <c r="N1929" t="s">
        <v>1472</v>
      </c>
      <c r="O1929" t="s">
        <v>11</v>
      </c>
      <c r="P1929" s="49">
        <v>4.37</v>
      </c>
      <c r="Q1929" s="9">
        <f t="shared" si="215"/>
        <v>262.2</v>
      </c>
      <c r="R1929" s="10">
        <f t="shared" si="211"/>
        <v>7.3003400000000003</v>
      </c>
      <c r="S1929" s="10">
        <f t="shared" si="212"/>
        <v>0.59860000000000002</v>
      </c>
      <c r="T1929" s="11">
        <f t="shared" si="213"/>
        <v>35.92</v>
      </c>
      <c r="U1929" s="10" t="s">
        <v>349</v>
      </c>
      <c r="V1929" t="s">
        <v>368</v>
      </c>
      <c r="W1929" s="58">
        <v>7.1775000000000002</v>
      </c>
      <c r="X1929" s="38">
        <f t="shared" si="216"/>
        <v>36.530825496342736</v>
      </c>
    </row>
    <row r="1930" spans="1:24" s="15" customFormat="1">
      <c r="A1930" s="34" t="str">
        <f t="shared" si="214"/>
        <v>2025-4</v>
      </c>
      <c r="B1930" t="s">
        <v>4179</v>
      </c>
      <c r="C1930" s="20">
        <v>45768</v>
      </c>
      <c r="D1930" s="20">
        <v>45714</v>
      </c>
      <c r="E1930" t="s">
        <v>94</v>
      </c>
      <c r="F1930" t="s">
        <v>95</v>
      </c>
      <c r="G1930" s="19"/>
      <c r="H1930" t="s">
        <v>4482</v>
      </c>
      <c r="I1930" t="s">
        <v>3165</v>
      </c>
      <c r="J1930" t="s">
        <v>3375</v>
      </c>
      <c r="K1930" s="8" t="str">
        <f t="shared" si="210"/>
        <v>LID-</v>
      </c>
      <c r="L1930" t="s">
        <v>98</v>
      </c>
      <c r="M1930" s="46">
        <v>600</v>
      </c>
      <c r="N1930" t="s">
        <v>1472</v>
      </c>
      <c r="O1930" t="s">
        <v>11</v>
      </c>
      <c r="P1930" s="49">
        <v>4.37</v>
      </c>
      <c r="Q1930" s="9">
        <f t="shared" si="215"/>
        <v>2622</v>
      </c>
      <c r="R1930" s="10">
        <f t="shared" si="211"/>
        <v>7.3003400000000003</v>
      </c>
      <c r="S1930" s="10">
        <f t="shared" si="212"/>
        <v>0.59860000000000002</v>
      </c>
      <c r="T1930" s="11">
        <f t="shared" si="213"/>
        <v>359.16</v>
      </c>
      <c r="U1930" s="10" t="s">
        <v>349</v>
      </c>
      <c r="V1930" t="s">
        <v>368</v>
      </c>
      <c r="W1930" s="58">
        <v>7.1775000000000002</v>
      </c>
      <c r="X1930" s="38">
        <f t="shared" si="216"/>
        <v>365.30825496342737</v>
      </c>
    </row>
    <row r="1931" spans="1:24" s="15" customFormat="1">
      <c r="A1931" s="34" t="str">
        <f t="shared" si="214"/>
        <v>2025-4</v>
      </c>
      <c r="B1931" t="s">
        <v>4179</v>
      </c>
      <c r="C1931" s="20">
        <v>45765</v>
      </c>
      <c r="D1931" s="20">
        <v>45714</v>
      </c>
      <c r="E1931" t="s">
        <v>94</v>
      </c>
      <c r="F1931" t="s">
        <v>95</v>
      </c>
      <c r="G1931" s="19"/>
      <c r="H1931" t="s">
        <v>4332</v>
      </c>
      <c r="I1931" t="s">
        <v>3165</v>
      </c>
      <c r="J1931" t="s">
        <v>3375</v>
      </c>
      <c r="K1931" s="8" t="str">
        <f t="shared" si="210"/>
        <v>LID-</v>
      </c>
      <c r="L1931" t="s">
        <v>98</v>
      </c>
      <c r="M1931" s="46">
        <v>610</v>
      </c>
      <c r="N1931" t="s">
        <v>1472</v>
      </c>
      <c r="O1931" t="s">
        <v>11</v>
      </c>
      <c r="P1931" s="49">
        <v>4.37</v>
      </c>
      <c r="Q1931" s="9">
        <f t="shared" si="215"/>
        <v>2665.7</v>
      </c>
      <c r="R1931" s="10">
        <f t="shared" si="211"/>
        <v>7.3003400000000003</v>
      </c>
      <c r="S1931" s="10">
        <f t="shared" si="212"/>
        <v>0.59860000000000002</v>
      </c>
      <c r="T1931" s="11">
        <f t="shared" si="213"/>
        <v>365.15</v>
      </c>
      <c r="U1931" s="10" t="s">
        <v>349</v>
      </c>
      <c r="V1931" t="s">
        <v>368</v>
      </c>
      <c r="W1931" s="58">
        <v>7.1775000000000002</v>
      </c>
      <c r="X1931" s="38">
        <f t="shared" si="216"/>
        <v>371.39672587948451</v>
      </c>
    </row>
    <row r="1932" spans="1:24" s="15" customFormat="1">
      <c r="A1932" s="34" t="str">
        <f t="shared" si="214"/>
        <v>2025-4</v>
      </c>
      <c r="B1932" t="s">
        <v>4179</v>
      </c>
      <c r="C1932" s="20">
        <v>45764</v>
      </c>
      <c r="D1932" s="20">
        <v>45714</v>
      </c>
      <c r="E1932" t="s">
        <v>94</v>
      </c>
      <c r="F1932" t="s">
        <v>95</v>
      </c>
      <c r="G1932" s="19"/>
      <c r="H1932" t="s">
        <v>4484</v>
      </c>
      <c r="I1932" t="s">
        <v>3165</v>
      </c>
      <c r="J1932" t="s">
        <v>3375</v>
      </c>
      <c r="K1932" s="8" t="str">
        <f t="shared" si="210"/>
        <v>LID-</v>
      </c>
      <c r="L1932" t="s">
        <v>98</v>
      </c>
      <c r="M1932" s="46">
        <v>1250</v>
      </c>
      <c r="N1932" t="s">
        <v>1472</v>
      </c>
      <c r="O1932" t="s">
        <v>11</v>
      </c>
      <c r="P1932" s="49">
        <v>4.37</v>
      </c>
      <c r="Q1932" s="9">
        <f t="shared" si="215"/>
        <v>5462.5</v>
      </c>
      <c r="R1932" s="10">
        <f t="shared" si="211"/>
        <v>7.3003400000000003</v>
      </c>
      <c r="S1932" s="10">
        <f t="shared" si="212"/>
        <v>0.59860000000000002</v>
      </c>
      <c r="T1932" s="11">
        <f t="shared" si="213"/>
        <v>748.25</v>
      </c>
      <c r="U1932" s="10" t="s">
        <v>349</v>
      </c>
      <c r="V1932" t="s">
        <v>368</v>
      </c>
      <c r="W1932" s="58">
        <v>7.1775000000000002</v>
      </c>
      <c r="X1932" s="38">
        <f t="shared" si="216"/>
        <v>761.05886450714036</v>
      </c>
    </row>
    <row r="1933" spans="1:24" s="15" customFormat="1">
      <c r="A1933" s="34" t="str">
        <f t="shared" si="214"/>
        <v>2025-4</v>
      </c>
      <c r="B1933" t="s">
        <v>4180</v>
      </c>
      <c r="C1933" s="20">
        <v>45772</v>
      </c>
      <c r="D1933" s="20">
        <v>45714</v>
      </c>
      <c r="E1933" t="s">
        <v>94</v>
      </c>
      <c r="F1933" t="s">
        <v>95</v>
      </c>
      <c r="G1933" s="19"/>
      <c r="H1933" t="s">
        <v>4488</v>
      </c>
      <c r="I1933" t="s">
        <v>3165</v>
      </c>
      <c r="J1933" t="s">
        <v>3375</v>
      </c>
      <c r="K1933" s="8" t="str">
        <f t="shared" si="210"/>
        <v>LID-</v>
      </c>
      <c r="L1933" t="s">
        <v>98</v>
      </c>
      <c r="M1933" s="46">
        <v>600</v>
      </c>
      <c r="N1933" t="s">
        <v>1472</v>
      </c>
      <c r="O1933" t="s">
        <v>11</v>
      </c>
      <c r="P1933" s="49">
        <v>4.37</v>
      </c>
      <c r="Q1933" s="9">
        <f t="shared" si="215"/>
        <v>2622</v>
      </c>
      <c r="R1933" s="10">
        <f t="shared" si="211"/>
        <v>7.3003400000000003</v>
      </c>
      <c r="S1933" s="10">
        <f t="shared" si="212"/>
        <v>0.59860000000000002</v>
      </c>
      <c r="T1933" s="11">
        <f t="shared" si="213"/>
        <v>359.16</v>
      </c>
      <c r="U1933" s="10" t="s">
        <v>349</v>
      </c>
      <c r="V1933" t="s">
        <v>368</v>
      </c>
      <c r="W1933" s="58">
        <v>7.1775000000000002</v>
      </c>
      <c r="X1933" s="38">
        <f t="shared" si="216"/>
        <v>365.30825496342737</v>
      </c>
    </row>
    <row r="1934" spans="1:24" s="15" customFormat="1">
      <c r="A1934" s="34" t="str">
        <f t="shared" si="214"/>
        <v>2025-4</v>
      </c>
      <c r="B1934" t="s">
        <v>4180</v>
      </c>
      <c r="C1934" s="20">
        <v>45772</v>
      </c>
      <c r="D1934" s="20">
        <v>45714</v>
      </c>
      <c r="E1934" t="s">
        <v>94</v>
      </c>
      <c r="F1934" t="s">
        <v>95</v>
      </c>
      <c r="G1934" s="19"/>
      <c r="H1934" t="s">
        <v>4489</v>
      </c>
      <c r="I1934" t="s">
        <v>3165</v>
      </c>
      <c r="J1934" t="s">
        <v>3375</v>
      </c>
      <c r="K1934" s="8" t="str">
        <f t="shared" si="210"/>
        <v>LID-</v>
      </c>
      <c r="L1934" t="s">
        <v>98</v>
      </c>
      <c r="M1934" s="46">
        <v>810</v>
      </c>
      <c r="N1934" t="s">
        <v>1472</v>
      </c>
      <c r="O1934" t="s">
        <v>11</v>
      </c>
      <c r="P1934" s="49">
        <v>4.37</v>
      </c>
      <c r="Q1934" s="9">
        <f t="shared" si="215"/>
        <v>3539.7</v>
      </c>
      <c r="R1934" s="10">
        <f t="shared" si="211"/>
        <v>7.3003400000000003</v>
      </c>
      <c r="S1934" s="10">
        <f t="shared" si="212"/>
        <v>0.59860000000000002</v>
      </c>
      <c r="T1934" s="11">
        <f t="shared" si="213"/>
        <v>484.87</v>
      </c>
      <c r="U1934" s="10" t="s">
        <v>349</v>
      </c>
      <c r="V1934" t="s">
        <v>368</v>
      </c>
      <c r="W1934" s="58">
        <v>7.1775000000000002</v>
      </c>
      <c r="X1934" s="38">
        <f t="shared" si="216"/>
        <v>493.16614420062695</v>
      </c>
    </row>
    <row r="1935" spans="1:24" s="15" customFormat="1">
      <c r="A1935" s="34" t="str">
        <f t="shared" si="214"/>
        <v>2025-4</v>
      </c>
      <c r="B1935" t="s">
        <v>4180</v>
      </c>
      <c r="C1935" s="20">
        <v>45769</v>
      </c>
      <c r="D1935" s="20">
        <v>45714</v>
      </c>
      <c r="E1935" t="s">
        <v>94</v>
      </c>
      <c r="F1935" t="s">
        <v>95</v>
      </c>
      <c r="G1935" s="19"/>
      <c r="H1935" t="s">
        <v>4487</v>
      </c>
      <c r="I1935" t="s">
        <v>3165</v>
      </c>
      <c r="J1935" t="s">
        <v>3375</v>
      </c>
      <c r="K1935" s="8" t="str">
        <f t="shared" si="210"/>
        <v>LID-</v>
      </c>
      <c r="L1935" t="s">
        <v>98</v>
      </c>
      <c r="M1935" s="46">
        <v>240</v>
      </c>
      <c r="N1935" t="s">
        <v>1472</v>
      </c>
      <c r="O1935" t="s">
        <v>11</v>
      </c>
      <c r="P1935" s="49">
        <v>4.37</v>
      </c>
      <c r="Q1935" s="9">
        <f t="shared" si="215"/>
        <v>1048.8</v>
      </c>
      <c r="R1935" s="10">
        <f t="shared" si="211"/>
        <v>7.3003400000000003</v>
      </c>
      <c r="S1935" s="10">
        <f t="shared" si="212"/>
        <v>0.59860000000000002</v>
      </c>
      <c r="T1935" s="11">
        <f t="shared" si="213"/>
        <v>143.66</v>
      </c>
      <c r="U1935" s="10" t="s">
        <v>349</v>
      </c>
      <c r="V1935" t="s">
        <v>368</v>
      </c>
      <c r="W1935" s="58">
        <v>7.1775000000000002</v>
      </c>
      <c r="X1935" s="38">
        <f t="shared" si="216"/>
        <v>146.12330198537094</v>
      </c>
    </row>
    <row r="1936" spans="1:24" s="15" customFormat="1">
      <c r="A1936" s="34" t="str">
        <f t="shared" si="214"/>
        <v>2025-4</v>
      </c>
      <c r="B1936" t="s">
        <v>4181</v>
      </c>
      <c r="C1936" s="20">
        <v>45764</v>
      </c>
      <c r="D1936" s="20">
        <v>45750</v>
      </c>
      <c r="E1936" t="s">
        <v>149</v>
      </c>
      <c r="F1936" t="s">
        <v>150</v>
      </c>
      <c r="G1936" s="19"/>
      <c r="H1936" t="s">
        <v>4490</v>
      </c>
      <c r="I1936" t="s">
        <v>1190</v>
      </c>
      <c r="J1936" t="s">
        <v>1191</v>
      </c>
      <c r="K1936" s="8" t="str">
        <f t="shared" si="210"/>
        <v>GLID</v>
      </c>
      <c r="L1936" t="s">
        <v>10</v>
      </c>
      <c r="M1936" s="46">
        <v>3264</v>
      </c>
      <c r="N1936" t="s">
        <v>1472</v>
      </c>
      <c r="O1936" t="s">
        <v>11</v>
      </c>
      <c r="P1936" s="49">
        <v>4.3726000000000003</v>
      </c>
      <c r="Q1936" s="9">
        <f t="shared" si="215"/>
        <v>14272.17</v>
      </c>
      <c r="R1936" s="10">
        <f t="shared" si="211"/>
        <v>7.3003400000000003</v>
      </c>
      <c r="S1936" s="10">
        <f t="shared" si="212"/>
        <v>0.59899999999999998</v>
      </c>
      <c r="T1936" s="11">
        <f t="shared" si="213"/>
        <v>1955.14</v>
      </c>
      <c r="U1936" s="10" t="s">
        <v>349</v>
      </c>
      <c r="V1936" t="s">
        <v>78</v>
      </c>
      <c r="W1936" s="58">
        <v>7.1775000000000002</v>
      </c>
      <c r="X1936" s="38">
        <f t="shared" si="216"/>
        <v>1988.4592685475445</v>
      </c>
    </row>
    <row r="1937" spans="1:24" s="15" customFormat="1">
      <c r="A1937" s="34" t="str">
        <f t="shared" si="214"/>
        <v>2025-4</v>
      </c>
      <c r="B1937" t="s">
        <v>4181</v>
      </c>
      <c r="C1937" s="20">
        <v>45762</v>
      </c>
      <c r="D1937" s="20">
        <v>45750</v>
      </c>
      <c r="E1937" t="s">
        <v>149</v>
      </c>
      <c r="F1937" t="s">
        <v>150</v>
      </c>
      <c r="G1937" s="19"/>
      <c r="H1937" t="s">
        <v>4431</v>
      </c>
      <c r="I1937" t="s">
        <v>1190</v>
      </c>
      <c r="J1937" t="s">
        <v>1191</v>
      </c>
      <c r="K1937" s="8" t="str">
        <f t="shared" si="210"/>
        <v>GLID</v>
      </c>
      <c r="L1937" t="s">
        <v>10</v>
      </c>
      <c r="M1937" s="46">
        <v>766</v>
      </c>
      <c r="N1937" t="s">
        <v>1472</v>
      </c>
      <c r="O1937" t="s">
        <v>11</v>
      </c>
      <c r="P1937" s="49">
        <v>4.3726000000000003</v>
      </c>
      <c r="Q1937" s="9">
        <f t="shared" si="215"/>
        <v>3349.41</v>
      </c>
      <c r="R1937" s="10">
        <f t="shared" si="211"/>
        <v>7.3003400000000003</v>
      </c>
      <c r="S1937" s="10">
        <f t="shared" si="212"/>
        <v>0.59899999999999998</v>
      </c>
      <c r="T1937" s="11">
        <f t="shared" si="213"/>
        <v>458.83</v>
      </c>
      <c r="U1937" s="10" t="s">
        <v>349</v>
      </c>
      <c r="V1937" t="s">
        <v>78</v>
      </c>
      <c r="W1937" s="58">
        <v>7.1775000000000002</v>
      </c>
      <c r="X1937" s="38">
        <f t="shared" si="216"/>
        <v>466.65435040055729</v>
      </c>
    </row>
    <row r="1938" spans="1:24" s="15" customFormat="1">
      <c r="A1938" s="34" t="str">
        <f t="shared" si="214"/>
        <v>2025-4</v>
      </c>
      <c r="B1938" t="s">
        <v>4182</v>
      </c>
      <c r="C1938" s="20">
        <v>45758</v>
      </c>
      <c r="D1938" s="20">
        <v>45728</v>
      </c>
      <c r="E1938" t="s">
        <v>94</v>
      </c>
      <c r="F1938" t="s">
        <v>95</v>
      </c>
      <c r="G1938" s="19"/>
      <c r="H1938" t="s">
        <v>4491</v>
      </c>
      <c r="I1938" t="s">
        <v>3742</v>
      </c>
      <c r="J1938" t="s">
        <v>3743</v>
      </c>
      <c r="K1938" s="8" t="str">
        <f t="shared" si="210"/>
        <v>LID-</v>
      </c>
      <c r="L1938" t="s">
        <v>98</v>
      </c>
      <c r="M1938" s="46">
        <v>1000</v>
      </c>
      <c r="N1938" t="s">
        <v>1472</v>
      </c>
      <c r="O1938" t="s">
        <v>11</v>
      </c>
      <c r="P1938" s="49">
        <v>4.4000000000000004</v>
      </c>
      <c r="Q1938" s="9">
        <f t="shared" si="215"/>
        <v>4400</v>
      </c>
      <c r="R1938" s="10">
        <f t="shared" si="211"/>
        <v>7.3003400000000003</v>
      </c>
      <c r="S1938" s="10">
        <f t="shared" si="212"/>
        <v>0.60270000000000001</v>
      </c>
      <c r="T1938" s="11">
        <f t="shared" si="213"/>
        <v>602.70000000000005</v>
      </c>
      <c r="U1938" s="10" t="s">
        <v>349</v>
      </c>
      <c r="V1938" t="s">
        <v>368</v>
      </c>
      <c r="W1938" s="58">
        <v>7.1775000000000002</v>
      </c>
      <c r="X1938" s="38">
        <f t="shared" si="216"/>
        <v>613.0268199233717</v>
      </c>
    </row>
    <row r="1939" spans="1:24" s="15" customFormat="1">
      <c r="A1939" s="34" t="str">
        <f t="shared" si="214"/>
        <v>2025-4</v>
      </c>
      <c r="B1939" t="s">
        <v>4183</v>
      </c>
      <c r="C1939" s="20">
        <v>45775</v>
      </c>
      <c r="D1939" s="20">
        <v>45695</v>
      </c>
      <c r="E1939" t="s">
        <v>651</v>
      </c>
      <c r="F1939" t="s">
        <v>652</v>
      </c>
      <c r="G1939" s="19"/>
      <c r="H1939" t="s">
        <v>4395</v>
      </c>
      <c r="I1939" t="s">
        <v>1760</v>
      </c>
      <c r="J1939" t="s">
        <v>1761</v>
      </c>
      <c r="K1939" s="8" t="str">
        <f t="shared" si="210"/>
        <v>KNOB</v>
      </c>
      <c r="L1939" t="s">
        <v>10</v>
      </c>
      <c r="M1939" s="46">
        <v>6200</v>
      </c>
      <c r="N1939" t="s">
        <v>1472</v>
      </c>
      <c r="O1939" t="s">
        <v>11</v>
      </c>
      <c r="P1939" s="49">
        <v>4.4320000000000004</v>
      </c>
      <c r="Q1939" s="9">
        <f t="shared" si="215"/>
        <v>27478.400000000001</v>
      </c>
      <c r="R1939" s="10">
        <f t="shared" si="211"/>
        <v>7.3003400000000003</v>
      </c>
      <c r="S1939" s="10">
        <f t="shared" si="212"/>
        <v>0.60709999999999997</v>
      </c>
      <c r="T1939" s="11">
        <f t="shared" si="213"/>
        <v>3764.02</v>
      </c>
      <c r="U1939" s="10" t="s">
        <v>349</v>
      </c>
      <c r="V1939" t="s">
        <v>32</v>
      </c>
      <c r="W1939" s="58">
        <v>7.1775000000000002</v>
      </c>
      <c r="X1939" s="38">
        <f t="shared" si="216"/>
        <v>3828.4082201323586</v>
      </c>
    </row>
    <row r="1940" spans="1:24" s="15" customFormat="1">
      <c r="A1940" s="34" t="str">
        <f t="shared" si="214"/>
        <v>2025-4</v>
      </c>
      <c r="B1940" t="s">
        <v>4184</v>
      </c>
      <c r="C1940" s="20">
        <v>45755</v>
      </c>
      <c r="D1940" s="20">
        <v>45749</v>
      </c>
      <c r="E1940" t="s">
        <v>5</v>
      </c>
      <c r="F1940" t="s">
        <v>6</v>
      </c>
      <c r="G1940" s="19"/>
      <c r="H1940" t="s">
        <v>4413</v>
      </c>
      <c r="I1940" t="s">
        <v>3744</v>
      </c>
      <c r="J1940" t="s">
        <v>3745</v>
      </c>
      <c r="K1940" s="8" t="str">
        <f t="shared" si="210"/>
        <v>BOX-</v>
      </c>
      <c r="L1940" t="s">
        <v>10</v>
      </c>
      <c r="M1940" s="46">
        <v>1010</v>
      </c>
      <c r="N1940" t="s">
        <v>1472</v>
      </c>
      <c r="O1940" t="s">
        <v>11</v>
      </c>
      <c r="P1940" s="49">
        <v>4.46</v>
      </c>
      <c r="Q1940" s="9">
        <f t="shared" si="215"/>
        <v>4504.6000000000004</v>
      </c>
      <c r="R1940" s="10">
        <f t="shared" si="211"/>
        <v>7.3003400000000003</v>
      </c>
      <c r="S1940" s="10">
        <f t="shared" si="212"/>
        <v>0.6109</v>
      </c>
      <c r="T1940" s="11">
        <f t="shared" si="213"/>
        <v>617.01</v>
      </c>
      <c r="U1940" s="10" t="s">
        <v>349</v>
      </c>
      <c r="V1940" t="s">
        <v>1</v>
      </c>
      <c r="W1940" s="58">
        <v>7.1775000000000002</v>
      </c>
      <c r="X1940" s="38">
        <f t="shared" si="216"/>
        <v>627.60013932427717</v>
      </c>
    </row>
    <row r="1941" spans="1:24" s="15" customFormat="1">
      <c r="A1941" s="34" t="str">
        <f t="shared" si="214"/>
        <v>2025-4</v>
      </c>
      <c r="B1941" t="s">
        <v>4185</v>
      </c>
      <c r="C1941" s="20">
        <v>45762</v>
      </c>
      <c r="D1941" s="20">
        <v>45742</v>
      </c>
      <c r="E1941" t="s">
        <v>696</v>
      </c>
      <c r="F1941" t="s">
        <v>697</v>
      </c>
      <c r="G1941" s="19"/>
      <c r="H1941" t="s">
        <v>4448</v>
      </c>
      <c r="I1941" t="s">
        <v>1543</v>
      </c>
      <c r="J1941" t="s">
        <v>1544</v>
      </c>
      <c r="K1941" s="8" t="str">
        <f t="shared" ref="K1941:K2004" si="217">+LEFT(V1941,4)</f>
        <v>ANYD</v>
      </c>
      <c r="L1941" t="s">
        <v>10</v>
      </c>
      <c r="M1941" s="46">
        <v>1600</v>
      </c>
      <c r="N1941" t="s">
        <v>1472</v>
      </c>
      <c r="O1941" t="s">
        <v>11</v>
      </c>
      <c r="P1941" s="49">
        <v>4.53</v>
      </c>
      <c r="Q1941" s="9">
        <f t="shared" si="215"/>
        <v>7248</v>
      </c>
      <c r="R1941" s="10">
        <f t="shared" ref="R1941:R2004" si="218">IF(O1941="HKD",7.8,IF(O1941="CNY",7.30034,1))</f>
        <v>7.3003400000000003</v>
      </c>
      <c r="S1941" s="10">
        <f t="shared" ref="S1941:S2004" si="219">+ROUND(P1941/R1941,4)</f>
        <v>0.62050000000000005</v>
      </c>
      <c r="T1941" s="11">
        <f t="shared" ref="T1941:T2004" si="220">ROUND(S1941*M1941,2)</f>
        <v>992.8</v>
      </c>
      <c r="U1941" s="10" t="s">
        <v>349</v>
      </c>
      <c r="V1941" t="s">
        <v>36</v>
      </c>
      <c r="W1941" s="58">
        <v>7.1775000000000002</v>
      </c>
      <c r="X1941" s="38">
        <f t="shared" si="216"/>
        <v>1009.8223615464996</v>
      </c>
    </row>
    <row r="1942" spans="1:24" s="15" customFormat="1">
      <c r="A1942" s="34" t="str">
        <f t="shared" si="214"/>
        <v>2025-4</v>
      </c>
      <c r="B1942" t="s">
        <v>4186</v>
      </c>
      <c r="C1942" s="20">
        <v>45757</v>
      </c>
      <c r="D1942" s="20">
        <v>45714</v>
      </c>
      <c r="E1942" t="s">
        <v>830</v>
      </c>
      <c r="F1942" t="s">
        <v>831</v>
      </c>
      <c r="G1942" s="19"/>
      <c r="H1942" t="s">
        <v>4462</v>
      </c>
      <c r="I1942" t="s">
        <v>3746</v>
      </c>
      <c r="J1942" t="s">
        <v>3747</v>
      </c>
      <c r="K1942" s="8" t="str">
        <f t="shared" si="217"/>
        <v>LID-</v>
      </c>
      <c r="L1942" t="s">
        <v>98</v>
      </c>
      <c r="M1942" s="46">
        <v>1008</v>
      </c>
      <c r="N1942" t="s">
        <v>1472</v>
      </c>
      <c r="O1942" t="s">
        <v>11</v>
      </c>
      <c r="P1942" s="49">
        <v>4.5999999999999996</v>
      </c>
      <c r="Q1942" s="9">
        <f t="shared" si="215"/>
        <v>4636.8</v>
      </c>
      <c r="R1942" s="10">
        <f t="shared" si="218"/>
        <v>7.3003400000000003</v>
      </c>
      <c r="S1942" s="10">
        <f t="shared" si="219"/>
        <v>0.63009999999999999</v>
      </c>
      <c r="T1942" s="11">
        <f t="shared" si="220"/>
        <v>635.14</v>
      </c>
      <c r="U1942" s="10" t="s">
        <v>349</v>
      </c>
      <c r="V1942" t="s">
        <v>368</v>
      </c>
      <c r="W1942" s="58">
        <v>7.1775000000000002</v>
      </c>
      <c r="X1942" s="38">
        <f t="shared" si="216"/>
        <v>646.0188087774294</v>
      </c>
    </row>
    <row r="1943" spans="1:24" s="15" customFormat="1">
      <c r="A1943" s="34" t="str">
        <f t="shared" si="214"/>
        <v>2025-4</v>
      </c>
      <c r="B1943" t="s">
        <v>4187</v>
      </c>
      <c r="C1943" s="20">
        <v>45762</v>
      </c>
      <c r="D1943" s="20">
        <v>45714</v>
      </c>
      <c r="E1943" t="s">
        <v>830</v>
      </c>
      <c r="F1943" t="s">
        <v>831</v>
      </c>
      <c r="G1943" s="19"/>
      <c r="H1943" t="s">
        <v>4460</v>
      </c>
      <c r="I1943" t="s">
        <v>3746</v>
      </c>
      <c r="J1943" t="s">
        <v>3747</v>
      </c>
      <c r="K1943" s="8" t="str">
        <f t="shared" si="217"/>
        <v>LID-</v>
      </c>
      <c r="L1943" t="s">
        <v>98</v>
      </c>
      <c r="M1943" s="46">
        <v>560</v>
      </c>
      <c r="N1943" t="s">
        <v>1472</v>
      </c>
      <c r="O1943" t="s">
        <v>11</v>
      </c>
      <c r="P1943" s="49">
        <v>4.5999999999999996</v>
      </c>
      <c r="Q1943" s="9">
        <f t="shared" si="215"/>
        <v>2576</v>
      </c>
      <c r="R1943" s="10">
        <f t="shared" si="218"/>
        <v>7.3003400000000003</v>
      </c>
      <c r="S1943" s="10">
        <f t="shared" si="219"/>
        <v>0.63009999999999999</v>
      </c>
      <c r="T1943" s="11">
        <f t="shared" si="220"/>
        <v>352.86</v>
      </c>
      <c r="U1943" s="10" t="s">
        <v>349</v>
      </c>
      <c r="V1943" t="s">
        <v>368</v>
      </c>
      <c r="W1943" s="58">
        <v>7.1775000000000002</v>
      </c>
      <c r="X1943" s="38">
        <f t="shared" si="216"/>
        <v>358.89933820968298</v>
      </c>
    </row>
    <row r="1944" spans="1:24" s="15" customFormat="1">
      <c r="A1944" s="34" t="str">
        <f t="shared" si="214"/>
        <v>2025-4</v>
      </c>
      <c r="B1944" t="s">
        <v>4187</v>
      </c>
      <c r="C1944" s="20">
        <v>45761</v>
      </c>
      <c r="D1944" s="20">
        <v>45714</v>
      </c>
      <c r="E1944" t="s">
        <v>830</v>
      </c>
      <c r="F1944" t="s">
        <v>831</v>
      </c>
      <c r="G1944" s="19"/>
      <c r="H1944" t="s">
        <v>4461</v>
      </c>
      <c r="I1944" t="s">
        <v>3746</v>
      </c>
      <c r="J1944" t="s">
        <v>3747</v>
      </c>
      <c r="K1944" s="8" t="str">
        <f t="shared" si="217"/>
        <v>LID-</v>
      </c>
      <c r="L1944" t="s">
        <v>98</v>
      </c>
      <c r="M1944" s="46">
        <v>960</v>
      </c>
      <c r="N1944" t="s">
        <v>1472</v>
      </c>
      <c r="O1944" t="s">
        <v>11</v>
      </c>
      <c r="P1944" s="49">
        <v>4.5999999999999996</v>
      </c>
      <c r="Q1944" s="9">
        <f t="shared" si="215"/>
        <v>4416</v>
      </c>
      <c r="R1944" s="10">
        <f t="shared" si="218"/>
        <v>7.3003400000000003</v>
      </c>
      <c r="S1944" s="10">
        <f t="shared" si="219"/>
        <v>0.63009999999999999</v>
      </c>
      <c r="T1944" s="11">
        <f t="shared" si="220"/>
        <v>604.9</v>
      </c>
      <c r="U1944" s="10" t="s">
        <v>349</v>
      </c>
      <c r="V1944" t="s">
        <v>368</v>
      </c>
      <c r="W1944" s="58">
        <v>7.1775000000000002</v>
      </c>
      <c r="X1944" s="38">
        <f t="shared" si="216"/>
        <v>615.25600835945659</v>
      </c>
    </row>
    <row r="1945" spans="1:24" s="15" customFormat="1">
      <c r="A1945" s="34" t="str">
        <f t="shared" si="214"/>
        <v>2025-4</v>
      </c>
      <c r="B1945" t="s">
        <v>4188</v>
      </c>
      <c r="C1945" s="20">
        <v>45776</v>
      </c>
      <c r="D1945" s="20">
        <v>45769</v>
      </c>
      <c r="E1945" t="s">
        <v>149</v>
      </c>
      <c r="F1945" t="s">
        <v>150</v>
      </c>
      <c r="G1945" s="19"/>
      <c r="H1945" t="s">
        <v>4444</v>
      </c>
      <c r="I1945" t="s">
        <v>3748</v>
      </c>
      <c r="J1945" t="s">
        <v>3749</v>
      </c>
      <c r="K1945" s="8" t="str">
        <f t="shared" si="217"/>
        <v>GLID</v>
      </c>
      <c r="L1945" t="s">
        <v>10</v>
      </c>
      <c r="M1945" s="46">
        <v>810</v>
      </c>
      <c r="N1945" t="s">
        <v>1472</v>
      </c>
      <c r="O1945" t="s">
        <v>11</v>
      </c>
      <c r="P1945" s="49">
        <v>4.6165000000000003</v>
      </c>
      <c r="Q1945" s="9">
        <f t="shared" si="215"/>
        <v>3739.37</v>
      </c>
      <c r="R1945" s="10">
        <f t="shared" si="218"/>
        <v>7.3003400000000003</v>
      </c>
      <c r="S1945" s="10">
        <f t="shared" si="219"/>
        <v>0.63239999999999996</v>
      </c>
      <c r="T1945" s="11">
        <f t="shared" si="220"/>
        <v>512.24</v>
      </c>
      <c r="U1945" s="10" t="s">
        <v>349</v>
      </c>
      <c r="V1945" t="s">
        <v>78</v>
      </c>
      <c r="W1945" s="58">
        <v>7.1775000000000002</v>
      </c>
      <c r="X1945" s="38">
        <f t="shared" si="216"/>
        <v>520.9843260188087</v>
      </c>
    </row>
    <row r="1946" spans="1:24" s="15" customFormat="1">
      <c r="A1946" s="34" t="str">
        <f t="shared" si="214"/>
        <v>2025-4</v>
      </c>
      <c r="B1946" t="s">
        <v>4189</v>
      </c>
      <c r="C1946" s="20">
        <v>45768</v>
      </c>
      <c r="D1946" s="20">
        <v>45729</v>
      </c>
      <c r="E1946" t="s">
        <v>981</v>
      </c>
      <c r="F1946" t="s">
        <v>982</v>
      </c>
      <c r="G1946" s="19"/>
      <c r="H1946" t="s">
        <v>4492</v>
      </c>
      <c r="I1946" t="s">
        <v>3750</v>
      </c>
      <c r="J1946" t="s">
        <v>3751</v>
      </c>
      <c r="K1946" s="8" t="str">
        <f t="shared" si="217"/>
        <v>HDL-</v>
      </c>
      <c r="L1946" t="s">
        <v>10</v>
      </c>
      <c r="M1946" s="46">
        <v>520</v>
      </c>
      <c r="N1946" t="s">
        <v>1472</v>
      </c>
      <c r="O1946" t="s">
        <v>11</v>
      </c>
      <c r="P1946" s="49">
        <v>4.6555</v>
      </c>
      <c r="Q1946" s="9">
        <f t="shared" si="215"/>
        <v>2420.86</v>
      </c>
      <c r="R1946" s="10">
        <f t="shared" si="218"/>
        <v>7.3003400000000003</v>
      </c>
      <c r="S1946" s="10">
        <f t="shared" si="219"/>
        <v>0.63770000000000004</v>
      </c>
      <c r="T1946" s="11">
        <f t="shared" si="220"/>
        <v>331.6</v>
      </c>
      <c r="U1946" s="10" t="s">
        <v>349</v>
      </c>
      <c r="V1946" t="s">
        <v>228</v>
      </c>
      <c r="W1946" s="58">
        <v>7.1775000000000002</v>
      </c>
      <c r="X1946" s="38">
        <f t="shared" si="216"/>
        <v>337.284569836294</v>
      </c>
    </row>
    <row r="1947" spans="1:24" s="15" customFormat="1">
      <c r="A1947" s="34" t="str">
        <f t="shared" si="214"/>
        <v>2025-4</v>
      </c>
      <c r="B1947" t="s">
        <v>4190</v>
      </c>
      <c r="C1947" s="20">
        <v>45755</v>
      </c>
      <c r="D1947" s="20">
        <v>45749</v>
      </c>
      <c r="E1947" t="s">
        <v>5</v>
      </c>
      <c r="F1947" t="s">
        <v>6</v>
      </c>
      <c r="G1947" s="19"/>
      <c r="H1947" t="s">
        <v>4413</v>
      </c>
      <c r="I1947" t="s">
        <v>3752</v>
      </c>
      <c r="J1947" t="s">
        <v>3753</v>
      </c>
      <c r="K1947" s="8" t="str">
        <f t="shared" si="217"/>
        <v>BOX-</v>
      </c>
      <c r="L1947" t="s">
        <v>10</v>
      </c>
      <c r="M1947" s="46">
        <v>1010</v>
      </c>
      <c r="N1947" t="s">
        <v>1472</v>
      </c>
      <c r="O1947" t="s">
        <v>11</v>
      </c>
      <c r="P1947" s="49">
        <v>4.66</v>
      </c>
      <c r="Q1947" s="9">
        <f t="shared" si="215"/>
        <v>4706.6000000000004</v>
      </c>
      <c r="R1947" s="10">
        <f t="shared" si="218"/>
        <v>7.3003400000000003</v>
      </c>
      <c r="S1947" s="10">
        <f t="shared" si="219"/>
        <v>0.63829999999999998</v>
      </c>
      <c r="T1947" s="11">
        <f t="shared" si="220"/>
        <v>644.67999999999995</v>
      </c>
      <c r="U1947" s="10" t="s">
        <v>349</v>
      </c>
      <c r="V1947" t="s">
        <v>1</v>
      </c>
      <c r="W1947" s="58">
        <v>7.1775000000000002</v>
      </c>
      <c r="X1947" s="38">
        <f t="shared" si="216"/>
        <v>655.74364332985022</v>
      </c>
    </row>
    <row r="1948" spans="1:24" s="15" customFormat="1">
      <c r="A1948" s="34" t="str">
        <f t="shared" si="214"/>
        <v>2025-4</v>
      </c>
      <c r="B1948" t="s">
        <v>4191</v>
      </c>
      <c r="C1948" s="20">
        <v>45776</v>
      </c>
      <c r="D1948" s="20">
        <v>45695</v>
      </c>
      <c r="E1948" t="s">
        <v>569</v>
      </c>
      <c r="F1948" t="s">
        <v>570</v>
      </c>
      <c r="G1948" s="19"/>
      <c r="H1948" t="s">
        <v>4382</v>
      </c>
      <c r="I1948" t="s">
        <v>1764</v>
      </c>
      <c r="J1948" t="s">
        <v>1765</v>
      </c>
      <c r="K1948" s="8" t="str">
        <f t="shared" si="217"/>
        <v>MISC</v>
      </c>
      <c r="L1948" t="s">
        <v>10</v>
      </c>
      <c r="M1948" s="46">
        <v>1100</v>
      </c>
      <c r="N1948" t="s">
        <v>1472</v>
      </c>
      <c r="O1948" t="s">
        <v>11</v>
      </c>
      <c r="P1948" s="49">
        <v>4.6900000000000004</v>
      </c>
      <c r="Q1948" s="9">
        <f t="shared" si="215"/>
        <v>5159</v>
      </c>
      <c r="R1948" s="10">
        <f t="shared" si="218"/>
        <v>7.3003400000000003</v>
      </c>
      <c r="S1948" s="10">
        <f t="shared" si="219"/>
        <v>0.64239999999999997</v>
      </c>
      <c r="T1948" s="11">
        <f t="shared" si="220"/>
        <v>706.64</v>
      </c>
      <c r="U1948" s="10" t="s">
        <v>349</v>
      </c>
      <c r="V1948" t="s">
        <v>25</v>
      </c>
      <c r="W1948" s="58">
        <v>7.1775000000000002</v>
      </c>
      <c r="X1948" s="38">
        <f t="shared" si="216"/>
        <v>718.77394636015322</v>
      </c>
    </row>
    <row r="1949" spans="1:24" s="15" customFormat="1">
      <c r="A1949" s="34" t="str">
        <f t="shared" si="214"/>
        <v>2025-4</v>
      </c>
      <c r="B1949" t="s">
        <v>4192</v>
      </c>
      <c r="C1949" s="20">
        <v>45776</v>
      </c>
      <c r="D1949" s="20">
        <v>45756</v>
      </c>
      <c r="E1949" t="s">
        <v>149</v>
      </c>
      <c r="F1949" t="s">
        <v>150</v>
      </c>
      <c r="G1949" s="19"/>
      <c r="H1949" t="s">
        <v>4444</v>
      </c>
      <c r="I1949" t="s">
        <v>3102</v>
      </c>
      <c r="J1949" t="s">
        <v>3317</v>
      </c>
      <c r="K1949" s="8" t="str">
        <f t="shared" si="217"/>
        <v>GLID</v>
      </c>
      <c r="L1949" t="s">
        <v>10</v>
      </c>
      <c r="M1949" s="46">
        <v>1020</v>
      </c>
      <c r="N1949" t="s">
        <v>1472</v>
      </c>
      <c r="O1949" t="s">
        <v>11</v>
      </c>
      <c r="P1949" s="49">
        <v>4.8014000000000001</v>
      </c>
      <c r="Q1949" s="9">
        <f t="shared" si="215"/>
        <v>4897.43</v>
      </c>
      <c r="R1949" s="10">
        <f t="shared" si="218"/>
        <v>7.3003400000000003</v>
      </c>
      <c r="S1949" s="10">
        <f t="shared" si="219"/>
        <v>0.65769999999999995</v>
      </c>
      <c r="T1949" s="11">
        <f t="shared" si="220"/>
        <v>670.85</v>
      </c>
      <c r="U1949" s="10" t="s">
        <v>349</v>
      </c>
      <c r="V1949" t="s">
        <v>78</v>
      </c>
      <c r="W1949" s="58">
        <v>7.1775000000000002</v>
      </c>
      <c r="X1949" s="38">
        <f t="shared" si="216"/>
        <v>682.33061650992693</v>
      </c>
    </row>
    <row r="1950" spans="1:24" s="15" customFormat="1">
      <c r="A1950" s="34" t="str">
        <f t="shared" si="214"/>
        <v>2025-4</v>
      </c>
      <c r="B1950" t="s">
        <v>4193</v>
      </c>
      <c r="C1950" s="20">
        <v>45763</v>
      </c>
      <c r="D1950" s="20">
        <v>45716</v>
      </c>
      <c r="E1950" t="s">
        <v>569</v>
      </c>
      <c r="F1950" t="s">
        <v>570</v>
      </c>
      <c r="G1950" s="19"/>
      <c r="H1950" t="s">
        <v>4361</v>
      </c>
      <c r="I1950" t="s">
        <v>1408</v>
      </c>
      <c r="J1950" t="s">
        <v>1409</v>
      </c>
      <c r="K1950" s="8" t="str">
        <f t="shared" si="217"/>
        <v>ANYD</v>
      </c>
      <c r="L1950" t="s">
        <v>10</v>
      </c>
      <c r="M1950" s="46">
        <v>2000</v>
      </c>
      <c r="N1950" t="s">
        <v>1472</v>
      </c>
      <c r="O1950" t="s">
        <v>11</v>
      </c>
      <c r="P1950" s="49">
        <v>4.8019999999999996</v>
      </c>
      <c r="Q1950" s="9">
        <f t="shared" si="215"/>
        <v>9604</v>
      </c>
      <c r="R1950" s="10">
        <f t="shared" si="218"/>
        <v>7.3003400000000003</v>
      </c>
      <c r="S1950" s="10">
        <f t="shared" si="219"/>
        <v>0.65780000000000005</v>
      </c>
      <c r="T1950" s="11">
        <f t="shared" si="220"/>
        <v>1315.6</v>
      </c>
      <c r="U1950" s="10" t="s">
        <v>349</v>
      </c>
      <c r="V1950" t="s">
        <v>36</v>
      </c>
      <c r="W1950" s="58">
        <v>7.1775000000000002</v>
      </c>
      <c r="X1950" s="38">
        <f t="shared" si="216"/>
        <v>1338.0703587600137</v>
      </c>
    </row>
    <row r="1951" spans="1:24" s="15" customFormat="1">
      <c r="A1951" s="34" t="str">
        <f t="shared" si="214"/>
        <v>2025-4</v>
      </c>
      <c r="B1951" t="s">
        <v>4194</v>
      </c>
      <c r="C1951" s="20">
        <v>45764</v>
      </c>
      <c r="D1951" s="20">
        <v>45695</v>
      </c>
      <c r="E1951" t="s">
        <v>830</v>
      </c>
      <c r="F1951" t="s">
        <v>831</v>
      </c>
      <c r="G1951" s="19"/>
      <c r="H1951" t="s">
        <v>4493</v>
      </c>
      <c r="I1951" t="s">
        <v>834</v>
      </c>
      <c r="J1951" t="s">
        <v>835</v>
      </c>
      <c r="K1951" s="8" t="str">
        <f t="shared" si="217"/>
        <v>SKU-</v>
      </c>
      <c r="L1951" t="s">
        <v>98</v>
      </c>
      <c r="M1951" s="46">
        <v>1750</v>
      </c>
      <c r="N1951" t="s">
        <v>1472</v>
      </c>
      <c r="O1951" t="s">
        <v>11</v>
      </c>
      <c r="P1951" s="49">
        <v>4.9154</v>
      </c>
      <c r="Q1951" s="9">
        <f t="shared" si="215"/>
        <v>8601.9500000000007</v>
      </c>
      <c r="R1951" s="10">
        <f t="shared" si="218"/>
        <v>7.3003400000000003</v>
      </c>
      <c r="S1951" s="10">
        <f t="shared" si="219"/>
        <v>0.67330000000000001</v>
      </c>
      <c r="T1951" s="11">
        <f t="shared" si="220"/>
        <v>1178.28</v>
      </c>
      <c r="U1951" s="10" t="s">
        <v>349</v>
      </c>
      <c r="V1951" t="s">
        <v>2</v>
      </c>
      <c r="W1951" s="58">
        <v>7.1775000000000002</v>
      </c>
      <c r="X1951" s="38">
        <f t="shared" si="216"/>
        <v>1198.4604667363287</v>
      </c>
    </row>
    <row r="1952" spans="1:24" s="15" customFormat="1">
      <c r="A1952" s="34" t="str">
        <f t="shared" si="214"/>
        <v>2025-4</v>
      </c>
      <c r="B1952" t="s">
        <v>4195</v>
      </c>
      <c r="C1952" s="20">
        <v>45768</v>
      </c>
      <c r="D1952" s="20">
        <v>45729</v>
      </c>
      <c r="E1952" t="s">
        <v>981</v>
      </c>
      <c r="F1952" t="s">
        <v>982</v>
      </c>
      <c r="G1952" s="19"/>
      <c r="H1952" t="s">
        <v>4492</v>
      </c>
      <c r="I1952" t="s">
        <v>3754</v>
      </c>
      <c r="J1952" t="s">
        <v>3755</v>
      </c>
      <c r="K1952" s="8" t="str">
        <f t="shared" si="217"/>
        <v>HDL-</v>
      </c>
      <c r="L1952" t="s">
        <v>10</v>
      </c>
      <c r="M1952" s="46">
        <v>520</v>
      </c>
      <c r="N1952" t="s">
        <v>1472</v>
      </c>
      <c r="O1952" t="s">
        <v>11</v>
      </c>
      <c r="P1952" s="49">
        <v>4.9706999999999999</v>
      </c>
      <c r="Q1952" s="9">
        <f t="shared" si="215"/>
        <v>2584.7600000000002</v>
      </c>
      <c r="R1952" s="10">
        <f t="shared" si="218"/>
        <v>7.3003400000000003</v>
      </c>
      <c r="S1952" s="10">
        <f t="shared" si="219"/>
        <v>0.68089999999999995</v>
      </c>
      <c r="T1952" s="11">
        <f t="shared" si="220"/>
        <v>354.07</v>
      </c>
      <c r="U1952" s="10" t="s">
        <v>349</v>
      </c>
      <c r="V1952" t="s">
        <v>228</v>
      </c>
      <c r="W1952" s="58">
        <v>7.1775000000000002</v>
      </c>
      <c r="X1952" s="38">
        <f t="shared" si="216"/>
        <v>360.12037617554859</v>
      </c>
    </row>
    <row r="1953" spans="1:24" s="15" customFormat="1">
      <c r="A1953" s="34" t="str">
        <f t="shared" si="214"/>
        <v>2025-4</v>
      </c>
      <c r="B1953" t="s">
        <v>4196</v>
      </c>
      <c r="C1953" s="20">
        <v>45769</v>
      </c>
      <c r="D1953" s="20">
        <v>45755</v>
      </c>
      <c r="E1953" t="s">
        <v>280</v>
      </c>
      <c r="F1953" t="s">
        <v>281</v>
      </c>
      <c r="G1953" s="19"/>
      <c r="H1953" t="s">
        <v>4427</v>
      </c>
      <c r="I1953" t="s">
        <v>278</v>
      </c>
      <c r="J1953" t="s">
        <v>279</v>
      </c>
      <c r="K1953" s="8" t="str">
        <f t="shared" si="217"/>
        <v>BOX-</v>
      </c>
      <c r="L1953" t="s">
        <v>10</v>
      </c>
      <c r="M1953" s="46">
        <v>3050</v>
      </c>
      <c r="N1953" t="s">
        <v>1472</v>
      </c>
      <c r="O1953" t="s">
        <v>11</v>
      </c>
      <c r="P1953" s="49">
        <v>5</v>
      </c>
      <c r="Q1953" s="9">
        <f t="shared" si="215"/>
        <v>15250</v>
      </c>
      <c r="R1953" s="10">
        <f t="shared" si="218"/>
        <v>7.3003400000000003</v>
      </c>
      <c r="S1953" s="10">
        <f t="shared" si="219"/>
        <v>0.68489999999999995</v>
      </c>
      <c r="T1953" s="11">
        <f t="shared" si="220"/>
        <v>2088.9499999999998</v>
      </c>
      <c r="U1953" s="10" t="s">
        <v>349</v>
      </c>
      <c r="V1953" t="s">
        <v>1</v>
      </c>
      <c r="W1953" s="58">
        <v>7.1775000000000002</v>
      </c>
      <c r="X1953" s="38">
        <f t="shared" si="216"/>
        <v>2124.6952281435038</v>
      </c>
    </row>
    <row r="1954" spans="1:24" s="15" customFormat="1">
      <c r="A1954" s="34" t="str">
        <f t="shared" si="214"/>
        <v>2025-4</v>
      </c>
      <c r="B1954" t="s">
        <v>4197</v>
      </c>
      <c r="C1954" s="20">
        <v>45769</v>
      </c>
      <c r="D1954" s="20">
        <v>45755</v>
      </c>
      <c r="E1954" t="s">
        <v>280</v>
      </c>
      <c r="F1954" t="s">
        <v>281</v>
      </c>
      <c r="G1954" s="19"/>
      <c r="H1954" t="s">
        <v>4427</v>
      </c>
      <c r="I1954" t="s">
        <v>278</v>
      </c>
      <c r="J1954" t="s">
        <v>279</v>
      </c>
      <c r="K1954" s="8" t="str">
        <f t="shared" si="217"/>
        <v>BOX-</v>
      </c>
      <c r="L1954" t="s">
        <v>10</v>
      </c>
      <c r="M1954" s="46">
        <v>200</v>
      </c>
      <c r="N1954" t="s">
        <v>1472</v>
      </c>
      <c r="O1954" t="s">
        <v>11</v>
      </c>
      <c r="P1954" s="49">
        <v>5</v>
      </c>
      <c r="Q1954" s="9">
        <f t="shared" si="215"/>
        <v>1000</v>
      </c>
      <c r="R1954" s="10">
        <f t="shared" si="218"/>
        <v>7.3003400000000003</v>
      </c>
      <c r="S1954" s="10">
        <f t="shared" si="219"/>
        <v>0.68489999999999995</v>
      </c>
      <c r="T1954" s="11">
        <f t="shared" si="220"/>
        <v>136.97999999999999</v>
      </c>
      <c r="U1954" s="10" t="s">
        <v>349</v>
      </c>
      <c r="V1954" t="s">
        <v>1</v>
      </c>
      <c r="W1954" s="58">
        <v>7.1775000000000002</v>
      </c>
      <c r="X1954" s="38">
        <f t="shared" si="216"/>
        <v>139.32427725531173</v>
      </c>
    </row>
    <row r="1955" spans="1:24" s="15" customFormat="1">
      <c r="A1955" s="34" t="str">
        <f t="shared" si="214"/>
        <v>2025-4</v>
      </c>
      <c r="B1955" t="s">
        <v>4198</v>
      </c>
      <c r="C1955" s="20">
        <v>45762</v>
      </c>
      <c r="D1955" s="20">
        <v>45737</v>
      </c>
      <c r="E1955" t="s">
        <v>149</v>
      </c>
      <c r="F1955" t="s">
        <v>150</v>
      </c>
      <c r="G1955" s="19"/>
      <c r="H1955" t="s">
        <v>4431</v>
      </c>
      <c r="I1955" t="s">
        <v>3756</v>
      </c>
      <c r="J1955" t="s">
        <v>3757</v>
      </c>
      <c r="K1955" s="8" t="str">
        <f t="shared" si="217"/>
        <v>GLID</v>
      </c>
      <c r="L1955" t="s">
        <v>10</v>
      </c>
      <c r="M1955" s="46">
        <v>520</v>
      </c>
      <c r="N1955" t="s">
        <v>1472</v>
      </c>
      <c r="O1955" t="s">
        <v>11</v>
      </c>
      <c r="P1955" s="49">
        <v>5.0648999999999997</v>
      </c>
      <c r="Q1955" s="9">
        <f t="shared" si="215"/>
        <v>2633.75</v>
      </c>
      <c r="R1955" s="10">
        <f t="shared" si="218"/>
        <v>7.3003400000000003</v>
      </c>
      <c r="S1955" s="10">
        <f t="shared" si="219"/>
        <v>0.69379999999999997</v>
      </c>
      <c r="T1955" s="11">
        <f t="shared" si="220"/>
        <v>360.78</v>
      </c>
      <c r="U1955" s="10" t="s">
        <v>349</v>
      </c>
      <c r="V1955" t="s">
        <v>78</v>
      </c>
      <c r="W1955" s="58">
        <v>7.1775000000000002</v>
      </c>
      <c r="X1955" s="38">
        <f t="shared" si="216"/>
        <v>366.94503657262277</v>
      </c>
    </row>
    <row r="1956" spans="1:24" s="15" customFormat="1">
      <c r="A1956" s="34" t="str">
        <f t="shared" si="214"/>
        <v>2025-4</v>
      </c>
      <c r="B1956" t="s">
        <v>4199</v>
      </c>
      <c r="C1956" s="20">
        <v>45765</v>
      </c>
      <c r="D1956" s="20">
        <v>45695</v>
      </c>
      <c r="E1956" t="s">
        <v>830</v>
      </c>
      <c r="F1956" t="s">
        <v>831</v>
      </c>
      <c r="G1956" s="19"/>
      <c r="H1956" t="s">
        <v>4494</v>
      </c>
      <c r="I1956" t="s">
        <v>828</v>
      </c>
      <c r="J1956" t="s">
        <v>829</v>
      </c>
      <c r="K1956" s="8" t="str">
        <f t="shared" si="217"/>
        <v>SKU-</v>
      </c>
      <c r="L1956" t="s">
        <v>98</v>
      </c>
      <c r="M1956" s="46">
        <v>1100</v>
      </c>
      <c r="N1956" t="s">
        <v>1472</v>
      </c>
      <c r="O1956" t="s">
        <v>11</v>
      </c>
      <c r="P1956" s="49">
        <v>5.0862999999999996</v>
      </c>
      <c r="Q1956" s="9">
        <f t="shared" si="215"/>
        <v>5594.93</v>
      </c>
      <c r="R1956" s="10">
        <f t="shared" si="218"/>
        <v>7.3003400000000003</v>
      </c>
      <c r="S1956" s="10">
        <f t="shared" si="219"/>
        <v>0.69669999999999999</v>
      </c>
      <c r="T1956" s="11">
        <f t="shared" si="220"/>
        <v>766.37</v>
      </c>
      <c r="U1956" s="10" t="s">
        <v>349</v>
      </c>
      <c r="V1956" t="s">
        <v>2</v>
      </c>
      <c r="W1956" s="58">
        <v>7.1775000000000002</v>
      </c>
      <c r="X1956" s="38">
        <f t="shared" si="216"/>
        <v>779.50957854406124</v>
      </c>
    </row>
    <row r="1957" spans="1:24" s="15" customFormat="1">
      <c r="A1957" s="34" t="str">
        <f t="shared" si="214"/>
        <v>2025-4</v>
      </c>
      <c r="B1957" t="s">
        <v>4200</v>
      </c>
      <c r="C1957" s="20">
        <v>45769</v>
      </c>
      <c r="D1957" s="20">
        <v>45695</v>
      </c>
      <c r="E1957" t="s">
        <v>143</v>
      </c>
      <c r="F1957" t="s">
        <v>144</v>
      </c>
      <c r="G1957" s="19"/>
      <c r="H1957" t="s">
        <v>4495</v>
      </c>
      <c r="I1957" t="s">
        <v>141</v>
      </c>
      <c r="J1957" t="s">
        <v>142</v>
      </c>
      <c r="K1957" s="8" t="str">
        <f t="shared" si="217"/>
        <v>KNOB</v>
      </c>
      <c r="L1957" t="s">
        <v>10</v>
      </c>
      <c r="M1957" s="46">
        <v>6200</v>
      </c>
      <c r="N1957" t="s">
        <v>1472</v>
      </c>
      <c r="O1957" t="s">
        <v>11</v>
      </c>
      <c r="P1957" s="49">
        <v>5.0999999999999996</v>
      </c>
      <c r="Q1957" s="9">
        <f t="shared" si="215"/>
        <v>31620</v>
      </c>
      <c r="R1957" s="10">
        <f t="shared" si="218"/>
        <v>7.3003400000000003</v>
      </c>
      <c r="S1957" s="10">
        <f t="shared" si="219"/>
        <v>0.6986</v>
      </c>
      <c r="T1957" s="11">
        <f t="shared" si="220"/>
        <v>4331.32</v>
      </c>
      <c r="U1957" s="10" t="s">
        <v>349</v>
      </c>
      <c r="V1957" t="s">
        <v>32</v>
      </c>
      <c r="W1957" s="58">
        <v>7.1775000000000002</v>
      </c>
      <c r="X1957" s="38">
        <f t="shared" si="216"/>
        <v>4405.4336468129568</v>
      </c>
    </row>
    <row r="1958" spans="1:24" s="15" customFormat="1">
      <c r="A1958" s="34" t="str">
        <f t="shared" si="214"/>
        <v>2025-4</v>
      </c>
      <c r="B1958" t="s">
        <v>4201</v>
      </c>
      <c r="C1958" s="20">
        <v>45754</v>
      </c>
      <c r="D1958" s="20">
        <v>45706</v>
      </c>
      <c r="E1958" t="s">
        <v>143</v>
      </c>
      <c r="F1958" t="s">
        <v>144</v>
      </c>
      <c r="G1958" s="19"/>
      <c r="H1958" t="s">
        <v>4496</v>
      </c>
      <c r="I1958" t="s">
        <v>141</v>
      </c>
      <c r="J1958" t="s">
        <v>142</v>
      </c>
      <c r="K1958" s="8" t="str">
        <f t="shared" si="217"/>
        <v>KNOB</v>
      </c>
      <c r="L1958" t="s">
        <v>10</v>
      </c>
      <c r="M1958" s="46">
        <v>5000</v>
      </c>
      <c r="N1958" t="s">
        <v>1472</v>
      </c>
      <c r="O1958" t="s">
        <v>11</v>
      </c>
      <c r="P1958" s="49">
        <v>5.0999999999999996</v>
      </c>
      <c r="Q1958" s="9">
        <f t="shared" si="215"/>
        <v>25500</v>
      </c>
      <c r="R1958" s="10">
        <f t="shared" si="218"/>
        <v>7.3003400000000003</v>
      </c>
      <c r="S1958" s="10">
        <f t="shared" si="219"/>
        <v>0.6986</v>
      </c>
      <c r="T1958" s="11">
        <f t="shared" si="220"/>
        <v>3493</v>
      </c>
      <c r="U1958" s="10" t="s">
        <v>349</v>
      </c>
      <c r="V1958" t="s">
        <v>32</v>
      </c>
      <c r="W1958" s="58">
        <v>7.1775000000000002</v>
      </c>
      <c r="X1958" s="38">
        <f t="shared" si="216"/>
        <v>3552.769070010449</v>
      </c>
    </row>
    <row r="1959" spans="1:24" s="15" customFormat="1">
      <c r="A1959" s="34" t="str">
        <f t="shared" si="214"/>
        <v>2025-4</v>
      </c>
      <c r="B1959" t="s">
        <v>4202</v>
      </c>
      <c r="C1959" s="20">
        <v>45769</v>
      </c>
      <c r="D1959" s="20">
        <v>45706</v>
      </c>
      <c r="E1959" t="s">
        <v>143</v>
      </c>
      <c r="F1959" t="s">
        <v>144</v>
      </c>
      <c r="G1959" s="19"/>
      <c r="H1959" t="s">
        <v>4495</v>
      </c>
      <c r="I1959" t="s">
        <v>141</v>
      </c>
      <c r="J1959" t="s">
        <v>142</v>
      </c>
      <c r="K1959" s="8" t="str">
        <f t="shared" si="217"/>
        <v>KNOB</v>
      </c>
      <c r="L1959" t="s">
        <v>10</v>
      </c>
      <c r="M1959" s="46">
        <v>6500</v>
      </c>
      <c r="N1959" t="s">
        <v>1472</v>
      </c>
      <c r="O1959" t="s">
        <v>11</v>
      </c>
      <c r="P1959" s="49">
        <v>5.0999999999999996</v>
      </c>
      <c r="Q1959" s="9">
        <f t="shared" si="215"/>
        <v>33150</v>
      </c>
      <c r="R1959" s="10">
        <f t="shared" si="218"/>
        <v>7.3003400000000003</v>
      </c>
      <c r="S1959" s="10">
        <f t="shared" si="219"/>
        <v>0.6986</v>
      </c>
      <c r="T1959" s="11">
        <f t="shared" si="220"/>
        <v>4540.8999999999996</v>
      </c>
      <c r="U1959" s="10" t="s">
        <v>349</v>
      </c>
      <c r="V1959" t="s">
        <v>32</v>
      </c>
      <c r="W1959" s="58">
        <v>7.1775000000000002</v>
      </c>
      <c r="X1959" s="38">
        <f t="shared" si="216"/>
        <v>4618.5997910135839</v>
      </c>
    </row>
    <row r="1960" spans="1:24" s="15" customFormat="1">
      <c r="A1960" s="34" t="str">
        <f t="shared" si="214"/>
        <v>2025-4</v>
      </c>
      <c r="B1960" t="s">
        <v>4203</v>
      </c>
      <c r="C1960" s="20">
        <v>45756</v>
      </c>
      <c r="D1960" s="20">
        <v>45729</v>
      </c>
      <c r="E1960" t="s">
        <v>143</v>
      </c>
      <c r="F1960" t="s">
        <v>144</v>
      </c>
      <c r="G1960" s="19"/>
      <c r="H1960" t="s">
        <v>4497</v>
      </c>
      <c r="I1960" t="s">
        <v>141</v>
      </c>
      <c r="J1960" t="s">
        <v>142</v>
      </c>
      <c r="K1960" s="8" t="str">
        <f t="shared" si="217"/>
        <v>KNOB</v>
      </c>
      <c r="L1960" t="s">
        <v>10</v>
      </c>
      <c r="M1960" s="46">
        <v>1110</v>
      </c>
      <c r="N1960" t="s">
        <v>1472</v>
      </c>
      <c r="O1960" t="s">
        <v>11</v>
      </c>
      <c r="P1960" s="49">
        <v>5.0999999999999996</v>
      </c>
      <c r="Q1960" s="9">
        <f t="shared" si="215"/>
        <v>5661</v>
      </c>
      <c r="R1960" s="10">
        <f t="shared" si="218"/>
        <v>7.3003400000000003</v>
      </c>
      <c r="S1960" s="10">
        <f t="shared" si="219"/>
        <v>0.6986</v>
      </c>
      <c r="T1960" s="11">
        <f t="shared" si="220"/>
        <v>775.45</v>
      </c>
      <c r="U1960" s="10" t="s">
        <v>349</v>
      </c>
      <c r="V1960" t="s">
        <v>32</v>
      </c>
      <c r="W1960" s="58">
        <v>7.1775000000000002</v>
      </c>
      <c r="X1960" s="38">
        <f t="shared" si="216"/>
        <v>788.71473354231966</v>
      </c>
    </row>
    <row r="1961" spans="1:24" s="15" customFormat="1">
      <c r="A1961" s="34" t="str">
        <f t="shared" si="214"/>
        <v>2025-4</v>
      </c>
      <c r="B1961" t="s">
        <v>4203</v>
      </c>
      <c r="C1961" s="20">
        <v>45754</v>
      </c>
      <c r="D1961" s="20">
        <v>45729</v>
      </c>
      <c r="E1961" t="s">
        <v>143</v>
      </c>
      <c r="F1961" t="s">
        <v>144</v>
      </c>
      <c r="G1961" s="19"/>
      <c r="H1961" t="s">
        <v>4496</v>
      </c>
      <c r="I1961" t="s">
        <v>141</v>
      </c>
      <c r="J1961" t="s">
        <v>142</v>
      </c>
      <c r="K1961" s="8" t="str">
        <f t="shared" si="217"/>
        <v>KNOB</v>
      </c>
      <c r="L1961" t="s">
        <v>10</v>
      </c>
      <c r="M1961" s="46">
        <v>40</v>
      </c>
      <c r="N1961" t="s">
        <v>1472</v>
      </c>
      <c r="O1961" t="s">
        <v>11</v>
      </c>
      <c r="P1961" s="49">
        <v>5.0999999999999996</v>
      </c>
      <c r="Q1961" s="9">
        <f t="shared" si="215"/>
        <v>204</v>
      </c>
      <c r="R1961" s="10">
        <f t="shared" si="218"/>
        <v>7.3003400000000003</v>
      </c>
      <c r="S1961" s="10">
        <f t="shared" si="219"/>
        <v>0.6986</v>
      </c>
      <c r="T1961" s="11">
        <f t="shared" si="220"/>
        <v>27.94</v>
      </c>
      <c r="U1961" s="10" t="s">
        <v>349</v>
      </c>
      <c r="V1961" t="s">
        <v>32</v>
      </c>
      <c r="W1961" s="58">
        <v>7.1775000000000002</v>
      </c>
      <c r="X1961" s="38">
        <f t="shared" si="216"/>
        <v>28.422152560083592</v>
      </c>
    </row>
    <row r="1962" spans="1:24" s="15" customFormat="1">
      <c r="A1962" s="34" t="str">
        <f t="shared" si="214"/>
        <v>2025-4</v>
      </c>
      <c r="B1962" t="s">
        <v>4204</v>
      </c>
      <c r="C1962" s="20">
        <v>45755</v>
      </c>
      <c r="D1962" s="20">
        <v>45749</v>
      </c>
      <c r="E1962" t="s">
        <v>5</v>
      </c>
      <c r="F1962" t="s">
        <v>6</v>
      </c>
      <c r="G1962" s="19"/>
      <c r="H1962" t="s">
        <v>4498</v>
      </c>
      <c r="I1962" t="s">
        <v>1774</v>
      </c>
      <c r="J1962" t="s">
        <v>1775</v>
      </c>
      <c r="K1962" s="8" t="str">
        <f t="shared" si="217"/>
        <v>BOX-</v>
      </c>
      <c r="L1962" t="s">
        <v>10</v>
      </c>
      <c r="M1962" s="46">
        <v>1010</v>
      </c>
      <c r="N1962" t="s">
        <v>1472</v>
      </c>
      <c r="O1962" t="s">
        <v>11</v>
      </c>
      <c r="P1962" s="49">
        <v>5.17</v>
      </c>
      <c r="Q1962" s="9">
        <f t="shared" si="215"/>
        <v>5221.7</v>
      </c>
      <c r="R1962" s="10">
        <f t="shared" si="218"/>
        <v>7.3003400000000003</v>
      </c>
      <c r="S1962" s="10">
        <f t="shared" si="219"/>
        <v>0.70820000000000005</v>
      </c>
      <c r="T1962" s="11">
        <f t="shared" si="220"/>
        <v>715.28</v>
      </c>
      <c r="U1962" s="10" t="s">
        <v>349</v>
      </c>
      <c r="V1962" t="s">
        <v>1</v>
      </c>
      <c r="W1962" s="58">
        <v>7.1775000000000002</v>
      </c>
      <c r="X1962" s="38">
        <f t="shared" si="216"/>
        <v>727.50957854406124</v>
      </c>
    </row>
    <row r="1963" spans="1:24" s="15" customFormat="1">
      <c r="A1963" s="34" t="str">
        <f t="shared" si="214"/>
        <v>2025-4</v>
      </c>
      <c r="B1963" t="s">
        <v>4205</v>
      </c>
      <c r="C1963" s="20">
        <v>45755</v>
      </c>
      <c r="D1963" s="20">
        <v>45749</v>
      </c>
      <c r="E1963" t="s">
        <v>5</v>
      </c>
      <c r="F1963" t="s">
        <v>6</v>
      </c>
      <c r="G1963" s="19"/>
      <c r="H1963" t="s">
        <v>4413</v>
      </c>
      <c r="I1963" t="s">
        <v>3758</v>
      </c>
      <c r="J1963" t="s">
        <v>3759</v>
      </c>
      <c r="K1963" s="8" t="str">
        <f t="shared" si="217"/>
        <v>BOX-</v>
      </c>
      <c r="L1963" t="s">
        <v>10</v>
      </c>
      <c r="M1963" s="46">
        <v>1010</v>
      </c>
      <c r="N1963" t="s">
        <v>1472</v>
      </c>
      <c r="O1963" t="s">
        <v>11</v>
      </c>
      <c r="P1963" s="49">
        <v>5.19</v>
      </c>
      <c r="Q1963" s="9">
        <f t="shared" si="215"/>
        <v>5241.8999999999996</v>
      </c>
      <c r="R1963" s="10">
        <f t="shared" si="218"/>
        <v>7.3003400000000003</v>
      </c>
      <c r="S1963" s="10">
        <f t="shared" si="219"/>
        <v>0.71089999999999998</v>
      </c>
      <c r="T1963" s="11">
        <f t="shared" si="220"/>
        <v>718.01</v>
      </c>
      <c r="U1963" s="10" t="s">
        <v>349</v>
      </c>
      <c r="V1963" t="s">
        <v>1</v>
      </c>
      <c r="W1963" s="58">
        <v>7.1775000000000002</v>
      </c>
      <c r="X1963" s="38">
        <f t="shared" si="216"/>
        <v>730.32392894461861</v>
      </c>
    </row>
    <row r="1964" spans="1:24" s="15" customFormat="1">
      <c r="A1964" s="34" t="str">
        <f t="shared" si="214"/>
        <v>2025-4</v>
      </c>
      <c r="B1964" t="s">
        <v>2069</v>
      </c>
      <c r="C1964" s="20">
        <v>45765</v>
      </c>
      <c r="D1964" s="20">
        <v>45646</v>
      </c>
      <c r="E1964" t="s">
        <v>866</v>
      </c>
      <c r="F1964" t="s">
        <v>867</v>
      </c>
      <c r="G1964" s="19"/>
      <c r="H1964" t="s">
        <v>4499</v>
      </c>
      <c r="I1964" t="s">
        <v>34</v>
      </c>
      <c r="J1964" t="s">
        <v>35</v>
      </c>
      <c r="K1964" s="8" t="str">
        <f t="shared" si="217"/>
        <v>ANYD</v>
      </c>
      <c r="L1964" t="s">
        <v>10</v>
      </c>
      <c r="M1964" s="46">
        <v>13008</v>
      </c>
      <c r="N1964" t="s">
        <v>1472</v>
      </c>
      <c r="O1964" t="s">
        <v>11</v>
      </c>
      <c r="P1964" s="49">
        <v>5.2389000000000001</v>
      </c>
      <c r="Q1964" s="9">
        <f t="shared" si="215"/>
        <v>68147.61</v>
      </c>
      <c r="R1964" s="10">
        <f t="shared" si="218"/>
        <v>7.3003400000000003</v>
      </c>
      <c r="S1964" s="10">
        <f t="shared" si="219"/>
        <v>0.71760000000000002</v>
      </c>
      <c r="T1964" s="11">
        <f t="shared" si="220"/>
        <v>9334.5400000000009</v>
      </c>
      <c r="U1964" s="10" t="s">
        <v>349</v>
      </c>
      <c r="V1964" t="s">
        <v>36</v>
      </c>
      <c r="W1964" s="58">
        <v>7.1775000000000002</v>
      </c>
      <c r="X1964" s="38">
        <f t="shared" si="216"/>
        <v>9494.6166771159878</v>
      </c>
    </row>
    <row r="1965" spans="1:24" s="15" customFormat="1">
      <c r="A1965" s="34" t="str">
        <f t="shared" si="214"/>
        <v>2025-4</v>
      </c>
      <c r="B1965" t="s">
        <v>2070</v>
      </c>
      <c r="C1965" s="20">
        <v>45765</v>
      </c>
      <c r="D1965" s="20">
        <v>45309</v>
      </c>
      <c r="E1965" t="s">
        <v>866</v>
      </c>
      <c r="F1965" t="s">
        <v>867</v>
      </c>
      <c r="G1965" s="19"/>
      <c r="H1965" t="s">
        <v>4500</v>
      </c>
      <c r="I1965" t="s">
        <v>1497</v>
      </c>
      <c r="J1965" t="s">
        <v>1498</v>
      </c>
      <c r="K1965" s="8" t="str">
        <f t="shared" si="217"/>
        <v>ANYD</v>
      </c>
      <c r="L1965" t="s">
        <v>10</v>
      </c>
      <c r="M1965" s="46">
        <v>3000</v>
      </c>
      <c r="N1965" t="s">
        <v>1472</v>
      </c>
      <c r="O1965" t="s">
        <v>11</v>
      </c>
      <c r="P1965" s="49">
        <v>5.3574999999999999</v>
      </c>
      <c r="Q1965" s="9">
        <f t="shared" si="215"/>
        <v>16072.5</v>
      </c>
      <c r="R1965" s="10">
        <f t="shared" si="218"/>
        <v>7.3003400000000003</v>
      </c>
      <c r="S1965" s="10">
        <f t="shared" si="219"/>
        <v>0.7339</v>
      </c>
      <c r="T1965" s="11">
        <f t="shared" si="220"/>
        <v>2201.6999999999998</v>
      </c>
      <c r="U1965" s="10" t="s">
        <v>349</v>
      </c>
      <c r="V1965" t="s">
        <v>36</v>
      </c>
      <c r="W1965" s="58">
        <v>7.1775000000000002</v>
      </c>
      <c r="X1965" s="38">
        <f t="shared" si="216"/>
        <v>2239.2894461859978</v>
      </c>
    </row>
    <row r="1966" spans="1:24" s="15" customFormat="1">
      <c r="A1966" s="34" t="str">
        <f t="shared" si="214"/>
        <v>2025-4</v>
      </c>
      <c r="B1966" t="s">
        <v>910</v>
      </c>
      <c r="C1966" s="20">
        <v>45765</v>
      </c>
      <c r="D1966" s="20">
        <v>45287</v>
      </c>
      <c r="E1966" t="s">
        <v>866</v>
      </c>
      <c r="F1966" t="s">
        <v>867</v>
      </c>
      <c r="G1966" s="19"/>
      <c r="H1966" t="s">
        <v>4501</v>
      </c>
      <c r="I1966" t="s">
        <v>908</v>
      </c>
      <c r="J1966" t="s">
        <v>909</v>
      </c>
      <c r="K1966" s="8" t="str">
        <f t="shared" si="217"/>
        <v>ANYD</v>
      </c>
      <c r="L1966" t="s">
        <v>10</v>
      </c>
      <c r="M1966" s="46">
        <v>2016</v>
      </c>
      <c r="N1966" t="s">
        <v>1472</v>
      </c>
      <c r="O1966" t="s">
        <v>11</v>
      </c>
      <c r="P1966" s="49">
        <v>5.3804999999999996</v>
      </c>
      <c r="Q1966" s="9">
        <f t="shared" si="215"/>
        <v>10847.09</v>
      </c>
      <c r="R1966" s="10">
        <f t="shared" si="218"/>
        <v>7.3003400000000003</v>
      </c>
      <c r="S1966" s="10">
        <f t="shared" si="219"/>
        <v>0.73699999999999999</v>
      </c>
      <c r="T1966" s="11">
        <f t="shared" si="220"/>
        <v>1485.79</v>
      </c>
      <c r="U1966" s="10" t="s">
        <v>349</v>
      </c>
      <c r="V1966" t="s">
        <v>36</v>
      </c>
      <c r="W1966" s="58">
        <v>7.1775000000000002</v>
      </c>
      <c r="X1966" s="38">
        <f t="shared" si="216"/>
        <v>1511.2626959247648</v>
      </c>
    </row>
    <row r="1967" spans="1:24" s="15" customFormat="1">
      <c r="A1967" s="34" t="str">
        <f t="shared" si="214"/>
        <v>2025-4</v>
      </c>
      <c r="B1967" t="s">
        <v>4206</v>
      </c>
      <c r="C1967" s="20">
        <v>45764</v>
      </c>
      <c r="D1967" s="20">
        <v>45761</v>
      </c>
      <c r="E1967" t="s">
        <v>5</v>
      </c>
      <c r="F1967" t="s">
        <v>6</v>
      </c>
      <c r="G1967" s="19"/>
      <c r="H1967" t="s">
        <v>4405</v>
      </c>
      <c r="I1967" t="s">
        <v>3760</v>
      </c>
      <c r="J1967" t="s">
        <v>3761</v>
      </c>
      <c r="K1967" s="8" t="str">
        <f t="shared" si="217"/>
        <v>SHTS</v>
      </c>
      <c r="L1967" t="s">
        <v>10</v>
      </c>
      <c r="M1967" s="46">
        <v>505</v>
      </c>
      <c r="N1967" t="s">
        <v>1472</v>
      </c>
      <c r="O1967" t="s">
        <v>11</v>
      </c>
      <c r="P1967" s="49">
        <v>5.41</v>
      </c>
      <c r="Q1967" s="9">
        <f t="shared" si="215"/>
        <v>2732.05</v>
      </c>
      <c r="R1967" s="10">
        <f t="shared" si="218"/>
        <v>7.3003400000000003</v>
      </c>
      <c r="S1967" s="10">
        <f t="shared" si="219"/>
        <v>0.74109999999999998</v>
      </c>
      <c r="T1967" s="11">
        <f t="shared" si="220"/>
        <v>374.26</v>
      </c>
      <c r="U1967" s="10" t="s">
        <v>349</v>
      </c>
      <c r="V1967" t="s">
        <v>9</v>
      </c>
      <c r="W1967" s="58">
        <v>7.1775000000000002</v>
      </c>
      <c r="X1967" s="38">
        <f t="shared" si="216"/>
        <v>380.64089167537441</v>
      </c>
    </row>
    <row r="1968" spans="1:24" s="15" customFormat="1">
      <c r="A1968" s="34" t="str">
        <f t="shared" si="214"/>
        <v>2025-4</v>
      </c>
      <c r="B1968" t="s">
        <v>4207</v>
      </c>
      <c r="C1968" s="20">
        <v>45754</v>
      </c>
      <c r="D1968" s="20">
        <v>45695</v>
      </c>
      <c r="E1968" t="s">
        <v>696</v>
      </c>
      <c r="F1968" t="s">
        <v>697</v>
      </c>
      <c r="G1968" s="19"/>
      <c r="H1968" t="s">
        <v>4502</v>
      </c>
      <c r="I1968" t="s">
        <v>694</v>
      </c>
      <c r="J1968" t="s">
        <v>695</v>
      </c>
      <c r="K1968" s="8" t="str">
        <f t="shared" si="217"/>
        <v>ANYD</v>
      </c>
      <c r="L1968" t="s">
        <v>10</v>
      </c>
      <c r="M1968" s="46">
        <v>2600</v>
      </c>
      <c r="N1968" t="s">
        <v>1472</v>
      </c>
      <c r="O1968" t="s">
        <v>11</v>
      </c>
      <c r="P1968" s="49">
        <v>5.49</v>
      </c>
      <c r="Q1968" s="9">
        <f t="shared" si="215"/>
        <v>14274</v>
      </c>
      <c r="R1968" s="10">
        <f t="shared" si="218"/>
        <v>7.3003400000000003</v>
      </c>
      <c r="S1968" s="10">
        <f t="shared" si="219"/>
        <v>0.752</v>
      </c>
      <c r="T1968" s="11">
        <f t="shared" si="220"/>
        <v>1955.2</v>
      </c>
      <c r="U1968" s="10" t="s">
        <v>349</v>
      </c>
      <c r="V1968" t="s">
        <v>36</v>
      </c>
      <c r="W1968" s="58">
        <v>7.1775000000000002</v>
      </c>
      <c r="X1968" s="38">
        <f t="shared" si="216"/>
        <v>1988.7147335423197</v>
      </c>
    </row>
    <row r="1969" spans="1:24" s="15" customFormat="1">
      <c r="A1969" s="34" t="str">
        <f t="shared" si="214"/>
        <v>2025-4</v>
      </c>
      <c r="B1969" t="s">
        <v>4207</v>
      </c>
      <c r="C1969" s="20">
        <v>45750</v>
      </c>
      <c r="D1969" s="20">
        <v>45695</v>
      </c>
      <c r="E1969" t="s">
        <v>696</v>
      </c>
      <c r="F1969" t="s">
        <v>697</v>
      </c>
      <c r="G1969" s="19"/>
      <c r="H1969" t="s">
        <v>4503</v>
      </c>
      <c r="I1969" t="s">
        <v>694</v>
      </c>
      <c r="J1969" t="s">
        <v>695</v>
      </c>
      <c r="K1969" s="8" t="str">
        <f t="shared" si="217"/>
        <v>ANYD</v>
      </c>
      <c r="L1969" t="s">
        <v>10</v>
      </c>
      <c r="M1969" s="46">
        <v>1500</v>
      </c>
      <c r="N1969" t="s">
        <v>1472</v>
      </c>
      <c r="O1969" t="s">
        <v>11</v>
      </c>
      <c r="P1969" s="49">
        <v>5.49</v>
      </c>
      <c r="Q1969" s="9">
        <f t="shared" si="215"/>
        <v>8235</v>
      </c>
      <c r="R1969" s="10">
        <f t="shared" si="218"/>
        <v>7.3003400000000003</v>
      </c>
      <c r="S1969" s="10">
        <f t="shared" si="219"/>
        <v>0.752</v>
      </c>
      <c r="T1969" s="11">
        <f t="shared" si="220"/>
        <v>1128</v>
      </c>
      <c r="U1969" s="10" t="s">
        <v>349</v>
      </c>
      <c r="V1969" t="s">
        <v>36</v>
      </c>
      <c r="W1969" s="58">
        <v>7.1775000000000002</v>
      </c>
      <c r="X1969" s="38">
        <f t="shared" si="216"/>
        <v>1147.3354231974922</v>
      </c>
    </row>
    <row r="1970" spans="1:24" s="15" customFormat="1">
      <c r="A1970" s="34" t="str">
        <f t="shared" si="214"/>
        <v>2025-4</v>
      </c>
      <c r="B1970" t="s">
        <v>4208</v>
      </c>
      <c r="C1970" s="20">
        <v>45754</v>
      </c>
      <c r="D1970" s="20">
        <v>45695</v>
      </c>
      <c r="E1970" t="s">
        <v>696</v>
      </c>
      <c r="F1970" t="s">
        <v>697</v>
      </c>
      <c r="G1970" s="19"/>
      <c r="H1970" t="s">
        <v>4502</v>
      </c>
      <c r="I1970" t="s">
        <v>694</v>
      </c>
      <c r="J1970" t="s">
        <v>695</v>
      </c>
      <c r="K1970" s="8" t="str">
        <f t="shared" si="217"/>
        <v>ANYD</v>
      </c>
      <c r="L1970" t="s">
        <v>10</v>
      </c>
      <c r="M1970" s="46">
        <v>2050</v>
      </c>
      <c r="N1970" t="s">
        <v>1472</v>
      </c>
      <c r="O1970" t="s">
        <v>11</v>
      </c>
      <c r="P1970" s="49">
        <v>5.49</v>
      </c>
      <c r="Q1970" s="9">
        <f t="shared" si="215"/>
        <v>11254.5</v>
      </c>
      <c r="R1970" s="10">
        <f t="shared" si="218"/>
        <v>7.3003400000000003</v>
      </c>
      <c r="S1970" s="10">
        <f t="shared" si="219"/>
        <v>0.752</v>
      </c>
      <c r="T1970" s="11">
        <f t="shared" si="220"/>
        <v>1541.6</v>
      </c>
      <c r="U1970" s="10" t="s">
        <v>349</v>
      </c>
      <c r="V1970" t="s">
        <v>36</v>
      </c>
      <c r="W1970" s="58">
        <v>7.1775000000000002</v>
      </c>
      <c r="X1970" s="38">
        <f t="shared" si="216"/>
        <v>1568.0250783699059</v>
      </c>
    </row>
    <row r="1971" spans="1:24" s="15" customFormat="1">
      <c r="A1971" s="34" t="str">
        <f t="shared" si="214"/>
        <v>2025-4</v>
      </c>
      <c r="B1971" t="s">
        <v>4209</v>
      </c>
      <c r="C1971" s="20">
        <v>45762</v>
      </c>
      <c r="D1971" s="20">
        <v>45716</v>
      </c>
      <c r="E1971" t="s">
        <v>696</v>
      </c>
      <c r="F1971" t="s">
        <v>697</v>
      </c>
      <c r="G1971" s="19"/>
      <c r="H1971" t="s">
        <v>4504</v>
      </c>
      <c r="I1971" t="s">
        <v>694</v>
      </c>
      <c r="J1971" t="s">
        <v>695</v>
      </c>
      <c r="K1971" s="8" t="str">
        <f t="shared" si="217"/>
        <v>ANYD</v>
      </c>
      <c r="L1971" t="s">
        <v>10</v>
      </c>
      <c r="M1971" s="46">
        <v>1600</v>
      </c>
      <c r="N1971" t="s">
        <v>1472</v>
      </c>
      <c r="O1971" t="s">
        <v>11</v>
      </c>
      <c r="P1971" s="49">
        <v>5.49</v>
      </c>
      <c r="Q1971" s="9">
        <f t="shared" si="215"/>
        <v>8784</v>
      </c>
      <c r="R1971" s="10">
        <f t="shared" si="218"/>
        <v>7.3003400000000003</v>
      </c>
      <c r="S1971" s="10">
        <f t="shared" si="219"/>
        <v>0.752</v>
      </c>
      <c r="T1971" s="11">
        <f t="shared" si="220"/>
        <v>1203.2</v>
      </c>
      <c r="U1971" s="10" t="s">
        <v>349</v>
      </c>
      <c r="V1971" t="s">
        <v>36</v>
      </c>
      <c r="W1971" s="58">
        <v>7.1775000000000002</v>
      </c>
      <c r="X1971" s="38">
        <f t="shared" si="216"/>
        <v>1223.8244514106582</v>
      </c>
    </row>
    <row r="1972" spans="1:24" s="15" customFormat="1">
      <c r="A1972" s="34" t="str">
        <f t="shared" si="214"/>
        <v>2025-4</v>
      </c>
      <c r="B1972" t="s">
        <v>4210</v>
      </c>
      <c r="C1972" s="20">
        <v>45762</v>
      </c>
      <c r="D1972" s="20">
        <v>45716</v>
      </c>
      <c r="E1972" t="s">
        <v>696</v>
      </c>
      <c r="F1972" t="s">
        <v>697</v>
      </c>
      <c r="G1972" s="19"/>
      <c r="H1972" t="s">
        <v>4504</v>
      </c>
      <c r="I1972" t="s">
        <v>694</v>
      </c>
      <c r="J1972" t="s">
        <v>695</v>
      </c>
      <c r="K1972" s="8" t="str">
        <f t="shared" si="217"/>
        <v>ANYD</v>
      </c>
      <c r="L1972" t="s">
        <v>10</v>
      </c>
      <c r="M1972" s="46">
        <v>2300</v>
      </c>
      <c r="N1972" t="s">
        <v>1472</v>
      </c>
      <c r="O1972" t="s">
        <v>11</v>
      </c>
      <c r="P1972" s="49">
        <v>5.49</v>
      </c>
      <c r="Q1972" s="9">
        <f t="shared" si="215"/>
        <v>12627</v>
      </c>
      <c r="R1972" s="10">
        <f t="shared" si="218"/>
        <v>7.3003400000000003</v>
      </c>
      <c r="S1972" s="10">
        <f t="shared" si="219"/>
        <v>0.752</v>
      </c>
      <c r="T1972" s="11">
        <f t="shared" si="220"/>
        <v>1729.6</v>
      </c>
      <c r="U1972" s="10" t="s">
        <v>349</v>
      </c>
      <c r="V1972" t="s">
        <v>36</v>
      </c>
      <c r="W1972" s="58">
        <v>7.1775000000000002</v>
      </c>
      <c r="X1972" s="38">
        <f t="shared" si="216"/>
        <v>1759.2476489028213</v>
      </c>
    </row>
    <row r="1973" spans="1:24" s="15" customFormat="1">
      <c r="A1973" s="34" t="str">
        <f t="shared" si="214"/>
        <v>2025-4</v>
      </c>
      <c r="B1973" t="s">
        <v>4211</v>
      </c>
      <c r="C1973" s="20">
        <v>45764</v>
      </c>
      <c r="D1973" s="20">
        <v>45761</v>
      </c>
      <c r="E1973" t="s">
        <v>5</v>
      </c>
      <c r="F1973" t="s">
        <v>6</v>
      </c>
      <c r="G1973" s="19"/>
      <c r="H1973" t="s">
        <v>4405</v>
      </c>
      <c r="I1973" t="s">
        <v>3762</v>
      </c>
      <c r="J1973" t="s">
        <v>3763</v>
      </c>
      <c r="K1973" s="8" t="str">
        <f t="shared" si="217"/>
        <v>SHTS</v>
      </c>
      <c r="L1973" t="s">
        <v>10</v>
      </c>
      <c r="M1973" s="46">
        <v>505</v>
      </c>
      <c r="N1973" t="s">
        <v>1472</v>
      </c>
      <c r="O1973" t="s">
        <v>11</v>
      </c>
      <c r="P1973" s="49">
        <v>5.54</v>
      </c>
      <c r="Q1973" s="9">
        <f t="shared" si="215"/>
        <v>2797.7</v>
      </c>
      <c r="R1973" s="10">
        <f t="shared" si="218"/>
        <v>7.3003400000000003</v>
      </c>
      <c r="S1973" s="10">
        <f t="shared" si="219"/>
        <v>0.75890000000000002</v>
      </c>
      <c r="T1973" s="11">
        <f t="shared" si="220"/>
        <v>383.24</v>
      </c>
      <c r="U1973" s="10" t="s">
        <v>349</v>
      </c>
      <c r="V1973" t="s">
        <v>9</v>
      </c>
      <c r="W1973" s="58">
        <v>7.1775000000000002</v>
      </c>
      <c r="X1973" s="38">
        <f t="shared" si="216"/>
        <v>389.78753047718561</v>
      </c>
    </row>
    <row r="1974" spans="1:24" s="15" customFormat="1">
      <c r="A1974" s="34" t="str">
        <f t="shared" si="214"/>
        <v>2025-4</v>
      </c>
      <c r="B1974" t="s">
        <v>4212</v>
      </c>
      <c r="C1974" s="20">
        <v>45762</v>
      </c>
      <c r="D1974" s="20">
        <v>45728</v>
      </c>
      <c r="E1974" t="s">
        <v>149</v>
      </c>
      <c r="F1974" t="s">
        <v>150</v>
      </c>
      <c r="G1974" s="19"/>
      <c r="H1974" t="s">
        <v>4431</v>
      </c>
      <c r="I1974" t="s">
        <v>3764</v>
      </c>
      <c r="J1974" t="s">
        <v>3765</v>
      </c>
      <c r="K1974" s="8" t="str">
        <f t="shared" si="217"/>
        <v>GLID</v>
      </c>
      <c r="L1974" t="s">
        <v>10</v>
      </c>
      <c r="M1974" s="46">
        <v>530</v>
      </c>
      <c r="N1974" t="s">
        <v>1472</v>
      </c>
      <c r="O1974" t="s">
        <v>11</v>
      </c>
      <c r="P1974" s="49">
        <v>5.7447999999999997</v>
      </c>
      <c r="Q1974" s="9">
        <f t="shared" si="215"/>
        <v>3044.74</v>
      </c>
      <c r="R1974" s="10">
        <f t="shared" si="218"/>
        <v>7.3003400000000003</v>
      </c>
      <c r="S1974" s="10">
        <f t="shared" si="219"/>
        <v>0.78690000000000004</v>
      </c>
      <c r="T1974" s="11">
        <f t="shared" si="220"/>
        <v>417.06</v>
      </c>
      <c r="U1974" s="10" t="s">
        <v>349</v>
      </c>
      <c r="V1974" t="s">
        <v>78</v>
      </c>
      <c r="W1974" s="58">
        <v>7.1775000000000002</v>
      </c>
      <c r="X1974" s="38">
        <f t="shared" si="216"/>
        <v>424.20675722744687</v>
      </c>
    </row>
    <row r="1975" spans="1:24" s="15" customFormat="1">
      <c r="A1975" s="34" t="str">
        <f t="shared" si="214"/>
        <v>2025-4</v>
      </c>
      <c r="B1975" t="s">
        <v>4213</v>
      </c>
      <c r="C1975" s="20">
        <v>45768</v>
      </c>
      <c r="D1975" s="20">
        <v>45720</v>
      </c>
      <c r="E1975" t="s">
        <v>143</v>
      </c>
      <c r="F1975" t="s">
        <v>144</v>
      </c>
      <c r="G1975" s="19"/>
      <c r="H1975" t="s">
        <v>4505</v>
      </c>
      <c r="I1975" t="s">
        <v>3766</v>
      </c>
      <c r="J1975" t="s">
        <v>3767</v>
      </c>
      <c r="K1975" s="8" t="str">
        <f t="shared" si="217"/>
        <v>LHDL</v>
      </c>
      <c r="L1975" t="s">
        <v>10</v>
      </c>
      <c r="M1975" s="46">
        <v>1010</v>
      </c>
      <c r="N1975" t="s">
        <v>1472</v>
      </c>
      <c r="O1975" t="s">
        <v>11</v>
      </c>
      <c r="P1975" s="49">
        <v>5.7778999999999998</v>
      </c>
      <c r="Q1975" s="9">
        <f t="shared" si="215"/>
        <v>5835.68</v>
      </c>
      <c r="R1975" s="10">
        <f t="shared" si="218"/>
        <v>7.3003400000000003</v>
      </c>
      <c r="S1975" s="10">
        <f t="shared" si="219"/>
        <v>0.79149999999999998</v>
      </c>
      <c r="T1975" s="11">
        <f t="shared" si="220"/>
        <v>799.42</v>
      </c>
      <c r="U1975" s="10" t="s">
        <v>349</v>
      </c>
      <c r="V1975" t="s">
        <v>125</v>
      </c>
      <c r="W1975" s="58">
        <v>7.1775000000000002</v>
      </c>
      <c r="X1975" s="38">
        <f t="shared" si="216"/>
        <v>813.05175896900028</v>
      </c>
    </row>
    <row r="1976" spans="1:24" s="15" customFormat="1">
      <c r="A1976" s="34" t="str">
        <f t="shared" si="214"/>
        <v>2025-4</v>
      </c>
      <c r="B1976" t="s">
        <v>4214</v>
      </c>
      <c r="C1976" s="20">
        <v>45776</v>
      </c>
      <c r="D1976" s="20">
        <v>45695</v>
      </c>
      <c r="E1976" t="s">
        <v>569</v>
      </c>
      <c r="F1976" t="s">
        <v>570</v>
      </c>
      <c r="G1976" s="19"/>
      <c r="H1976" t="s">
        <v>4382</v>
      </c>
      <c r="I1976" t="s">
        <v>1780</v>
      </c>
      <c r="J1976" t="s">
        <v>1781</v>
      </c>
      <c r="K1976" s="8" t="str">
        <f t="shared" si="217"/>
        <v>MISC</v>
      </c>
      <c r="L1976" t="s">
        <v>10</v>
      </c>
      <c r="M1976" s="46">
        <v>2620</v>
      </c>
      <c r="N1976" t="s">
        <v>1472</v>
      </c>
      <c r="O1976" t="s">
        <v>11</v>
      </c>
      <c r="P1976" s="49">
        <v>5.8996000000000004</v>
      </c>
      <c r="Q1976" s="9">
        <f t="shared" si="215"/>
        <v>15456.95</v>
      </c>
      <c r="R1976" s="10">
        <f t="shared" si="218"/>
        <v>7.3003400000000003</v>
      </c>
      <c r="S1976" s="10">
        <f t="shared" si="219"/>
        <v>0.80810000000000004</v>
      </c>
      <c r="T1976" s="11">
        <f t="shared" si="220"/>
        <v>2117.2199999999998</v>
      </c>
      <c r="U1976" s="10" t="s">
        <v>349</v>
      </c>
      <c r="V1976" t="s">
        <v>25</v>
      </c>
      <c r="W1976" s="58">
        <v>7.1775000000000002</v>
      </c>
      <c r="X1976" s="38">
        <f t="shared" si="216"/>
        <v>2153.5286659700455</v>
      </c>
    </row>
    <row r="1977" spans="1:24" s="15" customFormat="1">
      <c r="A1977" s="34" t="str">
        <f t="shared" si="214"/>
        <v>2025-4</v>
      </c>
      <c r="B1977" t="s">
        <v>4215</v>
      </c>
      <c r="C1977" s="20">
        <v>45750</v>
      </c>
      <c r="D1977" s="20">
        <v>45680</v>
      </c>
      <c r="E1977" t="s">
        <v>696</v>
      </c>
      <c r="F1977" t="s">
        <v>697</v>
      </c>
      <c r="G1977" s="19"/>
      <c r="H1977" t="s">
        <v>4503</v>
      </c>
      <c r="I1977" t="s">
        <v>700</v>
      </c>
      <c r="J1977" t="s">
        <v>701</v>
      </c>
      <c r="K1977" s="8" t="str">
        <f t="shared" si="217"/>
        <v>ANYD</v>
      </c>
      <c r="L1977" t="s">
        <v>10</v>
      </c>
      <c r="M1977" s="46">
        <v>3300</v>
      </c>
      <c r="N1977" t="s">
        <v>1472</v>
      </c>
      <c r="O1977" t="s">
        <v>11</v>
      </c>
      <c r="P1977" s="49">
        <v>6.01</v>
      </c>
      <c r="Q1977" s="9">
        <f t="shared" si="215"/>
        <v>19833</v>
      </c>
      <c r="R1977" s="10">
        <f t="shared" si="218"/>
        <v>7.3003400000000003</v>
      </c>
      <c r="S1977" s="10">
        <f t="shared" si="219"/>
        <v>0.82320000000000004</v>
      </c>
      <c r="T1977" s="11">
        <f t="shared" si="220"/>
        <v>2716.56</v>
      </c>
      <c r="U1977" s="10" t="s">
        <v>349</v>
      </c>
      <c r="V1977" t="s">
        <v>36</v>
      </c>
      <c r="W1977" s="58">
        <v>7.1775000000000002</v>
      </c>
      <c r="X1977" s="38">
        <f t="shared" si="216"/>
        <v>2763.2183908045977</v>
      </c>
    </row>
    <row r="1978" spans="1:24" s="15" customFormat="1">
      <c r="A1978" s="34" t="str">
        <f t="shared" si="214"/>
        <v>2025-4</v>
      </c>
      <c r="B1978" t="s">
        <v>868</v>
      </c>
      <c r="C1978" s="20">
        <v>45765</v>
      </c>
      <c r="D1978" s="20">
        <v>45309</v>
      </c>
      <c r="E1978" t="s">
        <v>866</v>
      </c>
      <c r="F1978" t="s">
        <v>867</v>
      </c>
      <c r="G1978" s="19"/>
      <c r="H1978" t="s">
        <v>4500</v>
      </c>
      <c r="I1978" t="s">
        <v>864</v>
      </c>
      <c r="J1978" t="s">
        <v>865</v>
      </c>
      <c r="K1978" s="8" t="str">
        <f t="shared" si="217"/>
        <v>ANYD</v>
      </c>
      <c r="L1978" t="s">
        <v>10</v>
      </c>
      <c r="M1978" s="46">
        <v>2000</v>
      </c>
      <c r="N1978" t="s">
        <v>1472</v>
      </c>
      <c r="O1978" t="s">
        <v>11</v>
      </c>
      <c r="P1978" s="49">
        <v>6.0212000000000003</v>
      </c>
      <c r="Q1978" s="9">
        <f t="shared" si="215"/>
        <v>12042.4</v>
      </c>
      <c r="R1978" s="10">
        <f t="shared" si="218"/>
        <v>7.3003400000000003</v>
      </c>
      <c r="S1978" s="10">
        <f t="shared" si="219"/>
        <v>0.82479999999999998</v>
      </c>
      <c r="T1978" s="11">
        <f t="shared" si="220"/>
        <v>1649.6</v>
      </c>
      <c r="U1978" s="10" t="s">
        <v>349</v>
      </c>
      <c r="V1978" t="s">
        <v>36</v>
      </c>
      <c r="W1978" s="58">
        <v>7.1775000000000002</v>
      </c>
      <c r="X1978" s="38">
        <f t="shared" si="216"/>
        <v>1677.7986764193663</v>
      </c>
    </row>
    <row r="1979" spans="1:24" s="15" customFormat="1">
      <c r="A1979" s="34" t="str">
        <f t="shared" si="214"/>
        <v>2025-4</v>
      </c>
      <c r="B1979" t="s">
        <v>4216</v>
      </c>
      <c r="C1979" s="20">
        <v>45765</v>
      </c>
      <c r="D1979" s="20">
        <v>45720</v>
      </c>
      <c r="E1979" t="s">
        <v>143</v>
      </c>
      <c r="F1979" t="s">
        <v>144</v>
      </c>
      <c r="G1979" s="19"/>
      <c r="H1979" t="s">
        <v>4506</v>
      </c>
      <c r="I1979" t="s">
        <v>3768</v>
      </c>
      <c r="J1979" t="s">
        <v>3769</v>
      </c>
      <c r="K1979" s="8" t="str">
        <f t="shared" si="217"/>
        <v>LHDL</v>
      </c>
      <c r="L1979" t="s">
        <v>10</v>
      </c>
      <c r="M1979" s="46">
        <v>930</v>
      </c>
      <c r="N1979" t="s">
        <v>1472</v>
      </c>
      <c r="O1979" t="s">
        <v>11</v>
      </c>
      <c r="P1979" s="49">
        <v>6.1544999999999996</v>
      </c>
      <c r="Q1979" s="9">
        <f t="shared" si="215"/>
        <v>5723.69</v>
      </c>
      <c r="R1979" s="10">
        <f t="shared" si="218"/>
        <v>7.3003400000000003</v>
      </c>
      <c r="S1979" s="10">
        <f t="shared" si="219"/>
        <v>0.84299999999999997</v>
      </c>
      <c r="T1979" s="11">
        <f t="shared" si="220"/>
        <v>783.99</v>
      </c>
      <c r="U1979" s="10" t="s">
        <v>349</v>
      </c>
      <c r="V1979" t="s">
        <v>125</v>
      </c>
      <c r="W1979" s="58">
        <v>7.1775000000000002</v>
      </c>
      <c r="X1979" s="38">
        <f t="shared" si="216"/>
        <v>797.44827586206895</v>
      </c>
    </row>
    <row r="1980" spans="1:24" s="15" customFormat="1">
      <c r="A1980" s="34" t="str">
        <f t="shared" si="214"/>
        <v>2025-4</v>
      </c>
      <c r="B1980" t="s">
        <v>4217</v>
      </c>
      <c r="C1980" s="20">
        <v>45769</v>
      </c>
      <c r="D1980" s="20">
        <v>45728</v>
      </c>
      <c r="E1980" t="s">
        <v>149</v>
      </c>
      <c r="F1980" t="s">
        <v>150</v>
      </c>
      <c r="G1980" s="19"/>
      <c r="H1980" t="s">
        <v>4507</v>
      </c>
      <c r="I1980" t="s">
        <v>3770</v>
      </c>
      <c r="J1980" t="s">
        <v>3771</v>
      </c>
      <c r="K1980" s="8" t="str">
        <f t="shared" si="217"/>
        <v>GLID</v>
      </c>
      <c r="L1980" t="s">
        <v>10</v>
      </c>
      <c r="M1980" s="46">
        <v>520</v>
      </c>
      <c r="N1980" t="s">
        <v>1472</v>
      </c>
      <c r="O1980" t="s">
        <v>11</v>
      </c>
      <c r="P1980" s="49">
        <v>6.3079999999999998</v>
      </c>
      <c r="Q1980" s="9">
        <f t="shared" si="215"/>
        <v>3280.16</v>
      </c>
      <c r="R1980" s="10">
        <f t="shared" si="218"/>
        <v>7.3003400000000003</v>
      </c>
      <c r="S1980" s="10">
        <f t="shared" si="219"/>
        <v>0.86409999999999998</v>
      </c>
      <c r="T1980" s="11">
        <f t="shared" si="220"/>
        <v>449.33</v>
      </c>
      <c r="U1980" s="10" t="s">
        <v>349</v>
      </c>
      <c r="V1980" t="s">
        <v>78</v>
      </c>
      <c r="W1980" s="58">
        <v>7.1775000000000002</v>
      </c>
      <c r="X1980" s="38">
        <f t="shared" si="216"/>
        <v>457.00592128178329</v>
      </c>
    </row>
    <row r="1981" spans="1:24" s="15" customFormat="1">
      <c r="A1981" s="34" t="str">
        <f t="shared" si="214"/>
        <v>2025-4</v>
      </c>
      <c r="B1981" t="s">
        <v>4218</v>
      </c>
      <c r="C1981" s="20">
        <v>45748</v>
      </c>
      <c r="D1981" s="20">
        <v>45702</v>
      </c>
      <c r="E1981" t="s">
        <v>263</v>
      </c>
      <c r="F1981" t="s">
        <v>0</v>
      </c>
      <c r="G1981" s="19"/>
      <c r="H1981" t="s">
        <v>4508</v>
      </c>
      <c r="I1981" t="s">
        <v>261</v>
      </c>
      <c r="J1981" t="s">
        <v>262</v>
      </c>
      <c r="K1981" s="8" t="str">
        <f t="shared" si="217"/>
        <v>LHDL</v>
      </c>
      <c r="L1981" t="s">
        <v>10</v>
      </c>
      <c r="M1981" s="46">
        <v>2050</v>
      </c>
      <c r="N1981" t="s">
        <v>1472</v>
      </c>
      <c r="O1981" t="s">
        <v>11</v>
      </c>
      <c r="P1981" s="49">
        <v>6.3621999999999996</v>
      </c>
      <c r="Q1981" s="9">
        <f t="shared" si="215"/>
        <v>13042.51</v>
      </c>
      <c r="R1981" s="10">
        <f t="shared" si="218"/>
        <v>7.3003400000000003</v>
      </c>
      <c r="S1981" s="10">
        <f t="shared" si="219"/>
        <v>0.87150000000000005</v>
      </c>
      <c r="T1981" s="11">
        <f t="shared" si="220"/>
        <v>1786.58</v>
      </c>
      <c r="U1981" s="10" t="s">
        <v>349</v>
      </c>
      <c r="V1981" t="s">
        <v>125</v>
      </c>
      <c r="W1981" s="58">
        <v>7.1775000000000002</v>
      </c>
      <c r="X1981" s="38">
        <f t="shared" si="216"/>
        <v>1817.1382793451758</v>
      </c>
    </row>
    <row r="1982" spans="1:24" s="15" customFormat="1">
      <c r="A1982" s="34" t="str">
        <f t="shared" si="214"/>
        <v>2025-4</v>
      </c>
      <c r="B1982" t="s">
        <v>4219</v>
      </c>
      <c r="C1982" s="20">
        <v>45772</v>
      </c>
      <c r="D1982" s="20">
        <v>45768</v>
      </c>
      <c r="E1982" t="s">
        <v>4324</v>
      </c>
      <c r="F1982" t="s">
        <v>4325</v>
      </c>
      <c r="G1982" s="19"/>
      <c r="H1982" t="s">
        <v>4422</v>
      </c>
      <c r="I1982" t="s">
        <v>3772</v>
      </c>
      <c r="J1982" t="s">
        <v>3773</v>
      </c>
      <c r="K1982" s="8" t="str">
        <f t="shared" si="217"/>
        <v>SSM-</v>
      </c>
      <c r="L1982" t="s">
        <v>10</v>
      </c>
      <c r="M1982" s="46">
        <v>22681</v>
      </c>
      <c r="N1982" t="s">
        <v>186</v>
      </c>
      <c r="O1982" t="s">
        <v>11</v>
      </c>
      <c r="P1982" s="49">
        <v>6.5487000000000002</v>
      </c>
      <c r="Q1982" s="9">
        <f t="shared" si="215"/>
        <v>148531.06</v>
      </c>
      <c r="R1982" s="10">
        <f t="shared" si="218"/>
        <v>7.3003400000000003</v>
      </c>
      <c r="S1982" s="10">
        <f t="shared" si="219"/>
        <v>0.89700000000000002</v>
      </c>
      <c r="T1982" s="11">
        <f t="shared" si="220"/>
        <v>20344.86</v>
      </c>
      <c r="U1982" s="10" t="s">
        <v>349</v>
      </c>
      <c r="V1982" t="s">
        <v>33</v>
      </c>
      <c r="W1982" s="58">
        <v>7.1775000000000002</v>
      </c>
      <c r="X1982" s="38">
        <f t="shared" si="216"/>
        <v>20693.983239289446</v>
      </c>
    </row>
    <row r="1983" spans="1:24" s="15" customFormat="1">
      <c r="A1983" s="34" t="str">
        <f t="shared" si="214"/>
        <v>2025-4</v>
      </c>
      <c r="B1983" t="s">
        <v>291</v>
      </c>
      <c r="C1983" s="20">
        <v>45748</v>
      </c>
      <c r="D1983" s="20">
        <v>45670</v>
      </c>
      <c r="E1983" t="s">
        <v>287</v>
      </c>
      <c r="F1983" t="s">
        <v>288</v>
      </c>
      <c r="G1983" s="19"/>
      <c r="H1983" t="s">
        <v>4509</v>
      </c>
      <c r="I1983" t="s">
        <v>76</v>
      </c>
      <c r="J1983" t="s">
        <v>77</v>
      </c>
      <c r="K1983" s="8" t="str">
        <f t="shared" si="217"/>
        <v>GLID</v>
      </c>
      <c r="L1983" t="s">
        <v>10</v>
      </c>
      <c r="M1983" s="46">
        <v>110</v>
      </c>
      <c r="N1983" t="s">
        <v>1472</v>
      </c>
      <c r="O1983" t="s">
        <v>11</v>
      </c>
      <c r="P1983" s="49">
        <v>6.5929000000000002</v>
      </c>
      <c r="Q1983" s="9">
        <f t="shared" si="215"/>
        <v>725.22</v>
      </c>
      <c r="R1983" s="10">
        <f t="shared" si="218"/>
        <v>7.3003400000000003</v>
      </c>
      <c r="S1983" s="10">
        <f t="shared" si="219"/>
        <v>0.90310000000000001</v>
      </c>
      <c r="T1983" s="11">
        <f t="shared" si="220"/>
        <v>99.34</v>
      </c>
      <c r="U1983" s="10" t="s">
        <v>349</v>
      </c>
      <c r="V1983" t="s">
        <v>78</v>
      </c>
      <c r="W1983" s="58">
        <v>7.1775000000000002</v>
      </c>
      <c r="X1983" s="38">
        <f t="shared" si="216"/>
        <v>101.04061302681991</v>
      </c>
    </row>
    <row r="1984" spans="1:24" s="15" customFormat="1">
      <c r="A1984" s="34" t="str">
        <f t="shared" si="214"/>
        <v>2025-4</v>
      </c>
      <c r="B1984" t="s">
        <v>2344</v>
      </c>
      <c r="C1984" s="20">
        <v>45748</v>
      </c>
      <c r="D1984" s="20">
        <v>45677</v>
      </c>
      <c r="E1984" t="s">
        <v>287</v>
      </c>
      <c r="F1984" t="s">
        <v>288</v>
      </c>
      <c r="G1984" s="19"/>
      <c r="H1984" t="s">
        <v>4509</v>
      </c>
      <c r="I1984" t="s">
        <v>79</v>
      </c>
      <c r="J1984" t="s">
        <v>80</v>
      </c>
      <c r="K1984" s="8" t="str">
        <f t="shared" si="217"/>
        <v>ANYD</v>
      </c>
      <c r="L1984" t="s">
        <v>10</v>
      </c>
      <c r="M1984" s="46">
        <v>120</v>
      </c>
      <c r="N1984" t="s">
        <v>1472</v>
      </c>
      <c r="O1984" t="s">
        <v>11</v>
      </c>
      <c r="P1984" s="49">
        <v>6.5929000000000002</v>
      </c>
      <c r="Q1984" s="9">
        <f t="shared" si="215"/>
        <v>791.15</v>
      </c>
      <c r="R1984" s="10">
        <f t="shared" si="218"/>
        <v>7.3003400000000003</v>
      </c>
      <c r="S1984" s="10">
        <f t="shared" si="219"/>
        <v>0.90310000000000001</v>
      </c>
      <c r="T1984" s="11">
        <f t="shared" si="220"/>
        <v>108.37</v>
      </c>
      <c r="U1984" s="10" t="s">
        <v>349</v>
      </c>
      <c r="V1984" t="s">
        <v>36</v>
      </c>
      <c r="W1984" s="58">
        <v>7.1775000000000002</v>
      </c>
      <c r="X1984" s="38">
        <f t="shared" si="216"/>
        <v>110.22612330198537</v>
      </c>
    </row>
    <row r="1985" spans="1:24" s="15" customFormat="1">
      <c r="A1985" s="34" t="str">
        <f t="shared" si="214"/>
        <v>2025-4</v>
      </c>
      <c r="B1985" t="s">
        <v>4220</v>
      </c>
      <c r="C1985" s="20">
        <v>45763</v>
      </c>
      <c r="D1985" s="20">
        <v>45744</v>
      </c>
      <c r="E1985" t="s">
        <v>287</v>
      </c>
      <c r="F1985" t="s">
        <v>288</v>
      </c>
      <c r="G1985" s="19"/>
      <c r="H1985" t="s">
        <v>4510</v>
      </c>
      <c r="I1985" t="s">
        <v>81</v>
      </c>
      <c r="J1985" t="s">
        <v>82</v>
      </c>
      <c r="K1985" s="8" t="str">
        <f t="shared" si="217"/>
        <v>ANYD</v>
      </c>
      <c r="L1985" t="s">
        <v>10</v>
      </c>
      <c r="M1985" s="46">
        <v>1670</v>
      </c>
      <c r="N1985" t="s">
        <v>1472</v>
      </c>
      <c r="O1985" t="s">
        <v>11</v>
      </c>
      <c r="P1985" s="49">
        <v>6.5929000000000002</v>
      </c>
      <c r="Q1985" s="9">
        <f t="shared" si="215"/>
        <v>11010.14</v>
      </c>
      <c r="R1985" s="10">
        <f t="shared" si="218"/>
        <v>7.3003400000000003</v>
      </c>
      <c r="S1985" s="10">
        <f t="shared" si="219"/>
        <v>0.90310000000000001</v>
      </c>
      <c r="T1985" s="11">
        <f t="shared" si="220"/>
        <v>1508.18</v>
      </c>
      <c r="U1985" s="10" t="s">
        <v>349</v>
      </c>
      <c r="V1985" t="s">
        <v>36</v>
      </c>
      <c r="W1985" s="58">
        <v>7.1775000000000002</v>
      </c>
      <c r="X1985" s="38">
        <f t="shared" si="216"/>
        <v>1533.9802159526296</v>
      </c>
    </row>
    <row r="1986" spans="1:24" s="15" customFormat="1">
      <c r="A1986" s="34" t="str">
        <f t="shared" ref="A1986:A2049" si="221">+TEXT(C1986,"YYYY")&amp;"-"&amp;TEXT(C1986,"M")</f>
        <v>2025-4</v>
      </c>
      <c r="B1986" t="s">
        <v>4220</v>
      </c>
      <c r="C1986" s="20">
        <v>45756</v>
      </c>
      <c r="D1986" s="20">
        <v>45744</v>
      </c>
      <c r="E1986" t="s">
        <v>287</v>
      </c>
      <c r="F1986" t="s">
        <v>288</v>
      </c>
      <c r="G1986" s="19"/>
      <c r="H1986" t="s">
        <v>4511</v>
      </c>
      <c r="I1986" t="s">
        <v>81</v>
      </c>
      <c r="J1986" t="s">
        <v>82</v>
      </c>
      <c r="K1986" s="8" t="str">
        <f t="shared" si="217"/>
        <v>ANYD</v>
      </c>
      <c r="L1986" t="s">
        <v>10</v>
      </c>
      <c r="M1986" s="46">
        <v>2460</v>
      </c>
      <c r="N1986" t="s">
        <v>1472</v>
      </c>
      <c r="O1986" t="s">
        <v>11</v>
      </c>
      <c r="P1986" s="49">
        <v>6.5929000000000002</v>
      </c>
      <c r="Q1986" s="9">
        <f t="shared" ref="Q1986:Q2049" si="222">ROUND(P1986*M1986,2)</f>
        <v>16218.53</v>
      </c>
      <c r="R1986" s="10">
        <f t="shared" si="218"/>
        <v>7.3003400000000003</v>
      </c>
      <c r="S1986" s="10">
        <f t="shared" si="219"/>
        <v>0.90310000000000001</v>
      </c>
      <c r="T1986" s="11">
        <f t="shared" si="220"/>
        <v>2221.63</v>
      </c>
      <c r="U1986" s="10" t="s">
        <v>349</v>
      </c>
      <c r="V1986" t="s">
        <v>36</v>
      </c>
      <c r="W1986" s="58">
        <v>7.1775000000000002</v>
      </c>
      <c r="X1986" s="38">
        <f t="shared" ref="X1986:X2049" si="223">IF(O1986="CNY",P1986/W1986*M1986,1)</f>
        <v>2259.6355276907002</v>
      </c>
    </row>
    <row r="1987" spans="1:24" s="15" customFormat="1">
      <c r="A1987" s="34" t="str">
        <f t="shared" si="221"/>
        <v>2025-4</v>
      </c>
      <c r="B1987" t="s">
        <v>876</v>
      </c>
      <c r="C1987" s="20">
        <v>45765</v>
      </c>
      <c r="D1987" s="20">
        <v>45287</v>
      </c>
      <c r="E1987" t="s">
        <v>866</v>
      </c>
      <c r="F1987" t="s">
        <v>867</v>
      </c>
      <c r="G1987" s="19"/>
      <c r="H1987" t="s">
        <v>4501</v>
      </c>
      <c r="I1987" t="s">
        <v>874</v>
      </c>
      <c r="J1987" t="s">
        <v>875</v>
      </c>
      <c r="K1987" s="8" t="str">
        <f t="shared" si="217"/>
        <v>ANYD</v>
      </c>
      <c r="L1987" t="s">
        <v>10</v>
      </c>
      <c r="M1987" s="46">
        <v>5000</v>
      </c>
      <c r="N1987" t="s">
        <v>1472</v>
      </c>
      <c r="O1987" t="s">
        <v>11</v>
      </c>
      <c r="P1987" s="49">
        <v>6.6637000000000004</v>
      </c>
      <c r="Q1987" s="9">
        <f t="shared" si="222"/>
        <v>33318.5</v>
      </c>
      <c r="R1987" s="10">
        <f t="shared" si="218"/>
        <v>7.3003400000000003</v>
      </c>
      <c r="S1987" s="10">
        <f t="shared" si="219"/>
        <v>0.91279999999999994</v>
      </c>
      <c r="T1987" s="11">
        <f t="shared" si="220"/>
        <v>4564</v>
      </c>
      <c r="U1987" s="10" t="s">
        <v>349</v>
      </c>
      <c r="V1987" t="s">
        <v>36</v>
      </c>
      <c r="W1987" s="58">
        <v>7.1775000000000002</v>
      </c>
      <c r="X1987" s="38">
        <f t="shared" si="223"/>
        <v>4642.075931731104</v>
      </c>
    </row>
    <row r="1988" spans="1:24" s="15" customFormat="1">
      <c r="A1988" s="34" t="str">
        <f t="shared" si="221"/>
        <v>2025-4</v>
      </c>
      <c r="B1988" t="s">
        <v>4221</v>
      </c>
      <c r="C1988" s="20">
        <v>45755</v>
      </c>
      <c r="D1988" s="20">
        <v>45706</v>
      </c>
      <c r="E1988" t="s">
        <v>5</v>
      </c>
      <c r="F1988" t="s">
        <v>6</v>
      </c>
      <c r="G1988" s="19"/>
      <c r="H1988" t="s">
        <v>4413</v>
      </c>
      <c r="I1988" t="s">
        <v>390</v>
      </c>
      <c r="J1988" t="s">
        <v>391</v>
      </c>
      <c r="K1988" s="8" t="str">
        <f t="shared" si="217"/>
        <v>BOX-</v>
      </c>
      <c r="L1988" t="s">
        <v>10</v>
      </c>
      <c r="M1988" s="46">
        <v>2020</v>
      </c>
      <c r="N1988" t="s">
        <v>1472</v>
      </c>
      <c r="O1988" t="s">
        <v>11</v>
      </c>
      <c r="P1988" s="49">
        <v>6.88</v>
      </c>
      <c r="Q1988" s="9">
        <f t="shared" si="222"/>
        <v>13897.6</v>
      </c>
      <c r="R1988" s="10">
        <f t="shared" si="218"/>
        <v>7.3003400000000003</v>
      </c>
      <c r="S1988" s="10">
        <f t="shared" si="219"/>
        <v>0.94240000000000002</v>
      </c>
      <c r="T1988" s="11">
        <f t="shared" si="220"/>
        <v>1903.65</v>
      </c>
      <c r="U1988" s="10" t="s">
        <v>349</v>
      </c>
      <c r="V1988" t="s">
        <v>1</v>
      </c>
      <c r="W1988" s="58">
        <v>7.1775000000000002</v>
      </c>
      <c r="X1988" s="38">
        <f t="shared" si="223"/>
        <v>1936.2730755834205</v>
      </c>
    </row>
    <row r="1989" spans="1:24" s="15" customFormat="1">
      <c r="A1989" s="34" t="str">
        <f t="shared" si="221"/>
        <v>2025-4</v>
      </c>
      <c r="B1989" t="s">
        <v>4222</v>
      </c>
      <c r="C1989" s="20">
        <v>45755</v>
      </c>
      <c r="D1989" s="20">
        <v>45706</v>
      </c>
      <c r="E1989" t="s">
        <v>5</v>
      </c>
      <c r="F1989" t="s">
        <v>6</v>
      </c>
      <c r="G1989" s="19"/>
      <c r="H1989" t="s">
        <v>4413</v>
      </c>
      <c r="I1989" t="s">
        <v>390</v>
      </c>
      <c r="J1989" t="s">
        <v>391</v>
      </c>
      <c r="K1989" s="8" t="str">
        <f t="shared" si="217"/>
        <v>BOX-</v>
      </c>
      <c r="L1989" t="s">
        <v>10</v>
      </c>
      <c r="M1989" s="46">
        <v>1010</v>
      </c>
      <c r="N1989" t="s">
        <v>1472</v>
      </c>
      <c r="O1989" t="s">
        <v>11</v>
      </c>
      <c r="P1989" s="49">
        <v>6.88</v>
      </c>
      <c r="Q1989" s="9">
        <f t="shared" si="222"/>
        <v>6948.8</v>
      </c>
      <c r="R1989" s="10">
        <f t="shared" si="218"/>
        <v>7.3003400000000003</v>
      </c>
      <c r="S1989" s="10">
        <f t="shared" si="219"/>
        <v>0.94240000000000002</v>
      </c>
      <c r="T1989" s="11">
        <f t="shared" si="220"/>
        <v>951.82</v>
      </c>
      <c r="U1989" s="10" t="s">
        <v>349</v>
      </c>
      <c r="V1989" t="s">
        <v>1</v>
      </c>
      <c r="W1989" s="58">
        <v>7.1775000000000002</v>
      </c>
      <c r="X1989" s="38">
        <f t="shared" si="223"/>
        <v>968.13653779171023</v>
      </c>
    </row>
    <row r="1990" spans="1:24" s="15" customFormat="1">
      <c r="A1990" s="34" t="str">
        <f t="shared" si="221"/>
        <v>2025-4</v>
      </c>
      <c r="B1990" t="s">
        <v>4223</v>
      </c>
      <c r="C1990" s="20">
        <v>45769</v>
      </c>
      <c r="D1990" s="20">
        <v>45702</v>
      </c>
      <c r="E1990" t="s">
        <v>121</v>
      </c>
      <c r="F1990" t="s">
        <v>122</v>
      </c>
      <c r="G1990" s="19"/>
      <c r="H1990" t="s">
        <v>4512</v>
      </c>
      <c r="I1990" t="s">
        <v>3774</v>
      </c>
      <c r="J1990" t="s">
        <v>3775</v>
      </c>
      <c r="K1990" s="8" t="str">
        <f t="shared" si="217"/>
        <v>HDL-</v>
      </c>
      <c r="L1990" t="s">
        <v>10</v>
      </c>
      <c r="M1990" s="46">
        <v>2040</v>
      </c>
      <c r="N1990" t="s">
        <v>1472</v>
      </c>
      <c r="O1990" t="s">
        <v>11</v>
      </c>
      <c r="P1990" s="49">
        <v>7.3367000000000004</v>
      </c>
      <c r="Q1990" s="9">
        <f t="shared" si="222"/>
        <v>14966.87</v>
      </c>
      <c r="R1990" s="10">
        <f t="shared" si="218"/>
        <v>7.3003400000000003</v>
      </c>
      <c r="S1990" s="10">
        <f t="shared" si="219"/>
        <v>1.0049999999999999</v>
      </c>
      <c r="T1990" s="11">
        <f t="shared" si="220"/>
        <v>2050.1999999999998</v>
      </c>
      <c r="U1990" s="10" t="s">
        <v>349</v>
      </c>
      <c r="V1990" t="s">
        <v>228</v>
      </c>
      <c r="W1990" s="58">
        <v>7.1775000000000002</v>
      </c>
      <c r="X1990" s="38">
        <f t="shared" si="223"/>
        <v>2085.248066875653</v>
      </c>
    </row>
    <row r="1991" spans="1:24" s="15" customFormat="1">
      <c r="A1991" s="34" t="str">
        <f t="shared" si="221"/>
        <v>2025-4</v>
      </c>
      <c r="B1991" t="s">
        <v>4224</v>
      </c>
      <c r="C1991" s="20">
        <v>45761</v>
      </c>
      <c r="D1991" s="20">
        <v>45702</v>
      </c>
      <c r="E1991" t="s">
        <v>287</v>
      </c>
      <c r="F1991" t="s">
        <v>288</v>
      </c>
      <c r="G1991" s="19"/>
      <c r="H1991" t="s">
        <v>4513</v>
      </c>
      <c r="I1991" t="s">
        <v>3064</v>
      </c>
      <c r="J1991" t="s">
        <v>83</v>
      </c>
      <c r="K1991" s="8" t="str">
        <f t="shared" si="217"/>
        <v>ANYD</v>
      </c>
      <c r="L1991" t="s">
        <v>10</v>
      </c>
      <c r="M1991" s="46">
        <v>5000</v>
      </c>
      <c r="N1991" t="s">
        <v>1472</v>
      </c>
      <c r="O1991" t="s">
        <v>11</v>
      </c>
      <c r="P1991" s="49">
        <v>7.3479999999999999</v>
      </c>
      <c r="Q1991" s="9">
        <f t="shared" si="222"/>
        <v>36740</v>
      </c>
      <c r="R1991" s="10">
        <f t="shared" si="218"/>
        <v>7.3003400000000003</v>
      </c>
      <c r="S1991" s="10">
        <f t="shared" si="219"/>
        <v>1.0065</v>
      </c>
      <c r="T1991" s="11">
        <f t="shared" si="220"/>
        <v>5032.5</v>
      </c>
      <c r="U1991" s="10" t="s">
        <v>349</v>
      </c>
      <c r="V1991" t="s">
        <v>36</v>
      </c>
      <c r="W1991" s="58">
        <v>7.1775000000000002</v>
      </c>
      <c r="X1991" s="38">
        <f t="shared" si="223"/>
        <v>5118.7739463601538</v>
      </c>
    </row>
    <row r="1992" spans="1:24" s="15" customFormat="1">
      <c r="A1992" s="34" t="str">
        <f t="shared" si="221"/>
        <v>2025-4</v>
      </c>
      <c r="B1992" t="s">
        <v>4224</v>
      </c>
      <c r="C1992" s="20">
        <v>45758</v>
      </c>
      <c r="D1992" s="20">
        <v>45702</v>
      </c>
      <c r="E1992" t="s">
        <v>287</v>
      </c>
      <c r="F1992" t="s">
        <v>288</v>
      </c>
      <c r="G1992" s="19"/>
      <c r="H1992" t="s">
        <v>4514</v>
      </c>
      <c r="I1992" t="s">
        <v>3064</v>
      </c>
      <c r="J1992" t="s">
        <v>83</v>
      </c>
      <c r="K1992" s="8" t="str">
        <f t="shared" si="217"/>
        <v>ANYD</v>
      </c>
      <c r="L1992" t="s">
        <v>10</v>
      </c>
      <c r="M1992" s="46">
        <v>-5000</v>
      </c>
      <c r="N1992" t="s">
        <v>1472</v>
      </c>
      <c r="O1992" t="s">
        <v>11</v>
      </c>
      <c r="P1992" s="49">
        <v>7.3479999999999999</v>
      </c>
      <c r="Q1992" s="9">
        <f t="shared" si="222"/>
        <v>-36740</v>
      </c>
      <c r="R1992" s="10">
        <f t="shared" si="218"/>
        <v>7.3003400000000003</v>
      </c>
      <c r="S1992" s="10">
        <f t="shared" si="219"/>
        <v>1.0065</v>
      </c>
      <c r="T1992" s="11">
        <f t="shared" si="220"/>
        <v>-5032.5</v>
      </c>
      <c r="U1992" s="10" t="s">
        <v>349</v>
      </c>
      <c r="V1992" t="s">
        <v>36</v>
      </c>
      <c r="W1992" s="58">
        <v>7.1775000000000002</v>
      </c>
      <c r="X1992" s="38">
        <f t="shared" si="223"/>
        <v>-5118.7739463601538</v>
      </c>
    </row>
    <row r="1993" spans="1:24" s="15" customFormat="1">
      <c r="A1993" s="34" t="str">
        <f t="shared" si="221"/>
        <v>2025-4</v>
      </c>
      <c r="B1993" t="s">
        <v>4224</v>
      </c>
      <c r="C1993" s="20">
        <v>45757</v>
      </c>
      <c r="D1993" s="20">
        <v>45702</v>
      </c>
      <c r="E1993" t="s">
        <v>287</v>
      </c>
      <c r="F1993" t="s">
        <v>288</v>
      </c>
      <c r="G1993" s="19"/>
      <c r="H1993" t="s">
        <v>4515</v>
      </c>
      <c r="I1993" t="s">
        <v>3064</v>
      </c>
      <c r="J1993" t="s">
        <v>83</v>
      </c>
      <c r="K1993" s="8" t="str">
        <f t="shared" si="217"/>
        <v>ANYD</v>
      </c>
      <c r="L1993" t="s">
        <v>10</v>
      </c>
      <c r="M1993" s="46">
        <v>5000</v>
      </c>
      <c r="N1993" t="s">
        <v>1472</v>
      </c>
      <c r="O1993" t="s">
        <v>11</v>
      </c>
      <c r="P1993" s="49">
        <v>7.3479999999999999</v>
      </c>
      <c r="Q1993" s="9">
        <f t="shared" si="222"/>
        <v>36740</v>
      </c>
      <c r="R1993" s="10">
        <f t="shared" si="218"/>
        <v>7.3003400000000003</v>
      </c>
      <c r="S1993" s="10">
        <f t="shared" si="219"/>
        <v>1.0065</v>
      </c>
      <c r="T1993" s="11">
        <f t="shared" si="220"/>
        <v>5032.5</v>
      </c>
      <c r="U1993" s="10" t="s">
        <v>349</v>
      </c>
      <c r="V1993" t="s">
        <v>36</v>
      </c>
      <c r="W1993" s="58">
        <v>7.1775000000000002</v>
      </c>
      <c r="X1993" s="38">
        <f t="shared" si="223"/>
        <v>5118.7739463601538</v>
      </c>
    </row>
    <row r="1994" spans="1:24" s="15" customFormat="1">
      <c r="A1994" s="34" t="str">
        <f t="shared" si="221"/>
        <v>2025-4</v>
      </c>
      <c r="B1994" t="s">
        <v>4225</v>
      </c>
      <c r="C1994" s="20">
        <v>45755</v>
      </c>
      <c r="D1994" s="20">
        <v>45695</v>
      </c>
      <c r="E1994" t="s">
        <v>121</v>
      </c>
      <c r="F1994" t="s">
        <v>122</v>
      </c>
      <c r="G1994" s="19"/>
      <c r="H1994" t="s">
        <v>4391</v>
      </c>
      <c r="I1994" t="s">
        <v>1790</v>
      </c>
      <c r="J1994" t="s">
        <v>1791</v>
      </c>
      <c r="K1994" s="8" t="str">
        <f t="shared" si="217"/>
        <v>LHDL</v>
      </c>
      <c r="L1994" t="s">
        <v>10</v>
      </c>
      <c r="M1994" s="46">
        <v>500</v>
      </c>
      <c r="N1994" t="s">
        <v>1472</v>
      </c>
      <c r="O1994" t="s">
        <v>11</v>
      </c>
      <c r="P1994" s="49">
        <v>7.3506999999999998</v>
      </c>
      <c r="Q1994" s="9">
        <f t="shared" si="222"/>
        <v>3675.35</v>
      </c>
      <c r="R1994" s="10">
        <f t="shared" si="218"/>
        <v>7.3003400000000003</v>
      </c>
      <c r="S1994" s="10">
        <f t="shared" si="219"/>
        <v>1.0068999999999999</v>
      </c>
      <c r="T1994" s="11">
        <f t="shared" si="220"/>
        <v>503.45</v>
      </c>
      <c r="U1994" s="10" t="s">
        <v>349</v>
      </c>
      <c r="V1994" t="s">
        <v>125</v>
      </c>
      <c r="W1994" s="58">
        <v>7.1775000000000002</v>
      </c>
      <c r="X1994" s="38">
        <f t="shared" si="223"/>
        <v>512.06548241030987</v>
      </c>
    </row>
    <row r="1995" spans="1:24" s="15" customFormat="1">
      <c r="A1995" s="34" t="str">
        <f t="shared" si="221"/>
        <v>2025-4</v>
      </c>
      <c r="B1995" t="s">
        <v>4226</v>
      </c>
      <c r="C1995" s="20">
        <v>45755</v>
      </c>
      <c r="D1995" s="20">
        <v>45695</v>
      </c>
      <c r="E1995" t="s">
        <v>121</v>
      </c>
      <c r="F1995" t="s">
        <v>122</v>
      </c>
      <c r="G1995" s="19"/>
      <c r="H1995" t="s">
        <v>4391</v>
      </c>
      <c r="I1995" t="s">
        <v>1792</v>
      </c>
      <c r="J1995" t="s">
        <v>1793</v>
      </c>
      <c r="K1995" s="8" t="str">
        <f t="shared" si="217"/>
        <v>LHDL</v>
      </c>
      <c r="L1995" t="s">
        <v>10</v>
      </c>
      <c r="M1995" s="46">
        <v>510</v>
      </c>
      <c r="N1995" t="s">
        <v>1472</v>
      </c>
      <c r="O1995" t="s">
        <v>11</v>
      </c>
      <c r="P1995" s="49">
        <v>7.3506999999999998</v>
      </c>
      <c r="Q1995" s="9">
        <f t="shared" si="222"/>
        <v>3748.86</v>
      </c>
      <c r="R1995" s="10">
        <f t="shared" si="218"/>
        <v>7.3003400000000003</v>
      </c>
      <c r="S1995" s="10">
        <f t="shared" si="219"/>
        <v>1.0068999999999999</v>
      </c>
      <c r="T1995" s="11">
        <f t="shared" si="220"/>
        <v>513.52</v>
      </c>
      <c r="U1995" s="10" t="s">
        <v>349</v>
      </c>
      <c r="V1995" t="s">
        <v>125</v>
      </c>
      <c r="W1995" s="58">
        <v>7.1775000000000002</v>
      </c>
      <c r="X1995" s="38">
        <f t="shared" si="223"/>
        <v>522.30679205851607</v>
      </c>
    </row>
    <row r="1996" spans="1:24" s="15" customFormat="1">
      <c r="A1996" s="34" t="str">
        <f t="shared" si="221"/>
        <v>2025-4</v>
      </c>
      <c r="B1996" t="s">
        <v>4227</v>
      </c>
      <c r="C1996" s="20">
        <v>45755</v>
      </c>
      <c r="D1996" s="20">
        <v>45695</v>
      </c>
      <c r="E1996" t="s">
        <v>121</v>
      </c>
      <c r="F1996" t="s">
        <v>122</v>
      </c>
      <c r="G1996" s="19"/>
      <c r="H1996" t="s">
        <v>4391</v>
      </c>
      <c r="I1996" t="s">
        <v>3059</v>
      </c>
      <c r="J1996" t="s">
        <v>963</v>
      </c>
      <c r="K1996" s="8" t="str">
        <f t="shared" si="217"/>
        <v>LHDL</v>
      </c>
      <c r="L1996" t="s">
        <v>10</v>
      </c>
      <c r="M1996" s="46">
        <v>570</v>
      </c>
      <c r="N1996" t="s">
        <v>1472</v>
      </c>
      <c r="O1996" t="s">
        <v>11</v>
      </c>
      <c r="P1996" s="49">
        <v>7.3506999999999998</v>
      </c>
      <c r="Q1996" s="9">
        <f t="shared" si="222"/>
        <v>4189.8999999999996</v>
      </c>
      <c r="R1996" s="10">
        <f t="shared" si="218"/>
        <v>7.3003400000000003</v>
      </c>
      <c r="S1996" s="10">
        <f t="shared" si="219"/>
        <v>1.0068999999999999</v>
      </c>
      <c r="T1996" s="11">
        <f t="shared" si="220"/>
        <v>573.92999999999995</v>
      </c>
      <c r="U1996" s="10" t="s">
        <v>349</v>
      </c>
      <c r="V1996" t="s">
        <v>125</v>
      </c>
      <c r="W1996" s="58">
        <v>7.1775000000000002</v>
      </c>
      <c r="X1996" s="38">
        <f t="shared" si="223"/>
        <v>583.75464994775325</v>
      </c>
    </row>
    <row r="1997" spans="1:24" s="15" customFormat="1">
      <c r="A1997" s="34" t="str">
        <f t="shared" si="221"/>
        <v>2025-4</v>
      </c>
      <c r="B1997" t="s">
        <v>4227</v>
      </c>
      <c r="C1997" s="20">
        <v>45755</v>
      </c>
      <c r="D1997" s="20">
        <v>45695</v>
      </c>
      <c r="E1997" t="s">
        <v>121</v>
      </c>
      <c r="F1997" t="s">
        <v>122</v>
      </c>
      <c r="G1997" s="19"/>
      <c r="H1997" t="s">
        <v>4516</v>
      </c>
      <c r="I1997" t="s">
        <v>3059</v>
      </c>
      <c r="J1997" t="s">
        <v>963</v>
      </c>
      <c r="K1997" s="8" t="str">
        <f t="shared" si="217"/>
        <v>LHDL</v>
      </c>
      <c r="L1997" t="s">
        <v>10</v>
      </c>
      <c r="M1997" s="46">
        <v>-560</v>
      </c>
      <c r="N1997" t="s">
        <v>1472</v>
      </c>
      <c r="O1997" t="s">
        <v>11</v>
      </c>
      <c r="P1997" s="49">
        <v>7.3506999999999998</v>
      </c>
      <c r="Q1997" s="9">
        <f t="shared" si="222"/>
        <v>-4116.3900000000003</v>
      </c>
      <c r="R1997" s="10">
        <f t="shared" si="218"/>
        <v>7.3003400000000003</v>
      </c>
      <c r="S1997" s="10">
        <f t="shared" si="219"/>
        <v>1.0068999999999999</v>
      </c>
      <c r="T1997" s="11">
        <f t="shared" si="220"/>
        <v>-563.86</v>
      </c>
      <c r="U1997" s="10" t="s">
        <v>349</v>
      </c>
      <c r="V1997" t="s">
        <v>125</v>
      </c>
      <c r="W1997" s="58">
        <v>7.1775000000000002</v>
      </c>
      <c r="X1997" s="38">
        <f t="shared" si="223"/>
        <v>-573.51334029954705</v>
      </c>
    </row>
    <row r="1998" spans="1:24" s="15" customFormat="1">
      <c r="A1998" s="34" t="str">
        <f t="shared" si="221"/>
        <v>2025-4</v>
      </c>
      <c r="B1998" t="s">
        <v>4227</v>
      </c>
      <c r="C1998" s="20">
        <v>45755</v>
      </c>
      <c r="D1998" s="20">
        <v>45695</v>
      </c>
      <c r="E1998" t="s">
        <v>121</v>
      </c>
      <c r="F1998" t="s">
        <v>122</v>
      </c>
      <c r="G1998" s="19"/>
      <c r="H1998" t="s">
        <v>4391</v>
      </c>
      <c r="I1998" t="s">
        <v>3059</v>
      </c>
      <c r="J1998" t="s">
        <v>963</v>
      </c>
      <c r="K1998" s="8" t="str">
        <f t="shared" si="217"/>
        <v>LHDL</v>
      </c>
      <c r="L1998" t="s">
        <v>10</v>
      </c>
      <c r="M1998" s="46">
        <v>560</v>
      </c>
      <c r="N1998" t="s">
        <v>1472</v>
      </c>
      <c r="O1998" t="s">
        <v>11</v>
      </c>
      <c r="P1998" s="49">
        <v>7.3506999999999998</v>
      </c>
      <c r="Q1998" s="9">
        <f t="shared" si="222"/>
        <v>4116.3900000000003</v>
      </c>
      <c r="R1998" s="10">
        <f t="shared" si="218"/>
        <v>7.3003400000000003</v>
      </c>
      <c r="S1998" s="10">
        <f t="shared" si="219"/>
        <v>1.0068999999999999</v>
      </c>
      <c r="T1998" s="11">
        <f t="shared" si="220"/>
        <v>563.86</v>
      </c>
      <c r="U1998" s="10" t="s">
        <v>349</v>
      </c>
      <c r="V1998" t="s">
        <v>125</v>
      </c>
      <c r="W1998" s="58">
        <v>7.1775000000000002</v>
      </c>
      <c r="X1998" s="38">
        <f t="shared" si="223"/>
        <v>573.51334029954705</v>
      </c>
    </row>
    <row r="1999" spans="1:24" s="15" customFormat="1">
      <c r="A1999" s="34" t="str">
        <f t="shared" si="221"/>
        <v>2025-4</v>
      </c>
      <c r="B1999" t="s">
        <v>4228</v>
      </c>
      <c r="C1999" s="20">
        <v>45748</v>
      </c>
      <c r="D1999" s="20">
        <v>45730</v>
      </c>
      <c r="E1999" t="s">
        <v>287</v>
      </c>
      <c r="F1999" t="s">
        <v>288</v>
      </c>
      <c r="G1999" s="19"/>
      <c r="H1999" t="s">
        <v>4509</v>
      </c>
      <c r="I1999" t="s">
        <v>860</v>
      </c>
      <c r="J1999" t="s">
        <v>861</v>
      </c>
      <c r="K1999" s="8" t="str">
        <f t="shared" si="217"/>
        <v>GLID</v>
      </c>
      <c r="L1999" t="s">
        <v>10</v>
      </c>
      <c r="M1999" s="46">
        <v>1800</v>
      </c>
      <c r="N1999" t="s">
        <v>1472</v>
      </c>
      <c r="O1999" t="s">
        <v>11</v>
      </c>
      <c r="P1999" s="49">
        <v>7.42</v>
      </c>
      <c r="Q1999" s="9">
        <f t="shared" si="222"/>
        <v>13356</v>
      </c>
      <c r="R1999" s="10">
        <f t="shared" si="218"/>
        <v>7.3003400000000003</v>
      </c>
      <c r="S1999" s="10">
        <f t="shared" si="219"/>
        <v>1.0164</v>
      </c>
      <c r="T1999" s="11">
        <f t="shared" si="220"/>
        <v>1829.52</v>
      </c>
      <c r="U1999" s="10" t="s">
        <v>349</v>
      </c>
      <c r="V1999" t="s">
        <v>78</v>
      </c>
      <c r="W1999" s="58">
        <v>7.1775000000000002</v>
      </c>
      <c r="X1999" s="38">
        <f t="shared" si="223"/>
        <v>1860.8150470219434</v>
      </c>
    </row>
    <row r="2000" spans="1:24" s="15" customFormat="1">
      <c r="A2000" s="34" t="str">
        <f t="shared" si="221"/>
        <v>2025-4</v>
      </c>
      <c r="B2000" t="s">
        <v>4229</v>
      </c>
      <c r="C2000" s="20">
        <v>45748</v>
      </c>
      <c r="D2000" s="20">
        <v>45730</v>
      </c>
      <c r="E2000" t="s">
        <v>287</v>
      </c>
      <c r="F2000" t="s">
        <v>288</v>
      </c>
      <c r="G2000" s="19"/>
      <c r="H2000" t="s">
        <v>4509</v>
      </c>
      <c r="I2000" t="s">
        <v>857</v>
      </c>
      <c r="J2000" t="s">
        <v>858</v>
      </c>
      <c r="K2000" s="8" t="str">
        <f t="shared" si="217"/>
        <v>GLID</v>
      </c>
      <c r="L2000" t="s">
        <v>10</v>
      </c>
      <c r="M2000" s="46">
        <v>1000</v>
      </c>
      <c r="N2000" t="s">
        <v>1472</v>
      </c>
      <c r="O2000" t="s">
        <v>11</v>
      </c>
      <c r="P2000" s="49">
        <v>7.42</v>
      </c>
      <c r="Q2000" s="9">
        <f t="shared" si="222"/>
        <v>7420</v>
      </c>
      <c r="R2000" s="10">
        <f t="shared" si="218"/>
        <v>7.3003400000000003</v>
      </c>
      <c r="S2000" s="10">
        <f t="shared" si="219"/>
        <v>1.0164</v>
      </c>
      <c r="T2000" s="11">
        <f t="shared" si="220"/>
        <v>1016.4</v>
      </c>
      <c r="U2000" s="10" t="s">
        <v>349</v>
      </c>
      <c r="V2000" t="s">
        <v>78</v>
      </c>
      <c r="W2000" s="58">
        <v>7.1775000000000002</v>
      </c>
      <c r="X2000" s="38">
        <f t="shared" si="223"/>
        <v>1033.786137234413</v>
      </c>
    </row>
    <row r="2001" spans="1:24" s="15" customFormat="1">
      <c r="A2001" s="34" t="str">
        <f t="shared" si="221"/>
        <v>2025-4</v>
      </c>
      <c r="B2001" t="s">
        <v>4230</v>
      </c>
      <c r="C2001" s="20">
        <v>45756</v>
      </c>
      <c r="D2001" s="20">
        <v>45741</v>
      </c>
      <c r="E2001" t="s">
        <v>287</v>
      </c>
      <c r="F2001" t="s">
        <v>288</v>
      </c>
      <c r="G2001" s="19"/>
      <c r="H2001" t="s">
        <v>4511</v>
      </c>
      <c r="I2001" t="s">
        <v>1557</v>
      </c>
      <c r="J2001" t="s">
        <v>1558</v>
      </c>
      <c r="K2001" s="8" t="str">
        <f t="shared" si="217"/>
        <v>ANYD</v>
      </c>
      <c r="L2001" t="s">
        <v>10</v>
      </c>
      <c r="M2001" s="46">
        <v>2200</v>
      </c>
      <c r="N2001" t="s">
        <v>1472</v>
      </c>
      <c r="O2001" t="s">
        <v>11</v>
      </c>
      <c r="P2001" s="49">
        <v>7.42</v>
      </c>
      <c r="Q2001" s="9">
        <f t="shared" si="222"/>
        <v>16324</v>
      </c>
      <c r="R2001" s="10">
        <f t="shared" si="218"/>
        <v>7.3003400000000003</v>
      </c>
      <c r="S2001" s="10">
        <f t="shared" si="219"/>
        <v>1.0164</v>
      </c>
      <c r="T2001" s="11">
        <f t="shared" si="220"/>
        <v>2236.08</v>
      </c>
      <c r="U2001" s="10" t="s">
        <v>349</v>
      </c>
      <c r="V2001" t="s">
        <v>36</v>
      </c>
      <c r="W2001" s="58">
        <v>7.1775000000000002</v>
      </c>
      <c r="X2001" s="38">
        <f t="shared" si="223"/>
        <v>2274.3295019157085</v>
      </c>
    </row>
    <row r="2002" spans="1:24" s="15" customFormat="1">
      <c r="A2002" s="34" t="str">
        <f t="shared" si="221"/>
        <v>2025-4</v>
      </c>
      <c r="B2002" t="s">
        <v>4231</v>
      </c>
      <c r="C2002" s="20">
        <v>45755</v>
      </c>
      <c r="D2002" s="20">
        <v>45695</v>
      </c>
      <c r="E2002" t="s">
        <v>121</v>
      </c>
      <c r="F2002" t="s">
        <v>122</v>
      </c>
      <c r="G2002" s="19"/>
      <c r="H2002" t="s">
        <v>4391</v>
      </c>
      <c r="I2002" t="s">
        <v>1794</v>
      </c>
      <c r="J2002" t="s">
        <v>1795</v>
      </c>
      <c r="K2002" s="8" t="str">
        <f t="shared" si="217"/>
        <v>LHDL</v>
      </c>
      <c r="L2002" t="s">
        <v>10</v>
      </c>
      <c r="M2002" s="46">
        <v>510</v>
      </c>
      <c r="N2002" t="s">
        <v>1472</v>
      </c>
      <c r="O2002" t="s">
        <v>11</v>
      </c>
      <c r="P2002" s="49">
        <v>7.4212999999999996</v>
      </c>
      <c r="Q2002" s="9">
        <f t="shared" si="222"/>
        <v>3784.86</v>
      </c>
      <c r="R2002" s="10">
        <f t="shared" si="218"/>
        <v>7.3003400000000003</v>
      </c>
      <c r="S2002" s="10">
        <f t="shared" si="219"/>
        <v>1.0165999999999999</v>
      </c>
      <c r="T2002" s="11">
        <f t="shared" si="220"/>
        <v>518.47</v>
      </c>
      <c r="U2002" s="10" t="s">
        <v>349</v>
      </c>
      <c r="V2002" t="s">
        <v>125</v>
      </c>
      <c r="W2002" s="58">
        <v>7.1775000000000002</v>
      </c>
      <c r="X2002" s="38">
        <f t="shared" si="223"/>
        <v>527.3233019853709</v>
      </c>
    </row>
    <row r="2003" spans="1:24" s="15" customFormat="1">
      <c r="A2003" s="34" t="str">
        <f t="shared" si="221"/>
        <v>2025-4</v>
      </c>
      <c r="B2003" t="s">
        <v>2283</v>
      </c>
      <c r="C2003" s="20">
        <v>45748</v>
      </c>
      <c r="D2003" s="20">
        <v>45596</v>
      </c>
      <c r="E2003" t="s">
        <v>287</v>
      </c>
      <c r="F2003" t="s">
        <v>288</v>
      </c>
      <c r="G2003" s="19"/>
      <c r="H2003" t="s">
        <v>4509</v>
      </c>
      <c r="I2003" t="s">
        <v>3064</v>
      </c>
      <c r="J2003" t="s">
        <v>83</v>
      </c>
      <c r="K2003" s="8" t="str">
        <f t="shared" si="217"/>
        <v>ANYD</v>
      </c>
      <c r="L2003" t="s">
        <v>10</v>
      </c>
      <c r="M2003" s="46">
        <v>79</v>
      </c>
      <c r="N2003" t="s">
        <v>1472</v>
      </c>
      <c r="O2003" t="s">
        <v>11</v>
      </c>
      <c r="P2003" s="49">
        <v>7.4237000000000002</v>
      </c>
      <c r="Q2003" s="9">
        <f t="shared" si="222"/>
        <v>586.47</v>
      </c>
      <c r="R2003" s="10">
        <f t="shared" si="218"/>
        <v>7.3003400000000003</v>
      </c>
      <c r="S2003" s="10">
        <f t="shared" si="219"/>
        <v>1.0168999999999999</v>
      </c>
      <c r="T2003" s="11">
        <f t="shared" si="220"/>
        <v>80.34</v>
      </c>
      <c r="U2003" s="10" t="s">
        <v>349</v>
      </c>
      <c r="V2003" t="s">
        <v>36</v>
      </c>
      <c r="W2003" s="58">
        <v>7.1775000000000002</v>
      </c>
      <c r="X2003" s="38">
        <f t="shared" si="223"/>
        <v>81.70982932776036</v>
      </c>
    </row>
    <row r="2004" spans="1:24" s="15" customFormat="1">
      <c r="A2004" s="34" t="str">
        <f t="shared" si="221"/>
        <v>2025-4</v>
      </c>
      <c r="B2004" t="s">
        <v>2342</v>
      </c>
      <c r="C2004" s="20">
        <v>45748</v>
      </c>
      <c r="D2004" s="20">
        <v>45674</v>
      </c>
      <c r="E2004" t="s">
        <v>287</v>
      </c>
      <c r="F2004" t="s">
        <v>288</v>
      </c>
      <c r="G2004" s="19"/>
      <c r="H2004" t="s">
        <v>4509</v>
      </c>
      <c r="I2004" t="s">
        <v>3064</v>
      </c>
      <c r="J2004" t="s">
        <v>83</v>
      </c>
      <c r="K2004" s="8" t="str">
        <f t="shared" si="217"/>
        <v>ANYD</v>
      </c>
      <c r="L2004" t="s">
        <v>10</v>
      </c>
      <c r="M2004" s="46">
        <v>90</v>
      </c>
      <c r="N2004" t="s">
        <v>1472</v>
      </c>
      <c r="O2004" t="s">
        <v>11</v>
      </c>
      <c r="P2004" s="49">
        <v>7.4237000000000002</v>
      </c>
      <c r="Q2004" s="9">
        <f t="shared" si="222"/>
        <v>668.13</v>
      </c>
      <c r="R2004" s="10">
        <f t="shared" si="218"/>
        <v>7.3003400000000003</v>
      </c>
      <c r="S2004" s="10">
        <f t="shared" si="219"/>
        <v>1.0168999999999999</v>
      </c>
      <c r="T2004" s="11">
        <f t="shared" si="220"/>
        <v>91.52</v>
      </c>
      <c r="U2004" s="10" t="s">
        <v>349</v>
      </c>
      <c r="V2004" t="s">
        <v>36</v>
      </c>
      <c r="W2004" s="58">
        <v>7.1775000000000002</v>
      </c>
      <c r="X2004" s="38">
        <f t="shared" si="223"/>
        <v>93.087147335423197</v>
      </c>
    </row>
    <row r="2005" spans="1:24" s="15" customFormat="1">
      <c r="A2005" s="34" t="str">
        <f t="shared" si="221"/>
        <v>2025-4</v>
      </c>
      <c r="B2005" t="s">
        <v>4232</v>
      </c>
      <c r="C2005" s="20">
        <v>45758</v>
      </c>
      <c r="D2005" s="20">
        <v>45727</v>
      </c>
      <c r="E2005" t="s">
        <v>287</v>
      </c>
      <c r="F2005" t="s">
        <v>288</v>
      </c>
      <c r="G2005" s="19"/>
      <c r="H2005" t="s">
        <v>4517</v>
      </c>
      <c r="I2005" t="s">
        <v>3064</v>
      </c>
      <c r="J2005" t="s">
        <v>83</v>
      </c>
      <c r="K2005" s="8" t="str">
        <f t="shared" ref="K2005:K2068" si="224">+LEFT(V2005,4)</f>
        <v>ANYD</v>
      </c>
      <c r="L2005" t="s">
        <v>10</v>
      </c>
      <c r="M2005" s="46">
        <v>2050</v>
      </c>
      <c r="N2005" t="s">
        <v>1472</v>
      </c>
      <c r="O2005" t="s">
        <v>11</v>
      </c>
      <c r="P2005" s="49">
        <v>7.4237000000000002</v>
      </c>
      <c r="Q2005" s="9">
        <f t="shared" si="222"/>
        <v>15218.59</v>
      </c>
      <c r="R2005" s="10">
        <f t="shared" ref="R2005:R2068" si="225">IF(O2005="HKD",7.8,IF(O2005="CNY",7.30034,1))</f>
        <v>7.3003400000000003</v>
      </c>
      <c r="S2005" s="10">
        <f t="shared" ref="S2005:S2068" si="226">+ROUND(P2005/R2005,4)</f>
        <v>1.0168999999999999</v>
      </c>
      <c r="T2005" s="11">
        <f t="shared" ref="T2005:T2068" si="227">ROUND(S2005*M2005,2)</f>
        <v>2084.65</v>
      </c>
      <c r="U2005" s="10" t="s">
        <v>349</v>
      </c>
      <c r="V2005" t="s">
        <v>36</v>
      </c>
      <c r="W2005" s="58">
        <v>7.1775000000000002</v>
      </c>
      <c r="X2005" s="38">
        <f t="shared" si="223"/>
        <v>2120.3183559735285</v>
      </c>
    </row>
    <row r="2006" spans="1:24" s="15" customFormat="1">
      <c r="A2006" s="34" t="str">
        <f t="shared" si="221"/>
        <v>2025-4</v>
      </c>
      <c r="B2006" t="s">
        <v>4233</v>
      </c>
      <c r="C2006" s="20">
        <v>45749</v>
      </c>
      <c r="D2006" s="20">
        <v>45729</v>
      </c>
      <c r="E2006" t="s">
        <v>2819</v>
      </c>
      <c r="F2006" t="s">
        <v>2820</v>
      </c>
      <c r="G2006" s="19"/>
      <c r="H2006" t="s">
        <v>4518</v>
      </c>
      <c r="I2006" t="s">
        <v>3133</v>
      </c>
      <c r="J2006" t="s">
        <v>3343</v>
      </c>
      <c r="K2006" s="8" t="str">
        <f t="shared" si="224"/>
        <v>HDL-</v>
      </c>
      <c r="L2006" t="s">
        <v>10</v>
      </c>
      <c r="M2006" s="46">
        <v>1010</v>
      </c>
      <c r="N2006" t="s">
        <v>1472</v>
      </c>
      <c r="O2006" t="s">
        <v>11</v>
      </c>
      <c r="P2006" s="49">
        <v>7.4577999999999998</v>
      </c>
      <c r="Q2006" s="9">
        <f t="shared" si="222"/>
        <v>7532.38</v>
      </c>
      <c r="R2006" s="10">
        <f t="shared" si="225"/>
        <v>7.3003400000000003</v>
      </c>
      <c r="S2006" s="10">
        <f t="shared" si="226"/>
        <v>1.0216000000000001</v>
      </c>
      <c r="T2006" s="11">
        <f t="shared" si="227"/>
        <v>1031.82</v>
      </c>
      <c r="U2006" s="10" t="s">
        <v>349</v>
      </c>
      <c r="V2006" t="s">
        <v>228</v>
      </c>
      <c r="W2006" s="58">
        <v>7.1775000000000002</v>
      </c>
      <c r="X2006" s="38">
        <f t="shared" si="223"/>
        <v>1049.4431208638105</v>
      </c>
    </row>
    <row r="2007" spans="1:24" s="15" customFormat="1">
      <c r="A2007" s="34" t="str">
        <f t="shared" si="221"/>
        <v>2025-4</v>
      </c>
      <c r="B2007" t="s">
        <v>4234</v>
      </c>
      <c r="C2007" s="20">
        <v>45768</v>
      </c>
      <c r="D2007" s="20">
        <v>45729</v>
      </c>
      <c r="E2007" t="s">
        <v>981</v>
      </c>
      <c r="F2007" t="s">
        <v>982</v>
      </c>
      <c r="G2007" s="19"/>
      <c r="H2007" t="s">
        <v>4492</v>
      </c>
      <c r="I2007" t="s">
        <v>3076</v>
      </c>
      <c r="J2007" t="s">
        <v>3292</v>
      </c>
      <c r="K2007" s="8" t="str">
        <f t="shared" si="224"/>
        <v>HDL-</v>
      </c>
      <c r="L2007" t="s">
        <v>10</v>
      </c>
      <c r="M2007" s="46">
        <v>1010</v>
      </c>
      <c r="N2007" t="s">
        <v>1472</v>
      </c>
      <c r="O2007" t="s">
        <v>11</v>
      </c>
      <c r="P2007" s="49">
        <v>7.4710000000000001</v>
      </c>
      <c r="Q2007" s="9">
        <f t="shared" si="222"/>
        <v>7545.71</v>
      </c>
      <c r="R2007" s="10">
        <f t="shared" si="225"/>
        <v>7.3003400000000003</v>
      </c>
      <c r="S2007" s="10">
        <f t="shared" si="226"/>
        <v>1.0234000000000001</v>
      </c>
      <c r="T2007" s="11">
        <f t="shared" si="227"/>
        <v>1033.6300000000001</v>
      </c>
      <c r="U2007" s="10" t="s">
        <v>349</v>
      </c>
      <c r="V2007" t="s">
        <v>228</v>
      </c>
      <c r="W2007" s="58">
        <v>7.1775000000000002</v>
      </c>
      <c r="X2007" s="38">
        <f t="shared" si="223"/>
        <v>1051.3005921281783</v>
      </c>
    </row>
    <row r="2008" spans="1:24" s="15" customFormat="1">
      <c r="A2008" s="34" t="str">
        <f t="shared" si="221"/>
        <v>2025-4</v>
      </c>
      <c r="B2008" t="s">
        <v>4235</v>
      </c>
      <c r="C2008" s="20">
        <v>45768</v>
      </c>
      <c r="D2008" s="20">
        <v>45729</v>
      </c>
      <c r="E2008" t="s">
        <v>981</v>
      </c>
      <c r="F2008" t="s">
        <v>982</v>
      </c>
      <c r="G2008" s="19"/>
      <c r="H2008" t="s">
        <v>4492</v>
      </c>
      <c r="I2008" t="s">
        <v>3077</v>
      </c>
      <c r="J2008" t="s">
        <v>3293</v>
      </c>
      <c r="K2008" s="8" t="str">
        <f t="shared" si="224"/>
        <v>HDL-</v>
      </c>
      <c r="L2008" t="s">
        <v>10</v>
      </c>
      <c r="M2008" s="46">
        <v>1010</v>
      </c>
      <c r="N2008" t="s">
        <v>1472</v>
      </c>
      <c r="O2008" t="s">
        <v>11</v>
      </c>
      <c r="P2008" s="49">
        <v>7.4710000000000001</v>
      </c>
      <c r="Q2008" s="9">
        <f t="shared" si="222"/>
        <v>7545.71</v>
      </c>
      <c r="R2008" s="10">
        <f t="shared" si="225"/>
        <v>7.3003400000000003</v>
      </c>
      <c r="S2008" s="10">
        <f t="shared" si="226"/>
        <v>1.0234000000000001</v>
      </c>
      <c r="T2008" s="11">
        <f t="shared" si="227"/>
        <v>1033.6300000000001</v>
      </c>
      <c r="U2008" s="10" t="s">
        <v>349</v>
      </c>
      <c r="V2008" t="s">
        <v>228</v>
      </c>
      <c r="W2008" s="58">
        <v>7.1775000000000002</v>
      </c>
      <c r="X2008" s="38">
        <f t="shared" si="223"/>
        <v>1051.3005921281783</v>
      </c>
    </row>
    <row r="2009" spans="1:24" s="15" customFormat="1">
      <c r="A2009" s="34" t="str">
        <f t="shared" si="221"/>
        <v>2025-4</v>
      </c>
      <c r="B2009" t="s">
        <v>2488</v>
      </c>
      <c r="C2009" s="20">
        <v>45754</v>
      </c>
      <c r="D2009" s="20">
        <v>45712</v>
      </c>
      <c r="E2009" t="s">
        <v>2257</v>
      </c>
      <c r="F2009" t="s">
        <v>2258</v>
      </c>
      <c r="G2009" s="19"/>
      <c r="H2009" t="s">
        <v>4519</v>
      </c>
      <c r="I2009" t="s">
        <v>3148</v>
      </c>
      <c r="J2009" t="s">
        <v>3358</v>
      </c>
      <c r="K2009" s="8" t="str">
        <f t="shared" si="224"/>
        <v>HDL-</v>
      </c>
      <c r="L2009" t="s">
        <v>10</v>
      </c>
      <c r="M2009" s="46">
        <v>1300</v>
      </c>
      <c r="N2009" t="s">
        <v>1472</v>
      </c>
      <c r="O2009" t="s">
        <v>11</v>
      </c>
      <c r="P2009" s="49">
        <v>7.4931000000000001</v>
      </c>
      <c r="Q2009" s="9">
        <f t="shared" si="222"/>
        <v>9741.0300000000007</v>
      </c>
      <c r="R2009" s="10">
        <f t="shared" si="225"/>
        <v>7.3003400000000003</v>
      </c>
      <c r="S2009" s="10">
        <f t="shared" si="226"/>
        <v>1.0264</v>
      </c>
      <c r="T2009" s="11">
        <f t="shared" si="227"/>
        <v>1334.32</v>
      </c>
      <c r="U2009" s="10" t="s">
        <v>349</v>
      </c>
      <c r="V2009" t="s">
        <v>228</v>
      </c>
      <c r="W2009" s="58">
        <v>7.1775000000000002</v>
      </c>
      <c r="X2009" s="38">
        <f t="shared" si="223"/>
        <v>1357.1619644723091</v>
      </c>
    </row>
    <row r="2010" spans="1:24" s="15" customFormat="1">
      <c r="A2010" s="34" t="str">
        <f t="shared" si="221"/>
        <v>2025-4</v>
      </c>
      <c r="B2010" t="s">
        <v>4236</v>
      </c>
      <c r="C2010" s="20">
        <v>45754</v>
      </c>
      <c r="D2010" s="20">
        <v>45712</v>
      </c>
      <c r="E2010" t="s">
        <v>2257</v>
      </c>
      <c r="F2010" t="s">
        <v>2258</v>
      </c>
      <c r="G2010" s="19"/>
      <c r="H2010" t="s">
        <v>4519</v>
      </c>
      <c r="I2010" t="s">
        <v>3148</v>
      </c>
      <c r="J2010" t="s">
        <v>3358</v>
      </c>
      <c r="K2010" s="8" t="str">
        <f t="shared" si="224"/>
        <v>HDL-</v>
      </c>
      <c r="L2010" t="s">
        <v>10</v>
      </c>
      <c r="M2010" s="46">
        <v>2500</v>
      </c>
      <c r="N2010" t="s">
        <v>1472</v>
      </c>
      <c r="O2010" t="s">
        <v>11</v>
      </c>
      <c r="P2010" s="49">
        <v>7.4931000000000001</v>
      </c>
      <c r="Q2010" s="9">
        <f t="shared" si="222"/>
        <v>18732.75</v>
      </c>
      <c r="R2010" s="10">
        <f t="shared" si="225"/>
        <v>7.3003400000000003</v>
      </c>
      <c r="S2010" s="10">
        <f t="shared" si="226"/>
        <v>1.0264</v>
      </c>
      <c r="T2010" s="11">
        <f t="shared" si="227"/>
        <v>2566</v>
      </c>
      <c r="U2010" s="10" t="s">
        <v>349</v>
      </c>
      <c r="V2010" t="s">
        <v>228</v>
      </c>
      <c r="W2010" s="58">
        <v>7.1775000000000002</v>
      </c>
      <c r="X2010" s="38">
        <f t="shared" si="223"/>
        <v>2609.9268547544407</v>
      </c>
    </row>
    <row r="2011" spans="1:24" s="15" customFormat="1">
      <c r="A2011" s="34" t="str">
        <f t="shared" si="221"/>
        <v>2025-4</v>
      </c>
      <c r="B2011" t="s">
        <v>4237</v>
      </c>
      <c r="C2011" s="20">
        <v>45761</v>
      </c>
      <c r="D2011" s="20">
        <v>45712</v>
      </c>
      <c r="E2011" t="s">
        <v>2257</v>
      </c>
      <c r="F2011" t="s">
        <v>2258</v>
      </c>
      <c r="G2011" s="19"/>
      <c r="H2011" t="s">
        <v>4520</v>
      </c>
      <c r="I2011" t="s">
        <v>3148</v>
      </c>
      <c r="J2011" t="s">
        <v>3358</v>
      </c>
      <c r="K2011" s="8" t="str">
        <f t="shared" si="224"/>
        <v>HDL-</v>
      </c>
      <c r="L2011" t="s">
        <v>10</v>
      </c>
      <c r="M2011" s="46">
        <v>3000</v>
      </c>
      <c r="N2011" t="s">
        <v>1472</v>
      </c>
      <c r="O2011" t="s">
        <v>11</v>
      </c>
      <c r="P2011" s="49">
        <v>7.4931000000000001</v>
      </c>
      <c r="Q2011" s="9">
        <f t="shared" si="222"/>
        <v>22479.3</v>
      </c>
      <c r="R2011" s="10">
        <f t="shared" si="225"/>
        <v>7.3003400000000003</v>
      </c>
      <c r="S2011" s="10">
        <f t="shared" si="226"/>
        <v>1.0264</v>
      </c>
      <c r="T2011" s="11">
        <f t="shared" si="227"/>
        <v>3079.2</v>
      </c>
      <c r="U2011" s="10" t="s">
        <v>349</v>
      </c>
      <c r="V2011" t="s">
        <v>228</v>
      </c>
      <c r="W2011" s="58">
        <v>7.1775000000000002</v>
      </c>
      <c r="X2011" s="38">
        <f t="shared" si="223"/>
        <v>3131.9122257053291</v>
      </c>
    </row>
    <row r="2012" spans="1:24" s="15" customFormat="1">
      <c r="A2012" s="34" t="str">
        <f t="shared" si="221"/>
        <v>2025-4</v>
      </c>
      <c r="B2012" t="s">
        <v>4238</v>
      </c>
      <c r="C2012" s="20">
        <v>45762</v>
      </c>
      <c r="D2012" s="20">
        <v>45712</v>
      </c>
      <c r="E2012" t="s">
        <v>2257</v>
      </c>
      <c r="F2012" t="s">
        <v>2258</v>
      </c>
      <c r="G2012" s="19"/>
      <c r="H2012" t="s">
        <v>4521</v>
      </c>
      <c r="I2012" t="s">
        <v>3148</v>
      </c>
      <c r="J2012" t="s">
        <v>3358</v>
      </c>
      <c r="K2012" s="8" t="str">
        <f t="shared" si="224"/>
        <v>HDL-</v>
      </c>
      <c r="L2012" t="s">
        <v>10</v>
      </c>
      <c r="M2012" s="46">
        <v>2500</v>
      </c>
      <c r="N2012" t="s">
        <v>1472</v>
      </c>
      <c r="O2012" t="s">
        <v>11</v>
      </c>
      <c r="P2012" s="49">
        <v>7.4931000000000001</v>
      </c>
      <c r="Q2012" s="9">
        <f t="shared" si="222"/>
        <v>18732.75</v>
      </c>
      <c r="R2012" s="10">
        <f t="shared" si="225"/>
        <v>7.3003400000000003</v>
      </c>
      <c r="S2012" s="10">
        <f t="shared" si="226"/>
        <v>1.0264</v>
      </c>
      <c r="T2012" s="11">
        <f t="shared" si="227"/>
        <v>2566</v>
      </c>
      <c r="U2012" s="10" t="s">
        <v>349</v>
      </c>
      <c r="V2012" t="s">
        <v>228</v>
      </c>
      <c r="W2012" s="58">
        <v>7.1775000000000002</v>
      </c>
      <c r="X2012" s="38">
        <f t="shared" si="223"/>
        <v>2609.9268547544407</v>
      </c>
    </row>
    <row r="2013" spans="1:24" s="15" customFormat="1">
      <c r="A2013" s="34" t="str">
        <f t="shared" si="221"/>
        <v>2025-4</v>
      </c>
      <c r="B2013" t="s">
        <v>4239</v>
      </c>
      <c r="C2013" s="20">
        <v>45777</v>
      </c>
      <c r="D2013" s="20">
        <v>45712</v>
      </c>
      <c r="E2013" t="s">
        <v>2257</v>
      </c>
      <c r="F2013" t="s">
        <v>2258</v>
      </c>
      <c r="G2013" s="19"/>
      <c r="H2013" t="s">
        <v>4522</v>
      </c>
      <c r="I2013" t="s">
        <v>3148</v>
      </c>
      <c r="J2013" t="s">
        <v>3358</v>
      </c>
      <c r="K2013" s="8" t="str">
        <f t="shared" si="224"/>
        <v>HDL-</v>
      </c>
      <c r="L2013" t="s">
        <v>10</v>
      </c>
      <c r="M2013" s="46">
        <v>3600</v>
      </c>
      <c r="N2013" t="s">
        <v>1472</v>
      </c>
      <c r="O2013" t="s">
        <v>11</v>
      </c>
      <c r="P2013" s="49">
        <v>7.4931000000000001</v>
      </c>
      <c r="Q2013" s="9">
        <f t="shared" si="222"/>
        <v>26975.16</v>
      </c>
      <c r="R2013" s="10">
        <f t="shared" si="225"/>
        <v>7.3003400000000003</v>
      </c>
      <c r="S2013" s="10">
        <f t="shared" si="226"/>
        <v>1.0264</v>
      </c>
      <c r="T2013" s="11">
        <f t="shared" si="227"/>
        <v>3695.04</v>
      </c>
      <c r="U2013" s="10" t="s">
        <v>349</v>
      </c>
      <c r="V2013" t="s">
        <v>228</v>
      </c>
      <c r="W2013" s="58">
        <v>7.1775000000000002</v>
      </c>
      <c r="X2013" s="38">
        <f t="shared" si="223"/>
        <v>3758.2946708463946</v>
      </c>
    </row>
    <row r="2014" spans="1:24" s="15" customFormat="1">
      <c r="A2014" s="34" t="str">
        <f t="shared" si="221"/>
        <v>2025-4</v>
      </c>
      <c r="B2014" t="s">
        <v>2494</v>
      </c>
      <c r="C2014" s="20">
        <v>45754</v>
      </c>
      <c r="D2014" s="20">
        <v>45713</v>
      </c>
      <c r="E2014" t="s">
        <v>2257</v>
      </c>
      <c r="F2014" t="s">
        <v>2258</v>
      </c>
      <c r="G2014" s="19"/>
      <c r="H2014" t="s">
        <v>4519</v>
      </c>
      <c r="I2014" t="s">
        <v>1798</v>
      </c>
      <c r="J2014" t="s">
        <v>1799</v>
      </c>
      <c r="K2014" s="8" t="str">
        <f t="shared" si="224"/>
        <v>HDL-</v>
      </c>
      <c r="L2014" t="s">
        <v>10</v>
      </c>
      <c r="M2014" s="46">
        <v>800</v>
      </c>
      <c r="N2014" t="s">
        <v>1472</v>
      </c>
      <c r="O2014" t="s">
        <v>11</v>
      </c>
      <c r="P2014" s="49">
        <v>7.4931000000000001</v>
      </c>
      <c r="Q2014" s="9">
        <f t="shared" si="222"/>
        <v>5994.48</v>
      </c>
      <c r="R2014" s="10">
        <f t="shared" si="225"/>
        <v>7.3003400000000003</v>
      </c>
      <c r="S2014" s="10">
        <f t="shared" si="226"/>
        <v>1.0264</v>
      </c>
      <c r="T2014" s="11">
        <f t="shared" si="227"/>
        <v>821.12</v>
      </c>
      <c r="U2014" s="10" t="s">
        <v>349</v>
      </c>
      <c r="V2014" t="s">
        <v>228</v>
      </c>
      <c r="W2014" s="58">
        <v>7.1775000000000002</v>
      </c>
      <c r="X2014" s="38">
        <f t="shared" si="223"/>
        <v>835.17659352142107</v>
      </c>
    </row>
    <row r="2015" spans="1:24" s="15" customFormat="1">
      <c r="A2015" s="34" t="str">
        <f t="shared" si="221"/>
        <v>2025-4</v>
      </c>
      <c r="B2015" t="s">
        <v>4240</v>
      </c>
      <c r="C2015" s="20">
        <v>45761</v>
      </c>
      <c r="D2015" s="20">
        <v>45713</v>
      </c>
      <c r="E2015" t="s">
        <v>2257</v>
      </c>
      <c r="F2015" t="s">
        <v>2258</v>
      </c>
      <c r="G2015" s="19"/>
      <c r="H2015" t="s">
        <v>4520</v>
      </c>
      <c r="I2015" t="s">
        <v>1798</v>
      </c>
      <c r="J2015" t="s">
        <v>1799</v>
      </c>
      <c r="K2015" s="8" t="str">
        <f t="shared" si="224"/>
        <v>HDL-</v>
      </c>
      <c r="L2015" t="s">
        <v>10</v>
      </c>
      <c r="M2015" s="46">
        <v>3000</v>
      </c>
      <c r="N2015" t="s">
        <v>1472</v>
      </c>
      <c r="O2015" t="s">
        <v>11</v>
      </c>
      <c r="P2015" s="49">
        <v>7.4931000000000001</v>
      </c>
      <c r="Q2015" s="9">
        <f t="shared" si="222"/>
        <v>22479.3</v>
      </c>
      <c r="R2015" s="10">
        <f t="shared" si="225"/>
        <v>7.3003400000000003</v>
      </c>
      <c r="S2015" s="10">
        <f t="shared" si="226"/>
        <v>1.0264</v>
      </c>
      <c r="T2015" s="11">
        <f t="shared" si="227"/>
        <v>3079.2</v>
      </c>
      <c r="U2015" s="10" t="s">
        <v>349</v>
      </c>
      <c r="V2015" t="s">
        <v>228</v>
      </c>
      <c r="W2015" s="58">
        <v>7.1775000000000002</v>
      </c>
      <c r="X2015" s="38">
        <f t="shared" si="223"/>
        <v>3131.9122257053291</v>
      </c>
    </row>
    <row r="2016" spans="1:24" s="15" customFormat="1">
      <c r="A2016" s="34" t="str">
        <f t="shared" si="221"/>
        <v>2025-4</v>
      </c>
      <c r="B2016" t="s">
        <v>4241</v>
      </c>
      <c r="C2016" s="20">
        <v>45762</v>
      </c>
      <c r="D2016" s="20">
        <v>45713</v>
      </c>
      <c r="E2016" t="s">
        <v>2257</v>
      </c>
      <c r="F2016" t="s">
        <v>2258</v>
      </c>
      <c r="G2016" s="19"/>
      <c r="H2016" t="s">
        <v>4521</v>
      </c>
      <c r="I2016" t="s">
        <v>1798</v>
      </c>
      <c r="J2016" t="s">
        <v>1799</v>
      </c>
      <c r="K2016" s="8" t="str">
        <f t="shared" si="224"/>
        <v>HDL-</v>
      </c>
      <c r="L2016" t="s">
        <v>10</v>
      </c>
      <c r="M2016" s="46">
        <v>3000</v>
      </c>
      <c r="N2016" t="s">
        <v>1472</v>
      </c>
      <c r="O2016" t="s">
        <v>11</v>
      </c>
      <c r="P2016" s="49">
        <v>7.4931000000000001</v>
      </c>
      <c r="Q2016" s="9">
        <f t="shared" si="222"/>
        <v>22479.3</v>
      </c>
      <c r="R2016" s="10">
        <f t="shared" si="225"/>
        <v>7.3003400000000003</v>
      </c>
      <c r="S2016" s="10">
        <f t="shared" si="226"/>
        <v>1.0264</v>
      </c>
      <c r="T2016" s="11">
        <f t="shared" si="227"/>
        <v>3079.2</v>
      </c>
      <c r="U2016" s="10" t="s">
        <v>349</v>
      </c>
      <c r="V2016" t="s">
        <v>228</v>
      </c>
      <c r="W2016" s="58">
        <v>7.1775000000000002</v>
      </c>
      <c r="X2016" s="38">
        <f t="shared" si="223"/>
        <v>3131.9122257053291</v>
      </c>
    </row>
    <row r="2017" spans="1:24" s="15" customFormat="1">
      <c r="A2017" s="34" t="str">
        <f t="shared" si="221"/>
        <v>2025-4</v>
      </c>
      <c r="B2017" t="s">
        <v>4242</v>
      </c>
      <c r="C2017" s="20">
        <v>45777</v>
      </c>
      <c r="D2017" s="20">
        <v>45713</v>
      </c>
      <c r="E2017" t="s">
        <v>2257</v>
      </c>
      <c r="F2017" t="s">
        <v>2258</v>
      </c>
      <c r="G2017" s="19"/>
      <c r="H2017" t="s">
        <v>4522</v>
      </c>
      <c r="I2017" t="s">
        <v>1798</v>
      </c>
      <c r="J2017" t="s">
        <v>1799</v>
      </c>
      <c r="K2017" s="8" t="str">
        <f t="shared" si="224"/>
        <v>HDL-</v>
      </c>
      <c r="L2017" t="s">
        <v>10</v>
      </c>
      <c r="M2017" s="46">
        <v>3000</v>
      </c>
      <c r="N2017" t="s">
        <v>1472</v>
      </c>
      <c r="O2017" t="s">
        <v>11</v>
      </c>
      <c r="P2017" s="49">
        <v>7.4931000000000001</v>
      </c>
      <c r="Q2017" s="9">
        <f t="shared" si="222"/>
        <v>22479.3</v>
      </c>
      <c r="R2017" s="10">
        <f t="shared" si="225"/>
        <v>7.3003400000000003</v>
      </c>
      <c r="S2017" s="10">
        <f t="shared" si="226"/>
        <v>1.0264</v>
      </c>
      <c r="T2017" s="11">
        <f t="shared" si="227"/>
        <v>3079.2</v>
      </c>
      <c r="U2017" s="10" t="s">
        <v>349</v>
      </c>
      <c r="V2017" t="s">
        <v>228</v>
      </c>
      <c r="W2017" s="58">
        <v>7.1775000000000002</v>
      </c>
      <c r="X2017" s="38">
        <f t="shared" si="223"/>
        <v>3131.9122257053291</v>
      </c>
    </row>
    <row r="2018" spans="1:24" s="15" customFormat="1">
      <c r="A2018" s="34" t="str">
        <f t="shared" si="221"/>
        <v>2025-4</v>
      </c>
      <c r="B2018" t="s">
        <v>2501</v>
      </c>
      <c r="C2018" s="20">
        <v>45754</v>
      </c>
      <c r="D2018" s="20">
        <v>45713</v>
      </c>
      <c r="E2018" t="s">
        <v>2257</v>
      </c>
      <c r="F2018" t="s">
        <v>2258</v>
      </c>
      <c r="G2018" s="19"/>
      <c r="H2018" t="s">
        <v>4519</v>
      </c>
      <c r="I2018" t="s">
        <v>1800</v>
      </c>
      <c r="J2018" t="s">
        <v>1801</v>
      </c>
      <c r="K2018" s="8" t="str">
        <f t="shared" si="224"/>
        <v>HDL-</v>
      </c>
      <c r="L2018" t="s">
        <v>10</v>
      </c>
      <c r="M2018" s="46">
        <v>1820</v>
      </c>
      <c r="N2018" t="s">
        <v>1472</v>
      </c>
      <c r="O2018" t="s">
        <v>11</v>
      </c>
      <c r="P2018" s="49">
        <v>7.4931000000000001</v>
      </c>
      <c r="Q2018" s="9">
        <f t="shared" si="222"/>
        <v>13637.44</v>
      </c>
      <c r="R2018" s="10">
        <f t="shared" si="225"/>
        <v>7.3003400000000003</v>
      </c>
      <c r="S2018" s="10">
        <f t="shared" si="226"/>
        <v>1.0264</v>
      </c>
      <c r="T2018" s="11">
        <f t="shared" si="227"/>
        <v>1868.05</v>
      </c>
      <c r="U2018" s="10" t="s">
        <v>349</v>
      </c>
      <c r="V2018" t="s">
        <v>228</v>
      </c>
      <c r="W2018" s="58">
        <v>7.1775000000000002</v>
      </c>
      <c r="X2018" s="38">
        <f t="shared" si="223"/>
        <v>1900.0267502612328</v>
      </c>
    </row>
    <row r="2019" spans="1:24" s="15" customFormat="1">
      <c r="A2019" s="34" t="str">
        <f t="shared" si="221"/>
        <v>2025-4</v>
      </c>
      <c r="B2019" t="s">
        <v>4243</v>
      </c>
      <c r="C2019" s="20">
        <v>45761</v>
      </c>
      <c r="D2019" s="20">
        <v>45713</v>
      </c>
      <c r="E2019" t="s">
        <v>2257</v>
      </c>
      <c r="F2019" t="s">
        <v>2258</v>
      </c>
      <c r="G2019" s="19"/>
      <c r="H2019" t="s">
        <v>4520</v>
      </c>
      <c r="I2019" t="s">
        <v>1800</v>
      </c>
      <c r="J2019" t="s">
        <v>1801</v>
      </c>
      <c r="K2019" s="8" t="str">
        <f t="shared" si="224"/>
        <v>HDL-</v>
      </c>
      <c r="L2019" t="s">
        <v>10</v>
      </c>
      <c r="M2019" s="46">
        <v>4020</v>
      </c>
      <c r="N2019" t="s">
        <v>1472</v>
      </c>
      <c r="O2019" t="s">
        <v>11</v>
      </c>
      <c r="P2019" s="49">
        <v>7.4931000000000001</v>
      </c>
      <c r="Q2019" s="9">
        <f t="shared" si="222"/>
        <v>30122.26</v>
      </c>
      <c r="R2019" s="10">
        <f t="shared" si="225"/>
        <v>7.3003400000000003</v>
      </c>
      <c r="S2019" s="10">
        <f t="shared" si="226"/>
        <v>1.0264</v>
      </c>
      <c r="T2019" s="11">
        <f t="shared" si="227"/>
        <v>4126.13</v>
      </c>
      <c r="U2019" s="10" t="s">
        <v>349</v>
      </c>
      <c r="V2019" t="s">
        <v>228</v>
      </c>
      <c r="W2019" s="58">
        <v>7.1775000000000002</v>
      </c>
      <c r="X2019" s="38">
        <f t="shared" si="223"/>
        <v>4196.7623824451412</v>
      </c>
    </row>
    <row r="2020" spans="1:24" s="15" customFormat="1">
      <c r="A2020" s="34" t="str">
        <f t="shared" si="221"/>
        <v>2025-4</v>
      </c>
      <c r="B2020" t="s">
        <v>4244</v>
      </c>
      <c r="C2020" s="20">
        <v>45762</v>
      </c>
      <c r="D2020" s="20">
        <v>45713</v>
      </c>
      <c r="E2020" t="s">
        <v>2257</v>
      </c>
      <c r="F2020" t="s">
        <v>2258</v>
      </c>
      <c r="G2020" s="19"/>
      <c r="H2020" t="s">
        <v>4521</v>
      </c>
      <c r="I2020" t="s">
        <v>1800</v>
      </c>
      <c r="J2020" t="s">
        <v>1801</v>
      </c>
      <c r="K2020" s="8" t="str">
        <f t="shared" si="224"/>
        <v>HDL-</v>
      </c>
      <c r="L2020" t="s">
        <v>10</v>
      </c>
      <c r="M2020" s="46">
        <v>4530</v>
      </c>
      <c r="N2020" t="s">
        <v>1472</v>
      </c>
      <c r="O2020" t="s">
        <v>11</v>
      </c>
      <c r="P2020" s="49">
        <v>7.4931000000000001</v>
      </c>
      <c r="Q2020" s="9">
        <f t="shared" si="222"/>
        <v>33943.74</v>
      </c>
      <c r="R2020" s="10">
        <f t="shared" si="225"/>
        <v>7.3003400000000003</v>
      </c>
      <c r="S2020" s="10">
        <f t="shared" si="226"/>
        <v>1.0264</v>
      </c>
      <c r="T2020" s="11">
        <f t="shared" si="227"/>
        <v>4649.59</v>
      </c>
      <c r="U2020" s="10" t="s">
        <v>349</v>
      </c>
      <c r="V2020" t="s">
        <v>228</v>
      </c>
      <c r="W2020" s="58">
        <v>7.1775000000000002</v>
      </c>
      <c r="X2020" s="38">
        <f t="shared" si="223"/>
        <v>4729.1874608150465</v>
      </c>
    </row>
    <row r="2021" spans="1:24" s="15" customFormat="1">
      <c r="A2021" s="34" t="str">
        <f t="shared" si="221"/>
        <v>2025-4</v>
      </c>
      <c r="B2021" t="s">
        <v>4245</v>
      </c>
      <c r="C2021" s="20">
        <v>45777</v>
      </c>
      <c r="D2021" s="20">
        <v>45713</v>
      </c>
      <c r="E2021" t="s">
        <v>2257</v>
      </c>
      <c r="F2021" t="s">
        <v>2258</v>
      </c>
      <c r="G2021" s="19"/>
      <c r="H2021" t="s">
        <v>4522</v>
      </c>
      <c r="I2021" t="s">
        <v>1800</v>
      </c>
      <c r="J2021" t="s">
        <v>1801</v>
      </c>
      <c r="K2021" s="8" t="str">
        <f t="shared" si="224"/>
        <v>HDL-</v>
      </c>
      <c r="L2021" t="s">
        <v>10</v>
      </c>
      <c r="M2021" s="46">
        <v>4530</v>
      </c>
      <c r="N2021" t="s">
        <v>1472</v>
      </c>
      <c r="O2021" t="s">
        <v>11</v>
      </c>
      <c r="P2021" s="49">
        <v>7.4931000000000001</v>
      </c>
      <c r="Q2021" s="9">
        <f t="shared" si="222"/>
        <v>33943.74</v>
      </c>
      <c r="R2021" s="10">
        <f t="shared" si="225"/>
        <v>7.3003400000000003</v>
      </c>
      <c r="S2021" s="10">
        <f t="shared" si="226"/>
        <v>1.0264</v>
      </c>
      <c r="T2021" s="11">
        <f t="shared" si="227"/>
        <v>4649.59</v>
      </c>
      <c r="U2021" s="10" t="s">
        <v>349</v>
      </c>
      <c r="V2021" t="s">
        <v>228</v>
      </c>
      <c r="W2021" s="58">
        <v>7.1775000000000002</v>
      </c>
      <c r="X2021" s="38">
        <f t="shared" si="223"/>
        <v>4729.1874608150465</v>
      </c>
    </row>
    <row r="2022" spans="1:24" s="15" customFormat="1">
      <c r="A2022" s="34" t="str">
        <f t="shared" si="221"/>
        <v>2025-4</v>
      </c>
      <c r="B2022" t="s">
        <v>4246</v>
      </c>
      <c r="C2022" s="20">
        <v>45769</v>
      </c>
      <c r="D2022" s="20">
        <v>45713</v>
      </c>
      <c r="E2022" t="s">
        <v>2257</v>
      </c>
      <c r="F2022" t="s">
        <v>2258</v>
      </c>
      <c r="G2022" s="19"/>
      <c r="H2022" t="s">
        <v>4523</v>
      </c>
      <c r="I2022" t="s">
        <v>3152</v>
      </c>
      <c r="J2022" t="s">
        <v>3362</v>
      </c>
      <c r="K2022" s="8" t="str">
        <f t="shared" si="224"/>
        <v>HDL-</v>
      </c>
      <c r="L2022" t="s">
        <v>10</v>
      </c>
      <c r="M2022" s="46">
        <v>4500</v>
      </c>
      <c r="N2022" t="s">
        <v>1472</v>
      </c>
      <c r="O2022" t="s">
        <v>11</v>
      </c>
      <c r="P2022" s="49">
        <v>7.4931000000000001</v>
      </c>
      <c r="Q2022" s="9">
        <f t="shared" si="222"/>
        <v>33718.949999999997</v>
      </c>
      <c r="R2022" s="10">
        <f t="shared" si="225"/>
        <v>7.3003400000000003</v>
      </c>
      <c r="S2022" s="10">
        <f t="shared" si="226"/>
        <v>1.0264</v>
      </c>
      <c r="T2022" s="11">
        <f t="shared" si="227"/>
        <v>4618.8</v>
      </c>
      <c r="U2022" s="10" t="s">
        <v>349</v>
      </c>
      <c r="V2022" t="s">
        <v>228</v>
      </c>
      <c r="W2022" s="58">
        <v>7.1775000000000002</v>
      </c>
      <c r="X2022" s="38">
        <f t="shared" si="223"/>
        <v>4697.8683385579934</v>
      </c>
    </row>
    <row r="2023" spans="1:24" s="15" customFormat="1">
      <c r="A2023" s="34" t="str">
        <f t="shared" si="221"/>
        <v>2025-4</v>
      </c>
      <c r="B2023" t="s">
        <v>4247</v>
      </c>
      <c r="C2023" s="20">
        <v>45769</v>
      </c>
      <c r="D2023" s="20">
        <v>45713</v>
      </c>
      <c r="E2023" t="s">
        <v>2257</v>
      </c>
      <c r="F2023" t="s">
        <v>2258</v>
      </c>
      <c r="G2023" s="19"/>
      <c r="H2023" t="s">
        <v>4523</v>
      </c>
      <c r="I2023" t="s">
        <v>1802</v>
      </c>
      <c r="J2023" t="s">
        <v>1803</v>
      </c>
      <c r="K2023" s="8" t="str">
        <f t="shared" si="224"/>
        <v>HDL-</v>
      </c>
      <c r="L2023" t="s">
        <v>10</v>
      </c>
      <c r="M2023" s="46">
        <v>2520</v>
      </c>
      <c r="N2023" t="s">
        <v>1472</v>
      </c>
      <c r="O2023" t="s">
        <v>11</v>
      </c>
      <c r="P2023" s="49">
        <v>7.4931000000000001</v>
      </c>
      <c r="Q2023" s="9">
        <f t="shared" si="222"/>
        <v>18882.61</v>
      </c>
      <c r="R2023" s="10">
        <f t="shared" si="225"/>
        <v>7.3003400000000003</v>
      </c>
      <c r="S2023" s="10">
        <f t="shared" si="226"/>
        <v>1.0264</v>
      </c>
      <c r="T2023" s="11">
        <f t="shared" si="227"/>
        <v>2586.5300000000002</v>
      </c>
      <c r="U2023" s="10" t="s">
        <v>349</v>
      </c>
      <c r="V2023" t="s">
        <v>228</v>
      </c>
      <c r="W2023" s="58">
        <v>7.1775000000000002</v>
      </c>
      <c r="X2023" s="38">
        <f t="shared" si="223"/>
        <v>2630.8062695924764</v>
      </c>
    </row>
    <row r="2024" spans="1:24" s="15" customFormat="1">
      <c r="A2024" s="34" t="str">
        <f t="shared" si="221"/>
        <v>2025-4</v>
      </c>
      <c r="B2024" t="s">
        <v>4248</v>
      </c>
      <c r="C2024" s="20">
        <v>45772</v>
      </c>
      <c r="D2024" s="20">
        <v>45713</v>
      </c>
      <c r="E2024" t="s">
        <v>2257</v>
      </c>
      <c r="F2024" t="s">
        <v>2258</v>
      </c>
      <c r="G2024" s="19"/>
      <c r="H2024" t="s">
        <v>4524</v>
      </c>
      <c r="I2024" t="s">
        <v>1802</v>
      </c>
      <c r="J2024" t="s">
        <v>1803</v>
      </c>
      <c r="K2024" s="8" t="str">
        <f t="shared" si="224"/>
        <v>HDL-</v>
      </c>
      <c r="L2024" t="s">
        <v>10</v>
      </c>
      <c r="M2024" s="46">
        <v>3600</v>
      </c>
      <c r="N2024" t="s">
        <v>1472</v>
      </c>
      <c r="O2024" t="s">
        <v>11</v>
      </c>
      <c r="P2024" s="49">
        <v>7.4931000000000001</v>
      </c>
      <c r="Q2024" s="9">
        <f t="shared" si="222"/>
        <v>26975.16</v>
      </c>
      <c r="R2024" s="10">
        <f t="shared" si="225"/>
        <v>7.3003400000000003</v>
      </c>
      <c r="S2024" s="10">
        <f t="shared" si="226"/>
        <v>1.0264</v>
      </c>
      <c r="T2024" s="11">
        <f t="shared" si="227"/>
        <v>3695.04</v>
      </c>
      <c r="U2024" s="10" t="s">
        <v>349</v>
      </c>
      <c r="V2024" t="s">
        <v>228</v>
      </c>
      <c r="W2024" s="58">
        <v>7.1775000000000002</v>
      </c>
      <c r="X2024" s="38">
        <f t="shared" si="223"/>
        <v>3758.2946708463946</v>
      </c>
    </row>
    <row r="2025" spans="1:24" s="15" customFormat="1">
      <c r="A2025" s="34" t="str">
        <f t="shared" si="221"/>
        <v>2025-4</v>
      </c>
      <c r="B2025" t="s">
        <v>4249</v>
      </c>
      <c r="C2025" s="20">
        <v>45769</v>
      </c>
      <c r="D2025" s="20">
        <v>45713</v>
      </c>
      <c r="E2025" t="s">
        <v>2257</v>
      </c>
      <c r="F2025" t="s">
        <v>2258</v>
      </c>
      <c r="G2025" s="19"/>
      <c r="H2025" t="s">
        <v>4523</v>
      </c>
      <c r="I2025" t="s">
        <v>3152</v>
      </c>
      <c r="J2025" t="s">
        <v>3362</v>
      </c>
      <c r="K2025" s="8" t="str">
        <f t="shared" si="224"/>
        <v>HDL-</v>
      </c>
      <c r="L2025" t="s">
        <v>10</v>
      </c>
      <c r="M2025" s="46">
        <v>3100</v>
      </c>
      <c r="N2025" t="s">
        <v>1472</v>
      </c>
      <c r="O2025" t="s">
        <v>11</v>
      </c>
      <c r="P2025" s="49">
        <v>7.4931000000000001</v>
      </c>
      <c r="Q2025" s="9">
        <f t="shared" si="222"/>
        <v>23228.61</v>
      </c>
      <c r="R2025" s="10">
        <f t="shared" si="225"/>
        <v>7.3003400000000003</v>
      </c>
      <c r="S2025" s="10">
        <f t="shared" si="226"/>
        <v>1.0264</v>
      </c>
      <c r="T2025" s="11">
        <f t="shared" si="227"/>
        <v>3181.84</v>
      </c>
      <c r="U2025" s="10" t="s">
        <v>349</v>
      </c>
      <c r="V2025" t="s">
        <v>228</v>
      </c>
      <c r="W2025" s="58">
        <v>7.1775000000000002</v>
      </c>
      <c r="X2025" s="38">
        <f t="shared" si="223"/>
        <v>3236.3092998955067</v>
      </c>
    </row>
    <row r="2026" spans="1:24" s="15" customFormat="1">
      <c r="A2026" s="34" t="str">
        <f t="shared" si="221"/>
        <v>2025-4</v>
      </c>
      <c r="B2026" t="s">
        <v>2391</v>
      </c>
      <c r="C2026" s="20">
        <v>45748</v>
      </c>
      <c r="D2026" s="20">
        <v>45695</v>
      </c>
      <c r="E2026" t="s">
        <v>287</v>
      </c>
      <c r="F2026" t="s">
        <v>288</v>
      </c>
      <c r="G2026" s="19"/>
      <c r="H2026" t="s">
        <v>4509</v>
      </c>
      <c r="I2026" t="s">
        <v>703</v>
      </c>
      <c r="J2026" t="s">
        <v>704</v>
      </c>
      <c r="K2026" s="8" t="str">
        <f t="shared" si="224"/>
        <v>ANYD</v>
      </c>
      <c r="L2026" t="s">
        <v>10</v>
      </c>
      <c r="M2026" s="46">
        <v>90</v>
      </c>
      <c r="N2026" t="s">
        <v>1472</v>
      </c>
      <c r="O2026" t="s">
        <v>11</v>
      </c>
      <c r="P2026" s="49">
        <v>7.5751999999999997</v>
      </c>
      <c r="Q2026" s="9">
        <f t="shared" si="222"/>
        <v>681.77</v>
      </c>
      <c r="R2026" s="10">
        <f t="shared" si="225"/>
        <v>7.3003400000000003</v>
      </c>
      <c r="S2026" s="10">
        <f t="shared" si="226"/>
        <v>1.0377000000000001</v>
      </c>
      <c r="T2026" s="11">
        <f t="shared" si="227"/>
        <v>93.39</v>
      </c>
      <c r="U2026" s="10" t="s">
        <v>349</v>
      </c>
      <c r="V2026" t="s">
        <v>36</v>
      </c>
      <c r="W2026" s="58">
        <v>7.1775000000000002</v>
      </c>
      <c r="X2026" s="38">
        <f t="shared" si="223"/>
        <v>94.986833855799361</v>
      </c>
    </row>
    <row r="2027" spans="1:24" s="15" customFormat="1">
      <c r="A2027" s="34" t="str">
        <f t="shared" si="221"/>
        <v>2025-4</v>
      </c>
      <c r="B2027" t="s">
        <v>4250</v>
      </c>
      <c r="C2027" s="20">
        <v>45756</v>
      </c>
      <c r="D2027" s="20">
        <v>45702</v>
      </c>
      <c r="E2027" t="s">
        <v>287</v>
      </c>
      <c r="F2027" t="s">
        <v>288</v>
      </c>
      <c r="G2027" s="19"/>
      <c r="H2027" t="s">
        <v>4511</v>
      </c>
      <c r="I2027" t="s">
        <v>935</v>
      </c>
      <c r="J2027" t="s">
        <v>936</v>
      </c>
      <c r="K2027" s="8" t="str">
        <f t="shared" si="224"/>
        <v>ANYD</v>
      </c>
      <c r="L2027" t="s">
        <v>10</v>
      </c>
      <c r="M2027" s="46">
        <v>1900</v>
      </c>
      <c r="N2027" t="s">
        <v>1472</v>
      </c>
      <c r="O2027" t="s">
        <v>11</v>
      </c>
      <c r="P2027" s="49">
        <v>7.5751999999999997</v>
      </c>
      <c r="Q2027" s="9">
        <f t="shared" si="222"/>
        <v>14392.88</v>
      </c>
      <c r="R2027" s="10">
        <f t="shared" si="225"/>
        <v>7.3003400000000003</v>
      </c>
      <c r="S2027" s="10">
        <f t="shared" si="226"/>
        <v>1.0377000000000001</v>
      </c>
      <c r="T2027" s="11">
        <f t="shared" si="227"/>
        <v>1971.63</v>
      </c>
      <c r="U2027" s="10" t="s">
        <v>349</v>
      </c>
      <c r="V2027" t="s">
        <v>36</v>
      </c>
      <c r="W2027" s="58">
        <v>7.1775000000000002</v>
      </c>
      <c r="X2027" s="38">
        <f t="shared" si="223"/>
        <v>2005.2776036224309</v>
      </c>
    </row>
    <row r="2028" spans="1:24" s="15" customFormat="1">
      <c r="A2028" s="34" t="str">
        <f t="shared" si="221"/>
        <v>2025-4</v>
      </c>
      <c r="B2028" t="s">
        <v>4251</v>
      </c>
      <c r="C2028" s="20">
        <v>45755</v>
      </c>
      <c r="D2028" s="20">
        <v>45749</v>
      </c>
      <c r="E2028" t="s">
        <v>5</v>
      </c>
      <c r="F2028" t="s">
        <v>6</v>
      </c>
      <c r="G2028" s="19"/>
      <c r="H2028" t="s">
        <v>4498</v>
      </c>
      <c r="I2028" t="s">
        <v>480</v>
      </c>
      <c r="J2028" t="s">
        <v>481</v>
      </c>
      <c r="K2028" s="8" t="str">
        <f t="shared" si="224"/>
        <v>BOX-</v>
      </c>
      <c r="L2028" t="s">
        <v>10</v>
      </c>
      <c r="M2028" s="46">
        <v>1010</v>
      </c>
      <c r="N2028" t="s">
        <v>1472</v>
      </c>
      <c r="O2028" t="s">
        <v>11</v>
      </c>
      <c r="P2028" s="49">
        <v>7.6</v>
      </c>
      <c r="Q2028" s="9">
        <f t="shared" si="222"/>
        <v>7676</v>
      </c>
      <c r="R2028" s="10">
        <f t="shared" si="225"/>
        <v>7.3003400000000003</v>
      </c>
      <c r="S2028" s="10">
        <f t="shared" si="226"/>
        <v>1.0409999999999999</v>
      </c>
      <c r="T2028" s="11">
        <f t="shared" si="227"/>
        <v>1051.4100000000001</v>
      </c>
      <c r="U2028" s="10" t="s">
        <v>349</v>
      </c>
      <c r="V2028" t="s">
        <v>1</v>
      </c>
      <c r="W2028" s="58">
        <v>7.1775000000000002</v>
      </c>
      <c r="X2028" s="38">
        <f t="shared" si="223"/>
        <v>1069.4531522117727</v>
      </c>
    </row>
    <row r="2029" spans="1:24" s="15" customFormat="1">
      <c r="A2029" s="34" t="str">
        <f t="shared" si="221"/>
        <v>2025-4</v>
      </c>
      <c r="B2029" t="s">
        <v>4252</v>
      </c>
      <c r="C2029" s="20">
        <v>45754</v>
      </c>
      <c r="D2029" s="20">
        <v>45713</v>
      </c>
      <c r="E2029" t="s">
        <v>2257</v>
      </c>
      <c r="F2029" t="s">
        <v>2258</v>
      </c>
      <c r="G2029" s="19"/>
      <c r="H2029" t="s">
        <v>4519</v>
      </c>
      <c r="I2029" t="s">
        <v>3192</v>
      </c>
      <c r="J2029" t="s">
        <v>3399</v>
      </c>
      <c r="K2029" s="8" t="str">
        <f t="shared" si="224"/>
        <v>HDL-</v>
      </c>
      <c r="L2029" t="s">
        <v>10</v>
      </c>
      <c r="M2029" s="46">
        <v>1100</v>
      </c>
      <c r="N2029" t="s">
        <v>1472</v>
      </c>
      <c r="O2029" t="s">
        <v>11</v>
      </c>
      <c r="P2029" s="49">
        <v>7.6459999999999999</v>
      </c>
      <c r="Q2029" s="9">
        <f t="shared" si="222"/>
        <v>8410.6</v>
      </c>
      <c r="R2029" s="10">
        <f t="shared" si="225"/>
        <v>7.3003400000000003</v>
      </c>
      <c r="S2029" s="10">
        <f t="shared" si="226"/>
        <v>1.0472999999999999</v>
      </c>
      <c r="T2029" s="11">
        <f t="shared" si="227"/>
        <v>1152.03</v>
      </c>
      <c r="U2029" s="10" t="s">
        <v>349</v>
      </c>
      <c r="V2029" t="s">
        <v>228</v>
      </c>
      <c r="W2029" s="58">
        <v>7.1775000000000002</v>
      </c>
      <c r="X2029" s="38">
        <f t="shared" si="223"/>
        <v>1171.8007662835248</v>
      </c>
    </row>
    <row r="2030" spans="1:24" s="15" customFormat="1">
      <c r="A2030" s="34" t="str">
        <f t="shared" si="221"/>
        <v>2025-4</v>
      </c>
      <c r="B2030" t="s">
        <v>4253</v>
      </c>
      <c r="C2030" s="20">
        <v>45772</v>
      </c>
      <c r="D2030" s="20">
        <v>45713</v>
      </c>
      <c r="E2030" t="s">
        <v>2257</v>
      </c>
      <c r="F2030" t="s">
        <v>2258</v>
      </c>
      <c r="G2030" s="19"/>
      <c r="H2030" t="s">
        <v>4524</v>
      </c>
      <c r="I2030" t="s">
        <v>3192</v>
      </c>
      <c r="J2030" t="s">
        <v>3399</v>
      </c>
      <c r="K2030" s="8" t="str">
        <f t="shared" si="224"/>
        <v>HDL-</v>
      </c>
      <c r="L2030" t="s">
        <v>10</v>
      </c>
      <c r="M2030" s="46">
        <v>900</v>
      </c>
      <c r="N2030" t="s">
        <v>1472</v>
      </c>
      <c r="O2030" t="s">
        <v>11</v>
      </c>
      <c r="P2030" s="49">
        <v>7.6459999999999999</v>
      </c>
      <c r="Q2030" s="9">
        <f t="shared" si="222"/>
        <v>6881.4</v>
      </c>
      <c r="R2030" s="10">
        <f t="shared" si="225"/>
        <v>7.3003400000000003</v>
      </c>
      <c r="S2030" s="10">
        <f t="shared" si="226"/>
        <v>1.0472999999999999</v>
      </c>
      <c r="T2030" s="11">
        <f t="shared" si="227"/>
        <v>942.57</v>
      </c>
      <c r="U2030" s="10" t="s">
        <v>349</v>
      </c>
      <c r="V2030" t="s">
        <v>228</v>
      </c>
      <c r="W2030" s="58">
        <v>7.1775000000000002</v>
      </c>
      <c r="X2030" s="38">
        <f t="shared" si="223"/>
        <v>958.74608150470215</v>
      </c>
    </row>
    <row r="2031" spans="1:24" s="15" customFormat="1">
      <c r="A2031" s="34" t="str">
        <f t="shared" si="221"/>
        <v>2025-4</v>
      </c>
      <c r="B2031" t="s">
        <v>4253</v>
      </c>
      <c r="C2031" s="20">
        <v>45768</v>
      </c>
      <c r="D2031" s="20">
        <v>45713</v>
      </c>
      <c r="E2031" t="s">
        <v>2257</v>
      </c>
      <c r="F2031" t="s">
        <v>2258</v>
      </c>
      <c r="G2031" s="19"/>
      <c r="H2031" t="s">
        <v>4525</v>
      </c>
      <c r="I2031" t="s">
        <v>3192</v>
      </c>
      <c r="J2031" t="s">
        <v>3399</v>
      </c>
      <c r="K2031" s="8" t="str">
        <f t="shared" si="224"/>
        <v>HDL-</v>
      </c>
      <c r="L2031" t="s">
        <v>10</v>
      </c>
      <c r="M2031" s="46">
        <v>200</v>
      </c>
      <c r="N2031" t="s">
        <v>1472</v>
      </c>
      <c r="O2031" t="s">
        <v>11</v>
      </c>
      <c r="P2031" s="49">
        <v>7.6459999999999999</v>
      </c>
      <c r="Q2031" s="9">
        <f t="shared" si="222"/>
        <v>1529.2</v>
      </c>
      <c r="R2031" s="10">
        <f t="shared" si="225"/>
        <v>7.3003400000000003</v>
      </c>
      <c r="S2031" s="10">
        <f t="shared" si="226"/>
        <v>1.0472999999999999</v>
      </c>
      <c r="T2031" s="11">
        <f t="shared" si="227"/>
        <v>209.46</v>
      </c>
      <c r="U2031" s="10" t="s">
        <v>349</v>
      </c>
      <c r="V2031" t="s">
        <v>228</v>
      </c>
      <c r="W2031" s="58">
        <v>7.1775000000000002</v>
      </c>
      <c r="X2031" s="38">
        <f t="shared" si="223"/>
        <v>213.05468477882269</v>
      </c>
    </row>
    <row r="2032" spans="1:24" s="15" customFormat="1">
      <c r="A2032" s="34" t="str">
        <f t="shared" si="221"/>
        <v>2025-4</v>
      </c>
      <c r="B2032" t="s">
        <v>4254</v>
      </c>
      <c r="C2032" s="20">
        <v>45768</v>
      </c>
      <c r="D2032" s="20">
        <v>45713</v>
      </c>
      <c r="E2032" t="s">
        <v>2257</v>
      </c>
      <c r="F2032" t="s">
        <v>2258</v>
      </c>
      <c r="G2032" s="19"/>
      <c r="H2032" t="s">
        <v>4525</v>
      </c>
      <c r="I2032" t="s">
        <v>3192</v>
      </c>
      <c r="J2032" t="s">
        <v>3399</v>
      </c>
      <c r="K2032" s="8" t="str">
        <f t="shared" si="224"/>
        <v>HDL-</v>
      </c>
      <c r="L2032" t="s">
        <v>10</v>
      </c>
      <c r="M2032" s="46">
        <v>600</v>
      </c>
      <c r="N2032" t="s">
        <v>1472</v>
      </c>
      <c r="O2032" t="s">
        <v>11</v>
      </c>
      <c r="P2032" s="49">
        <v>7.6459999999999999</v>
      </c>
      <c r="Q2032" s="9">
        <f t="shared" si="222"/>
        <v>4587.6000000000004</v>
      </c>
      <c r="R2032" s="10">
        <f t="shared" si="225"/>
        <v>7.3003400000000003</v>
      </c>
      <c r="S2032" s="10">
        <f t="shared" si="226"/>
        <v>1.0472999999999999</v>
      </c>
      <c r="T2032" s="11">
        <f t="shared" si="227"/>
        <v>628.38</v>
      </c>
      <c r="U2032" s="10" t="s">
        <v>349</v>
      </c>
      <c r="V2032" t="s">
        <v>228</v>
      </c>
      <c r="W2032" s="58">
        <v>7.1775000000000002</v>
      </c>
      <c r="X2032" s="38">
        <f t="shared" si="223"/>
        <v>639.1640543364681</v>
      </c>
    </row>
    <row r="2033" spans="1:24" s="15" customFormat="1">
      <c r="A2033" s="34" t="str">
        <f t="shared" si="221"/>
        <v>2025-4</v>
      </c>
      <c r="B2033" t="s">
        <v>4255</v>
      </c>
      <c r="C2033" s="20">
        <v>45768</v>
      </c>
      <c r="D2033" s="20">
        <v>45721</v>
      </c>
      <c r="E2033" t="s">
        <v>830</v>
      </c>
      <c r="F2033" t="s">
        <v>831</v>
      </c>
      <c r="G2033" s="19"/>
      <c r="H2033" t="s">
        <v>4526</v>
      </c>
      <c r="I2033" t="s">
        <v>928</v>
      </c>
      <c r="J2033" t="s">
        <v>929</v>
      </c>
      <c r="K2033" s="8" t="str">
        <f t="shared" si="224"/>
        <v>LID-</v>
      </c>
      <c r="L2033" t="s">
        <v>369</v>
      </c>
      <c r="M2033" s="46">
        <v>1030</v>
      </c>
      <c r="N2033" t="s">
        <v>1472</v>
      </c>
      <c r="O2033" t="s">
        <v>11</v>
      </c>
      <c r="P2033" s="49">
        <v>7.8</v>
      </c>
      <c r="Q2033" s="9">
        <f t="shared" si="222"/>
        <v>8034</v>
      </c>
      <c r="R2033" s="10">
        <f t="shared" si="225"/>
        <v>7.3003400000000003</v>
      </c>
      <c r="S2033" s="10">
        <f t="shared" si="226"/>
        <v>1.0684</v>
      </c>
      <c r="T2033" s="11">
        <f t="shared" si="227"/>
        <v>1100.45</v>
      </c>
      <c r="U2033" s="10" t="s">
        <v>349</v>
      </c>
      <c r="V2033" t="s">
        <v>368</v>
      </c>
      <c r="W2033" s="58">
        <v>7.1775000000000002</v>
      </c>
      <c r="X2033" s="38">
        <f t="shared" si="223"/>
        <v>1119.3312434691745</v>
      </c>
    </row>
    <row r="2034" spans="1:24" s="15" customFormat="1">
      <c r="A2034" s="34" t="str">
        <f t="shared" si="221"/>
        <v>2025-4</v>
      </c>
      <c r="B2034" t="s">
        <v>4256</v>
      </c>
      <c r="C2034" s="20">
        <v>45749</v>
      </c>
      <c r="D2034" s="20">
        <v>45729</v>
      </c>
      <c r="E2034" t="s">
        <v>2819</v>
      </c>
      <c r="F2034" t="s">
        <v>2820</v>
      </c>
      <c r="G2034" s="19"/>
      <c r="H2034" t="s">
        <v>4518</v>
      </c>
      <c r="I2034" t="s">
        <v>3776</v>
      </c>
      <c r="J2034" t="s">
        <v>3777</v>
      </c>
      <c r="K2034" s="8" t="str">
        <f t="shared" si="224"/>
        <v>HDL-</v>
      </c>
      <c r="L2034" t="s">
        <v>10</v>
      </c>
      <c r="M2034" s="46">
        <v>1030</v>
      </c>
      <c r="N2034" t="s">
        <v>1472</v>
      </c>
      <c r="O2034" t="s">
        <v>11</v>
      </c>
      <c r="P2034" s="49">
        <v>8.0116999999999994</v>
      </c>
      <c r="Q2034" s="9">
        <f t="shared" si="222"/>
        <v>8252.0499999999993</v>
      </c>
      <c r="R2034" s="10">
        <f t="shared" si="225"/>
        <v>7.3003400000000003</v>
      </c>
      <c r="S2034" s="10">
        <f t="shared" si="226"/>
        <v>1.0973999999999999</v>
      </c>
      <c r="T2034" s="11">
        <f t="shared" si="227"/>
        <v>1130.32</v>
      </c>
      <c r="U2034" s="10" t="s">
        <v>349</v>
      </c>
      <c r="V2034" t="s">
        <v>228</v>
      </c>
      <c r="W2034" s="58">
        <v>7.1775000000000002</v>
      </c>
      <c r="X2034" s="38">
        <f t="shared" si="223"/>
        <v>1149.7110414489723</v>
      </c>
    </row>
    <row r="2035" spans="1:24" s="15" customFormat="1">
      <c r="A2035" s="34" t="str">
        <f t="shared" si="221"/>
        <v>2025-4</v>
      </c>
      <c r="B2035" t="s">
        <v>4257</v>
      </c>
      <c r="C2035" s="20">
        <v>45768</v>
      </c>
      <c r="D2035" s="20">
        <v>45729</v>
      </c>
      <c r="E2035" t="s">
        <v>981</v>
      </c>
      <c r="F2035" t="s">
        <v>982</v>
      </c>
      <c r="G2035" s="19"/>
      <c r="H2035" t="s">
        <v>4492</v>
      </c>
      <c r="I2035" t="s">
        <v>3079</v>
      </c>
      <c r="J2035" t="s">
        <v>3295</v>
      </c>
      <c r="K2035" s="8" t="str">
        <f t="shared" si="224"/>
        <v>HDL-</v>
      </c>
      <c r="L2035" t="s">
        <v>10</v>
      </c>
      <c r="M2035" s="46">
        <v>1010</v>
      </c>
      <c r="N2035" t="s">
        <v>1472</v>
      </c>
      <c r="O2035" t="s">
        <v>11</v>
      </c>
      <c r="P2035" s="49">
        <v>8.0838999999999999</v>
      </c>
      <c r="Q2035" s="9">
        <f t="shared" si="222"/>
        <v>8164.74</v>
      </c>
      <c r="R2035" s="10">
        <f t="shared" si="225"/>
        <v>7.3003400000000003</v>
      </c>
      <c r="S2035" s="10">
        <f t="shared" si="226"/>
        <v>1.1073</v>
      </c>
      <c r="T2035" s="11">
        <f t="shared" si="227"/>
        <v>1118.3699999999999</v>
      </c>
      <c r="U2035" s="10" t="s">
        <v>349</v>
      </c>
      <c r="V2035" t="s">
        <v>228</v>
      </c>
      <c r="W2035" s="58">
        <v>7.1775000000000002</v>
      </c>
      <c r="X2035" s="38">
        <f t="shared" si="223"/>
        <v>1137.5463601532565</v>
      </c>
    </row>
    <row r="2036" spans="1:24" s="15" customFormat="1">
      <c r="A2036" s="34" t="str">
        <f t="shared" si="221"/>
        <v>2025-4</v>
      </c>
      <c r="B2036" t="s">
        <v>4258</v>
      </c>
      <c r="C2036" s="20">
        <v>45749</v>
      </c>
      <c r="D2036" s="20">
        <v>45730</v>
      </c>
      <c r="E2036" t="s">
        <v>287</v>
      </c>
      <c r="F2036" t="s">
        <v>288</v>
      </c>
      <c r="G2036" s="19"/>
      <c r="H2036" t="s">
        <v>4527</v>
      </c>
      <c r="I2036" t="s">
        <v>71</v>
      </c>
      <c r="J2036" t="s">
        <v>72</v>
      </c>
      <c r="K2036" s="8" t="str">
        <f t="shared" si="224"/>
        <v>ANYD</v>
      </c>
      <c r="L2036" t="s">
        <v>10</v>
      </c>
      <c r="M2036" s="46">
        <v>1050</v>
      </c>
      <c r="N2036" t="s">
        <v>1472</v>
      </c>
      <c r="O2036" t="s">
        <v>11</v>
      </c>
      <c r="P2036" s="49">
        <v>8.15</v>
      </c>
      <c r="Q2036" s="9">
        <f t="shared" si="222"/>
        <v>8557.5</v>
      </c>
      <c r="R2036" s="10">
        <f t="shared" si="225"/>
        <v>7.3003400000000003</v>
      </c>
      <c r="S2036" s="10">
        <f t="shared" si="226"/>
        <v>1.1164000000000001</v>
      </c>
      <c r="T2036" s="11">
        <f t="shared" si="227"/>
        <v>1172.22</v>
      </c>
      <c r="U2036" s="10" t="s">
        <v>349</v>
      </c>
      <c r="V2036" t="s">
        <v>36</v>
      </c>
      <c r="W2036" s="58">
        <v>7.1775000000000002</v>
      </c>
      <c r="X2036" s="38">
        <f t="shared" si="223"/>
        <v>1192.2675026123302</v>
      </c>
    </row>
    <row r="2037" spans="1:24" s="15" customFormat="1">
      <c r="A2037" s="34" t="str">
        <f t="shared" si="221"/>
        <v>2025-4</v>
      </c>
      <c r="B2037" t="s">
        <v>4259</v>
      </c>
      <c r="C2037" s="20">
        <v>45763</v>
      </c>
      <c r="D2037" s="20">
        <v>45747</v>
      </c>
      <c r="E2037" t="s">
        <v>287</v>
      </c>
      <c r="F2037" t="s">
        <v>288</v>
      </c>
      <c r="G2037" s="19"/>
      <c r="H2037" t="s">
        <v>4510</v>
      </c>
      <c r="I2037" t="s">
        <v>854</v>
      </c>
      <c r="J2037" t="s">
        <v>855</v>
      </c>
      <c r="K2037" s="8" t="str">
        <f t="shared" si="224"/>
        <v>GLID</v>
      </c>
      <c r="L2037" t="s">
        <v>10</v>
      </c>
      <c r="M2037" s="46">
        <v>1800</v>
      </c>
      <c r="N2037" t="s">
        <v>1472</v>
      </c>
      <c r="O2037" t="s">
        <v>11</v>
      </c>
      <c r="P2037" s="49">
        <v>8.15</v>
      </c>
      <c r="Q2037" s="9">
        <f t="shared" si="222"/>
        <v>14670</v>
      </c>
      <c r="R2037" s="10">
        <f t="shared" si="225"/>
        <v>7.3003400000000003</v>
      </c>
      <c r="S2037" s="10">
        <f t="shared" si="226"/>
        <v>1.1164000000000001</v>
      </c>
      <c r="T2037" s="11">
        <f t="shared" si="227"/>
        <v>2009.52</v>
      </c>
      <c r="U2037" s="10" t="s">
        <v>349</v>
      </c>
      <c r="V2037" t="s">
        <v>78</v>
      </c>
      <c r="W2037" s="58">
        <v>7.1775000000000002</v>
      </c>
      <c r="X2037" s="38">
        <f t="shared" si="223"/>
        <v>2043.8871473354234</v>
      </c>
    </row>
    <row r="2038" spans="1:24" s="15" customFormat="1">
      <c r="A2038" s="34" t="str">
        <f t="shared" si="221"/>
        <v>2025-4</v>
      </c>
      <c r="B2038" t="s">
        <v>4260</v>
      </c>
      <c r="C2038" s="20">
        <v>45764</v>
      </c>
      <c r="D2038" s="20">
        <v>45747</v>
      </c>
      <c r="E2038" t="s">
        <v>287</v>
      </c>
      <c r="F2038" t="s">
        <v>288</v>
      </c>
      <c r="G2038" s="19"/>
      <c r="H2038" t="s">
        <v>4528</v>
      </c>
      <c r="I2038" t="s">
        <v>851</v>
      </c>
      <c r="J2038" t="s">
        <v>852</v>
      </c>
      <c r="K2038" s="8" t="str">
        <f t="shared" si="224"/>
        <v>GLID</v>
      </c>
      <c r="L2038" t="s">
        <v>10</v>
      </c>
      <c r="M2038" s="46">
        <v>1800</v>
      </c>
      <c r="N2038" t="s">
        <v>1472</v>
      </c>
      <c r="O2038" t="s">
        <v>11</v>
      </c>
      <c r="P2038" s="49">
        <v>8.15</v>
      </c>
      <c r="Q2038" s="9">
        <f t="shared" si="222"/>
        <v>14670</v>
      </c>
      <c r="R2038" s="10">
        <f t="shared" si="225"/>
        <v>7.3003400000000003</v>
      </c>
      <c r="S2038" s="10">
        <f t="shared" si="226"/>
        <v>1.1164000000000001</v>
      </c>
      <c r="T2038" s="11">
        <f t="shared" si="227"/>
        <v>2009.52</v>
      </c>
      <c r="U2038" s="10" t="s">
        <v>349</v>
      </c>
      <c r="V2038" t="s">
        <v>78</v>
      </c>
      <c r="W2038" s="58">
        <v>7.1775000000000002</v>
      </c>
      <c r="X2038" s="38">
        <f t="shared" si="223"/>
        <v>2043.8871473354234</v>
      </c>
    </row>
    <row r="2039" spans="1:24" s="15" customFormat="1">
      <c r="A2039" s="34" t="str">
        <f t="shared" si="221"/>
        <v>2025-4</v>
      </c>
      <c r="B2039" t="s">
        <v>882</v>
      </c>
      <c r="C2039" s="20">
        <v>45765</v>
      </c>
      <c r="D2039" s="20">
        <v>45287</v>
      </c>
      <c r="E2039" t="s">
        <v>866</v>
      </c>
      <c r="F2039" t="s">
        <v>867</v>
      </c>
      <c r="G2039" s="19"/>
      <c r="H2039" t="s">
        <v>4501</v>
      </c>
      <c r="I2039" t="s">
        <v>880</v>
      </c>
      <c r="J2039" t="s">
        <v>881</v>
      </c>
      <c r="K2039" s="8" t="str">
        <f t="shared" si="224"/>
        <v>ANYD</v>
      </c>
      <c r="L2039" t="s">
        <v>10</v>
      </c>
      <c r="M2039" s="46">
        <v>2000</v>
      </c>
      <c r="N2039" t="s">
        <v>1472</v>
      </c>
      <c r="O2039" t="s">
        <v>11</v>
      </c>
      <c r="P2039" s="49">
        <v>8.1858000000000004</v>
      </c>
      <c r="Q2039" s="9">
        <f t="shared" si="222"/>
        <v>16371.6</v>
      </c>
      <c r="R2039" s="10">
        <f t="shared" si="225"/>
        <v>7.3003400000000003</v>
      </c>
      <c r="S2039" s="10">
        <f t="shared" si="226"/>
        <v>1.1213</v>
      </c>
      <c r="T2039" s="11">
        <f t="shared" si="227"/>
        <v>2242.6</v>
      </c>
      <c r="U2039" s="10" t="s">
        <v>349</v>
      </c>
      <c r="V2039" t="s">
        <v>36</v>
      </c>
      <c r="W2039" s="58">
        <v>7.1775000000000002</v>
      </c>
      <c r="X2039" s="38">
        <f t="shared" si="223"/>
        <v>2280.9613375130616</v>
      </c>
    </row>
    <row r="2040" spans="1:24" s="15" customFormat="1">
      <c r="A2040" s="34" t="str">
        <f t="shared" si="221"/>
        <v>2025-4</v>
      </c>
      <c r="B2040" t="s">
        <v>4261</v>
      </c>
      <c r="C2040" s="20">
        <v>45769</v>
      </c>
      <c r="D2040" s="20">
        <v>45768</v>
      </c>
      <c r="E2040" t="s">
        <v>5</v>
      </c>
      <c r="F2040" t="s">
        <v>6</v>
      </c>
      <c r="G2040" s="19"/>
      <c r="H2040" t="s">
        <v>4529</v>
      </c>
      <c r="I2040" t="s">
        <v>3778</v>
      </c>
      <c r="J2040" t="s">
        <v>3779</v>
      </c>
      <c r="K2040" s="8" t="str">
        <f t="shared" si="224"/>
        <v>BOX-</v>
      </c>
      <c r="L2040" t="s">
        <v>10</v>
      </c>
      <c r="M2040" s="46">
        <v>1010</v>
      </c>
      <c r="N2040" t="s">
        <v>1472</v>
      </c>
      <c r="O2040" t="s">
        <v>11</v>
      </c>
      <c r="P2040" s="49">
        <v>8.19</v>
      </c>
      <c r="Q2040" s="9">
        <f t="shared" si="222"/>
        <v>8271.9</v>
      </c>
      <c r="R2040" s="10">
        <f t="shared" si="225"/>
        <v>7.3003400000000003</v>
      </c>
      <c r="S2040" s="10">
        <f t="shared" si="226"/>
        <v>1.1218999999999999</v>
      </c>
      <c r="T2040" s="11">
        <f t="shared" si="227"/>
        <v>1133.1199999999999</v>
      </c>
      <c r="U2040" s="10" t="s">
        <v>349</v>
      </c>
      <c r="V2040" t="s">
        <v>1</v>
      </c>
      <c r="W2040" s="58">
        <v>7.1775000000000002</v>
      </c>
      <c r="X2040" s="38">
        <f t="shared" si="223"/>
        <v>1152.4764890282131</v>
      </c>
    </row>
    <row r="2041" spans="1:24" s="15" customFormat="1">
      <c r="A2041" s="34" t="str">
        <f t="shared" si="221"/>
        <v>2025-4</v>
      </c>
      <c r="B2041" t="s">
        <v>4262</v>
      </c>
      <c r="C2041" s="20">
        <v>45761</v>
      </c>
      <c r="D2041" s="20">
        <v>45712</v>
      </c>
      <c r="E2041" t="s">
        <v>2257</v>
      </c>
      <c r="F2041" t="s">
        <v>2258</v>
      </c>
      <c r="G2041" s="19"/>
      <c r="H2041" t="s">
        <v>4520</v>
      </c>
      <c r="I2041" t="s">
        <v>3147</v>
      </c>
      <c r="J2041" t="s">
        <v>3357</v>
      </c>
      <c r="K2041" s="8" t="str">
        <f t="shared" si="224"/>
        <v>HDL-</v>
      </c>
      <c r="L2041" t="s">
        <v>10</v>
      </c>
      <c r="M2041" s="46">
        <v>3450</v>
      </c>
      <c r="N2041" t="s">
        <v>1472</v>
      </c>
      <c r="O2041" t="s">
        <v>11</v>
      </c>
      <c r="P2041" s="49">
        <v>8.5710999999999995</v>
      </c>
      <c r="Q2041" s="9">
        <f t="shared" si="222"/>
        <v>29570.3</v>
      </c>
      <c r="R2041" s="10">
        <f t="shared" si="225"/>
        <v>7.3003400000000003</v>
      </c>
      <c r="S2041" s="10">
        <f t="shared" si="226"/>
        <v>1.1740999999999999</v>
      </c>
      <c r="T2041" s="11">
        <f t="shared" si="227"/>
        <v>4050.65</v>
      </c>
      <c r="U2041" s="10" t="s">
        <v>349</v>
      </c>
      <c r="V2041" t="s">
        <v>228</v>
      </c>
      <c r="W2041" s="58">
        <v>7.1775000000000002</v>
      </c>
      <c r="X2041" s="38">
        <f t="shared" si="223"/>
        <v>4119.8599791013585</v>
      </c>
    </row>
    <row r="2042" spans="1:24" s="15" customFormat="1">
      <c r="A2042" s="34" t="str">
        <f t="shared" si="221"/>
        <v>2025-4</v>
      </c>
      <c r="B2042" t="s">
        <v>4263</v>
      </c>
      <c r="C2042" s="20">
        <v>45754</v>
      </c>
      <c r="D2042" s="20">
        <v>45713</v>
      </c>
      <c r="E2042" t="s">
        <v>2257</v>
      </c>
      <c r="F2042" t="s">
        <v>2258</v>
      </c>
      <c r="G2042" s="19"/>
      <c r="H2042" t="s">
        <v>4519</v>
      </c>
      <c r="I2042" t="s">
        <v>3150</v>
      </c>
      <c r="J2042" t="s">
        <v>3360</v>
      </c>
      <c r="K2042" s="8" t="str">
        <f t="shared" si="224"/>
        <v>HDL-</v>
      </c>
      <c r="L2042" t="s">
        <v>10</v>
      </c>
      <c r="M2042" s="46">
        <v>3700</v>
      </c>
      <c r="N2042" t="s">
        <v>1472</v>
      </c>
      <c r="O2042" t="s">
        <v>11</v>
      </c>
      <c r="P2042" s="49">
        <v>8.5710999999999995</v>
      </c>
      <c r="Q2042" s="9">
        <f t="shared" si="222"/>
        <v>31713.07</v>
      </c>
      <c r="R2042" s="10">
        <f t="shared" si="225"/>
        <v>7.3003400000000003</v>
      </c>
      <c r="S2042" s="10">
        <f t="shared" si="226"/>
        <v>1.1740999999999999</v>
      </c>
      <c r="T2042" s="11">
        <f t="shared" si="227"/>
        <v>4344.17</v>
      </c>
      <c r="U2042" s="10" t="s">
        <v>349</v>
      </c>
      <c r="V2042" t="s">
        <v>228</v>
      </c>
      <c r="W2042" s="58">
        <v>7.1775000000000002</v>
      </c>
      <c r="X2042" s="38">
        <f t="shared" si="223"/>
        <v>4418.4005572971082</v>
      </c>
    </row>
    <row r="2043" spans="1:24" s="15" customFormat="1">
      <c r="A2043" s="34" t="str">
        <f t="shared" si="221"/>
        <v>2025-4</v>
      </c>
      <c r="B2043" t="s">
        <v>4264</v>
      </c>
      <c r="C2043" s="20">
        <v>45777</v>
      </c>
      <c r="D2043" s="20">
        <v>45727</v>
      </c>
      <c r="E2043" t="s">
        <v>2257</v>
      </c>
      <c r="F2043" t="s">
        <v>2258</v>
      </c>
      <c r="G2043" s="19"/>
      <c r="H2043" t="s">
        <v>4522</v>
      </c>
      <c r="I2043" t="s">
        <v>3147</v>
      </c>
      <c r="J2043" t="s">
        <v>3357</v>
      </c>
      <c r="K2043" s="8" t="str">
        <f t="shared" si="224"/>
        <v>HDL-</v>
      </c>
      <c r="L2043" t="s">
        <v>10</v>
      </c>
      <c r="M2043" s="46">
        <v>200</v>
      </c>
      <c r="N2043" t="s">
        <v>1472</v>
      </c>
      <c r="O2043" t="s">
        <v>11</v>
      </c>
      <c r="P2043" s="49">
        <v>8.5710999999999995</v>
      </c>
      <c r="Q2043" s="9">
        <f t="shared" si="222"/>
        <v>1714.22</v>
      </c>
      <c r="R2043" s="10">
        <f t="shared" si="225"/>
        <v>7.3003400000000003</v>
      </c>
      <c r="S2043" s="10">
        <f t="shared" si="226"/>
        <v>1.1740999999999999</v>
      </c>
      <c r="T2043" s="11">
        <f t="shared" si="227"/>
        <v>234.82</v>
      </c>
      <c r="U2043" s="10" t="s">
        <v>349</v>
      </c>
      <c r="V2043" t="s">
        <v>228</v>
      </c>
      <c r="W2043" s="58">
        <v>7.1775000000000002</v>
      </c>
      <c r="X2043" s="38">
        <f t="shared" si="223"/>
        <v>238.83246255660046</v>
      </c>
    </row>
    <row r="2044" spans="1:24" s="15" customFormat="1">
      <c r="A2044" s="34" t="str">
        <f t="shared" si="221"/>
        <v>2025-4</v>
      </c>
      <c r="B2044" t="s">
        <v>4264</v>
      </c>
      <c r="C2044" s="20">
        <v>45772</v>
      </c>
      <c r="D2044" s="20">
        <v>45727</v>
      </c>
      <c r="E2044" t="s">
        <v>2257</v>
      </c>
      <c r="F2044" t="s">
        <v>2258</v>
      </c>
      <c r="G2044" s="19"/>
      <c r="H2044" t="s">
        <v>4524</v>
      </c>
      <c r="I2044" t="s">
        <v>3147</v>
      </c>
      <c r="J2044" t="s">
        <v>3357</v>
      </c>
      <c r="K2044" s="8" t="str">
        <f t="shared" si="224"/>
        <v>HDL-</v>
      </c>
      <c r="L2044" t="s">
        <v>10</v>
      </c>
      <c r="M2044" s="46">
        <v>3300</v>
      </c>
      <c r="N2044" t="s">
        <v>1472</v>
      </c>
      <c r="O2044" t="s">
        <v>11</v>
      </c>
      <c r="P2044" s="49">
        <v>8.5710999999999995</v>
      </c>
      <c r="Q2044" s="9">
        <f t="shared" si="222"/>
        <v>28284.63</v>
      </c>
      <c r="R2044" s="10">
        <f t="shared" si="225"/>
        <v>7.3003400000000003</v>
      </c>
      <c r="S2044" s="10">
        <f t="shared" si="226"/>
        <v>1.1740999999999999</v>
      </c>
      <c r="T2044" s="11">
        <f t="shared" si="227"/>
        <v>3874.53</v>
      </c>
      <c r="U2044" s="10" t="s">
        <v>349</v>
      </c>
      <c r="V2044" t="s">
        <v>228</v>
      </c>
      <c r="W2044" s="58">
        <v>7.1775000000000002</v>
      </c>
      <c r="X2044" s="38">
        <f t="shared" si="223"/>
        <v>3940.7356321839079</v>
      </c>
    </row>
    <row r="2045" spans="1:24" s="15" customFormat="1">
      <c r="A2045" s="34" t="str">
        <f t="shared" si="221"/>
        <v>2025-4</v>
      </c>
      <c r="B2045" t="s">
        <v>4265</v>
      </c>
      <c r="C2045" s="20">
        <v>45777</v>
      </c>
      <c r="D2045" s="20">
        <v>45727</v>
      </c>
      <c r="E2045" t="s">
        <v>2257</v>
      </c>
      <c r="F2045" t="s">
        <v>2258</v>
      </c>
      <c r="G2045" s="19"/>
      <c r="H2045" t="s">
        <v>4522</v>
      </c>
      <c r="I2045" t="s">
        <v>3149</v>
      </c>
      <c r="J2045" t="s">
        <v>3359</v>
      </c>
      <c r="K2045" s="8" t="str">
        <f t="shared" si="224"/>
        <v>HDL-</v>
      </c>
      <c r="L2045" t="s">
        <v>10</v>
      </c>
      <c r="M2045" s="46">
        <v>4020</v>
      </c>
      <c r="N2045" t="s">
        <v>1472</v>
      </c>
      <c r="O2045" t="s">
        <v>11</v>
      </c>
      <c r="P2045" s="49">
        <v>8.5710999999999995</v>
      </c>
      <c r="Q2045" s="9">
        <f t="shared" si="222"/>
        <v>34455.82</v>
      </c>
      <c r="R2045" s="10">
        <f t="shared" si="225"/>
        <v>7.3003400000000003</v>
      </c>
      <c r="S2045" s="10">
        <f t="shared" si="226"/>
        <v>1.1740999999999999</v>
      </c>
      <c r="T2045" s="11">
        <f t="shared" si="227"/>
        <v>4719.88</v>
      </c>
      <c r="U2045" s="10" t="s">
        <v>349</v>
      </c>
      <c r="V2045" t="s">
        <v>228</v>
      </c>
      <c r="W2045" s="58">
        <v>7.1775000000000002</v>
      </c>
      <c r="X2045" s="38">
        <f t="shared" si="223"/>
        <v>4800.5324973876695</v>
      </c>
    </row>
    <row r="2046" spans="1:24" s="15" customFormat="1">
      <c r="A2046" s="34" t="str">
        <f t="shared" si="221"/>
        <v>2025-4</v>
      </c>
      <c r="B2046" t="s">
        <v>4266</v>
      </c>
      <c r="C2046" s="20">
        <v>45775</v>
      </c>
      <c r="D2046" s="20">
        <v>45727</v>
      </c>
      <c r="E2046" t="s">
        <v>2257</v>
      </c>
      <c r="F2046" t="s">
        <v>2258</v>
      </c>
      <c r="G2046" s="19"/>
      <c r="H2046" t="s">
        <v>4530</v>
      </c>
      <c r="I2046" t="s">
        <v>3150</v>
      </c>
      <c r="J2046" t="s">
        <v>3360</v>
      </c>
      <c r="K2046" s="8" t="str">
        <f t="shared" si="224"/>
        <v>HDL-</v>
      </c>
      <c r="L2046" t="s">
        <v>10</v>
      </c>
      <c r="M2046" s="46">
        <v>3200</v>
      </c>
      <c r="N2046" t="s">
        <v>1472</v>
      </c>
      <c r="O2046" t="s">
        <v>11</v>
      </c>
      <c r="P2046" s="49">
        <v>8.5710999999999995</v>
      </c>
      <c r="Q2046" s="9">
        <f t="shared" si="222"/>
        <v>27427.52</v>
      </c>
      <c r="R2046" s="10">
        <f t="shared" si="225"/>
        <v>7.3003400000000003</v>
      </c>
      <c r="S2046" s="10">
        <f t="shared" si="226"/>
        <v>1.1740999999999999</v>
      </c>
      <c r="T2046" s="11">
        <f t="shared" si="227"/>
        <v>3757.12</v>
      </c>
      <c r="U2046" s="10" t="s">
        <v>349</v>
      </c>
      <c r="V2046" t="s">
        <v>228</v>
      </c>
      <c r="W2046" s="58">
        <v>7.1775000000000002</v>
      </c>
      <c r="X2046" s="38">
        <f t="shared" si="223"/>
        <v>3821.3194009056074</v>
      </c>
    </row>
    <row r="2047" spans="1:24" s="15" customFormat="1">
      <c r="A2047" s="34" t="str">
        <f t="shared" si="221"/>
        <v>2025-4</v>
      </c>
      <c r="B2047" t="s">
        <v>4267</v>
      </c>
      <c r="C2047" s="20">
        <v>45762</v>
      </c>
      <c r="D2047" s="20">
        <v>45713</v>
      </c>
      <c r="E2047" t="s">
        <v>2257</v>
      </c>
      <c r="F2047" t="s">
        <v>2258</v>
      </c>
      <c r="G2047" s="19"/>
      <c r="H2047" t="s">
        <v>4521</v>
      </c>
      <c r="I2047" t="s">
        <v>3149</v>
      </c>
      <c r="J2047" t="s">
        <v>3359</v>
      </c>
      <c r="K2047" s="8" t="str">
        <f t="shared" si="224"/>
        <v>HDL-</v>
      </c>
      <c r="L2047" t="s">
        <v>10</v>
      </c>
      <c r="M2047" s="46">
        <v>3700</v>
      </c>
      <c r="N2047" t="s">
        <v>1472</v>
      </c>
      <c r="O2047" t="s">
        <v>11</v>
      </c>
      <c r="P2047" s="49">
        <v>8.7460000000000004</v>
      </c>
      <c r="Q2047" s="9">
        <f t="shared" si="222"/>
        <v>32360.2</v>
      </c>
      <c r="R2047" s="10">
        <f t="shared" si="225"/>
        <v>7.3003400000000003</v>
      </c>
      <c r="S2047" s="10">
        <f t="shared" si="226"/>
        <v>1.198</v>
      </c>
      <c r="T2047" s="11">
        <f t="shared" si="227"/>
        <v>4432.6000000000004</v>
      </c>
      <c r="U2047" s="10" t="s">
        <v>349</v>
      </c>
      <c r="V2047" t="s">
        <v>228</v>
      </c>
      <c r="W2047" s="58">
        <v>7.1775000000000002</v>
      </c>
      <c r="X2047" s="38">
        <f t="shared" si="223"/>
        <v>4508.5614768373389</v>
      </c>
    </row>
    <row r="2048" spans="1:24" s="15" customFormat="1">
      <c r="A2048" s="34" t="str">
        <f t="shared" si="221"/>
        <v>2025-4</v>
      </c>
      <c r="B2048" t="s">
        <v>4268</v>
      </c>
      <c r="C2048" s="20">
        <v>45777</v>
      </c>
      <c r="D2048" s="20">
        <v>45727</v>
      </c>
      <c r="E2048" t="s">
        <v>2257</v>
      </c>
      <c r="F2048" t="s">
        <v>2258</v>
      </c>
      <c r="G2048" s="19"/>
      <c r="H2048" t="s">
        <v>4522</v>
      </c>
      <c r="I2048" t="s">
        <v>3151</v>
      </c>
      <c r="J2048" t="s">
        <v>3361</v>
      </c>
      <c r="K2048" s="8" t="str">
        <f t="shared" si="224"/>
        <v>HDL-</v>
      </c>
      <c r="L2048" t="s">
        <v>10</v>
      </c>
      <c r="M2048" s="46">
        <v>1000</v>
      </c>
      <c r="N2048" t="s">
        <v>1472</v>
      </c>
      <c r="O2048" t="s">
        <v>11</v>
      </c>
      <c r="P2048" s="49">
        <v>8.7460000000000004</v>
      </c>
      <c r="Q2048" s="9">
        <f t="shared" si="222"/>
        <v>8746</v>
      </c>
      <c r="R2048" s="10">
        <f t="shared" si="225"/>
        <v>7.3003400000000003</v>
      </c>
      <c r="S2048" s="10">
        <f t="shared" si="226"/>
        <v>1.198</v>
      </c>
      <c r="T2048" s="11">
        <f t="shared" si="227"/>
        <v>1198</v>
      </c>
      <c r="U2048" s="10" t="s">
        <v>349</v>
      </c>
      <c r="V2048" t="s">
        <v>228</v>
      </c>
      <c r="W2048" s="58">
        <v>7.1775000000000002</v>
      </c>
      <c r="X2048" s="38">
        <f t="shared" si="223"/>
        <v>1218.5301288749563</v>
      </c>
    </row>
    <row r="2049" spans="1:24" s="15" customFormat="1">
      <c r="A2049" s="34" t="str">
        <f t="shared" si="221"/>
        <v>2025-4</v>
      </c>
      <c r="B2049" t="s">
        <v>4269</v>
      </c>
      <c r="C2049" s="20">
        <v>45777</v>
      </c>
      <c r="D2049" s="20">
        <v>45727</v>
      </c>
      <c r="E2049" t="s">
        <v>2257</v>
      </c>
      <c r="F2049" t="s">
        <v>2258</v>
      </c>
      <c r="G2049" s="19"/>
      <c r="H2049" t="s">
        <v>4522</v>
      </c>
      <c r="I2049" t="s">
        <v>3151</v>
      </c>
      <c r="J2049" t="s">
        <v>3361</v>
      </c>
      <c r="K2049" s="8" t="str">
        <f t="shared" si="224"/>
        <v>HDL-</v>
      </c>
      <c r="L2049" t="s">
        <v>10</v>
      </c>
      <c r="M2049" s="46">
        <v>3700</v>
      </c>
      <c r="N2049" t="s">
        <v>1472</v>
      </c>
      <c r="O2049" t="s">
        <v>11</v>
      </c>
      <c r="P2049" s="49">
        <v>8.7460000000000004</v>
      </c>
      <c r="Q2049" s="9">
        <f t="shared" si="222"/>
        <v>32360.2</v>
      </c>
      <c r="R2049" s="10">
        <f t="shared" si="225"/>
        <v>7.3003400000000003</v>
      </c>
      <c r="S2049" s="10">
        <f t="shared" si="226"/>
        <v>1.198</v>
      </c>
      <c r="T2049" s="11">
        <f t="shared" si="227"/>
        <v>4432.6000000000004</v>
      </c>
      <c r="U2049" s="10" t="s">
        <v>349</v>
      </c>
      <c r="V2049" t="s">
        <v>228</v>
      </c>
      <c r="W2049" s="58">
        <v>7.1775000000000002</v>
      </c>
      <c r="X2049" s="38">
        <f t="shared" si="223"/>
        <v>4508.5614768373389</v>
      </c>
    </row>
    <row r="2050" spans="1:24" s="15" customFormat="1">
      <c r="A2050" s="34" t="str">
        <f t="shared" ref="A2050:A2113" si="228">+TEXT(C2050,"YYYY")&amp;"-"&amp;TEXT(C2050,"M")</f>
        <v>2025-4</v>
      </c>
      <c r="B2050" t="s">
        <v>4270</v>
      </c>
      <c r="C2050" s="20">
        <v>45776</v>
      </c>
      <c r="D2050" s="20">
        <v>45706</v>
      </c>
      <c r="E2050" t="s">
        <v>569</v>
      </c>
      <c r="F2050" t="s">
        <v>570</v>
      </c>
      <c r="G2050" s="19"/>
      <c r="H2050" t="s">
        <v>4382</v>
      </c>
      <c r="I2050" t="s">
        <v>256</v>
      </c>
      <c r="J2050" t="s">
        <v>257</v>
      </c>
      <c r="K2050" s="8" t="str">
        <f t="shared" si="224"/>
        <v>GLID</v>
      </c>
      <c r="L2050" t="s">
        <v>10</v>
      </c>
      <c r="M2050" s="46">
        <v>1410</v>
      </c>
      <c r="N2050" t="s">
        <v>1472</v>
      </c>
      <c r="O2050" t="s">
        <v>11</v>
      </c>
      <c r="P2050" s="49">
        <v>8.8800000000000008</v>
      </c>
      <c r="Q2050" s="9">
        <f t="shared" ref="Q2050:Q2113" si="229">ROUND(P2050*M2050,2)</f>
        <v>12520.8</v>
      </c>
      <c r="R2050" s="10">
        <f t="shared" si="225"/>
        <v>7.3003400000000003</v>
      </c>
      <c r="S2050" s="10">
        <f t="shared" si="226"/>
        <v>1.2163999999999999</v>
      </c>
      <c r="T2050" s="11">
        <f t="shared" si="227"/>
        <v>1715.12</v>
      </c>
      <c r="U2050" s="10" t="s">
        <v>349</v>
      </c>
      <c r="V2050" t="s">
        <v>78</v>
      </c>
      <c r="W2050" s="58">
        <v>7.1775000000000002</v>
      </c>
      <c r="X2050" s="38">
        <f t="shared" ref="X2050:X2113" si="230">IF(O2050="CNY",P2050/W2050*M2050,1)</f>
        <v>1744.4514106583074</v>
      </c>
    </row>
    <row r="2051" spans="1:24" s="15" customFormat="1">
      <c r="A2051" s="34" t="str">
        <f t="shared" si="228"/>
        <v>2025-4</v>
      </c>
      <c r="B2051" t="s">
        <v>4271</v>
      </c>
      <c r="C2051" s="20">
        <v>45762</v>
      </c>
      <c r="D2051" s="20">
        <v>45664</v>
      </c>
      <c r="E2051" t="s">
        <v>94</v>
      </c>
      <c r="F2051" t="s">
        <v>95</v>
      </c>
      <c r="G2051" s="19"/>
      <c r="H2051" t="s">
        <v>4437</v>
      </c>
      <c r="I2051" t="s">
        <v>3780</v>
      </c>
      <c r="J2051" t="s">
        <v>3781</v>
      </c>
      <c r="K2051" s="8" t="str">
        <f t="shared" si="224"/>
        <v>LID-</v>
      </c>
      <c r="L2051" t="s">
        <v>98</v>
      </c>
      <c r="M2051" s="46">
        <v>550</v>
      </c>
      <c r="N2051" t="s">
        <v>1472</v>
      </c>
      <c r="O2051" t="s">
        <v>11</v>
      </c>
      <c r="P2051" s="49">
        <v>8.9</v>
      </c>
      <c r="Q2051" s="9">
        <f t="shared" si="229"/>
        <v>4895</v>
      </c>
      <c r="R2051" s="10">
        <f t="shared" si="225"/>
        <v>7.3003400000000003</v>
      </c>
      <c r="S2051" s="10">
        <f t="shared" si="226"/>
        <v>1.2191000000000001</v>
      </c>
      <c r="T2051" s="11">
        <f t="shared" si="227"/>
        <v>670.51</v>
      </c>
      <c r="U2051" s="10" t="s">
        <v>349</v>
      </c>
      <c r="V2051" t="s">
        <v>368</v>
      </c>
      <c r="W2051" s="58">
        <v>7.1775000000000002</v>
      </c>
      <c r="X2051" s="38">
        <f t="shared" si="230"/>
        <v>681.99233716475101</v>
      </c>
    </row>
    <row r="2052" spans="1:24" s="15" customFormat="1">
      <c r="A2052" s="34" t="str">
        <f t="shared" si="228"/>
        <v>2025-4</v>
      </c>
      <c r="B2052" t="s">
        <v>4271</v>
      </c>
      <c r="C2052" s="20">
        <v>45761</v>
      </c>
      <c r="D2052" s="20">
        <v>45664</v>
      </c>
      <c r="E2052" t="s">
        <v>94</v>
      </c>
      <c r="F2052" t="s">
        <v>95</v>
      </c>
      <c r="G2052" s="19"/>
      <c r="H2052" t="s">
        <v>4531</v>
      </c>
      <c r="I2052" t="s">
        <v>3780</v>
      </c>
      <c r="J2052" t="s">
        <v>3781</v>
      </c>
      <c r="K2052" s="8" t="str">
        <f t="shared" si="224"/>
        <v>LID-</v>
      </c>
      <c r="L2052" t="s">
        <v>98</v>
      </c>
      <c r="M2052" s="46">
        <v>500</v>
      </c>
      <c r="N2052" t="s">
        <v>1472</v>
      </c>
      <c r="O2052" t="s">
        <v>11</v>
      </c>
      <c r="P2052" s="49">
        <v>8.9</v>
      </c>
      <c r="Q2052" s="9">
        <f t="shared" si="229"/>
        <v>4450</v>
      </c>
      <c r="R2052" s="10">
        <f t="shared" si="225"/>
        <v>7.3003400000000003</v>
      </c>
      <c r="S2052" s="10">
        <f t="shared" si="226"/>
        <v>1.2191000000000001</v>
      </c>
      <c r="T2052" s="11">
        <f t="shared" si="227"/>
        <v>609.54999999999995</v>
      </c>
      <c r="U2052" s="10" t="s">
        <v>349</v>
      </c>
      <c r="V2052" t="s">
        <v>368</v>
      </c>
      <c r="W2052" s="58">
        <v>7.1775000000000002</v>
      </c>
      <c r="X2052" s="38">
        <f t="shared" si="230"/>
        <v>619.99303378613729</v>
      </c>
    </row>
    <row r="2053" spans="1:24" s="15" customFormat="1">
      <c r="A2053" s="34" t="str">
        <f t="shared" si="228"/>
        <v>2025-4</v>
      </c>
      <c r="B2053" t="s">
        <v>4272</v>
      </c>
      <c r="C2053" s="20">
        <v>45764</v>
      </c>
      <c r="D2053" s="20">
        <v>45761</v>
      </c>
      <c r="E2053" t="s">
        <v>5</v>
      </c>
      <c r="F2053" t="s">
        <v>6</v>
      </c>
      <c r="G2053" s="19"/>
      <c r="H2053" t="s">
        <v>4532</v>
      </c>
      <c r="I2053" t="s">
        <v>3782</v>
      </c>
      <c r="J2053" t="s">
        <v>3783</v>
      </c>
      <c r="K2053" s="8" t="str">
        <f t="shared" si="224"/>
        <v>BOX-</v>
      </c>
      <c r="L2053" t="s">
        <v>10</v>
      </c>
      <c r="M2053" s="46">
        <v>505</v>
      </c>
      <c r="N2053" t="s">
        <v>1472</v>
      </c>
      <c r="O2053" t="s">
        <v>11</v>
      </c>
      <c r="P2053" s="49">
        <v>9.17</v>
      </c>
      <c r="Q2053" s="9">
        <f t="shared" si="229"/>
        <v>4630.8500000000004</v>
      </c>
      <c r="R2053" s="10">
        <f t="shared" si="225"/>
        <v>7.3003400000000003</v>
      </c>
      <c r="S2053" s="10">
        <f t="shared" si="226"/>
        <v>1.2561</v>
      </c>
      <c r="T2053" s="11">
        <f t="shared" si="227"/>
        <v>634.33000000000004</v>
      </c>
      <c r="U2053" s="10" t="s">
        <v>349</v>
      </c>
      <c r="V2053" t="s">
        <v>1</v>
      </c>
      <c r="W2053" s="58">
        <v>7.1775000000000002</v>
      </c>
      <c r="X2053" s="38">
        <f t="shared" si="230"/>
        <v>645.18982932776032</v>
      </c>
    </row>
    <row r="2054" spans="1:24" s="15" customFormat="1">
      <c r="A2054" s="34" t="str">
        <f t="shared" si="228"/>
        <v>2025-4</v>
      </c>
      <c r="B2054" t="s">
        <v>889</v>
      </c>
      <c r="C2054" s="20">
        <v>45765</v>
      </c>
      <c r="D2054" s="20">
        <v>45526</v>
      </c>
      <c r="E2054" t="s">
        <v>866</v>
      </c>
      <c r="F2054" t="s">
        <v>867</v>
      </c>
      <c r="G2054" s="19"/>
      <c r="H2054" t="s">
        <v>4533</v>
      </c>
      <c r="I2054" t="s">
        <v>887</v>
      </c>
      <c r="J2054" t="s">
        <v>888</v>
      </c>
      <c r="K2054" s="8" t="str">
        <f t="shared" si="224"/>
        <v>ANYD</v>
      </c>
      <c r="L2054" t="s">
        <v>10</v>
      </c>
      <c r="M2054" s="46">
        <v>544</v>
      </c>
      <c r="N2054" t="s">
        <v>1472</v>
      </c>
      <c r="O2054" t="s">
        <v>11</v>
      </c>
      <c r="P2054" s="49">
        <v>9.2124000000000006</v>
      </c>
      <c r="Q2054" s="9">
        <f t="shared" si="229"/>
        <v>5011.55</v>
      </c>
      <c r="R2054" s="10">
        <f t="shared" si="225"/>
        <v>7.3003400000000003</v>
      </c>
      <c r="S2054" s="10">
        <f t="shared" si="226"/>
        <v>1.2619</v>
      </c>
      <c r="T2054" s="11">
        <f t="shared" si="227"/>
        <v>686.47</v>
      </c>
      <c r="U2054" s="10" t="s">
        <v>349</v>
      </c>
      <c r="V2054" t="s">
        <v>36</v>
      </c>
      <c r="W2054" s="58">
        <v>7.1775000000000002</v>
      </c>
      <c r="X2054" s="38">
        <f t="shared" si="230"/>
        <v>698.22996865203754</v>
      </c>
    </row>
    <row r="2055" spans="1:24" s="15" customFormat="1">
      <c r="A2055" s="34" t="str">
        <f t="shared" si="228"/>
        <v>2025-4</v>
      </c>
      <c r="B2055" t="s">
        <v>4273</v>
      </c>
      <c r="C2055" s="20">
        <v>45755</v>
      </c>
      <c r="D2055" s="20">
        <v>45749</v>
      </c>
      <c r="E2055" t="s">
        <v>5</v>
      </c>
      <c r="F2055" t="s">
        <v>6</v>
      </c>
      <c r="G2055" s="19"/>
      <c r="H2055" t="s">
        <v>4534</v>
      </c>
      <c r="I2055" t="s">
        <v>387</v>
      </c>
      <c r="J2055" t="s">
        <v>388</v>
      </c>
      <c r="K2055" s="8" t="str">
        <f t="shared" si="224"/>
        <v>BOX-</v>
      </c>
      <c r="L2055" t="s">
        <v>10</v>
      </c>
      <c r="M2055" s="46">
        <v>1010</v>
      </c>
      <c r="N2055" t="s">
        <v>1472</v>
      </c>
      <c r="O2055" t="s">
        <v>11</v>
      </c>
      <c r="P2055" s="49">
        <v>9.35</v>
      </c>
      <c r="Q2055" s="9">
        <f t="shared" si="229"/>
        <v>9443.5</v>
      </c>
      <c r="R2055" s="10">
        <f t="shared" si="225"/>
        <v>7.3003400000000003</v>
      </c>
      <c r="S2055" s="10">
        <f t="shared" si="226"/>
        <v>1.2807999999999999</v>
      </c>
      <c r="T2055" s="11">
        <f t="shared" si="227"/>
        <v>1293.6099999999999</v>
      </c>
      <c r="U2055" s="10" t="s">
        <v>349</v>
      </c>
      <c r="V2055" t="s">
        <v>1</v>
      </c>
      <c r="W2055" s="58">
        <v>7.1775000000000002</v>
      </c>
      <c r="X2055" s="38">
        <f t="shared" si="230"/>
        <v>1315.7088122605362</v>
      </c>
    </row>
    <row r="2056" spans="1:24" s="15" customFormat="1">
      <c r="A2056" s="34" t="str">
        <f t="shared" si="228"/>
        <v>2025-4</v>
      </c>
      <c r="B2056" t="s">
        <v>4274</v>
      </c>
      <c r="C2056" s="20">
        <v>45764</v>
      </c>
      <c r="D2056" s="20">
        <v>45761</v>
      </c>
      <c r="E2056" t="s">
        <v>5</v>
      </c>
      <c r="F2056" t="s">
        <v>6</v>
      </c>
      <c r="G2056" s="19"/>
      <c r="H2056" t="s">
        <v>4532</v>
      </c>
      <c r="I2056" t="s">
        <v>3784</v>
      </c>
      <c r="J2056" t="s">
        <v>3785</v>
      </c>
      <c r="K2056" s="8" t="str">
        <f t="shared" si="224"/>
        <v>BOX-</v>
      </c>
      <c r="L2056" t="s">
        <v>10</v>
      </c>
      <c r="M2056" s="46">
        <v>505</v>
      </c>
      <c r="N2056" t="s">
        <v>1472</v>
      </c>
      <c r="O2056" t="s">
        <v>11</v>
      </c>
      <c r="P2056" s="49">
        <v>9.41</v>
      </c>
      <c r="Q2056" s="9">
        <f t="shared" si="229"/>
        <v>4752.05</v>
      </c>
      <c r="R2056" s="10">
        <f t="shared" si="225"/>
        <v>7.3003400000000003</v>
      </c>
      <c r="S2056" s="10">
        <f t="shared" si="226"/>
        <v>1.2889999999999999</v>
      </c>
      <c r="T2056" s="11">
        <f t="shared" si="227"/>
        <v>650.95000000000005</v>
      </c>
      <c r="U2056" s="10" t="s">
        <v>349</v>
      </c>
      <c r="V2056" t="s">
        <v>1</v>
      </c>
      <c r="W2056" s="58">
        <v>7.1775000000000002</v>
      </c>
      <c r="X2056" s="38">
        <f t="shared" si="230"/>
        <v>662.07593173110422</v>
      </c>
    </row>
    <row r="2057" spans="1:24" s="15" customFormat="1">
      <c r="A2057" s="34" t="str">
        <f t="shared" si="228"/>
        <v>2025-4</v>
      </c>
      <c r="B2057" t="s">
        <v>885</v>
      </c>
      <c r="C2057" s="20">
        <v>45765</v>
      </c>
      <c r="D2057" s="20">
        <v>45526</v>
      </c>
      <c r="E2057" t="s">
        <v>866</v>
      </c>
      <c r="F2057" t="s">
        <v>867</v>
      </c>
      <c r="G2057" s="19"/>
      <c r="H2057" t="s">
        <v>4533</v>
      </c>
      <c r="I2057" t="s">
        <v>883</v>
      </c>
      <c r="J2057" t="s">
        <v>884</v>
      </c>
      <c r="K2057" s="8" t="str">
        <f t="shared" si="224"/>
        <v>ANYD</v>
      </c>
      <c r="L2057" t="s">
        <v>10</v>
      </c>
      <c r="M2057" s="46">
        <v>5004</v>
      </c>
      <c r="N2057" t="s">
        <v>1472</v>
      </c>
      <c r="O2057" t="s">
        <v>11</v>
      </c>
      <c r="P2057" s="49">
        <v>9.7788000000000004</v>
      </c>
      <c r="Q2057" s="9">
        <f t="shared" si="229"/>
        <v>48933.120000000003</v>
      </c>
      <c r="R2057" s="10">
        <f t="shared" si="225"/>
        <v>7.3003400000000003</v>
      </c>
      <c r="S2057" s="10">
        <f t="shared" si="226"/>
        <v>1.3394999999999999</v>
      </c>
      <c r="T2057" s="11">
        <f t="shared" si="227"/>
        <v>6702.86</v>
      </c>
      <c r="U2057" s="10" t="s">
        <v>349</v>
      </c>
      <c r="V2057" t="s">
        <v>36</v>
      </c>
      <c r="W2057" s="58">
        <v>7.1775000000000002</v>
      </c>
      <c r="X2057" s="38">
        <f t="shared" si="230"/>
        <v>6817.5709090909095</v>
      </c>
    </row>
    <row r="2058" spans="1:24" s="15" customFormat="1">
      <c r="A2058" s="34" t="str">
        <f t="shared" si="228"/>
        <v>2025-4</v>
      </c>
      <c r="B2058" t="s">
        <v>4275</v>
      </c>
      <c r="C2058" s="20">
        <v>45769</v>
      </c>
      <c r="D2058" s="20">
        <v>45768</v>
      </c>
      <c r="E2058" t="s">
        <v>5</v>
      </c>
      <c r="F2058" t="s">
        <v>6</v>
      </c>
      <c r="G2058" s="19"/>
      <c r="H2058" t="s">
        <v>4529</v>
      </c>
      <c r="I2058" t="s">
        <v>3786</v>
      </c>
      <c r="J2058" t="s">
        <v>3787</v>
      </c>
      <c r="K2058" s="8" t="str">
        <f t="shared" si="224"/>
        <v>BOX-</v>
      </c>
      <c r="L2058" t="s">
        <v>10</v>
      </c>
      <c r="M2058" s="46">
        <v>1010</v>
      </c>
      <c r="N2058" t="s">
        <v>1472</v>
      </c>
      <c r="O2058" t="s">
        <v>11</v>
      </c>
      <c r="P2058" s="49">
        <v>10.65</v>
      </c>
      <c r="Q2058" s="9">
        <f t="shared" si="229"/>
        <v>10756.5</v>
      </c>
      <c r="R2058" s="10">
        <f t="shared" si="225"/>
        <v>7.3003400000000003</v>
      </c>
      <c r="S2058" s="10">
        <f t="shared" si="226"/>
        <v>1.4588000000000001</v>
      </c>
      <c r="T2058" s="11">
        <f t="shared" si="227"/>
        <v>1473.39</v>
      </c>
      <c r="U2058" s="10" t="s">
        <v>349</v>
      </c>
      <c r="V2058" t="s">
        <v>1</v>
      </c>
      <c r="W2058" s="58">
        <v>7.1775000000000002</v>
      </c>
      <c r="X2058" s="38">
        <f t="shared" si="230"/>
        <v>1498.6415882967608</v>
      </c>
    </row>
    <row r="2059" spans="1:24" s="15" customFormat="1">
      <c r="A2059" s="34" t="str">
        <f t="shared" si="228"/>
        <v>2025-4</v>
      </c>
      <c r="B2059" t="s">
        <v>4276</v>
      </c>
      <c r="C2059" s="20">
        <v>45771</v>
      </c>
      <c r="D2059" s="20">
        <v>45771</v>
      </c>
      <c r="E2059" t="s">
        <v>898</v>
      </c>
      <c r="F2059" t="s">
        <v>899</v>
      </c>
      <c r="G2059" s="19"/>
      <c r="H2059" t="s">
        <v>2229</v>
      </c>
      <c r="I2059" t="s">
        <v>902</v>
      </c>
      <c r="J2059" t="s">
        <v>903</v>
      </c>
      <c r="K2059" s="8" t="str">
        <f t="shared" si="224"/>
        <v>GLID</v>
      </c>
      <c r="L2059" t="s">
        <v>10</v>
      </c>
      <c r="M2059" s="46">
        <v>120</v>
      </c>
      <c r="N2059" t="s">
        <v>1472</v>
      </c>
      <c r="O2059" t="s">
        <v>11</v>
      </c>
      <c r="P2059" s="49">
        <v>10.7965</v>
      </c>
      <c r="Q2059" s="9">
        <f t="shared" si="229"/>
        <v>1295.58</v>
      </c>
      <c r="R2059" s="10">
        <f t="shared" si="225"/>
        <v>7.3003400000000003</v>
      </c>
      <c r="S2059" s="10">
        <f t="shared" si="226"/>
        <v>1.4789000000000001</v>
      </c>
      <c r="T2059" s="11">
        <f t="shared" si="227"/>
        <v>177.47</v>
      </c>
      <c r="U2059" s="10" t="s">
        <v>349</v>
      </c>
      <c r="V2059" t="s">
        <v>78</v>
      </c>
      <c r="W2059" s="58">
        <v>7.1775000000000002</v>
      </c>
      <c r="X2059" s="38">
        <f t="shared" si="230"/>
        <v>180.50574712643677</v>
      </c>
    </row>
    <row r="2060" spans="1:24" s="15" customFormat="1">
      <c r="A2060" s="34" t="str">
        <f t="shared" si="228"/>
        <v>2025-4</v>
      </c>
      <c r="B2060" t="s">
        <v>4277</v>
      </c>
      <c r="C2060" s="20">
        <v>45755</v>
      </c>
      <c r="D2060" s="20">
        <v>45702</v>
      </c>
      <c r="E2060" t="s">
        <v>121</v>
      </c>
      <c r="F2060" t="s">
        <v>122</v>
      </c>
      <c r="G2060" s="19"/>
      <c r="H2060" t="s">
        <v>4391</v>
      </c>
      <c r="I2060" t="s">
        <v>3788</v>
      </c>
      <c r="J2060" t="s">
        <v>3789</v>
      </c>
      <c r="K2060" s="8" t="str">
        <f t="shared" si="224"/>
        <v>LHDL</v>
      </c>
      <c r="L2060" t="s">
        <v>10</v>
      </c>
      <c r="M2060" s="46">
        <v>1050</v>
      </c>
      <c r="N2060" t="s">
        <v>1472</v>
      </c>
      <c r="O2060" t="s">
        <v>11</v>
      </c>
      <c r="P2060" s="49">
        <v>11.0642</v>
      </c>
      <c r="Q2060" s="9">
        <f t="shared" si="229"/>
        <v>11617.41</v>
      </c>
      <c r="R2060" s="10">
        <f t="shared" si="225"/>
        <v>7.3003400000000003</v>
      </c>
      <c r="S2060" s="10">
        <f t="shared" si="226"/>
        <v>1.5156000000000001</v>
      </c>
      <c r="T2060" s="11">
        <f t="shared" si="227"/>
        <v>1591.38</v>
      </c>
      <c r="U2060" s="10" t="s">
        <v>349</v>
      </c>
      <c r="V2060" t="s">
        <v>125</v>
      </c>
      <c r="W2060" s="58">
        <v>7.1775000000000002</v>
      </c>
      <c r="X2060" s="38">
        <f t="shared" si="230"/>
        <v>1618.587251828631</v>
      </c>
    </row>
    <row r="2061" spans="1:24" s="15" customFormat="1">
      <c r="A2061" s="34" t="str">
        <f t="shared" si="228"/>
        <v>2025-4</v>
      </c>
      <c r="B2061" t="s">
        <v>2299</v>
      </c>
      <c r="C2061" s="20">
        <v>45765</v>
      </c>
      <c r="D2061" s="20">
        <v>45646</v>
      </c>
      <c r="E2061" t="s">
        <v>866</v>
      </c>
      <c r="F2061" t="s">
        <v>867</v>
      </c>
      <c r="G2061" s="19"/>
      <c r="H2061" t="s">
        <v>4499</v>
      </c>
      <c r="I2061" t="s">
        <v>877</v>
      </c>
      <c r="J2061" t="s">
        <v>878</v>
      </c>
      <c r="K2061" s="8" t="str">
        <f t="shared" si="224"/>
        <v>ANYD</v>
      </c>
      <c r="L2061" t="s">
        <v>10</v>
      </c>
      <c r="M2061" s="46">
        <v>2004</v>
      </c>
      <c r="N2061" t="s">
        <v>1472</v>
      </c>
      <c r="O2061" t="s">
        <v>11</v>
      </c>
      <c r="P2061" s="49">
        <v>11.672599999999999</v>
      </c>
      <c r="Q2061" s="9">
        <f t="shared" si="229"/>
        <v>23391.89</v>
      </c>
      <c r="R2061" s="10">
        <f t="shared" si="225"/>
        <v>7.3003400000000003</v>
      </c>
      <c r="S2061" s="10">
        <f t="shared" si="226"/>
        <v>1.5989</v>
      </c>
      <c r="T2061" s="11">
        <f t="shared" si="227"/>
        <v>3204.2</v>
      </c>
      <c r="U2061" s="10" t="s">
        <v>349</v>
      </c>
      <c r="V2061" t="s">
        <v>36</v>
      </c>
      <c r="W2061" s="58">
        <v>7.1775000000000002</v>
      </c>
      <c r="X2061" s="38">
        <f t="shared" si="230"/>
        <v>3259.0582236154646</v>
      </c>
    </row>
    <row r="2062" spans="1:24" s="15" customFormat="1">
      <c r="A2062" s="34" t="str">
        <f t="shared" si="228"/>
        <v>2025-4</v>
      </c>
      <c r="B2062" t="s">
        <v>4278</v>
      </c>
      <c r="C2062" s="20">
        <v>45762</v>
      </c>
      <c r="D2062" s="20">
        <v>45761</v>
      </c>
      <c r="E2062" t="s">
        <v>2259</v>
      </c>
      <c r="F2062" t="s">
        <v>2260</v>
      </c>
      <c r="G2062" s="19"/>
      <c r="H2062" t="s">
        <v>4535</v>
      </c>
      <c r="I2062" t="s">
        <v>1808</v>
      </c>
      <c r="J2062" t="s">
        <v>1809</v>
      </c>
      <c r="K2062" s="8" t="str">
        <f t="shared" si="224"/>
        <v>SSM-</v>
      </c>
      <c r="L2062" t="s">
        <v>10</v>
      </c>
      <c r="M2062" s="46">
        <v>32993</v>
      </c>
      <c r="N2062" t="s">
        <v>186</v>
      </c>
      <c r="O2062" t="s">
        <v>11</v>
      </c>
      <c r="P2062" s="49">
        <v>11.7699</v>
      </c>
      <c r="Q2062" s="9">
        <f t="shared" si="229"/>
        <v>388324.31</v>
      </c>
      <c r="R2062" s="10">
        <f t="shared" si="225"/>
        <v>7.3003400000000003</v>
      </c>
      <c r="S2062" s="10">
        <f t="shared" si="226"/>
        <v>1.6122000000000001</v>
      </c>
      <c r="T2062" s="11">
        <f t="shared" si="227"/>
        <v>53191.31</v>
      </c>
      <c r="U2062" s="10" t="s">
        <v>349</v>
      </c>
      <c r="V2062" t="s">
        <v>33</v>
      </c>
      <c r="W2062" s="58">
        <v>7.1775000000000002</v>
      </c>
      <c r="X2062" s="38">
        <f t="shared" si="230"/>
        <v>54103.003928944614</v>
      </c>
    </row>
    <row r="2063" spans="1:24" s="15" customFormat="1">
      <c r="A2063" s="34" t="str">
        <f t="shared" si="228"/>
        <v>2025-4</v>
      </c>
      <c r="B2063" t="s">
        <v>4279</v>
      </c>
      <c r="C2063" s="20">
        <v>45755</v>
      </c>
      <c r="D2063" s="20">
        <v>45735</v>
      </c>
      <c r="E2063" t="s">
        <v>5</v>
      </c>
      <c r="F2063" t="s">
        <v>6</v>
      </c>
      <c r="G2063" s="19"/>
      <c r="H2063" t="s">
        <v>4498</v>
      </c>
      <c r="I2063" t="s">
        <v>3790</v>
      </c>
      <c r="J2063" t="s">
        <v>3791</v>
      </c>
      <c r="K2063" s="8" t="str">
        <f t="shared" si="224"/>
        <v>BOX-</v>
      </c>
      <c r="L2063" t="s">
        <v>10</v>
      </c>
      <c r="M2063" s="46">
        <v>1010</v>
      </c>
      <c r="N2063" t="s">
        <v>1472</v>
      </c>
      <c r="O2063" t="s">
        <v>11</v>
      </c>
      <c r="P2063" s="49">
        <v>11.99</v>
      </c>
      <c r="Q2063" s="9">
        <f t="shared" si="229"/>
        <v>12109.9</v>
      </c>
      <c r="R2063" s="10">
        <f t="shared" si="225"/>
        <v>7.3003400000000003</v>
      </c>
      <c r="S2063" s="10">
        <f t="shared" si="226"/>
        <v>1.6424000000000001</v>
      </c>
      <c r="T2063" s="11">
        <f t="shared" si="227"/>
        <v>1658.82</v>
      </c>
      <c r="U2063" s="10" t="s">
        <v>349</v>
      </c>
      <c r="V2063" t="s">
        <v>1</v>
      </c>
      <c r="W2063" s="58">
        <v>7.1775000000000002</v>
      </c>
      <c r="X2063" s="38">
        <f t="shared" si="230"/>
        <v>1687.2030651340995</v>
      </c>
    </row>
    <row r="2064" spans="1:24" s="15" customFormat="1">
      <c r="A2064" s="34" t="str">
        <f t="shared" si="228"/>
        <v>2025-4</v>
      </c>
      <c r="B2064" t="s">
        <v>4280</v>
      </c>
      <c r="C2064" s="20">
        <v>45762</v>
      </c>
      <c r="D2064" s="20">
        <v>45761</v>
      </c>
      <c r="E2064" t="s">
        <v>4326</v>
      </c>
      <c r="F2064" t="s">
        <v>4327</v>
      </c>
      <c r="G2064" s="19"/>
      <c r="H2064" t="s">
        <v>4536</v>
      </c>
      <c r="I2064" t="s">
        <v>1814</v>
      </c>
      <c r="J2064" t="s">
        <v>1815</v>
      </c>
      <c r="K2064" s="8" t="str">
        <f t="shared" si="224"/>
        <v>SSM-</v>
      </c>
      <c r="L2064" t="s">
        <v>10</v>
      </c>
      <c r="M2064" s="46">
        <v>21937</v>
      </c>
      <c r="N2064" t="s">
        <v>186</v>
      </c>
      <c r="O2064" t="s">
        <v>11</v>
      </c>
      <c r="P2064" s="49">
        <v>12.1991</v>
      </c>
      <c r="Q2064" s="9">
        <f t="shared" si="229"/>
        <v>267611.65999999997</v>
      </c>
      <c r="R2064" s="10">
        <f t="shared" si="225"/>
        <v>7.3003400000000003</v>
      </c>
      <c r="S2064" s="10">
        <f t="shared" si="226"/>
        <v>1.671</v>
      </c>
      <c r="T2064" s="11">
        <f t="shared" si="227"/>
        <v>36656.730000000003</v>
      </c>
      <c r="U2064" s="10" t="s">
        <v>349</v>
      </c>
      <c r="V2064" t="s">
        <v>33</v>
      </c>
      <c r="W2064" s="58">
        <v>7.1775000000000002</v>
      </c>
      <c r="X2064" s="38">
        <f t="shared" si="230"/>
        <v>37284.800654824096</v>
      </c>
    </row>
    <row r="2065" spans="1:24" s="15" customFormat="1">
      <c r="A2065" s="34" t="str">
        <f t="shared" si="228"/>
        <v>2025-4</v>
      </c>
      <c r="B2065" t="s">
        <v>4281</v>
      </c>
      <c r="C2065" s="20">
        <v>45764</v>
      </c>
      <c r="D2065" s="20">
        <v>45761</v>
      </c>
      <c r="E2065" t="s">
        <v>5</v>
      </c>
      <c r="F2065" t="s">
        <v>6</v>
      </c>
      <c r="G2065" s="19"/>
      <c r="H2065" t="s">
        <v>4532</v>
      </c>
      <c r="I2065" t="s">
        <v>3792</v>
      </c>
      <c r="J2065" t="s">
        <v>3793</v>
      </c>
      <c r="K2065" s="8" t="str">
        <f t="shared" si="224"/>
        <v>BOX-</v>
      </c>
      <c r="L2065" t="s">
        <v>10</v>
      </c>
      <c r="M2065" s="46">
        <v>1010</v>
      </c>
      <c r="N2065" t="s">
        <v>1472</v>
      </c>
      <c r="O2065" t="s">
        <v>11</v>
      </c>
      <c r="P2065" s="49">
        <v>12.29</v>
      </c>
      <c r="Q2065" s="9">
        <f t="shared" si="229"/>
        <v>12412.9</v>
      </c>
      <c r="R2065" s="10">
        <f t="shared" si="225"/>
        <v>7.3003400000000003</v>
      </c>
      <c r="S2065" s="10">
        <f t="shared" si="226"/>
        <v>1.6835</v>
      </c>
      <c r="T2065" s="11">
        <f t="shared" si="227"/>
        <v>1700.34</v>
      </c>
      <c r="U2065" s="10" t="s">
        <v>349</v>
      </c>
      <c r="V2065" t="s">
        <v>1</v>
      </c>
      <c r="W2065" s="58">
        <v>7.1775000000000002</v>
      </c>
      <c r="X2065" s="38">
        <f t="shared" si="230"/>
        <v>1729.4183211424588</v>
      </c>
    </row>
    <row r="2066" spans="1:24" s="15" customFormat="1">
      <c r="A2066" s="34" t="str">
        <f t="shared" si="228"/>
        <v>2025-4</v>
      </c>
      <c r="B2066" t="s">
        <v>4282</v>
      </c>
      <c r="C2066" s="20">
        <v>45765</v>
      </c>
      <c r="D2066" s="20">
        <v>45702</v>
      </c>
      <c r="E2066" t="s">
        <v>143</v>
      </c>
      <c r="F2066" t="s">
        <v>144</v>
      </c>
      <c r="G2066" s="19"/>
      <c r="H2066" t="s">
        <v>4506</v>
      </c>
      <c r="I2066" t="s">
        <v>3794</v>
      </c>
      <c r="J2066" t="s">
        <v>3795</v>
      </c>
      <c r="K2066" s="8" t="str">
        <f t="shared" si="224"/>
        <v>SHDL</v>
      </c>
      <c r="L2066" t="s">
        <v>10</v>
      </c>
      <c r="M2066" s="46">
        <v>1050</v>
      </c>
      <c r="N2066" t="s">
        <v>1472</v>
      </c>
      <c r="O2066" t="s">
        <v>11</v>
      </c>
      <c r="P2066" s="49">
        <v>12.817299999999999</v>
      </c>
      <c r="Q2066" s="9">
        <f t="shared" si="229"/>
        <v>13458.17</v>
      </c>
      <c r="R2066" s="10">
        <f t="shared" si="225"/>
        <v>7.3003400000000003</v>
      </c>
      <c r="S2066" s="10">
        <f t="shared" si="226"/>
        <v>1.7557</v>
      </c>
      <c r="T2066" s="11">
        <f t="shared" si="227"/>
        <v>1843.49</v>
      </c>
      <c r="U2066" s="10" t="s">
        <v>349</v>
      </c>
      <c r="V2066" t="s">
        <v>722</v>
      </c>
      <c r="W2066" s="58">
        <v>7.1775000000000002</v>
      </c>
      <c r="X2066" s="38">
        <f t="shared" si="230"/>
        <v>1875.0491118077323</v>
      </c>
    </row>
    <row r="2067" spans="1:24" s="15" customFormat="1">
      <c r="A2067" s="34" t="str">
        <f t="shared" si="228"/>
        <v>2025-4</v>
      </c>
      <c r="B2067" t="s">
        <v>4283</v>
      </c>
      <c r="C2067" s="20">
        <v>45755</v>
      </c>
      <c r="D2067" s="20">
        <v>45749</v>
      </c>
      <c r="E2067" t="s">
        <v>5</v>
      </c>
      <c r="F2067" t="s">
        <v>6</v>
      </c>
      <c r="G2067" s="19"/>
      <c r="H2067" t="s">
        <v>4498</v>
      </c>
      <c r="I2067" t="s">
        <v>3796</v>
      </c>
      <c r="J2067" t="s">
        <v>3797</v>
      </c>
      <c r="K2067" s="8" t="str">
        <f t="shared" si="224"/>
        <v>BOX-</v>
      </c>
      <c r="L2067" t="s">
        <v>10</v>
      </c>
      <c r="M2067" s="46">
        <v>505</v>
      </c>
      <c r="N2067" t="s">
        <v>1472</v>
      </c>
      <c r="O2067" t="s">
        <v>11</v>
      </c>
      <c r="P2067" s="49">
        <v>13.12</v>
      </c>
      <c r="Q2067" s="9">
        <f t="shared" si="229"/>
        <v>6625.6</v>
      </c>
      <c r="R2067" s="10">
        <f t="shared" si="225"/>
        <v>7.3003400000000003</v>
      </c>
      <c r="S2067" s="10">
        <f t="shared" si="226"/>
        <v>1.7971999999999999</v>
      </c>
      <c r="T2067" s="11">
        <f t="shared" si="227"/>
        <v>907.59</v>
      </c>
      <c r="U2067" s="10" t="s">
        <v>349</v>
      </c>
      <c r="V2067" t="s">
        <v>1</v>
      </c>
      <c r="W2067" s="58">
        <v>7.1775000000000002</v>
      </c>
      <c r="X2067" s="38">
        <f t="shared" si="230"/>
        <v>923.10693138279339</v>
      </c>
    </row>
    <row r="2068" spans="1:24" s="15" customFormat="1">
      <c r="A2068" s="34" t="str">
        <f t="shared" si="228"/>
        <v>2025-4</v>
      </c>
      <c r="B2068" t="s">
        <v>4284</v>
      </c>
      <c r="C2068" s="20">
        <v>45754</v>
      </c>
      <c r="D2068" s="20">
        <v>45705</v>
      </c>
      <c r="E2068" t="s">
        <v>263</v>
      </c>
      <c r="F2068" t="s">
        <v>0</v>
      </c>
      <c r="G2068" s="19"/>
      <c r="H2068" t="s">
        <v>4537</v>
      </c>
      <c r="I2068" t="s">
        <v>989</v>
      </c>
      <c r="J2068" t="s">
        <v>990</v>
      </c>
      <c r="K2068" s="8" t="str">
        <f t="shared" si="224"/>
        <v>HDL-</v>
      </c>
      <c r="L2068" t="s">
        <v>10</v>
      </c>
      <c r="M2068" s="46">
        <v>1000</v>
      </c>
      <c r="N2068" t="s">
        <v>1472</v>
      </c>
      <c r="O2068" t="s">
        <v>11</v>
      </c>
      <c r="P2068" s="49">
        <v>13.303100000000001</v>
      </c>
      <c r="Q2068" s="9">
        <f t="shared" si="229"/>
        <v>13303.1</v>
      </c>
      <c r="R2068" s="10">
        <f t="shared" si="225"/>
        <v>7.3003400000000003</v>
      </c>
      <c r="S2068" s="10">
        <f t="shared" si="226"/>
        <v>1.8223</v>
      </c>
      <c r="T2068" s="11">
        <f t="shared" si="227"/>
        <v>1822.3</v>
      </c>
      <c r="U2068" s="10" t="s">
        <v>349</v>
      </c>
      <c r="V2068" t="s">
        <v>228</v>
      </c>
      <c r="W2068" s="58">
        <v>7.1775000000000002</v>
      </c>
      <c r="X2068" s="38">
        <f t="shared" si="230"/>
        <v>1853.4447927551375</v>
      </c>
    </row>
    <row r="2069" spans="1:24" s="15" customFormat="1">
      <c r="A2069" s="34" t="str">
        <f t="shared" si="228"/>
        <v>2025-4</v>
      </c>
      <c r="B2069" t="s">
        <v>4285</v>
      </c>
      <c r="C2069" s="20">
        <v>45776</v>
      </c>
      <c r="D2069" s="20">
        <v>45706</v>
      </c>
      <c r="E2069" t="s">
        <v>569</v>
      </c>
      <c r="F2069" t="s">
        <v>570</v>
      </c>
      <c r="G2069" s="19"/>
      <c r="H2069" t="s">
        <v>4382</v>
      </c>
      <c r="I2069" t="s">
        <v>775</v>
      </c>
      <c r="J2069" t="s">
        <v>776</v>
      </c>
      <c r="K2069" s="8" t="str">
        <f t="shared" ref="K2069:K2132" si="231">+LEFT(V2069,4)</f>
        <v>GLID</v>
      </c>
      <c r="L2069" t="s">
        <v>10</v>
      </c>
      <c r="M2069" s="46">
        <v>505</v>
      </c>
      <c r="N2069" t="s">
        <v>1472</v>
      </c>
      <c r="O2069" t="s">
        <v>11</v>
      </c>
      <c r="P2069" s="49">
        <v>14.1</v>
      </c>
      <c r="Q2069" s="9">
        <f t="shared" si="229"/>
        <v>7120.5</v>
      </c>
      <c r="R2069" s="10">
        <f t="shared" ref="R2069:R2132" si="232">IF(O2069="HKD",7.8,IF(O2069="CNY",7.30034,1))</f>
        <v>7.3003400000000003</v>
      </c>
      <c r="S2069" s="10">
        <f t="shared" ref="S2069:S2132" si="233">+ROUND(P2069/R2069,4)</f>
        <v>1.9314</v>
      </c>
      <c r="T2069" s="11">
        <f t="shared" ref="T2069:T2132" si="234">ROUND(S2069*M2069,2)</f>
        <v>975.36</v>
      </c>
      <c r="U2069" s="10" t="s">
        <v>349</v>
      </c>
      <c r="V2069" t="s">
        <v>78</v>
      </c>
      <c r="W2069" s="58">
        <v>7.1775000000000002</v>
      </c>
      <c r="X2069" s="38">
        <f t="shared" si="230"/>
        <v>992.05851619644716</v>
      </c>
    </row>
    <row r="2070" spans="1:24" s="15" customFormat="1">
      <c r="A2070" s="34" t="str">
        <f t="shared" si="228"/>
        <v>2025-4</v>
      </c>
      <c r="B2070" t="s">
        <v>4286</v>
      </c>
      <c r="C2070" s="20">
        <v>45754</v>
      </c>
      <c r="D2070" s="20">
        <v>45705</v>
      </c>
      <c r="E2070" t="s">
        <v>263</v>
      </c>
      <c r="F2070" t="s">
        <v>0</v>
      </c>
      <c r="G2070" s="19"/>
      <c r="H2070" t="s">
        <v>4537</v>
      </c>
      <c r="I2070" t="s">
        <v>993</v>
      </c>
      <c r="J2070" t="s">
        <v>994</v>
      </c>
      <c r="K2070" s="8" t="str">
        <f t="shared" si="231"/>
        <v>HDL-</v>
      </c>
      <c r="L2070" t="s">
        <v>10</v>
      </c>
      <c r="M2070" s="46">
        <v>1000</v>
      </c>
      <c r="N2070" t="s">
        <v>1472</v>
      </c>
      <c r="O2070" t="s">
        <v>11</v>
      </c>
      <c r="P2070" s="49">
        <v>14.150399999999999</v>
      </c>
      <c r="Q2070" s="9">
        <f t="shared" si="229"/>
        <v>14150.4</v>
      </c>
      <c r="R2070" s="10">
        <f t="shared" si="232"/>
        <v>7.3003400000000003</v>
      </c>
      <c r="S2070" s="10">
        <f t="shared" si="233"/>
        <v>1.9382999999999999</v>
      </c>
      <c r="T2070" s="11">
        <f t="shared" si="234"/>
        <v>1938.3</v>
      </c>
      <c r="U2070" s="10" t="s">
        <v>349</v>
      </c>
      <c r="V2070" t="s">
        <v>228</v>
      </c>
      <c r="W2070" s="58">
        <v>7.1775000000000002</v>
      </c>
      <c r="X2070" s="38">
        <f t="shared" si="230"/>
        <v>1971.494252873563</v>
      </c>
    </row>
    <row r="2071" spans="1:24" s="15" customFormat="1">
      <c r="A2071" s="34" t="str">
        <f t="shared" si="228"/>
        <v>2025-4</v>
      </c>
      <c r="B2071" t="s">
        <v>4287</v>
      </c>
      <c r="C2071" s="20">
        <v>45754</v>
      </c>
      <c r="D2071" s="20">
        <v>45705</v>
      </c>
      <c r="E2071" t="s">
        <v>263</v>
      </c>
      <c r="F2071" t="s">
        <v>0</v>
      </c>
      <c r="G2071" s="19"/>
      <c r="H2071" t="s">
        <v>4537</v>
      </c>
      <c r="I2071" t="s">
        <v>3798</v>
      </c>
      <c r="J2071" t="s">
        <v>3799</v>
      </c>
      <c r="K2071" s="8" t="str">
        <f t="shared" si="231"/>
        <v>HDL-</v>
      </c>
      <c r="L2071" t="s">
        <v>10</v>
      </c>
      <c r="M2071" s="46">
        <v>1020</v>
      </c>
      <c r="N2071" t="s">
        <v>1472</v>
      </c>
      <c r="O2071" t="s">
        <v>11</v>
      </c>
      <c r="P2071" s="49">
        <v>14.150399999999999</v>
      </c>
      <c r="Q2071" s="9">
        <f t="shared" si="229"/>
        <v>14433.41</v>
      </c>
      <c r="R2071" s="10">
        <f t="shared" si="232"/>
        <v>7.3003400000000003</v>
      </c>
      <c r="S2071" s="10">
        <f t="shared" si="233"/>
        <v>1.9382999999999999</v>
      </c>
      <c r="T2071" s="11">
        <f t="shared" si="234"/>
        <v>1977.07</v>
      </c>
      <c r="U2071" s="10" t="s">
        <v>349</v>
      </c>
      <c r="V2071" t="s">
        <v>228</v>
      </c>
      <c r="W2071" s="58">
        <v>7.1775000000000002</v>
      </c>
      <c r="X2071" s="38">
        <f t="shared" si="230"/>
        <v>2010.9241379310342</v>
      </c>
    </row>
    <row r="2072" spans="1:24" s="15" customFormat="1">
      <c r="A2072" s="34" t="str">
        <f t="shared" si="228"/>
        <v>2025-4</v>
      </c>
      <c r="B2072" t="s">
        <v>4288</v>
      </c>
      <c r="C2072" s="20">
        <v>45754</v>
      </c>
      <c r="D2072" s="20">
        <v>45702</v>
      </c>
      <c r="E2072" t="s">
        <v>143</v>
      </c>
      <c r="F2072" t="s">
        <v>144</v>
      </c>
      <c r="G2072" s="19"/>
      <c r="H2072" t="s">
        <v>4496</v>
      </c>
      <c r="I2072" t="s">
        <v>3800</v>
      </c>
      <c r="J2072" t="s">
        <v>3801</v>
      </c>
      <c r="K2072" s="8" t="str">
        <f t="shared" si="231"/>
        <v>HDL-</v>
      </c>
      <c r="L2072" t="s">
        <v>10</v>
      </c>
      <c r="M2072" s="46">
        <v>240</v>
      </c>
      <c r="N2072" t="s">
        <v>1472</v>
      </c>
      <c r="O2072" t="s">
        <v>11</v>
      </c>
      <c r="P2072" s="49">
        <v>15.564299999999999</v>
      </c>
      <c r="Q2072" s="9">
        <f t="shared" si="229"/>
        <v>3735.43</v>
      </c>
      <c r="R2072" s="10">
        <f t="shared" si="232"/>
        <v>7.3003400000000003</v>
      </c>
      <c r="S2072" s="10">
        <f t="shared" si="233"/>
        <v>2.1320000000000001</v>
      </c>
      <c r="T2072" s="11">
        <f t="shared" si="234"/>
        <v>511.68</v>
      </c>
      <c r="U2072" s="10" t="s">
        <v>349</v>
      </c>
      <c r="V2072" t="s">
        <v>228</v>
      </c>
      <c r="W2072" s="58">
        <v>7.1775000000000002</v>
      </c>
      <c r="X2072" s="38">
        <f t="shared" si="230"/>
        <v>520.43636363636358</v>
      </c>
    </row>
    <row r="2073" spans="1:24" s="15" customFormat="1">
      <c r="A2073" s="34" t="str">
        <f t="shared" si="228"/>
        <v>2025-4</v>
      </c>
      <c r="B2073" t="s">
        <v>4288</v>
      </c>
      <c r="C2073" s="20">
        <v>45750</v>
      </c>
      <c r="D2073" s="20">
        <v>45702</v>
      </c>
      <c r="E2073" t="s">
        <v>143</v>
      </c>
      <c r="F2073" t="s">
        <v>144</v>
      </c>
      <c r="G2073" s="19"/>
      <c r="H2073" t="s">
        <v>4538</v>
      </c>
      <c r="I2073" t="s">
        <v>3800</v>
      </c>
      <c r="J2073" t="s">
        <v>3801</v>
      </c>
      <c r="K2073" s="8" t="str">
        <f t="shared" si="231"/>
        <v>HDL-</v>
      </c>
      <c r="L2073" t="s">
        <v>10</v>
      </c>
      <c r="M2073" s="46">
        <v>800</v>
      </c>
      <c r="N2073" t="s">
        <v>1472</v>
      </c>
      <c r="O2073" t="s">
        <v>11</v>
      </c>
      <c r="P2073" s="49">
        <v>15.564299999999999</v>
      </c>
      <c r="Q2073" s="9">
        <f t="shared" si="229"/>
        <v>12451.44</v>
      </c>
      <c r="R2073" s="10">
        <f t="shared" si="232"/>
        <v>7.3003400000000003</v>
      </c>
      <c r="S2073" s="10">
        <f t="shared" si="233"/>
        <v>2.1320000000000001</v>
      </c>
      <c r="T2073" s="11">
        <f t="shared" si="234"/>
        <v>1705.6</v>
      </c>
      <c r="U2073" s="10" t="s">
        <v>349</v>
      </c>
      <c r="V2073" t="s">
        <v>228</v>
      </c>
      <c r="W2073" s="58">
        <v>7.1775000000000002</v>
      </c>
      <c r="X2073" s="38">
        <f t="shared" si="230"/>
        <v>1734.7878787878788</v>
      </c>
    </row>
    <row r="2074" spans="1:24" s="15" customFormat="1">
      <c r="A2074" s="34" t="str">
        <f t="shared" si="228"/>
        <v>2025-4</v>
      </c>
      <c r="B2074" t="s">
        <v>4289</v>
      </c>
      <c r="C2074" s="20">
        <v>45769</v>
      </c>
      <c r="D2074" s="20">
        <v>45768</v>
      </c>
      <c r="E2074" t="s">
        <v>5</v>
      </c>
      <c r="F2074" t="s">
        <v>6</v>
      </c>
      <c r="G2074" s="19"/>
      <c r="H2074" t="s">
        <v>4529</v>
      </c>
      <c r="I2074" t="s">
        <v>3802</v>
      </c>
      <c r="J2074" t="s">
        <v>3803</v>
      </c>
      <c r="K2074" s="8" t="str">
        <f t="shared" si="231"/>
        <v>BOX-</v>
      </c>
      <c r="L2074" t="s">
        <v>10</v>
      </c>
      <c r="M2074" s="46">
        <v>520</v>
      </c>
      <c r="N2074" t="s">
        <v>1472</v>
      </c>
      <c r="O2074" t="s">
        <v>11</v>
      </c>
      <c r="P2074" s="49">
        <v>15.98</v>
      </c>
      <c r="Q2074" s="9">
        <f t="shared" si="229"/>
        <v>8309.6</v>
      </c>
      <c r="R2074" s="10">
        <f t="shared" si="232"/>
        <v>7.3003400000000003</v>
      </c>
      <c r="S2074" s="10">
        <f t="shared" si="233"/>
        <v>2.1888999999999998</v>
      </c>
      <c r="T2074" s="11">
        <f t="shared" si="234"/>
        <v>1138.23</v>
      </c>
      <c r="U2074" s="10" t="s">
        <v>349</v>
      </c>
      <c r="V2074" t="s">
        <v>1</v>
      </c>
      <c r="W2074" s="58">
        <v>7.1775000000000002</v>
      </c>
      <c r="X2074" s="38">
        <f t="shared" si="230"/>
        <v>1157.7290142807385</v>
      </c>
    </row>
    <row r="2075" spans="1:24" s="15" customFormat="1">
      <c r="A2075" s="34" t="str">
        <f t="shared" si="228"/>
        <v>2025-4</v>
      </c>
      <c r="B2075" t="s">
        <v>4290</v>
      </c>
      <c r="C2075" s="20">
        <v>45769</v>
      </c>
      <c r="D2075" s="20">
        <v>45768</v>
      </c>
      <c r="E2075" t="s">
        <v>5</v>
      </c>
      <c r="F2075" t="s">
        <v>6</v>
      </c>
      <c r="G2075" s="19"/>
      <c r="H2075" t="s">
        <v>4529</v>
      </c>
      <c r="I2075" t="s">
        <v>3802</v>
      </c>
      <c r="J2075" t="s">
        <v>3803</v>
      </c>
      <c r="K2075" s="8" t="str">
        <f t="shared" si="231"/>
        <v>BOX-</v>
      </c>
      <c r="L2075" t="s">
        <v>10</v>
      </c>
      <c r="M2075" s="46">
        <v>500</v>
      </c>
      <c r="N2075" t="s">
        <v>1472</v>
      </c>
      <c r="O2075" t="s">
        <v>11</v>
      </c>
      <c r="P2075" s="49">
        <v>15.98</v>
      </c>
      <c r="Q2075" s="9">
        <f t="shared" si="229"/>
        <v>7990</v>
      </c>
      <c r="R2075" s="10">
        <f t="shared" si="232"/>
        <v>7.3003400000000003</v>
      </c>
      <c r="S2075" s="10">
        <f t="shared" si="233"/>
        <v>2.1888999999999998</v>
      </c>
      <c r="T2075" s="11">
        <f t="shared" si="234"/>
        <v>1094.45</v>
      </c>
      <c r="U2075" s="10" t="s">
        <v>349</v>
      </c>
      <c r="V2075" t="s">
        <v>1</v>
      </c>
      <c r="W2075" s="58">
        <v>7.1775000000000002</v>
      </c>
      <c r="X2075" s="38">
        <f t="shared" si="230"/>
        <v>1113.2009752699407</v>
      </c>
    </row>
    <row r="2076" spans="1:24" s="15" customFormat="1">
      <c r="A2076" s="34" t="str">
        <f t="shared" si="228"/>
        <v>2025-4</v>
      </c>
      <c r="B2076" t="s">
        <v>4291</v>
      </c>
      <c r="C2076" s="20">
        <v>45756</v>
      </c>
      <c r="D2076" s="20">
        <v>45702</v>
      </c>
      <c r="E2076" t="s">
        <v>143</v>
      </c>
      <c r="F2076" t="s">
        <v>144</v>
      </c>
      <c r="G2076" s="19"/>
      <c r="H2076" t="s">
        <v>4497</v>
      </c>
      <c r="I2076" t="s">
        <v>3804</v>
      </c>
      <c r="J2076" t="s">
        <v>3805</v>
      </c>
      <c r="K2076" s="8" t="str">
        <f t="shared" si="231"/>
        <v>SHDL</v>
      </c>
      <c r="L2076" t="s">
        <v>10</v>
      </c>
      <c r="M2076" s="46">
        <v>1050</v>
      </c>
      <c r="N2076" t="s">
        <v>1472</v>
      </c>
      <c r="O2076" t="s">
        <v>11</v>
      </c>
      <c r="P2076" s="49">
        <v>16.168399999999998</v>
      </c>
      <c r="Q2076" s="9">
        <f t="shared" si="229"/>
        <v>16976.82</v>
      </c>
      <c r="R2076" s="10">
        <f t="shared" si="232"/>
        <v>7.3003400000000003</v>
      </c>
      <c r="S2076" s="10">
        <f t="shared" si="233"/>
        <v>2.2147000000000001</v>
      </c>
      <c r="T2076" s="11">
        <f t="shared" si="234"/>
        <v>2325.44</v>
      </c>
      <c r="U2076" s="10" t="s">
        <v>349</v>
      </c>
      <c r="V2076" t="s">
        <v>722</v>
      </c>
      <c r="W2076" s="58">
        <v>7.1775000000000002</v>
      </c>
      <c r="X2076" s="38">
        <f t="shared" si="230"/>
        <v>2365.2831765935211</v>
      </c>
    </row>
    <row r="2077" spans="1:24" s="15" customFormat="1">
      <c r="A2077" s="34" t="str">
        <f t="shared" si="228"/>
        <v>2025-4</v>
      </c>
      <c r="B2077" t="s">
        <v>4292</v>
      </c>
      <c r="C2077" s="20">
        <v>45770</v>
      </c>
      <c r="D2077" s="20">
        <v>45768</v>
      </c>
      <c r="E2077" t="s">
        <v>1006</v>
      </c>
      <c r="F2077" t="s">
        <v>1007</v>
      </c>
      <c r="G2077" s="19"/>
      <c r="H2077" t="s">
        <v>4539</v>
      </c>
      <c r="I2077" t="s">
        <v>1819</v>
      </c>
      <c r="J2077" t="s">
        <v>1820</v>
      </c>
      <c r="K2077" s="8" t="str">
        <f t="shared" si="231"/>
        <v>ALM-</v>
      </c>
      <c r="L2077" t="s">
        <v>10</v>
      </c>
      <c r="M2077" s="46">
        <v>30000</v>
      </c>
      <c r="N2077" t="s">
        <v>186</v>
      </c>
      <c r="O2077" t="s">
        <v>11</v>
      </c>
      <c r="P2077" s="49">
        <v>17.530999999999999</v>
      </c>
      <c r="Q2077" s="9">
        <f t="shared" si="229"/>
        <v>525930</v>
      </c>
      <c r="R2077" s="10">
        <f t="shared" si="232"/>
        <v>7.3003400000000003</v>
      </c>
      <c r="S2077" s="10">
        <f t="shared" si="233"/>
        <v>2.4014000000000002</v>
      </c>
      <c r="T2077" s="11">
        <f t="shared" si="234"/>
        <v>72042</v>
      </c>
      <c r="U2077" s="10" t="s">
        <v>349</v>
      </c>
      <c r="V2077" t="s">
        <v>191</v>
      </c>
      <c r="W2077" s="58">
        <v>7.1775000000000002</v>
      </c>
      <c r="X2077" s="38">
        <f t="shared" si="230"/>
        <v>73274.817136886093</v>
      </c>
    </row>
    <row r="2078" spans="1:24" s="15" customFormat="1">
      <c r="A2078" s="34" t="str">
        <f t="shared" si="228"/>
        <v>2025-4</v>
      </c>
      <c r="B2078" t="s">
        <v>4293</v>
      </c>
      <c r="C2078" s="20">
        <v>45755</v>
      </c>
      <c r="D2078" s="20">
        <v>45749</v>
      </c>
      <c r="E2078" t="s">
        <v>5</v>
      </c>
      <c r="F2078" t="s">
        <v>6</v>
      </c>
      <c r="G2078" s="19"/>
      <c r="H2078" t="s">
        <v>4498</v>
      </c>
      <c r="I2078" t="s">
        <v>3806</v>
      </c>
      <c r="J2078" t="s">
        <v>3807</v>
      </c>
      <c r="K2078" s="8" t="str">
        <f t="shared" si="231"/>
        <v>BOX-</v>
      </c>
      <c r="L2078" t="s">
        <v>10</v>
      </c>
      <c r="M2078" s="46">
        <v>1010</v>
      </c>
      <c r="N2078" t="s">
        <v>1472</v>
      </c>
      <c r="O2078" t="s">
        <v>11</v>
      </c>
      <c r="P2078" s="49">
        <v>18.350000000000001</v>
      </c>
      <c r="Q2078" s="9">
        <f t="shared" si="229"/>
        <v>18533.5</v>
      </c>
      <c r="R2078" s="10">
        <f t="shared" si="232"/>
        <v>7.3003400000000003</v>
      </c>
      <c r="S2078" s="10">
        <f t="shared" si="233"/>
        <v>2.5135999999999998</v>
      </c>
      <c r="T2078" s="11">
        <f t="shared" si="234"/>
        <v>2538.7399999999998</v>
      </c>
      <c r="U2078" s="10" t="s">
        <v>349</v>
      </c>
      <c r="V2078" t="s">
        <v>1</v>
      </c>
      <c r="W2078" s="58">
        <v>7.1775000000000002</v>
      </c>
      <c r="X2078" s="38">
        <f t="shared" si="230"/>
        <v>2582.1664925113205</v>
      </c>
    </row>
    <row r="2079" spans="1:24" s="15" customFormat="1">
      <c r="A2079" s="34" t="str">
        <f t="shared" si="228"/>
        <v>2025-4</v>
      </c>
      <c r="B2079" t="s">
        <v>4294</v>
      </c>
      <c r="C2079" s="20">
        <v>45777</v>
      </c>
      <c r="D2079" s="20">
        <v>45749</v>
      </c>
      <c r="E2079" t="s">
        <v>4328</v>
      </c>
      <c r="F2079" t="s">
        <v>4329</v>
      </c>
      <c r="G2079" s="19"/>
      <c r="H2079" t="s">
        <v>4540</v>
      </c>
      <c r="I2079" t="s">
        <v>3808</v>
      </c>
      <c r="J2079" t="s">
        <v>3809</v>
      </c>
      <c r="K2079" s="8" t="str">
        <f t="shared" si="231"/>
        <v>CDM-</v>
      </c>
      <c r="L2079" t="s">
        <v>10</v>
      </c>
      <c r="M2079" s="46">
        <v>530</v>
      </c>
      <c r="N2079" t="s">
        <v>1472</v>
      </c>
      <c r="O2079" t="s">
        <v>11</v>
      </c>
      <c r="P2079" s="49">
        <v>39.079599999999999</v>
      </c>
      <c r="Q2079" s="9">
        <f t="shared" si="229"/>
        <v>20712.189999999999</v>
      </c>
      <c r="R2079" s="10">
        <f t="shared" si="232"/>
        <v>7.3003400000000003</v>
      </c>
      <c r="S2079" s="10">
        <f t="shared" si="233"/>
        <v>5.3531000000000004</v>
      </c>
      <c r="T2079" s="11">
        <f t="shared" si="234"/>
        <v>2837.14</v>
      </c>
      <c r="U2079" s="10" t="s">
        <v>349</v>
      </c>
      <c r="V2079" t="s">
        <v>3484</v>
      </c>
      <c r="W2079" s="58">
        <v>7.1775000000000002</v>
      </c>
      <c r="X2079" s="38">
        <f t="shared" si="230"/>
        <v>2885.7106234761404</v>
      </c>
    </row>
    <row r="2080" spans="1:24" s="15" customFormat="1">
      <c r="A2080" s="34" t="str">
        <f t="shared" si="228"/>
        <v>2025-4</v>
      </c>
      <c r="B2080" t="s">
        <v>4295</v>
      </c>
      <c r="C2080" s="20">
        <v>45769</v>
      </c>
      <c r="D2080" s="20">
        <v>45740</v>
      </c>
      <c r="E2080" t="s">
        <v>311</v>
      </c>
      <c r="F2080" t="s">
        <v>312</v>
      </c>
      <c r="G2080" s="19"/>
      <c r="H2080" t="s">
        <v>4541</v>
      </c>
      <c r="I2080" t="s">
        <v>341</v>
      </c>
      <c r="J2080" t="s">
        <v>342</v>
      </c>
      <c r="K2080" s="8" t="str">
        <f t="shared" si="231"/>
        <v>INM-</v>
      </c>
      <c r="L2080" t="s">
        <v>10</v>
      </c>
      <c r="M2080" s="46">
        <v>125</v>
      </c>
      <c r="N2080" t="s">
        <v>186</v>
      </c>
      <c r="O2080" t="s">
        <v>11</v>
      </c>
      <c r="P2080" s="49">
        <v>63.008800000000001</v>
      </c>
      <c r="Q2080" s="9">
        <f t="shared" si="229"/>
        <v>7876.1</v>
      </c>
      <c r="R2080" s="10">
        <f t="shared" si="232"/>
        <v>7.3003400000000003</v>
      </c>
      <c r="S2080" s="10">
        <f t="shared" si="233"/>
        <v>8.6309000000000005</v>
      </c>
      <c r="T2080" s="11">
        <f t="shared" si="234"/>
        <v>1078.8599999999999</v>
      </c>
      <c r="U2080" s="10" t="s">
        <v>349</v>
      </c>
      <c r="V2080" t="s">
        <v>327</v>
      </c>
      <c r="W2080" s="58">
        <v>7.1775000000000002</v>
      </c>
      <c r="X2080" s="38">
        <f t="shared" si="230"/>
        <v>1097.3319400905607</v>
      </c>
    </row>
    <row r="2081" spans="1:24" s="15" customFormat="1">
      <c r="A2081" s="34" t="str">
        <f t="shared" si="228"/>
        <v>2025-4</v>
      </c>
      <c r="B2081" t="s">
        <v>4296</v>
      </c>
      <c r="C2081" s="20">
        <v>45769</v>
      </c>
      <c r="D2081" s="20">
        <v>45740</v>
      </c>
      <c r="E2081" t="s">
        <v>311</v>
      </c>
      <c r="F2081" t="s">
        <v>312</v>
      </c>
      <c r="G2081" s="19"/>
      <c r="H2081" t="s">
        <v>4541</v>
      </c>
      <c r="I2081" t="s">
        <v>331</v>
      </c>
      <c r="J2081" t="s">
        <v>332</v>
      </c>
      <c r="K2081" s="8" t="str">
        <f t="shared" si="231"/>
        <v>INM-</v>
      </c>
      <c r="L2081" t="s">
        <v>10</v>
      </c>
      <c r="M2081" s="46">
        <v>50</v>
      </c>
      <c r="N2081" t="s">
        <v>186</v>
      </c>
      <c r="O2081" t="s">
        <v>11</v>
      </c>
      <c r="P2081" s="49">
        <v>64.778800000000004</v>
      </c>
      <c r="Q2081" s="9">
        <f t="shared" si="229"/>
        <v>3238.94</v>
      </c>
      <c r="R2081" s="10">
        <f t="shared" si="232"/>
        <v>7.3003400000000003</v>
      </c>
      <c r="S2081" s="10">
        <f t="shared" si="233"/>
        <v>8.8734000000000002</v>
      </c>
      <c r="T2081" s="11">
        <f t="shared" si="234"/>
        <v>443.67</v>
      </c>
      <c r="U2081" s="10" t="s">
        <v>349</v>
      </c>
      <c r="V2081" t="s">
        <v>327</v>
      </c>
      <c r="W2081" s="58">
        <v>7.1775000000000002</v>
      </c>
      <c r="X2081" s="38">
        <f t="shared" si="230"/>
        <v>451.26297457331941</v>
      </c>
    </row>
    <row r="2082" spans="1:24" s="15" customFormat="1">
      <c r="A2082" s="34" t="str">
        <f t="shared" si="228"/>
        <v>2025-4</v>
      </c>
      <c r="B2082" t="s">
        <v>4297</v>
      </c>
      <c r="C2082" s="20">
        <v>45769</v>
      </c>
      <c r="D2082" s="20">
        <v>45750</v>
      </c>
      <c r="E2082" t="s">
        <v>311</v>
      </c>
      <c r="F2082" t="s">
        <v>312</v>
      </c>
      <c r="G2082" s="19"/>
      <c r="H2082" t="s">
        <v>4542</v>
      </c>
      <c r="I2082" t="s">
        <v>323</v>
      </c>
      <c r="J2082" t="s">
        <v>324</v>
      </c>
      <c r="K2082" s="8" t="str">
        <f t="shared" si="231"/>
        <v>INM-</v>
      </c>
      <c r="L2082" t="s">
        <v>10</v>
      </c>
      <c r="M2082" s="46">
        <v>25</v>
      </c>
      <c r="N2082" t="s">
        <v>186</v>
      </c>
      <c r="O2082" t="s">
        <v>11</v>
      </c>
      <c r="P2082" s="49">
        <v>69.026499999999999</v>
      </c>
      <c r="Q2082" s="9">
        <f t="shared" si="229"/>
        <v>1725.66</v>
      </c>
      <c r="R2082" s="10">
        <f t="shared" si="232"/>
        <v>7.3003400000000003</v>
      </c>
      <c r="S2082" s="10">
        <f t="shared" si="233"/>
        <v>9.4551999999999996</v>
      </c>
      <c r="T2082" s="11">
        <f t="shared" si="234"/>
        <v>236.38</v>
      </c>
      <c r="U2082" s="10" t="s">
        <v>349</v>
      </c>
      <c r="V2082" t="s">
        <v>327</v>
      </c>
      <c r="W2082" s="58">
        <v>7.1775000000000002</v>
      </c>
      <c r="X2082" s="38">
        <f t="shared" si="230"/>
        <v>240.4266805990944</v>
      </c>
    </row>
    <row r="2083" spans="1:24" s="15" customFormat="1">
      <c r="A2083" s="34" t="str">
        <f t="shared" si="228"/>
        <v>2025-4</v>
      </c>
      <c r="B2083" t="s">
        <v>4298</v>
      </c>
      <c r="C2083" s="20">
        <v>45772</v>
      </c>
      <c r="D2083" s="20">
        <v>45757</v>
      </c>
      <c r="E2083" t="s">
        <v>311</v>
      </c>
      <c r="F2083" t="s">
        <v>312</v>
      </c>
      <c r="G2083" s="19"/>
      <c r="H2083" t="s">
        <v>4543</v>
      </c>
      <c r="I2083" t="s">
        <v>328</v>
      </c>
      <c r="J2083" t="s">
        <v>329</v>
      </c>
      <c r="K2083" s="8" t="str">
        <f t="shared" si="231"/>
        <v>INM-</v>
      </c>
      <c r="L2083" t="s">
        <v>10</v>
      </c>
      <c r="M2083" s="46">
        <v>125</v>
      </c>
      <c r="N2083" t="s">
        <v>186</v>
      </c>
      <c r="O2083" t="s">
        <v>11</v>
      </c>
      <c r="P2083" s="49">
        <v>69.026499999999999</v>
      </c>
      <c r="Q2083" s="9">
        <f t="shared" si="229"/>
        <v>8628.31</v>
      </c>
      <c r="R2083" s="10">
        <f t="shared" si="232"/>
        <v>7.3003400000000003</v>
      </c>
      <c r="S2083" s="10">
        <f t="shared" si="233"/>
        <v>9.4551999999999996</v>
      </c>
      <c r="T2083" s="11">
        <f t="shared" si="234"/>
        <v>1181.9000000000001</v>
      </c>
      <c r="U2083" s="10" t="s">
        <v>349</v>
      </c>
      <c r="V2083" t="s">
        <v>327</v>
      </c>
      <c r="W2083" s="58">
        <v>7.1775000000000002</v>
      </c>
      <c r="X2083" s="38">
        <f t="shared" si="230"/>
        <v>1202.1334029954719</v>
      </c>
    </row>
    <row r="2084" spans="1:24" s="15" customFormat="1">
      <c r="A2084" s="34" t="str">
        <f t="shared" si="228"/>
        <v>2025-4</v>
      </c>
      <c r="B2084" t="s">
        <v>4299</v>
      </c>
      <c r="C2084" s="20">
        <v>45772</v>
      </c>
      <c r="D2084" s="20">
        <v>45757</v>
      </c>
      <c r="E2084" t="s">
        <v>311</v>
      </c>
      <c r="F2084" t="s">
        <v>312</v>
      </c>
      <c r="G2084" s="19"/>
      <c r="H2084" t="s">
        <v>4543</v>
      </c>
      <c r="I2084" t="s">
        <v>323</v>
      </c>
      <c r="J2084" t="s">
        <v>324</v>
      </c>
      <c r="K2084" s="8" t="str">
        <f t="shared" si="231"/>
        <v>INM-</v>
      </c>
      <c r="L2084" t="s">
        <v>10</v>
      </c>
      <c r="M2084" s="46">
        <v>100</v>
      </c>
      <c r="N2084" t="s">
        <v>186</v>
      </c>
      <c r="O2084" t="s">
        <v>11</v>
      </c>
      <c r="P2084" s="49">
        <v>69.026499999999999</v>
      </c>
      <c r="Q2084" s="9">
        <f t="shared" si="229"/>
        <v>6902.65</v>
      </c>
      <c r="R2084" s="10">
        <f t="shared" si="232"/>
        <v>7.3003400000000003</v>
      </c>
      <c r="S2084" s="10">
        <f t="shared" si="233"/>
        <v>9.4551999999999996</v>
      </c>
      <c r="T2084" s="11">
        <f t="shared" si="234"/>
        <v>945.52</v>
      </c>
      <c r="U2084" s="10" t="s">
        <v>349</v>
      </c>
      <c r="V2084" t="s">
        <v>327</v>
      </c>
      <c r="W2084" s="58">
        <v>7.1775000000000002</v>
      </c>
      <c r="X2084" s="38">
        <f t="shared" si="230"/>
        <v>961.70672239637759</v>
      </c>
    </row>
    <row r="2085" spans="1:24" s="15" customFormat="1">
      <c r="A2085" s="34" t="str">
        <f t="shared" si="228"/>
        <v>2025-4</v>
      </c>
      <c r="B2085" t="s">
        <v>4300</v>
      </c>
      <c r="C2085" s="20">
        <v>45769</v>
      </c>
      <c r="D2085" s="20">
        <v>45740</v>
      </c>
      <c r="E2085" t="s">
        <v>311</v>
      </c>
      <c r="F2085" t="s">
        <v>312</v>
      </c>
      <c r="G2085" s="19"/>
      <c r="H2085" t="s">
        <v>4541</v>
      </c>
      <c r="I2085" t="s">
        <v>334</v>
      </c>
      <c r="J2085" t="s">
        <v>335</v>
      </c>
      <c r="K2085" s="8" t="str">
        <f t="shared" si="231"/>
        <v>EXM-</v>
      </c>
      <c r="L2085" t="s">
        <v>10</v>
      </c>
      <c r="M2085" s="46">
        <v>100</v>
      </c>
      <c r="N2085" t="s">
        <v>186</v>
      </c>
      <c r="O2085" t="s">
        <v>11</v>
      </c>
      <c r="P2085" s="49">
        <v>70.353999999999999</v>
      </c>
      <c r="Q2085" s="9">
        <f t="shared" si="229"/>
        <v>7035.4</v>
      </c>
      <c r="R2085" s="10">
        <f t="shared" si="232"/>
        <v>7.3003400000000003</v>
      </c>
      <c r="S2085" s="10">
        <f t="shared" si="233"/>
        <v>9.6371000000000002</v>
      </c>
      <c r="T2085" s="11">
        <f t="shared" si="234"/>
        <v>963.71</v>
      </c>
      <c r="U2085" s="10" t="s">
        <v>349</v>
      </c>
      <c r="V2085" t="s">
        <v>315</v>
      </c>
      <c r="W2085" s="58">
        <v>7.1775000000000002</v>
      </c>
      <c r="X2085" s="38">
        <f t="shared" si="230"/>
        <v>980.20202020202021</v>
      </c>
    </row>
    <row r="2086" spans="1:24" s="15" customFormat="1">
      <c r="A2086" s="34" t="str">
        <f t="shared" si="228"/>
        <v>2025-4</v>
      </c>
      <c r="B2086" t="s">
        <v>4301</v>
      </c>
      <c r="C2086" s="20">
        <v>45769</v>
      </c>
      <c r="D2086" s="20">
        <v>45740</v>
      </c>
      <c r="E2086" t="s">
        <v>311</v>
      </c>
      <c r="F2086" t="s">
        <v>312</v>
      </c>
      <c r="G2086" s="19"/>
      <c r="H2086" t="s">
        <v>4541</v>
      </c>
      <c r="I2086" t="s">
        <v>337</v>
      </c>
      <c r="J2086" t="s">
        <v>338</v>
      </c>
      <c r="K2086" s="8" t="str">
        <f t="shared" si="231"/>
        <v>EXM-</v>
      </c>
      <c r="L2086" t="s">
        <v>10</v>
      </c>
      <c r="M2086" s="46">
        <v>50</v>
      </c>
      <c r="N2086" t="s">
        <v>186</v>
      </c>
      <c r="O2086" t="s">
        <v>11</v>
      </c>
      <c r="P2086" s="49">
        <v>71.769900000000007</v>
      </c>
      <c r="Q2086" s="9">
        <f t="shared" si="229"/>
        <v>3588.5</v>
      </c>
      <c r="R2086" s="10">
        <f t="shared" si="232"/>
        <v>7.3003400000000003</v>
      </c>
      <c r="S2086" s="10">
        <f t="shared" si="233"/>
        <v>9.8309999999999995</v>
      </c>
      <c r="T2086" s="11">
        <f t="shared" si="234"/>
        <v>491.55</v>
      </c>
      <c r="U2086" s="10" t="s">
        <v>349</v>
      </c>
      <c r="V2086" t="s">
        <v>315</v>
      </c>
      <c r="W2086" s="58">
        <v>7.1775000000000002</v>
      </c>
      <c r="X2086" s="38">
        <f t="shared" si="230"/>
        <v>499.96447230929999</v>
      </c>
    </row>
    <row r="2087" spans="1:24" s="15" customFormat="1">
      <c r="A2087" s="34" t="str">
        <f t="shared" si="228"/>
        <v>2025-4</v>
      </c>
      <c r="B2087" t="s">
        <v>4302</v>
      </c>
      <c r="C2087" s="20">
        <v>45776</v>
      </c>
      <c r="D2087" s="20">
        <v>45749</v>
      </c>
      <c r="E2087" t="s">
        <v>4328</v>
      </c>
      <c r="F2087" t="s">
        <v>4329</v>
      </c>
      <c r="G2087" s="19"/>
      <c r="H2087" t="s">
        <v>4544</v>
      </c>
      <c r="I2087" t="s">
        <v>3810</v>
      </c>
      <c r="J2087" t="s">
        <v>3811</v>
      </c>
      <c r="K2087" s="8" t="str">
        <f t="shared" si="231"/>
        <v>CDM-</v>
      </c>
      <c r="L2087" t="s">
        <v>10</v>
      </c>
      <c r="M2087" s="46">
        <v>400</v>
      </c>
      <c r="N2087" t="s">
        <v>1472</v>
      </c>
      <c r="O2087" t="s">
        <v>11</v>
      </c>
      <c r="P2087" s="49">
        <v>72.345100000000002</v>
      </c>
      <c r="Q2087" s="9">
        <f t="shared" si="229"/>
        <v>28938.04</v>
      </c>
      <c r="R2087" s="10">
        <f t="shared" si="232"/>
        <v>7.3003400000000003</v>
      </c>
      <c r="S2087" s="10">
        <f t="shared" si="233"/>
        <v>9.9098000000000006</v>
      </c>
      <c r="T2087" s="11">
        <f t="shared" si="234"/>
        <v>3963.92</v>
      </c>
      <c r="U2087" s="10" t="s">
        <v>349</v>
      </c>
      <c r="V2087" t="s">
        <v>3484</v>
      </c>
      <c r="W2087" s="58">
        <v>7.1775000000000002</v>
      </c>
      <c r="X2087" s="38">
        <f t="shared" si="230"/>
        <v>4031.7715081853012</v>
      </c>
    </row>
    <row r="2088" spans="1:24" s="15" customFormat="1">
      <c r="A2088" s="34" t="str">
        <f t="shared" si="228"/>
        <v>2025-4</v>
      </c>
      <c r="B2088" t="s">
        <v>4302</v>
      </c>
      <c r="C2088" s="20">
        <v>45776</v>
      </c>
      <c r="D2088" s="20">
        <v>45749</v>
      </c>
      <c r="E2088" t="s">
        <v>4328</v>
      </c>
      <c r="F2088" t="s">
        <v>4329</v>
      </c>
      <c r="G2088" s="19"/>
      <c r="H2088" t="s">
        <v>4544</v>
      </c>
      <c r="I2088" t="s">
        <v>3810</v>
      </c>
      <c r="J2088" t="s">
        <v>3811</v>
      </c>
      <c r="K2088" s="8" t="str">
        <f t="shared" si="231"/>
        <v>CDM-</v>
      </c>
      <c r="L2088" t="s">
        <v>10</v>
      </c>
      <c r="M2088" s="46">
        <v>400</v>
      </c>
      <c r="N2088" t="s">
        <v>1472</v>
      </c>
      <c r="O2088" t="s">
        <v>11</v>
      </c>
      <c r="P2088" s="49">
        <v>72.345100000000002</v>
      </c>
      <c r="Q2088" s="9">
        <f t="shared" si="229"/>
        <v>28938.04</v>
      </c>
      <c r="R2088" s="10">
        <f t="shared" si="232"/>
        <v>7.3003400000000003</v>
      </c>
      <c r="S2088" s="10">
        <f t="shared" si="233"/>
        <v>9.9098000000000006</v>
      </c>
      <c r="T2088" s="11">
        <f t="shared" si="234"/>
        <v>3963.92</v>
      </c>
      <c r="U2088" s="10" t="s">
        <v>349</v>
      </c>
      <c r="V2088" t="s">
        <v>3484</v>
      </c>
      <c r="W2088" s="58">
        <v>7.1775000000000002</v>
      </c>
      <c r="X2088" s="38">
        <f t="shared" si="230"/>
        <v>4031.7715081853012</v>
      </c>
    </row>
    <row r="2089" spans="1:24" s="15" customFormat="1">
      <c r="A2089" s="34" t="str">
        <f t="shared" si="228"/>
        <v>2025-4</v>
      </c>
      <c r="B2089" t="s">
        <v>4302</v>
      </c>
      <c r="C2089" s="20">
        <v>45776</v>
      </c>
      <c r="D2089" s="20">
        <v>45749</v>
      </c>
      <c r="E2089" t="s">
        <v>4328</v>
      </c>
      <c r="F2089" t="s">
        <v>4329</v>
      </c>
      <c r="G2089" s="19"/>
      <c r="H2089" t="s">
        <v>4544</v>
      </c>
      <c r="I2089" t="s">
        <v>3810</v>
      </c>
      <c r="J2089" t="s">
        <v>3811</v>
      </c>
      <c r="K2089" s="8" t="str">
        <f t="shared" si="231"/>
        <v>CDM-</v>
      </c>
      <c r="L2089" t="s">
        <v>10</v>
      </c>
      <c r="M2089" s="46">
        <v>300</v>
      </c>
      <c r="N2089" t="s">
        <v>1472</v>
      </c>
      <c r="O2089" t="s">
        <v>11</v>
      </c>
      <c r="P2089" s="49">
        <v>72.345100000000002</v>
      </c>
      <c r="Q2089" s="9">
        <f t="shared" si="229"/>
        <v>21703.53</v>
      </c>
      <c r="R2089" s="10">
        <f t="shared" si="232"/>
        <v>7.3003400000000003</v>
      </c>
      <c r="S2089" s="10">
        <f t="shared" si="233"/>
        <v>9.9098000000000006</v>
      </c>
      <c r="T2089" s="11">
        <f t="shared" si="234"/>
        <v>2972.94</v>
      </c>
      <c r="U2089" s="10" t="s">
        <v>349</v>
      </c>
      <c r="V2089" t="s">
        <v>3484</v>
      </c>
      <c r="W2089" s="58">
        <v>7.1775000000000002</v>
      </c>
      <c r="X2089" s="38">
        <f t="shared" si="230"/>
        <v>3023.8286311389757</v>
      </c>
    </row>
    <row r="2090" spans="1:24" s="15" customFormat="1">
      <c r="A2090" s="34" t="str">
        <f t="shared" si="228"/>
        <v>2025-4</v>
      </c>
      <c r="B2090" t="s">
        <v>4303</v>
      </c>
      <c r="C2090" s="20">
        <v>45776</v>
      </c>
      <c r="D2090" s="20">
        <v>45749</v>
      </c>
      <c r="E2090" t="s">
        <v>4328</v>
      </c>
      <c r="F2090" t="s">
        <v>4329</v>
      </c>
      <c r="G2090" s="19"/>
      <c r="H2090" t="s">
        <v>4544</v>
      </c>
      <c r="I2090" t="s">
        <v>3810</v>
      </c>
      <c r="J2090" t="s">
        <v>3811</v>
      </c>
      <c r="K2090" s="8" t="str">
        <f t="shared" si="231"/>
        <v>CDM-</v>
      </c>
      <c r="L2090" t="s">
        <v>10</v>
      </c>
      <c r="M2090" s="46">
        <v>500</v>
      </c>
      <c r="N2090" t="s">
        <v>1472</v>
      </c>
      <c r="O2090" t="s">
        <v>11</v>
      </c>
      <c r="P2090" s="49">
        <v>72.345100000000002</v>
      </c>
      <c r="Q2090" s="9">
        <f t="shared" si="229"/>
        <v>36172.550000000003</v>
      </c>
      <c r="R2090" s="10">
        <f t="shared" si="232"/>
        <v>7.3003400000000003</v>
      </c>
      <c r="S2090" s="10">
        <f t="shared" si="233"/>
        <v>9.9098000000000006</v>
      </c>
      <c r="T2090" s="11">
        <f t="shared" si="234"/>
        <v>4954.8999999999996</v>
      </c>
      <c r="U2090" s="10" t="s">
        <v>349</v>
      </c>
      <c r="V2090" t="s">
        <v>3484</v>
      </c>
      <c r="W2090" s="58">
        <v>7.1775000000000002</v>
      </c>
      <c r="X2090" s="38">
        <f t="shared" si="230"/>
        <v>5039.7143852316258</v>
      </c>
    </row>
    <row r="2091" spans="1:24" s="15" customFormat="1">
      <c r="A2091" s="34" t="str">
        <f t="shared" si="228"/>
        <v>2025-4</v>
      </c>
      <c r="B2091" t="s">
        <v>4304</v>
      </c>
      <c r="C2091" s="20">
        <v>45756</v>
      </c>
      <c r="D2091" s="20">
        <v>45737</v>
      </c>
      <c r="E2091" t="s">
        <v>311</v>
      </c>
      <c r="F2091" t="s">
        <v>312</v>
      </c>
      <c r="G2091" s="19"/>
      <c r="H2091" t="s">
        <v>4545</v>
      </c>
      <c r="I2091" t="s">
        <v>3812</v>
      </c>
      <c r="J2091" t="s">
        <v>3813</v>
      </c>
      <c r="K2091" s="8" t="str">
        <f t="shared" si="231"/>
        <v>INM-</v>
      </c>
      <c r="L2091" t="s">
        <v>10</v>
      </c>
      <c r="M2091" s="46">
        <v>75</v>
      </c>
      <c r="N2091" t="s">
        <v>186</v>
      </c>
      <c r="O2091" t="s">
        <v>11</v>
      </c>
      <c r="P2091" s="49">
        <v>77.876099999999994</v>
      </c>
      <c r="Q2091" s="9">
        <f t="shared" si="229"/>
        <v>5840.71</v>
      </c>
      <c r="R2091" s="10">
        <f t="shared" si="232"/>
        <v>7.3003400000000003</v>
      </c>
      <c r="S2091" s="10">
        <f t="shared" si="233"/>
        <v>10.6675</v>
      </c>
      <c r="T2091" s="11">
        <f t="shared" si="234"/>
        <v>800.06</v>
      </c>
      <c r="U2091" s="10" t="s">
        <v>349</v>
      </c>
      <c r="V2091" t="s">
        <v>327</v>
      </c>
      <c r="W2091" s="58">
        <v>7.1775000000000002</v>
      </c>
      <c r="X2091" s="38">
        <f t="shared" si="230"/>
        <v>813.75235109717869</v>
      </c>
    </row>
    <row r="2092" spans="1:24" s="15" customFormat="1">
      <c r="A2092" s="34" t="str">
        <f t="shared" si="228"/>
        <v>2025-4</v>
      </c>
      <c r="B2092" t="s">
        <v>4305</v>
      </c>
      <c r="C2092" s="20">
        <v>45756</v>
      </c>
      <c r="D2092" s="20">
        <v>45737</v>
      </c>
      <c r="E2092" t="s">
        <v>311</v>
      </c>
      <c r="F2092" t="s">
        <v>312</v>
      </c>
      <c r="G2092" s="19"/>
      <c r="H2092" t="s">
        <v>4545</v>
      </c>
      <c r="I2092" t="s">
        <v>3814</v>
      </c>
      <c r="J2092" t="s">
        <v>3815</v>
      </c>
      <c r="K2092" s="8" t="str">
        <f t="shared" si="231"/>
        <v>INM-</v>
      </c>
      <c r="L2092" t="s">
        <v>10</v>
      </c>
      <c r="M2092" s="46">
        <v>30</v>
      </c>
      <c r="N2092" t="s">
        <v>186</v>
      </c>
      <c r="O2092" t="s">
        <v>11</v>
      </c>
      <c r="P2092" s="49">
        <v>77.876099999999994</v>
      </c>
      <c r="Q2092" s="9">
        <f t="shared" si="229"/>
        <v>2336.2800000000002</v>
      </c>
      <c r="R2092" s="10">
        <f t="shared" si="232"/>
        <v>7.3003400000000003</v>
      </c>
      <c r="S2092" s="10">
        <f t="shared" si="233"/>
        <v>10.6675</v>
      </c>
      <c r="T2092" s="11">
        <f t="shared" si="234"/>
        <v>320.02999999999997</v>
      </c>
      <c r="U2092" s="10" t="s">
        <v>349</v>
      </c>
      <c r="V2092" t="s">
        <v>327</v>
      </c>
      <c r="W2092" s="58">
        <v>7.1775000000000002</v>
      </c>
      <c r="X2092" s="38">
        <f t="shared" si="230"/>
        <v>325.50094043887145</v>
      </c>
    </row>
    <row r="2093" spans="1:24" s="15" customFormat="1">
      <c r="A2093" s="34" t="str">
        <f t="shared" si="228"/>
        <v>2025-4</v>
      </c>
      <c r="B2093" t="s">
        <v>4306</v>
      </c>
      <c r="C2093" s="20">
        <v>45754</v>
      </c>
      <c r="D2093" s="20">
        <v>45730</v>
      </c>
      <c r="E2093" t="s">
        <v>2827</v>
      </c>
      <c r="F2093" t="s">
        <v>2828</v>
      </c>
      <c r="G2093" s="19"/>
      <c r="H2093" t="s">
        <v>4546</v>
      </c>
      <c r="I2093" t="s">
        <v>3816</v>
      </c>
      <c r="J2093" t="s">
        <v>3817</v>
      </c>
      <c r="K2093" s="8" t="str">
        <f t="shared" si="231"/>
        <v>INM-</v>
      </c>
      <c r="L2093" t="s">
        <v>10</v>
      </c>
      <c r="M2093" s="46">
        <v>120</v>
      </c>
      <c r="N2093" t="s">
        <v>186</v>
      </c>
      <c r="O2093" t="s">
        <v>11</v>
      </c>
      <c r="P2093" s="49">
        <v>80.637200000000007</v>
      </c>
      <c r="Q2093" s="9">
        <f t="shared" si="229"/>
        <v>9676.4599999999991</v>
      </c>
      <c r="R2093" s="10">
        <f t="shared" si="232"/>
        <v>7.3003400000000003</v>
      </c>
      <c r="S2093" s="10">
        <f t="shared" si="233"/>
        <v>11.0457</v>
      </c>
      <c r="T2093" s="11">
        <f t="shared" si="234"/>
        <v>1325.48</v>
      </c>
      <c r="U2093" s="10" t="s">
        <v>349</v>
      </c>
      <c r="V2093" t="s">
        <v>327</v>
      </c>
      <c r="W2093" s="58">
        <v>7.1775000000000002</v>
      </c>
      <c r="X2093" s="38">
        <f t="shared" si="230"/>
        <v>1348.1663531870431</v>
      </c>
    </row>
    <row r="2094" spans="1:24" s="15" customFormat="1">
      <c r="A2094" s="34" t="str">
        <f t="shared" si="228"/>
        <v>2025-4</v>
      </c>
      <c r="B2094" t="s">
        <v>4307</v>
      </c>
      <c r="C2094" s="20">
        <v>45756</v>
      </c>
      <c r="D2094" s="20">
        <v>45741</v>
      </c>
      <c r="E2094" t="s">
        <v>311</v>
      </c>
      <c r="F2094" t="s">
        <v>312</v>
      </c>
      <c r="G2094" s="19"/>
      <c r="H2094" t="s">
        <v>4349</v>
      </c>
      <c r="I2094" t="s">
        <v>3199</v>
      </c>
      <c r="J2094" t="s">
        <v>3406</v>
      </c>
      <c r="K2094" s="8" t="str">
        <f t="shared" si="231"/>
        <v>EXM-</v>
      </c>
      <c r="L2094" t="s">
        <v>10</v>
      </c>
      <c r="M2094" s="46">
        <v>25</v>
      </c>
      <c r="N2094" t="s">
        <v>186</v>
      </c>
      <c r="O2094" t="s">
        <v>11</v>
      </c>
      <c r="P2094" s="49">
        <v>88.495599999999996</v>
      </c>
      <c r="Q2094" s="9">
        <f t="shared" si="229"/>
        <v>2212.39</v>
      </c>
      <c r="R2094" s="10">
        <f t="shared" si="232"/>
        <v>7.3003400000000003</v>
      </c>
      <c r="S2094" s="10">
        <f t="shared" si="233"/>
        <v>12.1221</v>
      </c>
      <c r="T2094" s="11">
        <f t="shared" si="234"/>
        <v>303.05</v>
      </c>
      <c r="U2094" s="10" t="s">
        <v>349</v>
      </c>
      <c r="V2094" t="s">
        <v>315</v>
      </c>
      <c r="W2094" s="58">
        <v>7.1775000000000002</v>
      </c>
      <c r="X2094" s="38">
        <f t="shared" si="230"/>
        <v>308.23963775687912</v>
      </c>
    </row>
    <row r="2095" spans="1:24" s="15" customFormat="1">
      <c r="A2095" s="34" t="str">
        <f t="shared" si="228"/>
        <v>2025-4</v>
      </c>
      <c r="B2095" t="s">
        <v>4308</v>
      </c>
      <c r="C2095" s="20">
        <v>45775</v>
      </c>
      <c r="D2095" s="20">
        <v>45761</v>
      </c>
      <c r="E2095" t="s">
        <v>311</v>
      </c>
      <c r="F2095" t="s">
        <v>312</v>
      </c>
      <c r="G2095" s="19"/>
      <c r="H2095" t="s">
        <v>4547</v>
      </c>
      <c r="I2095" t="s">
        <v>3199</v>
      </c>
      <c r="J2095" t="s">
        <v>3406</v>
      </c>
      <c r="K2095" s="8" t="str">
        <f t="shared" si="231"/>
        <v>EXM-</v>
      </c>
      <c r="L2095" t="s">
        <v>10</v>
      </c>
      <c r="M2095" s="46">
        <v>25</v>
      </c>
      <c r="N2095" t="s">
        <v>186</v>
      </c>
      <c r="O2095" t="s">
        <v>11</v>
      </c>
      <c r="P2095" s="49">
        <v>88.495599999999996</v>
      </c>
      <c r="Q2095" s="9">
        <f t="shared" si="229"/>
        <v>2212.39</v>
      </c>
      <c r="R2095" s="10">
        <f t="shared" si="232"/>
        <v>7.3003400000000003</v>
      </c>
      <c r="S2095" s="10">
        <f t="shared" si="233"/>
        <v>12.1221</v>
      </c>
      <c r="T2095" s="11">
        <f t="shared" si="234"/>
        <v>303.05</v>
      </c>
      <c r="U2095" s="10" t="s">
        <v>349</v>
      </c>
      <c r="V2095" t="s">
        <v>315</v>
      </c>
      <c r="W2095" s="58">
        <v>7.1775000000000002</v>
      </c>
      <c r="X2095" s="38">
        <f t="shared" si="230"/>
        <v>308.23963775687912</v>
      </c>
    </row>
    <row r="2096" spans="1:24" s="15" customFormat="1">
      <c r="A2096" s="34" t="str">
        <f t="shared" si="228"/>
        <v>2025-4</v>
      </c>
      <c r="B2096" t="s">
        <v>4309</v>
      </c>
      <c r="C2096" s="20">
        <v>45769</v>
      </c>
      <c r="D2096" s="20">
        <v>45754</v>
      </c>
      <c r="E2096" t="s">
        <v>311</v>
      </c>
      <c r="F2096" t="s">
        <v>312</v>
      </c>
      <c r="G2096" s="19"/>
      <c r="H2096" t="s">
        <v>4548</v>
      </c>
      <c r="I2096" t="s">
        <v>1237</v>
      </c>
      <c r="J2096" t="s">
        <v>1238</v>
      </c>
      <c r="K2096" s="8" t="str">
        <f t="shared" si="231"/>
        <v>EXM-</v>
      </c>
      <c r="L2096" t="s">
        <v>10</v>
      </c>
      <c r="M2096" s="46">
        <v>50</v>
      </c>
      <c r="N2096" t="s">
        <v>186</v>
      </c>
      <c r="O2096" t="s">
        <v>11</v>
      </c>
      <c r="P2096" s="49">
        <v>90.177000000000007</v>
      </c>
      <c r="Q2096" s="9">
        <f t="shared" si="229"/>
        <v>4508.8500000000004</v>
      </c>
      <c r="R2096" s="10">
        <f t="shared" si="232"/>
        <v>7.3003400000000003</v>
      </c>
      <c r="S2096" s="10">
        <f t="shared" si="233"/>
        <v>12.352399999999999</v>
      </c>
      <c r="T2096" s="11">
        <f t="shared" si="234"/>
        <v>617.62</v>
      </c>
      <c r="U2096" s="10" t="s">
        <v>349</v>
      </c>
      <c r="V2096" t="s">
        <v>315</v>
      </c>
      <c r="W2096" s="58">
        <v>7.1775000000000002</v>
      </c>
      <c r="X2096" s="38">
        <f t="shared" si="230"/>
        <v>628.19226750261237</v>
      </c>
    </row>
    <row r="2097" spans="1:24" s="15" customFormat="1">
      <c r="A2097" s="34" t="str">
        <f t="shared" si="228"/>
        <v>2025-4</v>
      </c>
      <c r="B2097" t="s">
        <v>4310</v>
      </c>
      <c r="C2097" s="20">
        <v>45756</v>
      </c>
      <c r="D2097" s="20">
        <v>45740</v>
      </c>
      <c r="E2097" t="s">
        <v>311</v>
      </c>
      <c r="F2097" t="s">
        <v>312</v>
      </c>
      <c r="G2097" s="19"/>
      <c r="H2097" t="s">
        <v>4549</v>
      </c>
      <c r="I2097" t="s">
        <v>662</v>
      </c>
      <c r="J2097" t="s">
        <v>663</v>
      </c>
      <c r="K2097" s="8" t="str">
        <f t="shared" si="231"/>
        <v>INM-</v>
      </c>
      <c r="L2097" t="s">
        <v>10</v>
      </c>
      <c r="M2097" s="46">
        <v>100</v>
      </c>
      <c r="N2097" t="s">
        <v>186</v>
      </c>
      <c r="O2097" t="s">
        <v>11</v>
      </c>
      <c r="P2097" s="49">
        <v>92.743399999999994</v>
      </c>
      <c r="Q2097" s="9">
        <f t="shared" si="229"/>
        <v>9274.34</v>
      </c>
      <c r="R2097" s="10">
        <f t="shared" si="232"/>
        <v>7.3003400000000003</v>
      </c>
      <c r="S2097" s="10">
        <f t="shared" si="233"/>
        <v>12.704000000000001</v>
      </c>
      <c r="T2097" s="11">
        <f t="shared" si="234"/>
        <v>1270.4000000000001</v>
      </c>
      <c r="U2097" s="10" t="s">
        <v>349</v>
      </c>
      <c r="V2097" t="s">
        <v>327</v>
      </c>
      <c r="W2097" s="58">
        <v>7.1775000000000002</v>
      </c>
      <c r="X2097" s="38">
        <f t="shared" si="230"/>
        <v>1292.1407175200277</v>
      </c>
    </row>
    <row r="2098" spans="1:24" s="15" customFormat="1">
      <c r="A2098" s="34" t="str">
        <f t="shared" si="228"/>
        <v>2025-4</v>
      </c>
      <c r="B2098" t="s">
        <v>4311</v>
      </c>
      <c r="C2098" s="20">
        <v>45771</v>
      </c>
      <c r="D2098" s="20">
        <v>45754</v>
      </c>
      <c r="E2098" t="s">
        <v>311</v>
      </c>
      <c r="F2098" t="s">
        <v>312</v>
      </c>
      <c r="G2098" s="19"/>
      <c r="H2098" t="s">
        <v>4550</v>
      </c>
      <c r="I2098" t="s">
        <v>662</v>
      </c>
      <c r="J2098" t="s">
        <v>663</v>
      </c>
      <c r="K2098" s="8" t="str">
        <f t="shared" si="231"/>
        <v>INM-</v>
      </c>
      <c r="L2098" t="s">
        <v>10</v>
      </c>
      <c r="M2098" s="46">
        <v>125</v>
      </c>
      <c r="N2098" t="s">
        <v>186</v>
      </c>
      <c r="O2098" t="s">
        <v>11</v>
      </c>
      <c r="P2098" s="49">
        <v>92.743399999999994</v>
      </c>
      <c r="Q2098" s="9">
        <f t="shared" si="229"/>
        <v>11592.93</v>
      </c>
      <c r="R2098" s="10">
        <f t="shared" si="232"/>
        <v>7.3003400000000003</v>
      </c>
      <c r="S2098" s="10">
        <f t="shared" si="233"/>
        <v>12.704000000000001</v>
      </c>
      <c r="T2098" s="11">
        <f t="shared" si="234"/>
        <v>1588</v>
      </c>
      <c r="U2098" s="10" t="s">
        <v>349</v>
      </c>
      <c r="V2098" t="s">
        <v>327</v>
      </c>
      <c r="W2098" s="58">
        <v>7.1775000000000002</v>
      </c>
      <c r="X2098" s="38">
        <f t="shared" si="230"/>
        <v>1615.1758969000348</v>
      </c>
    </row>
    <row r="2099" spans="1:24" s="15" customFormat="1">
      <c r="A2099" s="34" t="str">
        <f t="shared" si="228"/>
        <v>2025-4</v>
      </c>
      <c r="B2099" t="s">
        <v>4312</v>
      </c>
      <c r="C2099" s="20">
        <v>45777</v>
      </c>
      <c r="D2099" s="20">
        <v>45765</v>
      </c>
      <c r="E2099" t="s">
        <v>311</v>
      </c>
      <c r="F2099" t="s">
        <v>312</v>
      </c>
      <c r="G2099" s="19"/>
      <c r="H2099" t="s">
        <v>4551</v>
      </c>
      <c r="I2099" t="s">
        <v>309</v>
      </c>
      <c r="J2099" t="s">
        <v>310</v>
      </c>
      <c r="K2099" s="8" t="str">
        <f t="shared" si="231"/>
        <v>EXM-</v>
      </c>
      <c r="L2099" t="s">
        <v>10</v>
      </c>
      <c r="M2099" s="46">
        <v>25</v>
      </c>
      <c r="N2099" t="s">
        <v>186</v>
      </c>
      <c r="O2099" t="s">
        <v>11</v>
      </c>
      <c r="P2099" s="49">
        <v>102.0354</v>
      </c>
      <c r="Q2099" s="9">
        <f t="shared" si="229"/>
        <v>2550.89</v>
      </c>
      <c r="R2099" s="10">
        <f t="shared" si="232"/>
        <v>7.3003400000000003</v>
      </c>
      <c r="S2099" s="10">
        <f t="shared" si="233"/>
        <v>13.976800000000001</v>
      </c>
      <c r="T2099" s="11">
        <f t="shared" si="234"/>
        <v>349.42</v>
      </c>
      <c r="U2099" s="10" t="s">
        <v>349</v>
      </c>
      <c r="V2099" t="s">
        <v>315</v>
      </c>
      <c r="W2099" s="58">
        <v>7.1775000000000002</v>
      </c>
      <c r="X2099" s="38">
        <f t="shared" si="230"/>
        <v>355.40020898641586</v>
      </c>
    </row>
    <row r="2100" spans="1:24" s="15" customFormat="1">
      <c r="A2100" s="34" t="str">
        <f t="shared" si="228"/>
        <v>2025-4</v>
      </c>
      <c r="B2100" t="s">
        <v>4313</v>
      </c>
      <c r="C2100" s="20">
        <v>45754</v>
      </c>
      <c r="D2100" s="20">
        <v>45730</v>
      </c>
      <c r="E2100" t="s">
        <v>2827</v>
      </c>
      <c r="F2100" t="s">
        <v>2828</v>
      </c>
      <c r="G2100" s="19"/>
      <c r="H2100" t="s">
        <v>4546</v>
      </c>
      <c r="I2100" t="s">
        <v>3818</v>
      </c>
      <c r="J2100" t="s">
        <v>3819</v>
      </c>
      <c r="K2100" s="8" t="str">
        <f t="shared" si="231"/>
        <v>INM-</v>
      </c>
      <c r="L2100" t="s">
        <v>10</v>
      </c>
      <c r="M2100" s="46">
        <v>30</v>
      </c>
      <c r="N2100" t="s">
        <v>186</v>
      </c>
      <c r="O2100" t="s">
        <v>11</v>
      </c>
      <c r="P2100" s="49">
        <v>102.9204</v>
      </c>
      <c r="Q2100" s="9">
        <f t="shared" si="229"/>
        <v>3087.61</v>
      </c>
      <c r="R2100" s="10">
        <f t="shared" si="232"/>
        <v>7.3003400000000003</v>
      </c>
      <c r="S2100" s="10">
        <f t="shared" si="233"/>
        <v>14.098000000000001</v>
      </c>
      <c r="T2100" s="11">
        <f t="shared" si="234"/>
        <v>422.94</v>
      </c>
      <c r="U2100" s="10" t="s">
        <v>349</v>
      </c>
      <c r="V2100" t="s">
        <v>327</v>
      </c>
      <c r="W2100" s="58">
        <v>7.1775000000000002</v>
      </c>
      <c r="X2100" s="38">
        <f>IF(O2100="CNY",P2100/W2100*M2100,1)</f>
        <v>430.17931034482757</v>
      </c>
    </row>
    <row r="2101" spans="1:24" s="15" customFormat="1">
      <c r="A2101" s="34" t="str">
        <f t="shared" si="228"/>
        <v>2025-4</v>
      </c>
      <c r="B2101" t="s">
        <v>4314</v>
      </c>
      <c r="C2101" s="20">
        <v>45754</v>
      </c>
      <c r="D2101" s="20">
        <v>45735</v>
      </c>
      <c r="E2101" t="s">
        <v>311</v>
      </c>
      <c r="F2101" t="s">
        <v>312</v>
      </c>
      <c r="G2101" s="19"/>
      <c r="H2101" t="s">
        <v>4552</v>
      </c>
      <c r="I2101" t="s">
        <v>666</v>
      </c>
      <c r="J2101" t="s">
        <v>667</v>
      </c>
      <c r="K2101" s="8" t="str">
        <f t="shared" si="231"/>
        <v>INM-</v>
      </c>
      <c r="L2101" t="s">
        <v>10</v>
      </c>
      <c r="M2101" s="46">
        <v>25</v>
      </c>
      <c r="N2101" t="s">
        <v>186</v>
      </c>
      <c r="O2101" t="s">
        <v>11</v>
      </c>
      <c r="P2101" s="49">
        <v>105.0442</v>
      </c>
      <c r="Q2101" s="9">
        <f t="shared" si="229"/>
        <v>2626.11</v>
      </c>
      <c r="R2101" s="10">
        <f t="shared" si="232"/>
        <v>7.3003400000000003</v>
      </c>
      <c r="S2101" s="10">
        <f t="shared" si="233"/>
        <v>14.3889</v>
      </c>
      <c r="T2101" s="11">
        <f t="shared" si="234"/>
        <v>359.72</v>
      </c>
      <c r="U2101" s="10" t="s">
        <v>349</v>
      </c>
      <c r="V2101" t="s">
        <v>327</v>
      </c>
      <c r="W2101" s="58">
        <v>7.1775000000000002</v>
      </c>
      <c r="X2101" s="38">
        <f t="shared" si="230"/>
        <v>365.88018112156044</v>
      </c>
    </row>
    <row r="2102" spans="1:24" s="15" customFormat="1">
      <c r="A2102" s="34" t="str">
        <f t="shared" si="228"/>
        <v>2025-4</v>
      </c>
      <c r="B2102" t="s">
        <v>4315</v>
      </c>
      <c r="C2102" s="20">
        <v>45754</v>
      </c>
      <c r="D2102" s="20">
        <v>45735</v>
      </c>
      <c r="E2102" t="s">
        <v>311</v>
      </c>
      <c r="F2102" t="s">
        <v>312</v>
      </c>
      <c r="G2102" s="19"/>
      <c r="H2102" t="s">
        <v>4552</v>
      </c>
      <c r="I2102" t="s">
        <v>669</v>
      </c>
      <c r="J2102" t="s">
        <v>670</v>
      </c>
      <c r="K2102" s="8" t="str">
        <f t="shared" si="231"/>
        <v>INM-</v>
      </c>
      <c r="L2102" t="s">
        <v>10</v>
      </c>
      <c r="M2102" s="46">
        <v>50</v>
      </c>
      <c r="N2102" t="s">
        <v>186</v>
      </c>
      <c r="O2102" t="s">
        <v>11</v>
      </c>
      <c r="P2102" s="49">
        <v>110.17700000000001</v>
      </c>
      <c r="Q2102" s="9">
        <f t="shared" si="229"/>
        <v>5508.85</v>
      </c>
      <c r="R2102" s="10">
        <f t="shared" si="232"/>
        <v>7.3003400000000003</v>
      </c>
      <c r="S2102" s="10">
        <f t="shared" si="233"/>
        <v>15.092000000000001</v>
      </c>
      <c r="T2102" s="11">
        <f t="shared" si="234"/>
        <v>754.6</v>
      </c>
      <c r="U2102" s="10" t="s">
        <v>349</v>
      </c>
      <c r="V2102" t="s">
        <v>327</v>
      </c>
      <c r="W2102" s="58">
        <v>7.1775000000000002</v>
      </c>
      <c r="X2102" s="38">
        <f t="shared" si="230"/>
        <v>767.51654475792407</v>
      </c>
    </row>
    <row r="2103" spans="1:24" s="15" customFormat="1">
      <c r="A2103" s="34" t="str">
        <f t="shared" si="228"/>
        <v>2025-4</v>
      </c>
      <c r="B2103" t="s">
        <v>4316</v>
      </c>
      <c r="C2103" s="20">
        <v>45771</v>
      </c>
      <c r="D2103" s="20">
        <v>45754</v>
      </c>
      <c r="E2103" t="s">
        <v>311</v>
      </c>
      <c r="F2103" t="s">
        <v>312</v>
      </c>
      <c r="G2103" s="19"/>
      <c r="H2103" t="s">
        <v>4550</v>
      </c>
      <c r="I2103" t="s">
        <v>669</v>
      </c>
      <c r="J2103" t="s">
        <v>670</v>
      </c>
      <c r="K2103" s="8" t="str">
        <f t="shared" si="231"/>
        <v>INM-</v>
      </c>
      <c r="L2103" t="s">
        <v>10</v>
      </c>
      <c r="M2103" s="46">
        <v>25</v>
      </c>
      <c r="N2103" t="s">
        <v>186</v>
      </c>
      <c r="O2103" t="s">
        <v>11</v>
      </c>
      <c r="P2103" s="49">
        <v>110.17700000000001</v>
      </c>
      <c r="Q2103" s="9">
        <f t="shared" si="229"/>
        <v>2754.43</v>
      </c>
      <c r="R2103" s="10">
        <f t="shared" si="232"/>
        <v>7.3003400000000003</v>
      </c>
      <c r="S2103" s="10">
        <f t="shared" si="233"/>
        <v>15.092000000000001</v>
      </c>
      <c r="T2103" s="11">
        <f t="shared" si="234"/>
        <v>377.3</v>
      </c>
      <c r="U2103" s="10" t="s">
        <v>349</v>
      </c>
      <c r="V2103" t="s">
        <v>327</v>
      </c>
      <c r="W2103" s="58">
        <v>7.1775000000000002</v>
      </c>
      <c r="X2103" s="38">
        <f t="shared" si="230"/>
        <v>383.75827237896203</v>
      </c>
    </row>
    <row r="2104" spans="1:24" s="15" customFormat="1">
      <c r="A2104" s="34" t="str">
        <f t="shared" si="228"/>
        <v>2025-4</v>
      </c>
      <c r="B2104" t="s">
        <v>4317</v>
      </c>
      <c r="C2104" s="20">
        <v>45776</v>
      </c>
      <c r="D2104" s="20">
        <v>45761</v>
      </c>
      <c r="E2104" t="s">
        <v>311</v>
      </c>
      <c r="F2104" t="s">
        <v>312</v>
      </c>
      <c r="G2104" s="19"/>
      <c r="H2104" t="s">
        <v>4553</v>
      </c>
      <c r="I2104" t="s">
        <v>669</v>
      </c>
      <c r="J2104" t="s">
        <v>670</v>
      </c>
      <c r="K2104" s="8" t="str">
        <f t="shared" si="231"/>
        <v>INM-</v>
      </c>
      <c r="L2104" t="s">
        <v>10</v>
      </c>
      <c r="M2104" s="46">
        <v>50</v>
      </c>
      <c r="N2104" t="s">
        <v>186</v>
      </c>
      <c r="O2104" t="s">
        <v>11</v>
      </c>
      <c r="P2104" s="49">
        <v>110.17700000000001</v>
      </c>
      <c r="Q2104" s="9">
        <f t="shared" si="229"/>
        <v>5508.85</v>
      </c>
      <c r="R2104" s="10">
        <f t="shared" si="232"/>
        <v>7.3003400000000003</v>
      </c>
      <c r="S2104" s="10">
        <f t="shared" si="233"/>
        <v>15.092000000000001</v>
      </c>
      <c r="T2104" s="11">
        <f t="shared" si="234"/>
        <v>754.6</v>
      </c>
      <c r="U2104" s="10" t="s">
        <v>349</v>
      </c>
      <c r="V2104" t="s">
        <v>327</v>
      </c>
      <c r="W2104" s="58">
        <v>7.1775000000000002</v>
      </c>
      <c r="X2104" s="38">
        <f t="shared" si="230"/>
        <v>767.51654475792407</v>
      </c>
    </row>
    <row r="2105" spans="1:24" s="15" customFormat="1">
      <c r="A2105" s="34" t="str">
        <f t="shared" si="228"/>
        <v>2025-4</v>
      </c>
      <c r="B2105" t="s">
        <v>4318</v>
      </c>
      <c r="C2105" s="20">
        <v>45771</v>
      </c>
      <c r="D2105" s="20">
        <v>45757</v>
      </c>
      <c r="E2105" t="s">
        <v>311</v>
      </c>
      <c r="F2105" t="s">
        <v>312</v>
      </c>
      <c r="G2105" s="19"/>
      <c r="H2105" t="s">
        <v>4554</v>
      </c>
      <c r="I2105" t="s">
        <v>320</v>
      </c>
      <c r="J2105" t="s">
        <v>321</v>
      </c>
      <c r="K2105" s="8" t="str">
        <f t="shared" si="231"/>
        <v>EXM-</v>
      </c>
      <c r="L2105" t="s">
        <v>10</v>
      </c>
      <c r="M2105" s="46">
        <v>150</v>
      </c>
      <c r="N2105" t="s">
        <v>186</v>
      </c>
      <c r="O2105" t="s">
        <v>11</v>
      </c>
      <c r="P2105" s="49">
        <v>110.6195</v>
      </c>
      <c r="Q2105" s="9">
        <f t="shared" si="229"/>
        <v>16592.93</v>
      </c>
      <c r="R2105" s="10">
        <f t="shared" si="232"/>
        <v>7.3003400000000003</v>
      </c>
      <c r="S2105" s="10">
        <f t="shared" si="233"/>
        <v>15.152699999999999</v>
      </c>
      <c r="T2105" s="11">
        <f t="shared" si="234"/>
        <v>2272.91</v>
      </c>
      <c r="U2105" s="10" t="s">
        <v>349</v>
      </c>
      <c r="V2105" t="s">
        <v>315</v>
      </c>
      <c r="W2105" s="58">
        <v>7.1775000000000002</v>
      </c>
      <c r="X2105" s="38">
        <f t="shared" si="230"/>
        <v>2311.7972831765937</v>
      </c>
    </row>
    <row r="2106" spans="1:24" s="15" customFormat="1">
      <c r="A2106" s="34" t="str">
        <f t="shared" si="228"/>
        <v>2025-4</v>
      </c>
      <c r="B2106" t="s">
        <v>4319</v>
      </c>
      <c r="C2106" s="20">
        <v>45771</v>
      </c>
      <c r="D2106" s="20">
        <v>45757</v>
      </c>
      <c r="E2106" t="s">
        <v>311</v>
      </c>
      <c r="F2106" t="s">
        <v>312</v>
      </c>
      <c r="G2106" s="19"/>
      <c r="H2106" t="s">
        <v>4554</v>
      </c>
      <c r="I2106" t="s">
        <v>1827</v>
      </c>
      <c r="J2106" t="s">
        <v>1828</v>
      </c>
      <c r="K2106" s="8" t="str">
        <f t="shared" si="231"/>
        <v>EXM-</v>
      </c>
      <c r="L2106" t="s">
        <v>10</v>
      </c>
      <c r="M2106" s="46">
        <v>100</v>
      </c>
      <c r="N2106" t="s">
        <v>186</v>
      </c>
      <c r="O2106" t="s">
        <v>11</v>
      </c>
      <c r="P2106" s="49">
        <v>110.6195</v>
      </c>
      <c r="Q2106" s="9">
        <f t="shared" si="229"/>
        <v>11061.95</v>
      </c>
      <c r="R2106" s="10">
        <f t="shared" si="232"/>
        <v>7.3003400000000003</v>
      </c>
      <c r="S2106" s="10">
        <f t="shared" si="233"/>
        <v>15.152699999999999</v>
      </c>
      <c r="T2106" s="11">
        <f t="shared" si="234"/>
        <v>1515.27</v>
      </c>
      <c r="U2106" s="10" t="s">
        <v>349</v>
      </c>
      <c r="V2106" t="s">
        <v>315</v>
      </c>
      <c r="W2106" s="58">
        <v>7.1775000000000002</v>
      </c>
      <c r="X2106" s="38">
        <f t="shared" si="230"/>
        <v>1541.1981887843958</v>
      </c>
    </row>
    <row r="2107" spans="1:24" s="15" customFormat="1">
      <c r="A2107" s="34" t="str">
        <f t="shared" si="228"/>
        <v>2025-4</v>
      </c>
      <c r="B2107" t="s">
        <v>4320</v>
      </c>
      <c r="C2107" s="20">
        <v>45754</v>
      </c>
      <c r="D2107" s="20">
        <v>45730</v>
      </c>
      <c r="E2107" t="s">
        <v>2827</v>
      </c>
      <c r="F2107" t="s">
        <v>2828</v>
      </c>
      <c r="G2107" s="19"/>
      <c r="H2107" t="s">
        <v>4546</v>
      </c>
      <c r="I2107" t="s">
        <v>3820</v>
      </c>
      <c r="J2107" t="s">
        <v>3821</v>
      </c>
      <c r="K2107" s="8" t="str">
        <f t="shared" si="231"/>
        <v>INM-</v>
      </c>
      <c r="L2107" t="s">
        <v>10</v>
      </c>
      <c r="M2107" s="46">
        <v>150</v>
      </c>
      <c r="N2107" t="s">
        <v>186</v>
      </c>
      <c r="O2107" t="s">
        <v>11</v>
      </c>
      <c r="P2107" s="49">
        <v>116.66370000000001</v>
      </c>
      <c r="Q2107" s="9">
        <f t="shared" si="229"/>
        <v>17499.560000000001</v>
      </c>
      <c r="R2107" s="10">
        <f t="shared" si="232"/>
        <v>7.3003400000000003</v>
      </c>
      <c r="S2107" s="10">
        <f t="shared" si="233"/>
        <v>15.980600000000001</v>
      </c>
      <c r="T2107" s="11">
        <f t="shared" si="234"/>
        <v>2397.09</v>
      </c>
      <c r="U2107" s="10" t="s">
        <v>349</v>
      </c>
      <c r="V2107" t="s">
        <v>327</v>
      </c>
      <c r="W2107" s="58">
        <v>7.1775000000000002</v>
      </c>
      <c r="X2107" s="38">
        <f t="shared" si="230"/>
        <v>2438.1128526645771</v>
      </c>
    </row>
    <row r="2108" spans="1:24" s="15" customFormat="1">
      <c r="A2108" s="34" t="str">
        <f t="shared" si="228"/>
        <v>2025-4</v>
      </c>
      <c r="B2108" t="s">
        <v>4321</v>
      </c>
      <c r="C2108" s="20">
        <v>45769</v>
      </c>
      <c r="D2108" s="20">
        <v>45750</v>
      </c>
      <c r="E2108" t="s">
        <v>311</v>
      </c>
      <c r="F2108" t="s">
        <v>312</v>
      </c>
      <c r="G2108" s="19"/>
      <c r="H2108" t="s">
        <v>4555</v>
      </c>
      <c r="I2108" t="s">
        <v>316</v>
      </c>
      <c r="J2108" t="s">
        <v>317</v>
      </c>
      <c r="K2108" s="8" t="str">
        <f t="shared" si="231"/>
        <v>EXM-</v>
      </c>
      <c r="L2108" t="s">
        <v>10</v>
      </c>
      <c r="M2108" s="46">
        <v>25</v>
      </c>
      <c r="N2108" t="s">
        <v>186</v>
      </c>
      <c r="O2108" t="s">
        <v>11</v>
      </c>
      <c r="P2108" s="49">
        <v>117.3451</v>
      </c>
      <c r="Q2108" s="9">
        <f t="shared" si="229"/>
        <v>2933.63</v>
      </c>
      <c r="R2108" s="10">
        <f t="shared" si="232"/>
        <v>7.3003400000000003</v>
      </c>
      <c r="S2108" s="10">
        <f t="shared" si="233"/>
        <v>16.073899999999998</v>
      </c>
      <c r="T2108" s="11">
        <f t="shared" si="234"/>
        <v>401.85</v>
      </c>
      <c r="U2108" s="10" t="s">
        <v>349</v>
      </c>
      <c r="V2108" t="s">
        <v>315</v>
      </c>
      <c r="W2108" s="58">
        <v>7.1775000000000002</v>
      </c>
      <c r="X2108" s="38">
        <f t="shared" si="230"/>
        <v>408.72553117380698</v>
      </c>
    </row>
    <row r="2109" spans="1:24" s="15" customFormat="1">
      <c r="A2109" s="34" t="str">
        <f t="shared" si="228"/>
        <v>2025-4</v>
      </c>
      <c r="B2109" t="s">
        <v>4322</v>
      </c>
      <c r="C2109" s="20">
        <v>45777</v>
      </c>
      <c r="D2109" s="20">
        <v>45765</v>
      </c>
      <c r="E2109" t="s">
        <v>311</v>
      </c>
      <c r="F2109" t="s">
        <v>312</v>
      </c>
      <c r="G2109" s="19"/>
      <c r="H2109" t="s">
        <v>4551</v>
      </c>
      <c r="I2109" t="s">
        <v>316</v>
      </c>
      <c r="J2109" t="s">
        <v>317</v>
      </c>
      <c r="K2109" s="8" t="str">
        <f t="shared" si="231"/>
        <v>EXM-</v>
      </c>
      <c r="L2109" t="s">
        <v>10</v>
      </c>
      <c r="M2109" s="46">
        <v>100</v>
      </c>
      <c r="N2109" t="s">
        <v>186</v>
      </c>
      <c r="O2109" t="s">
        <v>11</v>
      </c>
      <c r="P2109" s="49">
        <v>117.3451</v>
      </c>
      <c r="Q2109" s="9">
        <f t="shared" si="229"/>
        <v>11734.51</v>
      </c>
      <c r="R2109" s="10">
        <f t="shared" si="232"/>
        <v>7.3003400000000003</v>
      </c>
      <c r="S2109" s="10">
        <f t="shared" si="233"/>
        <v>16.073899999999998</v>
      </c>
      <c r="T2109" s="11">
        <f t="shared" si="234"/>
        <v>1607.39</v>
      </c>
      <c r="U2109" s="10" t="s">
        <v>349</v>
      </c>
      <c r="V2109" t="s">
        <v>315</v>
      </c>
      <c r="W2109" s="58">
        <v>7.1775000000000002</v>
      </c>
      <c r="X2109" s="38">
        <f t="shared" si="230"/>
        <v>1634.9021246952279</v>
      </c>
    </row>
    <row r="2110" spans="1:24" s="15" customFormat="1">
      <c r="A2110" s="34" t="str">
        <f t="shared" si="228"/>
        <v>2025-4</v>
      </c>
      <c r="B2110" t="s">
        <v>4323</v>
      </c>
      <c r="C2110" s="20">
        <v>45754</v>
      </c>
      <c r="D2110" s="20">
        <v>45730</v>
      </c>
      <c r="E2110" t="s">
        <v>2827</v>
      </c>
      <c r="F2110" t="s">
        <v>2828</v>
      </c>
      <c r="G2110" s="19"/>
      <c r="H2110" t="s">
        <v>4546</v>
      </c>
      <c r="I2110" t="s">
        <v>3186</v>
      </c>
      <c r="J2110" t="s">
        <v>3393</v>
      </c>
      <c r="K2110" s="8" t="str">
        <f t="shared" si="231"/>
        <v>INM-</v>
      </c>
      <c r="L2110" t="s">
        <v>10</v>
      </c>
      <c r="M2110" s="46">
        <v>30</v>
      </c>
      <c r="N2110" t="s">
        <v>186</v>
      </c>
      <c r="O2110" t="s">
        <v>11</v>
      </c>
      <c r="P2110" s="49">
        <v>129.82300000000001</v>
      </c>
      <c r="Q2110" s="9">
        <f t="shared" si="229"/>
        <v>3894.69</v>
      </c>
      <c r="R2110" s="10">
        <f t="shared" si="232"/>
        <v>7.3003400000000003</v>
      </c>
      <c r="S2110" s="10">
        <f t="shared" si="233"/>
        <v>17.783100000000001</v>
      </c>
      <c r="T2110" s="11">
        <f t="shared" si="234"/>
        <v>533.49</v>
      </c>
      <c r="U2110" s="10" t="s">
        <v>349</v>
      </c>
      <c r="V2110" t="s">
        <v>327</v>
      </c>
      <c r="W2110" s="58">
        <v>7.1775000000000002</v>
      </c>
      <c r="X2110" s="38">
        <f t="shared" si="230"/>
        <v>542.62486938349014</v>
      </c>
    </row>
    <row r="2111" spans="1:24" s="61" customFormat="1">
      <c r="A2111" s="34" t="str">
        <f t="shared" si="228"/>
        <v>2025-5</v>
      </c>
      <c r="B2111" s="59" t="s">
        <v>4842</v>
      </c>
      <c r="C2111" s="60">
        <v>45800</v>
      </c>
      <c r="D2111" s="60">
        <v>45770</v>
      </c>
      <c r="E2111" s="59" t="s">
        <v>372</v>
      </c>
      <c r="F2111" s="59" t="s">
        <v>373</v>
      </c>
      <c r="H2111" s="59" t="s">
        <v>5371</v>
      </c>
      <c r="I2111" s="59" t="s">
        <v>4557</v>
      </c>
      <c r="J2111" s="59" t="s">
        <v>4558</v>
      </c>
      <c r="K2111" s="62" t="str">
        <f t="shared" si="231"/>
        <v>FG--</v>
      </c>
      <c r="L2111" s="59" t="s">
        <v>98</v>
      </c>
      <c r="M2111" s="63">
        <v>1450</v>
      </c>
      <c r="N2111" s="59" t="s">
        <v>1472</v>
      </c>
      <c r="O2111" s="59" t="s">
        <v>11</v>
      </c>
      <c r="P2111" s="64">
        <v>0</v>
      </c>
      <c r="Q2111" s="65">
        <f t="shared" si="229"/>
        <v>0</v>
      </c>
      <c r="R2111" s="66">
        <f t="shared" si="232"/>
        <v>7.3003400000000003</v>
      </c>
      <c r="S2111" s="66">
        <f t="shared" si="233"/>
        <v>0</v>
      </c>
      <c r="T2111" s="67">
        <f t="shared" si="234"/>
        <v>0</v>
      </c>
      <c r="U2111" s="66" t="s">
        <v>349</v>
      </c>
      <c r="V2111" s="59" t="s">
        <v>64</v>
      </c>
      <c r="W2111" s="58">
        <v>7.2008000000000001</v>
      </c>
      <c r="X2111" s="38">
        <f t="shared" si="230"/>
        <v>0</v>
      </c>
    </row>
    <row r="2112" spans="1:24" s="15" customFormat="1">
      <c r="A2112" s="34" t="str">
        <f t="shared" si="228"/>
        <v>2025-5</v>
      </c>
      <c r="B2112" t="s">
        <v>4843</v>
      </c>
      <c r="C2112" s="20">
        <v>45800</v>
      </c>
      <c r="D2112" s="20">
        <v>45770</v>
      </c>
      <c r="E2112" t="s">
        <v>372</v>
      </c>
      <c r="F2112" t="s">
        <v>373</v>
      </c>
      <c r="G2112" s="19"/>
      <c r="H2112" t="s">
        <v>5371</v>
      </c>
      <c r="I2112" t="s">
        <v>4559</v>
      </c>
      <c r="J2112" t="s">
        <v>4560</v>
      </c>
      <c r="K2112" s="8" t="str">
        <f t="shared" si="231"/>
        <v>FG--</v>
      </c>
      <c r="L2112" t="s">
        <v>98</v>
      </c>
      <c r="M2112" s="46">
        <v>1450</v>
      </c>
      <c r="N2112" t="s">
        <v>1472</v>
      </c>
      <c r="O2112" t="s">
        <v>11</v>
      </c>
      <c r="P2112" s="49">
        <v>0</v>
      </c>
      <c r="Q2112" s="9">
        <f t="shared" si="229"/>
        <v>0</v>
      </c>
      <c r="R2112" s="10">
        <f t="shared" si="232"/>
        <v>7.3003400000000003</v>
      </c>
      <c r="S2112" s="10">
        <f t="shared" si="233"/>
        <v>0</v>
      </c>
      <c r="T2112" s="11">
        <f t="shared" si="234"/>
        <v>0</v>
      </c>
      <c r="U2112" s="10" t="s">
        <v>349</v>
      </c>
      <c r="V2112" t="s">
        <v>64</v>
      </c>
      <c r="W2112" s="58">
        <v>7.2008000000000001</v>
      </c>
      <c r="X2112" s="38">
        <f t="shared" si="230"/>
        <v>0</v>
      </c>
    </row>
    <row r="2113" spans="1:24" s="15" customFormat="1">
      <c r="A2113" s="34" t="str">
        <f t="shared" si="228"/>
        <v>2025-5</v>
      </c>
      <c r="B2113" t="s">
        <v>4844</v>
      </c>
      <c r="C2113" s="20">
        <v>45797</v>
      </c>
      <c r="D2113" s="20">
        <v>45737</v>
      </c>
      <c r="E2113" t="s">
        <v>121</v>
      </c>
      <c r="F2113" t="s">
        <v>122</v>
      </c>
      <c r="G2113" s="19"/>
      <c r="H2113" t="s">
        <v>5372</v>
      </c>
      <c r="I2113" t="s">
        <v>4561</v>
      </c>
      <c r="J2113" t="s">
        <v>4562</v>
      </c>
      <c r="K2113" s="8" t="str">
        <f t="shared" si="231"/>
        <v>SHDL</v>
      </c>
      <c r="L2113" t="s">
        <v>10</v>
      </c>
      <c r="M2113" s="46">
        <v>1545</v>
      </c>
      <c r="N2113" t="s">
        <v>1472</v>
      </c>
      <c r="O2113" t="s">
        <v>11</v>
      </c>
      <c r="P2113" s="49">
        <v>0</v>
      </c>
      <c r="Q2113" s="9">
        <f t="shared" si="229"/>
        <v>0</v>
      </c>
      <c r="R2113" s="10">
        <f t="shared" si="232"/>
        <v>7.3003400000000003</v>
      </c>
      <c r="S2113" s="10">
        <f t="shared" si="233"/>
        <v>0</v>
      </c>
      <c r="T2113" s="11">
        <f t="shared" si="234"/>
        <v>0</v>
      </c>
      <c r="U2113" s="10" t="s">
        <v>349</v>
      </c>
      <c r="V2113" t="s">
        <v>722</v>
      </c>
      <c r="W2113" s="58">
        <v>7.2008000000000001</v>
      </c>
      <c r="X2113" s="38">
        <f t="shared" si="230"/>
        <v>0</v>
      </c>
    </row>
    <row r="2114" spans="1:24" s="15" customFormat="1">
      <c r="A2114" s="34" t="str">
        <f t="shared" ref="A2114:A2177" si="235">+TEXT(C2114,"YYYY")&amp;"-"&amp;TEXT(C2114,"M")</f>
        <v>2025-5</v>
      </c>
      <c r="B2114" t="s">
        <v>4844</v>
      </c>
      <c r="C2114" s="20">
        <v>45792</v>
      </c>
      <c r="D2114" s="20">
        <v>45737</v>
      </c>
      <c r="E2114" t="s">
        <v>121</v>
      </c>
      <c r="F2114" t="s">
        <v>122</v>
      </c>
      <c r="G2114" s="19"/>
      <c r="H2114" t="s">
        <v>5373</v>
      </c>
      <c r="I2114" t="s">
        <v>4561</v>
      </c>
      <c r="J2114" t="s">
        <v>4562</v>
      </c>
      <c r="K2114" s="8" t="str">
        <f t="shared" si="231"/>
        <v>SHDL</v>
      </c>
      <c r="L2114" t="s">
        <v>10</v>
      </c>
      <c r="M2114" s="46">
        <v>455</v>
      </c>
      <c r="N2114" t="s">
        <v>1472</v>
      </c>
      <c r="O2114" t="s">
        <v>11</v>
      </c>
      <c r="P2114" s="49">
        <v>0</v>
      </c>
      <c r="Q2114" s="9">
        <f t="shared" ref="Q2114:Q2177" si="236">ROUND(P2114*M2114,2)</f>
        <v>0</v>
      </c>
      <c r="R2114" s="10">
        <f t="shared" si="232"/>
        <v>7.3003400000000003</v>
      </c>
      <c r="S2114" s="10">
        <f t="shared" si="233"/>
        <v>0</v>
      </c>
      <c r="T2114" s="11">
        <f t="shared" si="234"/>
        <v>0</v>
      </c>
      <c r="U2114" s="10" t="s">
        <v>349</v>
      </c>
      <c r="V2114" t="s">
        <v>722</v>
      </c>
      <c r="W2114" s="58">
        <v>7.2008000000000001</v>
      </c>
      <c r="X2114" s="38">
        <f t="shared" ref="X2114:X2177" si="237">IF(O2114="CNY",P2114/W2114*M2114,1)</f>
        <v>0</v>
      </c>
    </row>
    <row r="2115" spans="1:24" s="15" customFormat="1">
      <c r="A2115" s="34" t="str">
        <f t="shared" si="235"/>
        <v>2025-5</v>
      </c>
      <c r="B2115" t="s">
        <v>4845</v>
      </c>
      <c r="C2115" s="20">
        <v>45806</v>
      </c>
      <c r="D2115" s="20">
        <v>45783</v>
      </c>
      <c r="E2115" t="s">
        <v>169</v>
      </c>
      <c r="F2115" t="s">
        <v>170</v>
      </c>
      <c r="G2115" s="19"/>
      <c r="H2115" t="s">
        <v>5374</v>
      </c>
      <c r="I2115" t="s">
        <v>4563</v>
      </c>
      <c r="J2115" t="s">
        <v>4564</v>
      </c>
      <c r="K2115" s="8" t="str">
        <f t="shared" si="231"/>
        <v>STKR</v>
      </c>
      <c r="L2115" t="s">
        <v>10</v>
      </c>
      <c r="M2115" s="46">
        <v>5000</v>
      </c>
      <c r="N2115" t="s">
        <v>1472</v>
      </c>
      <c r="O2115" t="s">
        <v>11</v>
      </c>
      <c r="P2115" s="49">
        <v>0.02</v>
      </c>
      <c r="Q2115" s="9">
        <f t="shared" si="236"/>
        <v>100</v>
      </c>
      <c r="R2115" s="10">
        <f t="shared" si="232"/>
        <v>7.3003400000000003</v>
      </c>
      <c r="S2115" s="10">
        <f t="shared" si="233"/>
        <v>2.7000000000000001E-3</v>
      </c>
      <c r="T2115" s="11">
        <f t="shared" si="234"/>
        <v>13.5</v>
      </c>
      <c r="U2115" s="10" t="s">
        <v>349</v>
      </c>
      <c r="V2115" t="s">
        <v>18</v>
      </c>
      <c r="W2115" s="58">
        <v>7.2008000000000001</v>
      </c>
      <c r="X2115" s="38">
        <f t="shared" si="237"/>
        <v>13.88734585046106</v>
      </c>
    </row>
    <row r="2116" spans="1:24" s="15" customFormat="1">
      <c r="A2116" s="34" t="str">
        <f t="shared" si="235"/>
        <v>2025-5</v>
      </c>
      <c r="B2116" t="s">
        <v>4845</v>
      </c>
      <c r="C2116" s="20">
        <v>45806</v>
      </c>
      <c r="D2116" s="20">
        <v>45783</v>
      </c>
      <c r="E2116" t="s">
        <v>169</v>
      </c>
      <c r="F2116" t="s">
        <v>170</v>
      </c>
      <c r="G2116" s="19"/>
      <c r="H2116" t="s">
        <v>5374</v>
      </c>
      <c r="I2116" t="s">
        <v>4563</v>
      </c>
      <c r="J2116" t="s">
        <v>4564</v>
      </c>
      <c r="K2116" s="8" t="str">
        <f t="shared" si="231"/>
        <v>STKR</v>
      </c>
      <c r="L2116" t="s">
        <v>10</v>
      </c>
      <c r="M2116" s="46">
        <v>50</v>
      </c>
      <c r="N2116" t="s">
        <v>1472</v>
      </c>
      <c r="O2116" t="s">
        <v>11</v>
      </c>
      <c r="P2116" s="49">
        <v>0.02</v>
      </c>
      <c r="Q2116" s="9">
        <f t="shared" si="236"/>
        <v>1</v>
      </c>
      <c r="R2116" s="10">
        <f t="shared" si="232"/>
        <v>7.3003400000000003</v>
      </c>
      <c r="S2116" s="10">
        <f t="shared" si="233"/>
        <v>2.7000000000000001E-3</v>
      </c>
      <c r="T2116" s="11">
        <f t="shared" si="234"/>
        <v>0.14000000000000001</v>
      </c>
      <c r="U2116" s="10" t="s">
        <v>349</v>
      </c>
      <c r="V2116" t="s">
        <v>18</v>
      </c>
      <c r="W2116" s="58">
        <v>7.2008000000000001</v>
      </c>
      <c r="X2116" s="38">
        <f t="shared" si="237"/>
        <v>0.13887345850461058</v>
      </c>
    </row>
    <row r="2117" spans="1:24" s="15" customFormat="1">
      <c r="A2117" s="34" t="str">
        <f t="shared" si="235"/>
        <v>2025-5</v>
      </c>
      <c r="B2117" t="s">
        <v>4846</v>
      </c>
      <c r="C2117" s="20">
        <v>45806</v>
      </c>
      <c r="D2117" s="20">
        <v>45783</v>
      </c>
      <c r="E2117" t="s">
        <v>169</v>
      </c>
      <c r="F2117" t="s">
        <v>170</v>
      </c>
      <c r="G2117" s="19"/>
      <c r="H2117" t="s">
        <v>5374</v>
      </c>
      <c r="I2117" t="s">
        <v>4563</v>
      </c>
      <c r="J2117" t="s">
        <v>4564</v>
      </c>
      <c r="K2117" s="8" t="str">
        <f t="shared" si="231"/>
        <v>STKR</v>
      </c>
      <c r="L2117" t="s">
        <v>10</v>
      </c>
      <c r="M2117" s="46">
        <v>50</v>
      </c>
      <c r="N2117" t="s">
        <v>1472</v>
      </c>
      <c r="O2117" t="s">
        <v>11</v>
      </c>
      <c r="P2117" s="49">
        <v>0.02</v>
      </c>
      <c r="Q2117" s="9">
        <f t="shared" si="236"/>
        <v>1</v>
      </c>
      <c r="R2117" s="10">
        <f t="shared" si="232"/>
        <v>7.3003400000000003</v>
      </c>
      <c r="S2117" s="10">
        <f t="shared" si="233"/>
        <v>2.7000000000000001E-3</v>
      </c>
      <c r="T2117" s="11">
        <f t="shared" si="234"/>
        <v>0.14000000000000001</v>
      </c>
      <c r="U2117" s="10" t="s">
        <v>349</v>
      </c>
      <c r="V2117" t="s">
        <v>18</v>
      </c>
      <c r="W2117" s="58">
        <v>7.2008000000000001</v>
      </c>
      <c r="X2117" s="38">
        <f t="shared" si="237"/>
        <v>0.13887345850461058</v>
      </c>
    </row>
    <row r="2118" spans="1:24" s="15" customFormat="1">
      <c r="A2118" s="34" t="str">
        <f t="shared" si="235"/>
        <v>2025-5</v>
      </c>
      <c r="B2118" t="s">
        <v>4847</v>
      </c>
      <c r="C2118" s="20">
        <v>45800</v>
      </c>
      <c r="D2118" s="20">
        <v>45792</v>
      </c>
      <c r="E2118" t="s">
        <v>169</v>
      </c>
      <c r="F2118" t="s">
        <v>170</v>
      </c>
      <c r="G2118" s="19"/>
      <c r="H2118" t="s">
        <v>5375</v>
      </c>
      <c r="I2118" t="s">
        <v>3492</v>
      </c>
      <c r="J2118" t="s">
        <v>3493</v>
      </c>
      <c r="K2118" s="8" t="str">
        <f t="shared" si="231"/>
        <v>STKR</v>
      </c>
      <c r="L2118" t="s">
        <v>10</v>
      </c>
      <c r="M2118" s="46">
        <v>12100</v>
      </c>
      <c r="N2118" t="s">
        <v>1472</v>
      </c>
      <c r="O2118" t="s">
        <v>11</v>
      </c>
      <c r="P2118" s="49">
        <v>0.02</v>
      </c>
      <c r="Q2118" s="9">
        <f t="shared" si="236"/>
        <v>242</v>
      </c>
      <c r="R2118" s="10">
        <f t="shared" si="232"/>
        <v>7.3003400000000003</v>
      </c>
      <c r="S2118" s="10">
        <f t="shared" si="233"/>
        <v>2.7000000000000001E-3</v>
      </c>
      <c r="T2118" s="11">
        <f t="shared" si="234"/>
        <v>32.67</v>
      </c>
      <c r="U2118" s="10" t="s">
        <v>349</v>
      </c>
      <c r="V2118" t="s">
        <v>18</v>
      </c>
      <c r="W2118" s="58">
        <v>7.2008000000000001</v>
      </c>
      <c r="X2118" s="38">
        <f t="shared" si="237"/>
        <v>33.607376958115765</v>
      </c>
    </row>
    <row r="2119" spans="1:24" s="15" customFormat="1">
      <c r="A2119" s="34" t="str">
        <f t="shared" si="235"/>
        <v>2025-5</v>
      </c>
      <c r="B2119" t="s">
        <v>4848</v>
      </c>
      <c r="C2119" s="20">
        <v>45796</v>
      </c>
      <c r="D2119" s="20">
        <v>45770</v>
      </c>
      <c r="E2119" t="s">
        <v>101</v>
      </c>
      <c r="F2119" t="s">
        <v>102</v>
      </c>
      <c r="G2119" s="19"/>
      <c r="H2119" t="s">
        <v>5376</v>
      </c>
      <c r="I2119" t="s">
        <v>114</v>
      </c>
      <c r="J2119" t="s">
        <v>115</v>
      </c>
      <c r="K2119" s="8" t="str">
        <f t="shared" si="231"/>
        <v>STKR</v>
      </c>
      <c r="L2119" t="s">
        <v>10</v>
      </c>
      <c r="M2119" s="46">
        <v>5000</v>
      </c>
      <c r="N2119" t="s">
        <v>1472</v>
      </c>
      <c r="O2119" t="s">
        <v>11</v>
      </c>
      <c r="P2119" s="49">
        <v>2.5000000000000001E-2</v>
      </c>
      <c r="Q2119" s="9">
        <f t="shared" si="236"/>
        <v>125</v>
      </c>
      <c r="R2119" s="10">
        <f t="shared" si="232"/>
        <v>7.3003400000000003</v>
      </c>
      <c r="S2119" s="10">
        <f t="shared" si="233"/>
        <v>3.3999999999999998E-3</v>
      </c>
      <c r="T2119" s="11">
        <f t="shared" si="234"/>
        <v>17</v>
      </c>
      <c r="U2119" s="10" t="s">
        <v>349</v>
      </c>
      <c r="V2119" t="s">
        <v>18</v>
      </c>
      <c r="W2119" s="58">
        <v>7.2008000000000001</v>
      </c>
      <c r="X2119" s="38">
        <f t="shared" si="237"/>
        <v>17.359182313076325</v>
      </c>
    </row>
    <row r="2120" spans="1:24" s="15" customFormat="1">
      <c r="A2120" s="34" t="str">
        <f t="shared" si="235"/>
        <v>2025-5</v>
      </c>
      <c r="B2120" t="s">
        <v>4849</v>
      </c>
      <c r="C2120" s="20">
        <v>45786</v>
      </c>
      <c r="D2120" s="20">
        <v>45770</v>
      </c>
      <c r="E2120" t="s">
        <v>169</v>
      </c>
      <c r="F2120" t="s">
        <v>170</v>
      </c>
      <c r="G2120" s="19"/>
      <c r="H2120" t="s">
        <v>5377</v>
      </c>
      <c r="I2120" t="s">
        <v>1133</v>
      </c>
      <c r="J2120" t="s">
        <v>1134</v>
      </c>
      <c r="K2120" s="8" t="str">
        <f t="shared" si="231"/>
        <v>STKR</v>
      </c>
      <c r="L2120" t="s">
        <v>10</v>
      </c>
      <c r="M2120" s="46">
        <v>8600</v>
      </c>
      <c r="N2120" t="s">
        <v>1472</v>
      </c>
      <c r="O2120" t="s">
        <v>11</v>
      </c>
      <c r="P2120" s="49">
        <v>2.5899999999999999E-2</v>
      </c>
      <c r="Q2120" s="9">
        <f t="shared" si="236"/>
        <v>222.74</v>
      </c>
      <c r="R2120" s="10">
        <f t="shared" si="232"/>
        <v>7.3003400000000003</v>
      </c>
      <c r="S2120" s="10">
        <f t="shared" si="233"/>
        <v>3.5000000000000001E-3</v>
      </c>
      <c r="T2120" s="11">
        <f t="shared" si="234"/>
        <v>30.1</v>
      </c>
      <c r="U2120" s="10" t="s">
        <v>349</v>
      </c>
      <c r="V2120" t="s">
        <v>18</v>
      </c>
      <c r="W2120" s="58">
        <v>7.2008000000000001</v>
      </c>
      <c r="X2120" s="38">
        <f t="shared" si="237"/>
        <v>30.932674147316966</v>
      </c>
    </row>
    <row r="2121" spans="1:24" s="15" customFormat="1">
      <c r="A2121" s="34" t="str">
        <f t="shared" si="235"/>
        <v>2025-5</v>
      </c>
      <c r="B2121" t="s">
        <v>4850</v>
      </c>
      <c r="C2121" s="20">
        <v>45806</v>
      </c>
      <c r="D2121" s="20">
        <v>45792</v>
      </c>
      <c r="E2121" t="s">
        <v>169</v>
      </c>
      <c r="F2121" t="s">
        <v>170</v>
      </c>
      <c r="G2121" s="19"/>
      <c r="H2121" t="s">
        <v>5374</v>
      </c>
      <c r="I2121" t="s">
        <v>1133</v>
      </c>
      <c r="J2121" t="s">
        <v>1134</v>
      </c>
      <c r="K2121" s="8" t="str">
        <f t="shared" si="231"/>
        <v>STKR</v>
      </c>
      <c r="L2121" t="s">
        <v>10</v>
      </c>
      <c r="M2121" s="46">
        <v>42000</v>
      </c>
      <c r="N2121" t="s">
        <v>1472</v>
      </c>
      <c r="O2121" t="s">
        <v>11</v>
      </c>
      <c r="P2121" s="49">
        <v>2.5899999999999999E-2</v>
      </c>
      <c r="Q2121" s="9">
        <f t="shared" si="236"/>
        <v>1087.8</v>
      </c>
      <c r="R2121" s="10">
        <f t="shared" si="232"/>
        <v>7.3003400000000003</v>
      </c>
      <c r="S2121" s="10">
        <f t="shared" si="233"/>
        <v>3.5000000000000001E-3</v>
      </c>
      <c r="T2121" s="11">
        <f t="shared" si="234"/>
        <v>147</v>
      </c>
      <c r="U2121" s="10" t="s">
        <v>349</v>
      </c>
      <c r="V2121" t="s">
        <v>18</v>
      </c>
      <c r="W2121" s="58">
        <v>7.2008000000000001</v>
      </c>
      <c r="X2121" s="38">
        <f t="shared" si="237"/>
        <v>151.06654816131541</v>
      </c>
    </row>
    <row r="2122" spans="1:24" s="15" customFormat="1">
      <c r="A2122" s="34" t="str">
        <f t="shared" si="235"/>
        <v>2025-5</v>
      </c>
      <c r="B2122" t="s">
        <v>4851</v>
      </c>
      <c r="C2122" s="20">
        <v>45806</v>
      </c>
      <c r="D2122" s="20">
        <v>45792</v>
      </c>
      <c r="E2122" t="s">
        <v>169</v>
      </c>
      <c r="F2122" t="s">
        <v>170</v>
      </c>
      <c r="G2122" s="19"/>
      <c r="H2122" t="s">
        <v>5374</v>
      </c>
      <c r="I2122" t="s">
        <v>1136</v>
      </c>
      <c r="J2122" t="s">
        <v>1137</v>
      </c>
      <c r="K2122" s="8" t="str">
        <f t="shared" si="231"/>
        <v>STKR</v>
      </c>
      <c r="L2122" t="s">
        <v>10</v>
      </c>
      <c r="M2122" s="46">
        <v>25700</v>
      </c>
      <c r="N2122" t="s">
        <v>1472</v>
      </c>
      <c r="O2122" t="s">
        <v>11</v>
      </c>
      <c r="P2122" s="49">
        <v>0.03</v>
      </c>
      <c r="Q2122" s="9">
        <f t="shared" si="236"/>
        <v>771</v>
      </c>
      <c r="R2122" s="10">
        <f t="shared" si="232"/>
        <v>7.3003400000000003</v>
      </c>
      <c r="S2122" s="10">
        <f t="shared" si="233"/>
        <v>4.1000000000000003E-3</v>
      </c>
      <c r="T2122" s="11">
        <f t="shared" si="234"/>
        <v>105.37</v>
      </c>
      <c r="U2122" s="10" t="s">
        <v>349</v>
      </c>
      <c r="V2122" t="s">
        <v>18</v>
      </c>
      <c r="W2122" s="58">
        <v>7.2008000000000001</v>
      </c>
      <c r="X2122" s="38">
        <f t="shared" si="237"/>
        <v>107.07143650705476</v>
      </c>
    </row>
    <row r="2123" spans="1:24" s="15" customFormat="1">
      <c r="A2123" s="34" t="str">
        <f t="shared" si="235"/>
        <v>2025-5</v>
      </c>
      <c r="B2123" t="s">
        <v>4852</v>
      </c>
      <c r="C2123" s="20">
        <v>45800</v>
      </c>
      <c r="D2123" s="20">
        <v>45792</v>
      </c>
      <c r="E2123" t="s">
        <v>169</v>
      </c>
      <c r="F2123" t="s">
        <v>170</v>
      </c>
      <c r="G2123" s="19"/>
      <c r="H2123" t="s">
        <v>5378</v>
      </c>
      <c r="I2123" t="s">
        <v>622</v>
      </c>
      <c r="J2123" t="s">
        <v>623</v>
      </c>
      <c r="K2123" s="8" t="str">
        <f t="shared" si="231"/>
        <v>STKR</v>
      </c>
      <c r="L2123" t="s">
        <v>10</v>
      </c>
      <c r="M2123" s="46">
        <v>4030</v>
      </c>
      <c r="N2123" t="s">
        <v>1472</v>
      </c>
      <c r="O2123" t="s">
        <v>11</v>
      </c>
      <c r="P2123" s="49">
        <v>0.03</v>
      </c>
      <c r="Q2123" s="9">
        <f t="shared" si="236"/>
        <v>120.9</v>
      </c>
      <c r="R2123" s="10">
        <f t="shared" si="232"/>
        <v>7.3003400000000003</v>
      </c>
      <c r="S2123" s="10">
        <f t="shared" si="233"/>
        <v>4.1000000000000003E-3</v>
      </c>
      <c r="T2123" s="11">
        <f t="shared" si="234"/>
        <v>16.52</v>
      </c>
      <c r="U2123" s="10" t="s">
        <v>349</v>
      </c>
      <c r="V2123" t="s">
        <v>18</v>
      </c>
      <c r="W2123" s="58">
        <v>7.2008000000000001</v>
      </c>
      <c r="X2123" s="38">
        <f t="shared" si="237"/>
        <v>16.789801133207419</v>
      </c>
    </row>
    <row r="2124" spans="1:24" s="15" customFormat="1">
      <c r="A2124" s="34" t="str">
        <f t="shared" si="235"/>
        <v>2025-5</v>
      </c>
      <c r="B2124" t="s">
        <v>4853</v>
      </c>
      <c r="C2124" s="20">
        <v>45800</v>
      </c>
      <c r="D2124" s="20">
        <v>45792</v>
      </c>
      <c r="E2124" t="s">
        <v>169</v>
      </c>
      <c r="F2124" t="s">
        <v>170</v>
      </c>
      <c r="G2124" s="19"/>
      <c r="H2124" t="s">
        <v>5378</v>
      </c>
      <c r="I2124" t="s">
        <v>622</v>
      </c>
      <c r="J2124" t="s">
        <v>623</v>
      </c>
      <c r="K2124" s="8" t="str">
        <f t="shared" si="231"/>
        <v>STKR</v>
      </c>
      <c r="L2124" t="s">
        <v>10</v>
      </c>
      <c r="M2124" s="46">
        <v>100</v>
      </c>
      <c r="N2124" t="s">
        <v>1472</v>
      </c>
      <c r="O2124" t="s">
        <v>11</v>
      </c>
      <c r="P2124" s="49">
        <v>0.03</v>
      </c>
      <c r="Q2124" s="9">
        <f t="shared" si="236"/>
        <v>3</v>
      </c>
      <c r="R2124" s="10">
        <f t="shared" si="232"/>
        <v>7.3003400000000003</v>
      </c>
      <c r="S2124" s="10">
        <f t="shared" si="233"/>
        <v>4.1000000000000003E-3</v>
      </c>
      <c r="T2124" s="11">
        <f t="shared" si="234"/>
        <v>0.41</v>
      </c>
      <c r="U2124" s="10" t="s">
        <v>349</v>
      </c>
      <c r="V2124" t="s">
        <v>18</v>
      </c>
      <c r="W2124" s="58">
        <v>7.2008000000000001</v>
      </c>
      <c r="X2124" s="38">
        <f t="shared" si="237"/>
        <v>0.41662037551383174</v>
      </c>
    </row>
    <row r="2125" spans="1:24" s="15" customFormat="1">
      <c r="A2125" s="34" t="str">
        <f t="shared" si="235"/>
        <v>2025-5</v>
      </c>
      <c r="B2125" t="s">
        <v>4854</v>
      </c>
      <c r="C2125" s="20">
        <v>45800</v>
      </c>
      <c r="D2125" s="20">
        <v>45792</v>
      </c>
      <c r="E2125" t="s">
        <v>169</v>
      </c>
      <c r="F2125" t="s">
        <v>170</v>
      </c>
      <c r="G2125" s="19"/>
      <c r="H2125" t="s">
        <v>5378</v>
      </c>
      <c r="I2125" t="s">
        <v>3236</v>
      </c>
      <c r="J2125" t="s">
        <v>3443</v>
      </c>
      <c r="K2125" s="8" t="str">
        <f t="shared" si="231"/>
        <v>STKR</v>
      </c>
      <c r="L2125" t="s">
        <v>10</v>
      </c>
      <c r="M2125" s="46">
        <v>4030</v>
      </c>
      <c r="N2125" t="s">
        <v>1472</v>
      </c>
      <c r="O2125" t="s">
        <v>11</v>
      </c>
      <c r="P2125" s="49">
        <v>0.03</v>
      </c>
      <c r="Q2125" s="9">
        <f t="shared" si="236"/>
        <v>120.9</v>
      </c>
      <c r="R2125" s="10">
        <f t="shared" si="232"/>
        <v>7.3003400000000003</v>
      </c>
      <c r="S2125" s="10">
        <f t="shared" si="233"/>
        <v>4.1000000000000003E-3</v>
      </c>
      <c r="T2125" s="11">
        <f t="shared" si="234"/>
        <v>16.52</v>
      </c>
      <c r="U2125" s="10" t="s">
        <v>349</v>
      </c>
      <c r="V2125" t="s">
        <v>18</v>
      </c>
      <c r="W2125" s="58">
        <v>7.2008000000000001</v>
      </c>
      <c r="X2125" s="38">
        <f t="shared" si="237"/>
        <v>16.789801133207419</v>
      </c>
    </row>
    <row r="2126" spans="1:24" s="15" customFormat="1">
      <c r="A2126" s="34" t="str">
        <f t="shared" si="235"/>
        <v>2025-5</v>
      </c>
      <c r="B2126" t="s">
        <v>4855</v>
      </c>
      <c r="C2126" s="20">
        <v>45800</v>
      </c>
      <c r="D2126" s="20">
        <v>45792</v>
      </c>
      <c r="E2126" t="s">
        <v>169</v>
      </c>
      <c r="F2126" t="s">
        <v>170</v>
      </c>
      <c r="G2126" s="19"/>
      <c r="H2126" t="s">
        <v>5378</v>
      </c>
      <c r="I2126" t="s">
        <v>3236</v>
      </c>
      <c r="J2126" t="s">
        <v>3443</v>
      </c>
      <c r="K2126" s="8" t="str">
        <f t="shared" si="231"/>
        <v>STKR</v>
      </c>
      <c r="L2126" t="s">
        <v>10</v>
      </c>
      <c r="M2126" s="46">
        <v>500</v>
      </c>
      <c r="N2126" t="s">
        <v>1472</v>
      </c>
      <c r="O2126" t="s">
        <v>11</v>
      </c>
      <c r="P2126" s="49">
        <v>0.03</v>
      </c>
      <c r="Q2126" s="9">
        <f t="shared" si="236"/>
        <v>15</v>
      </c>
      <c r="R2126" s="10">
        <f t="shared" si="232"/>
        <v>7.3003400000000003</v>
      </c>
      <c r="S2126" s="10">
        <f t="shared" si="233"/>
        <v>4.1000000000000003E-3</v>
      </c>
      <c r="T2126" s="11">
        <f t="shared" si="234"/>
        <v>2.0499999999999998</v>
      </c>
      <c r="U2126" s="10" t="s">
        <v>349</v>
      </c>
      <c r="V2126" t="s">
        <v>18</v>
      </c>
      <c r="W2126" s="58">
        <v>7.2008000000000001</v>
      </c>
      <c r="X2126" s="38">
        <f t="shared" si="237"/>
        <v>2.0831018775691588</v>
      </c>
    </row>
    <row r="2127" spans="1:24" s="15" customFormat="1">
      <c r="A2127" s="34" t="str">
        <f t="shared" si="235"/>
        <v>2025-5</v>
      </c>
      <c r="B2127" t="s">
        <v>4856</v>
      </c>
      <c r="C2127" s="20">
        <v>45806</v>
      </c>
      <c r="D2127" s="20">
        <v>45783</v>
      </c>
      <c r="E2127" t="s">
        <v>169</v>
      </c>
      <c r="F2127" t="s">
        <v>170</v>
      </c>
      <c r="G2127" s="19"/>
      <c r="H2127" t="s">
        <v>5379</v>
      </c>
      <c r="I2127" t="s">
        <v>1561</v>
      </c>
      <c r="J2127" t="s">
        <v>1562</v>
      </c>
      <c r="K2127" s="8" t="str">
        <f t="shared" si="231"/>
        <v>STKR</v>
      </c>
      <c r="L2127" t="s">
        <v>10</v>
      </c>
      <c r="M2127" s="46">
        <v>33000</v>
      </c>
      <c r="N2127" t="s">
        <v>1472</v>
      </c>
      <c r="O2127" t="s">
        <v>11</v>
      </c>
      <c r="P2127" s="49">
        <v>3.2000000000000001E-2</v>
      </c>
      <c r="Q2127" s="9">
        <f t="shared" si="236"/>
        <v>1056</v>
      </c>
      <c r="R2127" s="10">
        <f t="shared" si="232"/>
        <v>7.3003400000000003</v>
      </c>
      <c r="S2127" s="10">
        <f t="shared" si="233"/>
        <v>4.4000000000000003E-3</v>
      </c>
      <c r="T2127" s="11">
        <f t="shared" si="234"/>
        <v>145.19999999999999</v>
      </c>
      <c r="U2127" s="10" t="s">
        <v>349</v>
      </c>
      <c r="V2127" t="s">
        <v>18</v>
      </c>
      <c r="W2127" s="58">
        <v>7.2008000000000001</v>
      </c>
      <c r="X2127" s="38">
        <f t="shared" si="237"/>
        <v>146.6503721808688</v>
      </c>
    </row>
    <row r="2128" spans="1:24" s="15" customFormat="1">
      <c r="A2128" s="34" t="str">
        <f t="shared" si="235"/>
        <v>2025-5</v>
      </c>
      <c r="B2128" t="s">
        <v>4857</v>
      </c>
      <c r="C2128" s="20">
        <v>45786</v>
      </c>
      <c r="D2128" s="20">
        <v>45770</v>
      </c>
      <c r="E2128" t="s">
        <v>169</v>
      </c>
      <c r="F2128" t="s">
        <v>170</v>
      </c>
      <c r="G2128" s="19"/>
      <c r="H2128" t="s">
        <v>5377</v>
      </c>
      <c r="I2128" t="s">
        <v>1129</v>
      </c>
      <c r="J2128" t="s">
        <v>1130</v>
      </c>
      <c r="K2128" s="8" t="str">
        <f t="shared" si="231"/>
        <v>STKR</v>
      </c>
      <c r="L2128" t="s">
        <v>10</v>
      </c>
      <c r="M2128" s="46">
        <v>3000</v>
      </c>
      <c r="N2128" t="s">
        <v>1472</v>
      </c>
      <c r="O2128" t="s">
        <v>11</v>
      </c>
      <c r="P2128" s="49">
        <v>3.4200000000000001E-2</v>
      </c>
      <c r="Q2128" s="9">
        <f t="shared" si="236"/>
        <v>102.6</v>
      </c>
      <c r="R2128" s="10">
        <f t="shared" si="232"/>
        <v>7.3003400000000003</v>
      </c>
      <c r="S2128" s="10">
        <f t="shared" si="233"/>
        <v>4.7000000000000002E-3</v>
      </c>
      <c r="T2128" s="11">
        <f t="shared" si="234"/>
        <v>14.1</v>
      </c>
      <c r="U2128" s="10" t="s">
        <v>349</v>
      </c>
      <c r="V2128" t="s">
        <v>18</v>
      </c>
      <c r="W2128" s="58">
        <v>7.2008000000000001</v>
      </c>
      <c r="X2128" s="38">
        <f t="shared" si="237"/>
        <v>14.248416842573048</v>
      </c>
    </row>
    <row r="2129" spans="1:24" s="15" customFormat="1">
      <c r="A2129" s="34" t="str">
        <f t="shared" si="235"/>
        <v>2025-5</v>
      </c>
      <c r="B2129" t="s">
        <v>4858</v>
      </c>
      <c r="C2129" s="20">
        <v>45800</v>
      </c>
      <c r="D2129" s="20">
        <v>45783</v>
      </c>
      <c r="E2129" t="s">
        <v>169</v>
      </c>
      <c r="F2129" t="s">
        <v>170</v>
      </c>
      <c r="G2129" s="19"/>
      <c r="H2129" t="s">
        <v>5375</v>
      </c>
      <c r="I2129" t="s">
        <v>3157</v>
      </c>
      <c r="J2129" t="s">
        <v>3367</v>
      </c>
      <c r="K2129" s="8" t="str">
        <f t="shared" si="231"/>
        <v>STKR</v>
      </c>
      <c r="L2129" t="s">
        <v>10</v>
      </c>
      <c r="M2129" s="46">
        <v>16600</v>
      </c>
      <c r="N2129" t="s">
        <v>1472</v>
      </c>
      <c r="O2129" t="s">
        <v>11</v>
      </c>
      <c r="P2129" s="49">
        <v>3.5000000000000003E-2</v>
      </c>
      <c r="Q2129" s="9">
        <f t="shared" si="236"/>
        <v>581</v>
      </c>
      <c r="R2129" s="10">
        <f t="shared" si="232"/>
        <v>7.3003400000000003</v>
      </c>
      <c r="S2129" s="10">
        <f t="shared" si="233"/>
        <v>4.7999999999999996E-3</v>
      </c>
      <c r="T2129" s="11">
        <f t="shared" si="234"/>
        <v>79.680000000000007</v>
      </c>
      <c r="U2129" s="10" t="s">
        <v>349</v>
      </c>
      <c r="V2129" t="s">
        <v>18</v>
      </c>
      <c r="W2129" s="58">
        <v>7.2008000000000001</v>
      </c>
      <c r="X2129" s="38">
        <f t="shared" si="237"/>
        <v>80.685479391178774</v>
      </c>
    </row>
    <row r="2130" spans="1:24" s="15" customFormat="1">
      <c r="A2130" s="34" t="str">
        <f t="shared" si="235"/>
        <v>2025-5</v>
      </c>
      <c r="B2130" t="s">
        <v>4859</v>
      </c>
      <c r="C2130" s="20">
        <v>45800</v>
      </c>
      <c r="D2130" s="20">
        <v>45792</v>
      </c>
      <c r="E2130" t="s">
        <v>169</v>
      </c>
      <c r="F2130" t="s">
        <v>170</v>
      </c>
      <c r="G2130" s="19"/>
      <c r="H2130" t="s">
        <v>5375</v>
      </c>
      <c r="I2130" t="s">
        <v>3157</v>
      </c>
      <c r="J2130" t="s">
        <v>3367</v>
      </c>
      <c r="K2130" s="8" t="str">
        <f t="shared" si="231"/>
        <v>STKR</v>
      </c>
      <c r="L2130" t="s">
        <v>10</v>
      </c>
      <c r="M2130" s="46">
        <v>4000</v>
      </c>
      <c r="N2130" t="s">
        <v>1472</v>
      </c>
      <c r="O2130" t="s">
        <v>11</v>
      </c>
      <c r="P2130" s="49">
        <v>3.5000000000000003E-2</v>
      </c>
      <c r="Q2130" s="9">
        <f t="shared" si="236"/>
        <v>140</v>
      </c>
      <c r="R2130" s="10">
        <f t="shared" si="232"/>
        <v>7.3003400000000003</v>
      </c>
      <c r="S2130" s="10">
        <f t="shared" si="233"/>
        <v>4.7999999999999996E-3</v>
      </c>
      <c r="T2130" s="11">
        <f t="shared" si="234"/>
        <v>19.2</v>
      </c>
      <c r="U2130" s="10" t="s">
        <v>349</v>
      </c>
      <c r="V2130" t="s">
        <v>18</v>
      </c>
      <c r="W2130" s="58">
        <v>7.2008000000000001</v>
      </c>
      <c r="X2130" s="38">
        <f t="shared" si="237"/>
        <v>19.442284190645488</v>
      </c>
    </row>
    <row r="2131" spans="1:24" s="15" customFormat="1">
      <c r="A2131" s="34" t="str">
        <f t="shared" si="235"/>
        <v>2025-5</v>
      </c>
      <c r="B2131" t="s">
        <v>4860</v>
      </c>
      <c r="C2131" s="20">
        <v>45804</v>
      </c>
      <c r="D2131" s="20">
        <v>45797</v>
      </c>
      <c r="E2131" t="s">
        <v>545</v>
      </c>
      <c r="F2131" t="s">
        <v>546</v>
      </c>
      <c r="G2131" s="19"/>
      <c r="H2131" t="s">
        <v>5380</v>
      </c>
      <c r="I2131" t="s">
        <v>557</v>
      </c>
      <c r="J2131" t="s">
        <v>558</v>
      </c>
      <c r="K2131" s="8" t="str">
        <f t="shared" si="231"/>
        <v>WHR-</v>
      </c>
      <c r="L2131" t="s">
        <v>10</v>
      </c>
      <c r="M2131" s="46">
        <v>9200</v>
      </c>
      <c r="N2131" t="s">
        <v>1472</v>
      </c>
      <c r="O2131" t="s">
        <v>11</v>
      </c>
      <c r="P2131" s="49">
        <v>3.9800000000000002E-2</v>
      </c>
      <c r="Q2131" s="9">
        <f t="shared" si="236"/>
        <v>366.16</v>
      </c>
      <c r="R2131" s="10">
        <f t="shared" si="232"/>
        <v>7.3003400000000003</v>
      </c>
      <c r="S2131" s="10">
        <f t="shared" si="233"/>
        <v>5.4999999999999997E-3</v>
      </c>
      <c r="T2131" s="11">
        <f t="shared" si="234"/>
        <v>50.6</v>
      </c>
      <c r="U2131" s="10" t="s">
        <v>349</v>
      </c>
      <c r="V2131" t="s">
        <v>248</v>
      </c>
      <c r="W2131" s="58">
        <v>7.2008000000000001</v>
      </c>
      <c r="X2131" s="38">
        <f t="shared" si="237"/>
        <v>50.849905566048221</v>
      </c>
    </row>
    <row r="2132" spans="1:24" s="15" customFormat="1">
      <c r="A2132" s="34" t="str">
        <f t="shared" si="235"/>
        <v>2025-5</v>
      </c>
      <c r="B2132" t="s">
        <v>4861</v>
      </c>
      <c r="C2132" s="20">
        <v>45804</v>
      </c>
      <c r="D2132" s="20">
        <v>45786</v>
      </c>
      <c r="E2132" t="s">
        <v>545</v>
      </c>
      <c r="F2132" t="s">
        <v>546</v>
      </c>
      <c r="G2132" s="19"/>
      <c r="H2132" t="s">
        <v>5380</v>
      </c>
      <c r="I2132" t="s">
        <v>563</v>
      </c>
      <c r="J2132" t="s">
        <v>564</v>
      </c>
      <c r="K2132" s="8" t="str">
        <f t="shared" si="231"/>
        <v>WHR-</v>
      </c>
      <c r="L2132" t="s">
        <v>10</v>
      </c>
      <c r="M2132" s="46">
        <v>9000</v>
      </c>
      <c r="N2132" t="s">
        <v>1472</v>
      </c>
      <c r="O2132" t="s">
        <v>11</v>
      </c>
      <c r="P2132" s="49">
        <v>4.1000000000000002E-2</v>
      </c>
      <c r="Q2132" s="9">
        <f t="shared" si="236"/>
        <v>369</v>
      </c>
      <c r="R2132" s="10">
        <f t="shared" si="232"/>
        <v>7.3003400000000003</v>
      </c>
      <c r="S2132" s="10">
        <f t="shared" si="233"/>
        <v>5.5999999999999999E-3</v>
      </c>
      <c r="T2132" s="11">
        <f t="shared" si="234"/>
        <v>50.4</v>
      </c>
      <c r="U2132" s="10" t="s">
        <v>349</v>
      </c>
      <c r="V2132" t="s">
        <v>248</v>
      </c>
      <c r="W2132" s="58">
        <v>7.2008000000000001</v>
      </c>
      <c r="X2132" s="38">
        <f t="shared" si="237"/>
        <v>51.244306188201314</v>
      </c>
    </row>
    <row r="2133" spans="1:24" s="15" customFormat="1">
      <c r="A2133" s="34" t="str">
        <f t="shared" si="235"/>
        <v>2025-5</v>
      </c>
      <c r="B2133" t="s">
        <v>4862</v>
      </c>
      <c r="C2133" s="20">
        <v>45804</v>
      </c>
      <c r="D2133" s="20">
        <v>45793</v>
      </c>
      <c r="E2133" t="s">
        <v>545</v>
      </c>
      <c r="F2133" t="s">
        <v>546</v>
      </c>
      <c r="G2133" s="19"/>
      <c r="H2133" t="s">
        <v>5380</v>
      </c>
      <c r="I2133" t="s">
        <v>563</v>
      </c>
      <c r="J2133" t="s">
        <v>564</v>
      </c>
      <c r="K2133" s="8" t="str">
        <f t="shared" ref="K2133:K2196" si="238">+LEFT(V2133,4)</f>
        <v>WHR-</v>
      </c>
      <c r="L2133" t="s">
        <v>10</v>
      </c>
      <c r="M2133" s="46">
        <v>1800</v>
      </c>
      <c r="N2133" t="s">
        <v>1472</v>
      </c>
      <c r="O2133" t="s">
        <v>11</v>
      </c>
      <c r="P2133" s="49">
        <v>4.1000000000000002E-2</v>
      </c>
      <c r="Q2133" s="9">
        <f t="shared" si="236"/>
        <v>73.8</v>
      </c>
      <c r="R2133" s="10">
        <f t="shared" ref="R2133:R2196" si="239">IF(O2133="HKD",7.8,IF(O2133="CNY",7.30034,1))</f>
        <v>7.3003400000000003</v>
      </c>
      <c r="S2133" s="10">
        <f t="shared" ref="S2133:S2196" si="240">+ROUND(P2133/R2133,4)</f>
        <v>5.5999999999999999E-3</v>
      </c>
      <c r="T2133" s="11">
        <f t="shared" ref="T2133:T2196" si="241">ROUND(S2133*M2133,2)</f>
        <v>10.08</v>
      </c>
      <c r="U2133" s="10" t="s">
        <v>349</v>
      </c>
      <c r="V2133" t="s">
        <v>248</v>
      </c>
      <c r="W2133" s="58">
        <v>7.2008000000000001</v>
      </c>
      <c r="X2133" s="38">
        <f t="shared" si="237"/>
        <v>10.248861237640263</v>
      </c>
    </row>
    <row r="2134" spans="1:24" s="15" customFormat="1">
      <c r="A2134" s="34" t="str">
        <f t="shared" si="235"/>
        <v>2025-5</v>
      </c>
      <c r="B2134" t="s">
        <v>4863</v>
      </c>
      <c r="C2134" s="20">
        <v>45804</v>
      </c>
      <c r="D2134" s="20">
        <v>45800</v>
      </c>
      <c r="E2134" t="s">
        <v>545</v>
      </c>
      <c r="F2134" t="s">
        <v>546</v>
      </c>
      <c r="G2134" s="19"/>
      <c r="H2134" t="s">
        <v>5380</v>
      </c>
      <c r="I2134" t="s">
        <v>563</v>
      </c>
      <c r="J2134" t="s">
        <v>564</v>
      </c>
      <c r="K2134" s="8" t="str">
        <f t="shared" si="238"/>
        <v>WHR-</v>
      </c>
      <c r="L2134" t="s">
        <v>10</v>
      </c>
      <c r="M2134" s="46">
        <v>8100</v>
      </c>
      <c r="N2134" t="s">
        <v>1472</v>
      </c>
      <c r="O2134" t="s">
        <v>11</v>
      </c>
      <c r="P2134" s="49">
        <v>4.1000000000000002E-2</v>
      </c>
      <c r="Q2134" s="9">
        <f t="shared" si="236"/>
        <v>332.1</v>
      </c>
      <c r="R2134" s="10">
        <f t="shared" si="239"/>
        <v>7.3003400000000003</v>
      </c>
      <c r="S2134" s="10">
        <f t="shared" si="240"/>
        <v>5.5999999999999999E-3</v>
      </c>
      <c r="T2134" s="11">
        <f t="shared" si="241"/>
        <v>45.36</v>
      </c>
      <c r="U2134" s="10" t="s">
        <v>349</v>
      </c>
      <c r="V2134" t="s">
        <v>248</v>
      </c>
      <c r="W2134" s="58">
        <v>7.2008000000000001</v>
      </c>
      <c r="X2134" s="38">
        <f t="shared" si="237"/>
        <v>46.119875569381186</v>
      </c>
    </row>
    <row r="2135" spans="1:24" s="15" customFormat="1">
      <c r="A2135" s="34" t="str">
        <f t="shared" si="235"/>
        <v>2025-5</v>
      </c>
      <c r="B2135" t="s">
        <v>4864</v>
      </c>
      <c r="C2135" s="20">
        <v>45789</v>
      </c>
      <c r="D2135" s="20">
        <v>45765</v>
      </c>
      <c r="E2135" t="s">
        <v>235</v>
      </c>
      <c r="F2135" t="s">
        <v>236</v>
      </c>
      <c r="G2135" s="19"/>
      <c r="H2135" t="s">
        <v>5381</v>
      </c>
      <c r="I2135" t="s">
        <v>233</v>
      </c>
      <c r="J2135" t="s">
        <v>234</v>
      </c>
      <c r="K2135" s="8" t="str">
        <f t="shared" si="238"/>
        <v>RIV-</v>
      </c>
      <c r="L2135" t="s">
        <v>10</v>
      </c>
      <c r="M2135" s="46">
        <v>4150</v>
      </c>
      <c r="N2135" t="s">
        <v>1472</v>
      </c>
      <c r="O2135" t="s">
        <v>11</v>
      </c>
      <c r="P2135" s="49">
        <v>4.1599999999999998E-2</v>
      </c>
      <c r="Q2135" s="9">
        <f t="shared" si="236"/>
        <v>172.64</v>
      </c>
      <c r="R2135" s="10">
        <f t="shared" si="239"/>
        <v>7.3003400000000003</v>
      </c>
      <c r="S2135" s="10">
        <f t="shared" si="240"/>
        <v>5.7000000000000002E-3</v>
      </c>
      <c r="T2135" s="11">
        <f t="shared" si="241"/>
        <v>23.66</v>
      </c>
      <c r="U2135" s="10" t="s">
        <v>349</v>
      </c>
      <c r="V2135" t="s">
        <v>132</v>
      </c>
      <c r="W2135" s="58">
        <v>7.2008000000000001</v>
      </c>
      <c r="X2135" s="38">
        <f t="shared" si="237"/>
        <v>23.975113876235969</v>
      </c>
    </row>
    <row r="2136" spans="1:24" s="15" customFormat="1">
      <c r="A2136" s="34" t="str">
        <f t="shared" si="235"/>
        <v>2025-5</v>
      </c>
      <c r="B2136" t="s">
        <v>4865</v>
      </c>
      <c r="C2136" s="20">
        <v>45789</v>
      </c>
      <c r="D2136" s="20">
        <v>45770</v>
      </c>
      <c r="E2136" t="s">
        <v>235</v>
      </c>
      <c r="F2136" t="s">
        <v>236</v>
      </c>
      <c r="G2136" s="19"/>
      <c r="H2136" t="s">
        <v>5381</v>
      </c>
      <c r="I2136" t="s">
        <v>233</v>
      </c>
      <c r="J2136" t="s">
        <v>234</v>
      </c>
      <c r="K2136" s="8" t="str">
        <f t="shared" si="238"/>
        <v>RIV-</v>
      </c>
      <c r="L2136" t="s">
        <v>10</v>
      </c>
      <c r="M2136" s="46">
        <v>1600</v>
      </c>
      <c r="N2136" t="s">
        <v>1472</v>
      </c>
      <c r="O2136" t="s">
        <v>11</v>
      </c>
      <c r="P2136" s="49">
        <v>4.1599999999999998E-2</v>
      </c>
      <c r="Q2136" s="9">
        <f t="shared" si="236"/>
        <v>66.56</v>
      </c>
      <c r="R2136" s="10">
        <f t="shared" si="239"/>
        <v>7.3003400000000003</v>
      </c>
      <c r="S2136" s="10">
        <f t="shared" si="240"/>
        <v>5.7000000000000002E-3</v>
      </c>
      <c r="T2136" s="11">
        <f t="shared" si="241"/>
        <v>9.1199999999999992</v>
      </c>
      <c r="U2136" s="10" t="s">
        <v>349</v>
      </c>
      <c r="V2136" t="s">
        <v>132</v>
      </c>
      <c r="W2136" s="58">
        <v>7.2008000000000001</v>
      </c>
      <c r="X2136" s="38">
        <f t="shared" si="237"/>
        <v>9.2434173980668799</v>
      </c>
    </row>
    <row r="2137" spans="1:24" s="15" customFormat="1">
      <c r="A2137" s="34" t="str">
        <f t="shared" si="235"/>
        <v>2025-5</v>
      </c>
      <c r="B2137" t="s">
        <v>4866</v>
      </c>
      <c r="C2137" s="20">
        <v>45786</v>
      </c>
      <c r="D2137" s="20">
        <v>45770</v>
      </c>
      <c r="E2137" t="s">
        <v>169</v>
      </c>
      <c r="F2137" t="s">
        <v>170</v>
      </c>
      <c r="G2137" s="19"/>
      <c r="H2137" t="s">
        <v>5382</v>
      </c>
      <c r="I2137" t="s">
        <v>4565</v>
      </c>
      <c r="J2137" t="s">
        <v>4566</v>
      </c>
      <c r="K2137" s="8" t="str">
        <f t="shared" si="238"/>
        <v>STKR</v>
      </c>
      <c r="L2137" t="s">
        <v>10</v>
      </c>
      <c r="M2137" s="46">
        <v>1000</v>
      </c>
      <c r="N2137" t="s">
        <v>1472</v>
      </c>
      <c r="O2137" t="s">
        <v>11</v>
      </c>
      <c r="P2137" s="49">
        <v>4.2000000000000003E-2</v>
      </c>
      <c r="Q2137" s="9">
        <f t="shared" si="236"/>
        <v>42</v>
      </c>
      <c r="R2137" s="10">
        <f t="shared" si="239"/>
        <v>7.3003400000000003</v>
      </c>
      <c r="S2137" s="10">
        <f t="shared" si="240"/>
        <v>5.7999999999999996E-3</v>
      </c>
      <c r="T2137" s="11">
        <f t="shared" si="241"/>
        <v>5.8</v>
      </c>
      <c r="U2137" s="10" t="s">
        <v>349</v>
      </c>
      <c r="V2137" t="s">
        <v>18</v>
      </c>
      <c r="W2137" s="58">
        <v>7.2008000000000001</v>
      </c>
      <c r="X2137" s="38">
        <f t="shared" si="237"/>
        <v>5.8326852571936456</v>
      </c>
    </row>
    <row r="2138" spans="1:24" s="15" customFormat="1">
      <c r="A2138" s="34" t="str">
        <f t="shared" si="235"/>
        <v>2025-5</v>
      </c>
      <c r="B2138" t="s">
        <v>4867</v>
      </c>
      <c r="C2138" s="20">
        <v>45786</v>
      </c>
      <c r="D2138" s="20">
        <v>45770</v>
      </c>
      <c r="E2138" t="s">
        <v>169</v>
      </c>
      <c r="F2138" t="s">
        <v>170</v>
      </c>
      <c r="G2138" s="19"/>
      <c r="H2138" t="s">
        <v>5382</v>
      </c>
      <c r="I2138" t="s">
        <v>4567</v>
      </c>
      <c r="J2138" t="s">
        <v>4568</v>
      </c>
      <c r="K2138" s="8" t="str">
        <f t="shared" si="238"/>
        <v>STKR</v>
      </c>
      <c r="L2138" t="s">
        <v>10</v>
      </c>
      <c r="M2138" s="46">
        <v>1000</v>
      </c>
      <c r="N2138" t="s">
        <v>1472</v>
      </c>
      <c r="O2138" t="s">
        <v>11</v>
      </c>
      <c r="P2138" s="49">
        <v>4.2000000000000003E-2</v>
      </c>
      <c r="Q2138" s="9">
        <f t="shared" si="236"/>
        <v>42</v>
      </c>
      <c r="R2138" s="10">
        <f t="shared" si="239"/>
        <v>7.3003400000000003</v>
      </c>
      <c r="S2138" s="10">
        <f t="shared" si="240"/>
        <v>5.7999999999999996E-3</v>
      </c>
      <c r="T2138" s="11">
        <f t="shared" si="241"/>
        <v>5.8</v>
      </c>
      <c r="U2138" s="10" t="s">
        <v>349</v>
      </c>
      <c r="V2138" t="s">
        <v>18</v>
      </c>
      <c r="W2138" s="58">
        <v>7.2008000000000001</v>
      </c>
      <c r="X2138" s="38">
        <f t="shared" si="237"/>
        <v>5.8326852571936456</v>
      </c>
    </row>
    <row r="2139" spans="1:24" s="15" customFormat="1">
      <c r="A2139" s="34" t="str">
        <f t="shared" si="235"/>
        <v>2025-5</v>
      </c>
      <c r="B2139" t="s">
        <v>4868</v>
      </c>
      <c r="C2139" s="20">
        <v>45786</v>
      </c>
      <c r="D2139" s="20">
        <v>45770</v>
      </c>
      <c r="E2139" t="s">
        <v>169</v>
      </c>
      <c r="F2139" t="s">
        <v>170</v>
      </c>
      <c r="G2139" s="19"/>
      <c r="H2139" t="s">
        <v>5382</v>
      </c>
      <c r="I2139" t="s">
        <v>4569</v>
      </c>
      <c r="J2139" t="s">
        <v>4570</v>
      </c>
      <c r="K2139" s="8" t="str">
        <f t="shared" si="238"/>
        <v>STKR</v>
      </c>
      <c r="L2139" t="s">
        <v>10</v>
      </c>
      <c r="M2139" s="46">
        <v>1000</v>
      </c>
      <c r="N2139" t="s">
        <v>1472</v>
      </c>
      <c r="O2139" t="s">
        <v>11</v>
      </c>
      <c r="P2139" s="49">
        <v>4.2000000000000003E-2</v>
      </c>
      <c r="Q2139" s="9">
        <f t="shared" si="236"/>
        <v>42</v>
      </c>
      <c r="R2139" s="10">
        <f t="shared" si="239"/>
        <v>7.3003400000000003</v>
      </c>
      <c r="S2139" s="10">
        <f t="shared" si="240"/>
        <v>5.7999999999999996E-3</v>
      </c>
      <c r="T2139" s="11">
        <f t="shared" si="241"/>
        <v>5.8</v>
      </c>
      <c r="U2139" s="10" t="s">
        <v>349</v>
      </c>
      <c r="V2139" t="s">
        <v>18</v>
      </c>
      <c r="W2139" s="58">
        <v>7.2008000000000001</v>
      </c>
      <c r="X2139" s="38">
        <f t="shared" si="237"/>
        <v>5.8326852571936456</v>
      </c>
    </row>
    <row r="2140" spans="1:24" s="15" customFormat="1">
      <c r="A2140" s="34" t="str">
        <f t="shared" si="235"/>
        <v>2025-5</v>
      </c>
      <c r="B2140" t="s">
        <v>4869</v>
      </c>
      <c r="C2140" s="20">
        <v>45786</v>
      </c>
      <c r="D2140" s="20">
        <v>45770</v>
      </c>
      <c r="E2140" t="s">
        <v>169</v>
      </c>
      <c r="F2140" t="s">
        <v>170</v>
      </c>
      <c r="G2140" s="19"/>
      <c r="H2140" t="s">
        <v>5382</v>
      </c>
      <c r="I2140" t="s">
        <v>4571</v>
      </c>
      <c r="J2140" t="s">
        <v>4572</v>
      </c>
      <c r="K2140" s="8" t="str">
        <f t="shared" si="238"/>
        <v>STKR</v>
      </c>
      <c r="L2140" t="s">
        <v>10</v>
      </c>
      <c r="M2140" s="46">
        <v>510</v>
      </c>
      <c r="N2140" t="s">
        <v>1472</v>
      </c>
      <c r="O2140" t="s">
        <v>11</v>
      </c>
      <c r="P2140" s="49">
        <v>4.2000000000000003E-2</v>
      </c>
      <c r="Q2140" s="9">
        <f t="shared" si="236"/>
        <v>21.42</v>
      </c>
      <c r="R2140" s="10">
        <f t="shared" si="239"/>
        <v>7.3003400000000003</v>
      </c>
      <c r="S2140" s="10">
        <f t="shared" si="240"/>
        <v>5.7999999999999996E-3</v>
      </c>
      <c r="T2140" s="11">
        <f t="shared" si="241"/>
        <v>2.96</v>
      </c>
      <c r="U2140" s="10" t="s">
        <v>349</v>
      </c>
      <c r="V2140" t="s">
        <v>18</v>
      </c>
      <c r="W2140" s="58">
        <v>7.2008000000000001</v>
      </c>
      <c r="X2140" s="38">
        <f t="shared" si="237"/>
        <v>2.9746694811687591</v>
      </c>
    </row>
    <row r="2141" spans="1:24" s="15" customFormat="1">
      <c r="A2141" s="34" t="str">
        <f t="shared" si="235"/>
        <v>2025-5</v>
      </c>
      <c r="B2141" t="s">
        <v>4870</v>
      </c>
      <c r="C2141" s="20">
        <v>45786</v>
      </c>
      <c r="D2141" s="20">
        <v>45770</v>
      </c>
      <c r="E2141" t="s">
        <v>169</v>
      </c>
      <c r="F2141" t="s">
        <v>170</v>
      </c>
      <c r="G2141" s="19"/>
      <c r="H2141" t="s">
        <v>5382</v>
      </c>
      <c r="I2141" t="s">
        <v>4573</v>
      </c>
      <c r="J2141" t="s">
        <v>4574</v>
      </c>
      <c r="K2141" s="8" t="str">
        <f t="shared" si="238"/>
        <v>STKR</v>
      </c>
      <c r="L2141" t="s">
        <v>10</v>
      </c>
      <c r="M2141" s="46">
        <v>510</v>
      </c>
      <c r="N2141" t="s">
        <v>1472</v>
      </c>
      <c r="O2141" t="s">
        <v>11</v>
      </c>
      <c r="P2141" s="49">
        <v>4.2000000000000003E-2</v>
      </c>
      <c r="Q2141" s="9">
        <f t="shared" si="236"/>
        <v>21.42</v>
      </c>
      <c r="R2141" s="10">
        <f t="shared" si="239"/>
        <v>7.3003400000000003</v>
      </c>
      <c r="S2141" s="10">
        <f t="shared" si="240"/>
        <v>5.7999999999999996E-3</v>
      </c>
      <c r="T2141" s="11">
        <f t="shared" si="241"/>
        <v>2.96</v>
      </c>
      <c r="U2141" s="10" t="s">
        <v>349</v>
      </c>
      <c r="V2141" t="s">
        <v>18</v>
      </c>
      <c r="W2141" s="58">
        <v>7.2008000000000001</v>
      </c>
      <c r="X2141" s="38">
        <f t="shared" si="237"/>
        <v>2.9746694811687591</v>
      </c>
    </row>
    <row r="2142" spans="1:24" s="15" customFormat="1">
      <c r="A2142" s="34" t="str">
        <f t="shared" si="235"/>
        <v>2025-5</v>
      </c>
      <c r="B2142" t="s">
        <v>4871</v>
      </c>
      <c r="C2142" s="20">
        <v>45786</v>
      </c>
      <c r="D2142" s="20">
        <v>45770</v>
      </c>
      <c r="E2142" t="s">
        <v>169</v>
      </c>
      <c r="F2142" t="s">
        <v>170</v>
      </c>
      <c r="G2142" s="19"/>
      <c r="H2142" t="s">
        <v>5382</v>
      </c>
      <c r="I2142" t="s">
        <v>4575</v>
      </c>
      <c r="J2142" t="s">
        <v>4576</v>
      </c>
      <c r="K2142" s="8" t="str">
        <f t="shared" si="238"/>
        <v>STKR</v>
      </c>
      <c r="L2142" t="s">
        <v>10</v>
      </c>
      <c r="M2142" s="46">
        <v>510</v>
      </c>
      <c r="N2142" t="s">
        <v>1472</v>
      </c>
      <c r="O2142" t="s">
        <v>11</v>
      </c>
      <c r="P2142" s="49">
        <v>4.2000000000000003E-2</v>
      </c>
      <c r="Q2142" s="9">
        <f t="shared" si="236"/>
        <v>21.42</v>
      </c>
      <c r="R2142" s="10">
        <f t="shared" si="239"/>
        <v>7.3003400000000003</v>
      </c>
      <c r="S2142" s="10">
        <f t="shared" si="240"/>
        <v>5.7999999999999996E-3</v>
      </c>
      <c r="T2142" s="11">
        <f t="shared" si="241"/>
        <v>2.96</v>
      </c>
      <c r="U2142" s="10" t="s">
        <v>349</v>
      </c>
      <c r="V2142" t="s">
        <v>18</v>
      </c>
      <c r="W2142" s="58">
        <v>7.2008000000000001</v>
      </c>
      <c r="X2142" s="38">
        <f t="shared" si="237"/>
        <v>2.9746694811687591</v>
      </c>
    </row>
    <row r="2143" spans="1:24" s="15" customFormat="1">
      <c r="A2143" s="34" t="str">
        <f t="shared" si="235"/>
        <v>2025-5</v>
      </c>
      <c r="B2143" t="s">
        <v>4872</v>
      </c>
      <c r="C2143" s="20">
        <v>45800</v>
      </c>
      <c r="D2143" s="20">
        <v>45792</v>
      </c>
      <c r="E2143" t="s">
        <v>169</v>
      </c>
      <c r="F2143" t="s">
        <v>170</v>
      </c>
      <c r="G2143" s="19"/>
      <c r="H2143" t="s">
        <v>5378</v>
      </c>
      <c r="I2143" t="s">
        <v>4571</v>
      </c>
      <c r="J2143" t="s">
        <v>4572</v>
      </c>
      <c r="K2143" s="8" t="str">
        <f t="shared" si="238"/>
        <v>STKR</v>
      </c>
      <c r="L2143" t="s">
        <v>10</v>
      </c>
      <c r="M2143" s="46">
        <v>510</v>
      </c>
      <c r="N2143" t="s">
        <v>1472</v>
      </c>
      <c r="O2143" t="s">
        <v>11</v>
      </c>
      <c r="P2143" s="49">
        <v>4.2000000000000003E-2</v>
      </c>
      <c r="Q2143" s="9">
        <f t="shared" si="236"/>
        <v>21.42</v>
      </c>
      <c r="R2143" s="10">
        <f t="shared" si="239"/>
        <v>7.3003400000000003</v>
      </c>
      <c r="S2143" s="10">
        <f t="shared" si="240"/>
        <v>5.7999999999999996E-3</v>
      </c>
      <c r="T2143" s="11">
        <f t="shared" si="241"/>
        <v>2.96</v>
      </c>
      <c r="U2143" s="10" t="s">
        <v>349</v>
      </c>
      <c r="V2143" t="s">
        <v>18</v>
      </c>
      <c r="W2143" s="58">
        <v>7.2008000000000001</v>
      </c>
      <c r="X2143" s="38">
        <f t="shared" si="237"/>
        <v>2.9746694811687591</v>
      </c>
    </row>
    <row r="2144" spans="1:24" s="15" customFormat="1">
      <c r="A2144" s="34" t="str">
        <f t="shared" si="235"/>
        <v>2025-5</v>
      </c>
      <c r="B2144" t="s">
        <v>4873</v>
      </c>
      <c r="C2144" s="20">
        <v>45800</v>
      </c>
      <c r="D2144" s="20">
        <v>45792</v>
      </c>
      <c r="E2144" t="s">
        <v>169</v>
      </c>
      <c r="F2144" t="s">
        <v>170</v>
      </c>
      <c r="G2144" s="19"/>
      <c r="H2144" t="s">
        <v>5378</v>
      </c>
      <c r="I2144" t="s">
        <v>4573</v>
      </c>
      <c r="J2144" t="s">
        <v>4574</v>
      </c>
      <c r="K2144" s="8" t="str">
        <f t="shared" si="238"/>
        <v>STKR</v>
      </c>
      <c r="L2144" t="s">
        <v>10</v>
      </c>
      <c r="M2144" s="46">
        <v>510</v>
      </c>
      <c r="N2144" t="s">
        <v>1472</v>
      </c>
      <c r="O2144" t="s">
        <v>11</v>
      </c>
      <c r="P2144" s="49">
        <v>4.2000000000000003E-2</v>
      </c>
      <c r="Q2144" s="9">
        <f t="shared" si="236"/>
        <v>21.42</v>
      </c>
      <c r="R2144" s="10">
        <f t="shared" si="239"/>
        <v>7.3003400000000003</v>
      </c>
      <c r="S2144" s="10">
        <f t="shared" si="240"/>
        <v>5.7999999999999996E-3</v>
      </c>
      <c r="T2144" s="11">
        <f t="shared" si="241"/>
        <v>2.96</v>
      </c>
      <c r="U2144" s="10" t="s">
        <v>349</v>
      </c>
      <c r="V2144" t="s">
        <v>18</v>
      </c>
      <c r="W2144" s="58">
        <v>7.2008000000000001</v>
      </c>
      <c r="X2144" s="38">
        <f t="shared" si="237"/>
        <v>2.9746694811687591</v>
      </c>
    </row>
    <row r="2145" spans="1:24" s="15" customFormat="1">
      <c r="A2145" s="34" t="str">
        <f t="shared" si="235"/>
        <v>2025-5</v>
      </c>
      <c r="B2145" t="s">
        <v>4874</v>
      </c>
      <c r="C2145" s="20">
        <v>45800</v>
      </c>
      <c r="D2145" s="20">
        <v>45792</v>
      </c>
      <c r="E2145" t="s">
        <v>169</v>
      </c>
      <c r="F2145" t="s">
        <v>170</v>
      </c>
      <c r="G2145" s="19"/>
      <c r="H2145" t="s">
        <v>5378</v>
      </c>
      <c r="I2145" t="s">
        <v>4575</v>
      </c>
      <c r="J2145" t="s">
        <v>4576</v>
      </c>
      <c r="K2145" s="8" t="str">
        <f t="shared" si="238"/>
        <v>STKR</v>
      </c>
      <c r="L2145" t="s">
        <v>10</v>
      </c>
      <c r="M2145" s="46">
        <v>510</v>
      </c>
      <c r="N2145" t="s">
        <v>1472</v>
      </c>
      <c r="O2145" t="s">
        <v>11</v>
      </c>
      <c r="P2145" s="49">
        <v>4.2000000000000003E-2</v>
      </c>
      <c r="Q2145" s="9">
        <f t="shared" si="236"/>
        <v>21.42</v>
      </c>
      <c r="R2145" s="10">
        <f t="shared" si="239"/>
        <v>7.3003400000000003</v>
      </c>
      <c r="S2145" s="10">
        <f t="shared" si="240"/>
        <v>5.7999999999999996E-3</v>
      </c>
      <c r="T2145" s="11">
        <f t="shared" si="241"/>
        <v>2.96</v>
      </c>
      <c r="U2145" s="10" t="s">
        <v>349</v>
      </c>
      <c r="V2145" t="s">
        <v>18</v>
      </c>
      <c r="W2145" s="58">
        <v>7.2008000000000001</v>
      </c>
      <c r="X2145" s="38">
        <f t="shared" si="237"/>
        <v>2.9746694811687591</v>
      </c>
    </row>
    <row r="2146" spans="1:24" s="15" customFormat="1">
      <c r="A2146" s="34" t="str">
        <f t="shared" si="235"/>
        <v>2025-5</v>
      </c>
      <c r="B2146" t="s">
        <v>4875</v>
      </c>
      <c r="C2146" s="20">
        <v>45783</v>
      </c>
      <c r="D2146" s="20">
        <v>45775</v>
      </c>
      <c r="E2146" t="s">
        <v>545</v>
      </c>
      <c r="F2146" t="s">
        <v>546</v>
      </c>
      <c r="G2146" s="19"/>
      <c r="H2146" t="s">
        <v>5383</v>
      </c>
      <c r="I2146" t="s">
        <v>543</v>
      </c>
      <c r="J2146" t="s">
        <v>544</v>
      </c>
      <c r="K2146" s="8" t="str">
        <f t="shared" si="238"/>
        <v>WHR-</v>
      </c>
      <c r="L2146" t="s">
        <v>10</v>
      </c>
      <c r="M2146" s="46">
        <v>10000</v>
      </c>
      <c r="N2146" t="s">
        <v>1472</v>
      </c>
      <c r="O2146" t="s">
        <v>11</v>
      </c>
      <c r="P2146" s="49">
        <v>4.2999999999999997E-2</v>
      </c>
      <c r="Q2146" s="9">
        <f t="shared" si="236"/>
        <v>430</v>
      </c>
      <c r="R2146" s="10">
        <f t="shared" si="239"/>
        <v>7.3003400000000003</v>
      </c>
      <c r="S2146" s="10">
        <f t="shared" si="240"/>
        <v>5.8999999999999999E-3</v>
      </c>
      <c r="T2146" s="11">
        <f t="shared" si="241"/>
        <v>59</v>
      </c>
      <c r="U2146" s="10" t="s">
        <v>349</v>
      </c>
      <c r="V2146" t="s">
        <v>248</v>
      </c>
      <c r="W2146" s="58">
        <v>7.2008000000000001</v>
      </c>
      <c r="X2146" s="38">
        <f t="shared" si="237"/>
        <v>59.715587156982551</v>
      </c>
    </row>
    <row r="2147" spans="1:24" s="15" customFormat="1">
      <c r="A2147" s="34" t="str">
        <f t="shared" si="235"/>
        <v>2025-5</v>
      </c>
      <c r="B2147" t="s">
        <v>4876</v>
      </c>
      <c r="C2147" s="20">
        <v>45804</v>
      </c>
      <c r="D2147" s="20">
        <v>45800</v>
      </c>
      <c r="E2147" t="s">
        <v>545</v>
      </c>
      <c r="F2147" t="s">
        <v>546</v>
      </c>
      <c r="G2147" s="19"/>
      <c r="H2147" t="s">
        <v>5380</v>
      </c>
      <c r="I2147" t="s">
        <v>543</v>
      </c>
      <c r="J2147" t="s">
        <v>544</v>
      </c>
      <c r="K2147" s="8" t="str">
        <f t="shared" si="238"/>
        <v>WHR-</v>
      </c>
      <c r="L2147" t="s">
        <v>10</v>
      </c>
      <c r="M2147" s="46">
        <v>10500</v>
      </c>
      <c r="N2147" t="s">
        <v>1472</v>
      </c>
      <c r="O2147" t="s">
        <v>11</v>
      </c>
      <c r="P2147" s="49">
        <v>4.2999999999999997E-2</v>
      </c>
      <c r="Q2147" s="9">
        <f t="shared" si="236"/>
        <v>451.5</v>
      </c>
      <c r="R2147" s="10">
        <f t="shared" si="239"/>
        <v>7.3003400000000003</v>
      </c>
      <c r="S2147" s="10">
        <f t="shared" si="240"/>
        <v>5.8999999999999999E-3</v>
      </c>
      <c r="T2147" s="11">
        <f t="shared" si="241"/>
        <v>61.95</v>
      </c>
      <c r="U2147" s="10" t="s">
        <v>349</v>
      </c>
      <c r="V2147" t="s">
        <v>248</v>
      </c>
      <c r="W2147" s="58">
        <v>7.2008000000000001</v>
      </c>
      <c r="X2147" s="38">
        <f t="shared" si="237"/>
        <v>62.701366514831676</v>
      </c>
    </row>
    <row r="2148" spans="1:24" s="15" customFormat="1">
      <c r="A2148" s="34" t="str">
        <f t="shared" si="235"/>
        <v>2025-5</v>
      </c>
      <c r="B2148" t="s">
        <v>4877</v>
      </c>
      <c r="C2148" s="20">
        <v>45796</v>
      </c>
      <c r="D2148" s="20">
        <v>45775</v>
      </c>
      <c r="E2148" t="s">
        <v>128</v>
      </c>
      <c r="F2148" t="s">
        <v>129</v>
      </c>
      <c r="G2148" s="19"/>
      <c r="H2148" t="s">
        <v>5384</v>
      </c>
      <c r="I2148" t="s">
        <v>958</v>
      </c>
      <c r="J2148" t="s">
        <v>959</v>
      </c>
      <c r="K2148" s="8" t="str">
        <f t="shared" si="238"/>
        <v>RIV-</v>
      </c>
      <c r="L2148" t="s">
        <v>10</v>
      </c>
      <c r="M2148" s="46">
        <v>2000</v>
      </c>
      <c r="N2148" t="s">
        <v>1472</v>
      </c>
      <c r="O2148" t="s">
        <v>11</v>
      </c>
      <c r="P2148" s="49">
        <v>4.8000000000000001E-2</v>
      </c>
      <c r="Q2148" s="9">
        <f t="shared" si="236"/>
        <v>96</v>
      </c>
      <c r="R2148" s="10">
        <f t="shared" si="239"/>
        <v>7.3003400000000003</v>
      </c>
      <c r="S2148" s="10">
        <f t="shared" si="240"/>
        <v>6.6E-3</v>
      </c>
      <c r="T2148" s="11">
        <f t="shared" si="241"/>
        <v>13.2</v>
      </c>
      <c r="U2148" s="10" t="s">
        <v>349</v>
      </c>
      <c r="V2148" t="s">
        <v>132</v>
      </c>
      <c r="W2148" s="58">
        <v>7.2008000000000001</v>
      </c>
      <c r="X2148" s="38">
        <f t="shared" si="237"/>
        <v>13.331852016442618</v>
      </c>
    </row>
    <row r="2149" spans="1:24" s="15" customFormat="1">
      <c r="A2149" s="34" t="str">
        <f t="shared" si="235"/>
        <v>2025-5</v>
      </c>
      <c r="B2149" t="s">
        <v>4878</v>
      </c>
      <c r="C2149" s="20">
        <v>45806</v>
      </c>
      <c r="D2149" s="20">
        <v>45786</v>
      </c>
      <c r="E2149" t="s">
        <v>128</v>
      </c>
      <c r="F2149" t="s">
        <v>129</v>
      </c>
      <c r="G2149" s="19"/>
      <c r="H2149" t="s">
        <v>5385</v>
      </c>
      <c r="I2149" t="s">
        <v>958</v>
      </c>
      <c r="J2149" t="s">
        <v>959</v>
      </c>
      <c r="K2149" s="8" t="str">
        <f t="shared" si="238"/>
        <v>RIV-</v>
      </c>
      <c r="L2149" t="s">
        <v>10</v>
      </c>
      <c r="M2149" s="46">
        <v>12000</v>
      </c>
      <c r="N2149" t="s">
        <v>1472</v>
      </c>
      <c r="O2149" t="s">
        <v>11</v>
      </c>
      <c r="P2149" s="49">
        <v>4.8000000000000001E-2</v>
      </c>
      <c r="Q2149" s="9">
        <f t="shared" si="236"/>
        <v>576</v>
      </c>
      <c r="R2149" s="10">
        <f t="shared" si="239"/>
        <v>7.3003400000000003</v>
      </c>
      <c r="S2149" s="10">
        <f t="shared" si="240"/>
        <v>6.6E-3</v>
      </c>
      <c r="T2149" s="11">
        <f t="shared" si="241"/>
        <v>79.2</v>
      </c>
      <c r="U2149" s="10" t="s">
        <v>349</v>
      </c>
      <c r="V2149" t="s">
        <v>132</v>
      </c>
      <c r="W2149" s="58">
        <v>7.2008000000000001</v>
      </c>
      <c r="X2149" s="38">
        <f t="shared" si="237"/>
        <v>79.991112098655705</v>
      </c>
    </row>
    <row r="2150" spans="1:24" s="15" customFormat="1">
      <c r="A2150" s="34" t="str">
        <f t="shared" si="235"/>
        <v>2025-5</v>
      </c>
      <c r="B2150" t="s">
        <v>4878</v>
      </c>
      <c r="C2150" s="20">
        <v>45796</v>
      </c>
      <c r="D2150" s="20">
        <v>45786</v>
      </c>
      <c r="E2150" t="s">
        <v>128</v>
      </c>
      <c r="F2150" t="s">
        <v>129</v>
      </c>
      <c r="G2150" s="19"/>
      <c r="H2150" t="s">
        <v>5384</v>
      </c>
      <c r="I2150" t="s">
        <v>958</v>
      </c>
      <c r="J2150" t="s">
        <v>959</v>
      </c>
      <c r="K2150" s="8" t="str">
        <f t="shared" si="238"/>
        <v>RIV-</v>
      </c>
      <c r="L2150" t="s">
        <v>10</v>
      </c>
      <c r="M2150" s="46">
        <v>4500</v>
      </c>
      <c r="N2150" t="s">
        <v>1472</v>
      </c>
      <c r="O2150" t="s">
        <v>11</v>
      </c>
      <c r="P2150" s="49">
        <v>4.8000000000000001E-2</v>
      </c>
      <c r="Q2150" s="9">
        <f t="shared" si="236"/>
        <v>216</v>
      </c>
      <c r="R2150" s="10">
        <f t="shared" si="239"/>
        <v>7.3003400000000003</v>
      </c>
      <c r="S2150" s="10">
        <f t="shared" si="240"/>
        <v>6.6E-3</v>
      </c>
      <c r="T2150" s="11">
        <f t="shared" si="241"/>
        <v>29.7</v>
      </c>
      <c r="U2150" s="10" t="s">
        <v>349</v>
      </c>
      <c r="V2150" t="s">
        <v>132</v>
      </c>
      <c r="W2150" s="58">
        <v>7.2008000000000001</v>
      </c>
      <c r="X2150" s="38">
        <f t="shared" si="237"/>
        <v>29.996667036995891</v>
      </c>
    </row>
    <row r="2151" spans="1:24" s="15" customFormat="1">
      <c r="A2151" s="34" t="str">
        <f t="shared" si="235"/>
        <v>2025-5</v>
      </c>
      <c r="B2151" t="s">
        <v>4878</v>
      </c>
      <c r="C2151" s="20">
        <v>45796</v>
      </c>
      <c r="D2151" s="20">
        <v>45786</v>
      </c>
      <c r="E2151" t="s">
        <v>128</v>
      </c>
      <c r="F2151" t="s">
        <v>129</v>
      </c>
      <c r="G2151" s="19"/>
      <c r="H2151" t="s">
        <v>5386</v>
      </c>
      <c r="I2151" t="s">
        <v>958</v>
      </c>
      <c r="J2151" t="s">
        <v>959</v>
      </c>
      <c r="K2151" s="8" t="str">
        <f t="shared" si="238"/>
        <v>RIV-</v>
      </c>
      <c r="L2151" t="s">
        <v>10</v>
      </c>
      <c r="M2151" s="46">
        <v>-16500</v>
      </c>
      <c r="N2151" t="s">
        <v>1472</v>
      </c>
      <c r="O2151" t="s">
        <v>11</v>
      </c>
      <c r="P2151" s="49">
        <v>4.8000000000000001E-2</v>
      </c>
      <c r="Q2151" s="9">
        <f t="shared" si="236"/>
        <v>-792</v>
      </c>
      <c r="R2151" s="10">
        <f t="shared" si="239"/>
        <v>7.3003400000000003</v>
      </c>
      <c r="S2151" s="10">
        <f t="shared" si="240"/>
        <v>6.6E-3</v>
      </c>
      <c r="T2151" s="11">
        <f t="shared" si="241"/>
        <v>-108.9</v>
      </c>
      <c r="U2151" s="10" t="s">
        <v>349</v>
      </c>
      <c r="V2151" t="s">
        <v>132</v>
      </c>
      <c r="W2151" s="58">
        <v>7.2008000000000001</v>
      </c>
      <c r="X2151" s="38">
        <f t="shared" si="237"/>
        <v>-109.98777913565159</v>
      </c>
    </row>
    <row r="2152" spans="1:24" s="15" customFormat="1">
      <c r="A2152" s="34" t="str">
        <f t="shared" si="235"/>
        <v>2025-5</v>
      </c>
      <c r="B2152" t="s">
        <v>4878</v>
      </c>
      <c r="C2152" s="20">
        <v>45796</v>
      </c>
      <c r="D2152" s="20">
        <v>45786</v>
      </c>
      <c r="E2152" t="s">
        <v>128</v>
      </c>
      <c r="F2152" t="s">
        <v>129</v>
      </c>
      <c r="G2152" s="19"/>
      <c r="H2152" t="s">
        <v>5384</v>
      </c>
      <c r="I2152" t="s">
        <v>958</v>
      </c>
      <c r="J2152" t="s">
        <v>959</v>
      </c>
      <c r="K2152" s="8" t="str">
        <f t="shared" si="238"/>
        <v>RIV-</v>
      </c>
      <c r="L2152" t="s">
        <v>10</v>
      </c>
      <c r="M2152" s="46">
        <v>16500</v>
      </c>
      <c r="N2152" t="s">
        <v>1472</v>
      </c>
      <c r="O2152" t="s">
        <v>11</v>
      </c>
      <c r="P2152" s="49">
        <v>4.8000000000000001E-2</v>
      </c>
      <c r="Q2152" s="9">
        <f t="shared" si="236"/>
        <v>792</v>
      </c>
      <c r="R2152" s="10">
        <f t="shared" si="239"/>
        <v>7.3003400000000003</v>
      </c>
      <c r="S2152" s="10">
        <f t="shared" si="240"/>
        <v>6.6E-3</v>
      </c>
      <c r="T2152" s="11">
        <f t="shared" si="241"/>
        <v>108.9</v>
      </c>
      <c r="U2152" s="10" t="s">
        <v>349</v>
      </c>
      <c r="V2152" t="s">
        <v>132</v>
      </c>
      <c r="W2152" s="58">
        <v>7.2008000000000001</v>
      </c>
      <c r="X2152" s="38">
        <f t="shared" si="237"/>
        <v>109.98777913565159</v>
      </c>
    </row>
    <row r="2153" spans="1:24" s="15" customFormat="1">
      <c r="A2153" s="34" t="str">
        <f t="shared" si="235"/>
        <v>2025-5</v>
      </c>
      <c r="B2153" t="s">
        <v>4879</v>
      </c>
      <c r="C2153" s="20">
        <v>45796</v>
      </c>
      <c r="D2153" s="20">
        <v>45770</v>
      </c>
      <c r="E2153" t="s">
        <v>101</v>
      </c>
      <c r="F2153" t="s">
        <v>102</v>
      </c>
      <c r="G2153" s="19"/>
      <c r="H2153" t="s">
        <v>5387</v>
      </c>
      <c r="I2153" t="s">
        <v>4577</v>
      </c>
      <c r="J2153" t="s">
        <v>4578</v>
      </c>
      <c r="K2153" s="8" t="str">
        <f t="shared" si="238"/>
        <v>STKR</v>
      </c>
      <c r="L2153" t="s">
        <v>10</v>
      </c>
      <c r="M2153" s="46">
        <v>2520</v>
      </c>
      <c r="N2153" t="s">
        <v>1472</v>
      </c>
      <c r="O2153" t="s">
        <v>11</v>
      </c>
      <c r="P2153" s="49">
        <v>0.05</v>
      </c>
      <c r="Q2153" s="9">
        <f t="shared" si="236"/>
        <v>126</v>
      </c>
      <c r="R2153" s="10">
        <f t="shared" si="239"/>
        <v>7.3003400000000003</v>
      </c>
      <c r="S2153" s="10">
        <f t="shared" si="240"/>
        <v>6.7999999999999996E-3</v>
      </c>
      <c r="T2153" s="11">
        <f t="shared" si="241"/>
        <v>17.14</v>
      </c>
      <c r="U2153" s="10" t="s">
        <v>349</v>
      </c>
      <c r="V2153" t="s">
        <v>18</v>
      </c>
      <c r="W2153" s="58">
        <v>7.2008000000000001</v>
      </c>
      <c r="X2153" s="38">
        <f t="shared" si="237"/>
        <v>17.498055771580937</v>
      </c>
    </row>
    <row r="2154" spans="1:24" s="15" customFormat="1">
      <c r="A2154" s="34" t="str">
        <f t="shared" si="235"/>
        <v>2025-5</v>
      </c>
      <c r="B2154" t="s">
        <v>4880</v>
      </c>
      <c r="C2154" s="20">
        <v>45796</v>
      </c>
      <c r="D2154" s="20">
        <v>45783</v>
      </c>
      <c r="E2154" t="s">
        <v>101</v>
      </c>
      <c r="F2154" t="s">
        <v>102</v>
      </c>
      <c r="G2154" s="19"/>
      <c r="H2154" t="s">
        <v>5388</v>
      </c>
      <c r="I2154" t="s">
        <v>4579</v>
      </c>
      <c r="J2154" t="s">
        <v>4580</v>
      </c>
      <c r="K2154" s="8" t="str">
        <f t="shared" si="238"/>
        <v>STKR</v>
      </c>
      <c r="L2154" t="s">
        <v>10</v>
      </c>
      <c r="M2154" s="46">
        <v>5050</v>
      </c>
      <c r="N2154" t="s">
        <v>1472</v>
      </c>
      <c r="O2154" t="s">
        <v>11</v>
      </c>
      <c r="P2154" s="49">
        <v>0.05</v>
      </c>
      <c r="Q2154" s="9">
        <f t="shared" si="236"/>
        <v>252.5</v>
      </c>
      <c r="R2154" s="10">
        <f t="shared" si="239"/>
        <v>7.3003400000000003</v>
      </c>
      <c r="S2154" s="10">
        <f t="shared" si="240"/>
        <v>6.7999999999999996E-3</v>
      </c>
      <c r="T2154" s="11">
        <f t="shared" si="241"/>
        <v>34.340000000000003</v>
      </c>
      <c r="U2154" s="10" t="s">
        <v>349</v>
      </c>
      <c r="V2154" t="s">
        <v>18</v>
      </c>
      <c r="W2154" s="58">
        <v>7.2008000000000001</v>
      </c>
      <c r="X2154" s="38">
        <f t="shared" si="237"/>
        <v>35.065548272414176</v>
      </c>
    </row>
    <row r="2155" spans="1:24" s="15" customFormat="1">
      <c r="A2155" s="34" t="str">
        <f t="shared" si="235"/>
        <v>2025-5</v>
      </c>
      <c r="B2155" t="s">
        <v>4881</v>
      </c>
      <c r="C2155" s="20">
        <v>45796</v>
      </c>
      <c r="D2155" s="20">
        <v>45792</v>
      </c>
      <c r="E2155" t="s">
        <v>101</v>
      </c>
      <c r="F2155" t="s">
        <v>102</v>
      </c>
      <c r="G2155" s="19"/>
      <c r="H2155" t="s">
        <v>5388</v>
      </c>
      <c r="I2155" t="s">
        <v>4581</v>
      </c>
      <c r="J2155" t="s">
        <v>4582</v>
      </c>
      <c r="K2155" s="8" t="str">
        <f t="shared" si="238"/>
        <v>STKR</v>
      </c>
      <c r="L2155" t="s">
        <v>10</v>
      </c>
      <c r="M2155" s="46">
        <v>5300</v>
      </c>
      <c r="N2155" t="s">
        <v>1472</v>
      </c>
      <c r="O2155" t="s">
        <v>11</v>
      </c>
      <c r="P2155" s="49">
        <v>0.05</v>
      </c>
      <c r="Q2155" s="9">
        <f t="shared" si="236"/>
        <v>265</v>
      </c>
      <c r="R2155" s="10">
        <f t="shared" si="239"/>
        <v>7.3003400000000003</v>
      </c>
      <c r="S2155" s="10">
        <f t="shared" si="240"/>
        <v>6.7999999999999996E-3</v>
      </c>
      <c r="T2155" s="11">
        <f t="shared" si="241"/>
        <v>36.04</v>
      </c>
      <c r="U2155" s="10" t="s">
        <v>349</v>
      </c>
      <c r="V2155" t="s">
        <v>18</v>
      </c>
      <c r="W2155" s="58">
        <v>7.2008000000000001</v>
      </c>
      <c r="X2155" s="38">
        <f t="shared" si="237"/>
        <v>36.801466503721805</v>
      </c>
    </row>
    <row r="2156" spans="1:24" s="15" customFormat="1">
      <c r="A2156" s="34" t="str">
        <f t="shared" si="235"/>
        <v>2025-5</v>
      </c>
      <c r="B2156" t="s">
        <v>4882</v>
      </c>
      <c r="C2156" s="20">
        <v>45796</v>
      </c>
      <c r="D2156" s="20">
        <v>45792</v>
      </c>
      <c r="E2156" t="s">
        <v>101</v>
      </c>
      <c r="F2156" t="s">
        <v>102</v>
      </c>
      <c r="G2156" s="19"/>
      <c r="H2156" t="s">
        <v>5388</v>
      </c>
      <c r="I2156" t="s">
        <v>4583</v>
      </c>
      <c r="J2156" t="s">
        <v>4584</v>
      </c>
      <c r="K2156" s="8" t="str">
        <f t="shared" si="238"/>
        <v>STKR</v>
      </c>
      <c r="L2156" t="s">
        <v>10</v>
      </c>
      <c r="M2156" s="46">
        <v>5450</v>
      </c>
      <c r="N2156" t="s">
        <v>1472</v>
      </c>
      <c r="O2156" t="s">
        <v>11</v>
      </c>
      <c r="P2156" s="49">
        <v>0.05</v>
      </c>
      <c r="Q2156" s="9">
        <f t="shared" si="236"/>
        <v>272.5</v>
      </c>
      <c r="R2156" s="10">
        <f t="shared" si="239"/>
        <v>7.3003400000000003</v>
      </c>
      <c r="S2156" s="10">
        <f t="shared" si="240"/>
        <v>6.7999999999999996E-3</v>
      </c>
      <c r="T2156" s="11">
        <f t="shared" si="241"/>
        <v>37.06</v>
      </c>
      <c r="U2156" s="10" t="s">
        <v>349</v>
      </c>
      <c r="V2156" t="s">
        <v>18</v>
      </c>
      <c r="W2156" s="58">
        <v>7.2008000000000001</v>
      </c>
      <c r="X2156" s="38">
        <f t="shared" si="237"/>
        <v>37.843017442506387</v>
      </c>
    </row>
    <row r="2157" spans="1:24" s="15" customFormat="1">
      <c r="A2157" s="34" t="str">
        <f t="shared" si="235"/>
        <v>2025-5</v>
      </c>
      <c r="B2157" t="s">
        <v>4883</v>
      </c>
      <c r="C2157" s="20">
        <v>45796</v>
      </c>
      <c r="D2157" s="20">
        <v>45792</v>
      </c>
      <c r="E2157" t="s">
        <v>101</v>
      </c>
      <c r="F2157" t="s">
        <v>102</v>
      </c>
      <c r="G2157" s="19"/>
      <c r="H2157" t="s">
        <v>5388</v>
      </c>
      <c r="I2157" t="s">
        <v>4585</v>
      </c>
      <c r="J2157" t="s">
        <v>4586</v>
      </c>
      <c r="K2157" s="8" t="str">
        <f t="shared" si="238"/>
        <v>STKR</v>
      </c>
      <c r="L2157" t="s">
        <v>10</v>
      </c>
      <c r="M2157" s="46">
        <v>1890</v>
      </c>
      <c r="N2157" t="s">
        <v>1472</v>
      </c>
      <c r="O2157" t="s">
        <v>11</v>
      </c>
      <c r="P2157" s="49">
        <v>0.05</v>
      </c>
      <c r="Q2157" s="9">
        <f t="shared" si="236"/>
        <v>94.5</v>
      </c>
      <c r="R2157" s="10">
        <f t="shared" si="239"/>
        <v>7.3003400000000003</v>
      </c>
      <c r="S2157" s="10">
        <f t="shared" si="240"/>
        <v>6.7999999999999996E-3</v>
      </c>
      <c r="T2157" s="11">
        <f t="shared" si="241"/>
        <v>12.85</v>
      </c>
      <c r="U2157" s="10" t="s">
        <v>349</v>
      </c>
      <c r="V2157" t="s">
        <v>18</v>
      </c>
      <c r="W2157" s="58">
        <v>7.2008000000000001</v>
      </c>
      <c r="X2157" s="38">
        <f t="shared" si="237"/>
        <v>13.123541828685701</v>
      </c>
    </row>
    <row r="2158" spans="1:24" s="15" customFormat="1">
      <c r="A2158" s="34" t="str">
        <f t="shared" si="235"/>
        <v>2025-5</v>
      </c>
      <c r="B2158" t="s">
        <v>4884</v>
      </c>
      <c r="C2158" s="20">
        <v>45796</v>
      </c>
      <c r="D2158" s="20">
        <v>45792</v>
      </c>
      <c r="E2158" t="s">
        <v>101</v>
      </c>
      <c r="F2158" t="s">
        <v>102</v>
      </c>
      <c r="G2158" s="19"/>
      <c r="H2158" t="s">
        <v>5388</v>
      </c>
      <c r="I2158" t="s">
        <v>4587</v>
      </c>
      <c r="J2158" t="s">
        <v>4588</v>
      </c>
      <c r="K2158" s="8" t="str">
        <f t="shared" si="238"/>
        <v>STKR</v>
      </c>
      <c r="L2158" t="s">
        <v>10</v>
      </c>
      <c r="M2158" s="46">
        <v>2650</v>
      </c>
      <c r="N2158" t="s">
        <v>1472</v>
      </c>
      <c r="O2158" t="s">
        <v>11</v>
      </c>
      <c r="P2158" s="49">
        <v>0.05</v>
      </c>
      <c r="Q2158" s="9">
        <f t="shared" si="236"/>
        <v>132.5</v>
      </c>
      <c r="R2158" s="10">
        <f t="shared" si="239"/>
        <v>7.3003400000000003</v>
      </c>
      <c r="S2158" s="10">
        <f t="shared" si="240"/>
        <v>6.7999999999999996E-3</v>
      </c>
      <c r="T2158" s="11">
        <f t="shared" si="241"/>
        <v>18.02</v>
      </c>
      <c r="U2158" s="10" t="s">
        <v>349</v>
      </c>
      <c r="V2158" t="s">
        <v>18</v>
      </c>
      <c r="W2158" s="58">
        <v>7.2008000000000001</v>
      </c>
      <c r="X2158" s="38">
        <f t="shared" si="237"/>
        <v>18.400733251860903</v>
      </c>
    </row>
    <row r="2159" spans="1:24" s="15" customFormat="1">
      <c r="A2159" s="34" t="str">
        <f t="shared" si="235"/>
        <v>2025-5</v>
      </c>
      <c r="B2159" t="s">
        <v>4885</v>
      </c>
      <c r="C2159" s="20">
        <v>45798</v>
      </c>
      <c r="D2159" s="20">
        <v>45793</v>
      </c>
      <c r="E2159" t="s">
        <v>101</v>
      </c>
      <c r="F2159" t="s">
        <v>102</v>
      </c>
      <c r="G2159" s="19"/>
      <c r="H2159" t="s">
        <v>5389</v>
      </c>
      <c r="I2159" t="s">
        <v>1565</v>
      </c>
      <c r="J2159" t="s">
        <v>1566</v>
      </c>
      <c r="K2159" s="8" t="str">
        <f t="shared" si="238"/>
        <v>STKR</v>
      </c>
      <c r="L2159" t="s">
        <v>10</v>
      </c>
      <c r="M2159" s="46">
        <v>310</v>
      </c>
      <c r="N2159" t="s">
        <v>1472</v>
      </c>
      <c r="O2159" t="s">
        <v>11</v>
      </c>
      <c r="P2159" s="49">
        <v>0.05</v>
      </c>
      <c r="Q2159" s="9">
        <f t="shared" si="236"/>
        <v>15.5</v>
      </c>
      <c r="R2159" s="10">
        <f t="shared" si="239"/>
        <v>7.3003400000000003</v>
      </c>
      <c r="S2159" s="10">
        <f t="shared" si="240"/>
        <v>6.7999999999999996E-3</v>
      </c>
      <c r="T2159" s="11">
        <f t="shared" si="241"/>
        <v>2.11</v>
      </c>
      <c r="U2159" s="10" t="s">
        <v>349</v>
      </c>
      <c r="V2159" t="s">
        <v>18</v>
      </c>
      <c r="W2159" s="58">
        <v>7.2008000000000001</v>
      </c>
      <c r="X2159" s="38">
        <f t="shared" si="237"/>
        <v>2.1525386068214645</v>
      </c>
    </row>
    <row r="2160" spans="1:24" s="15" customFormat="1">
      <c r="A2160" s="34" t="str">
        <f t="shared" si="235"/>
        <v>2025-5</v>
      </c>
      <c r="B2160" t="s">
        <v>4886</v>
      </c>
      <c r="C2160" s="20">
        <v>45798</v>
      </c>
      <c r="D2160" s="20">
        <v>45793</v>
      </c>
      <c r="E2160" t="s">
        <v>101</v>
      </c>
      <c r="F2160" t="s">
        <v>102</v>
      </c>
      <c r="G2160" s="19"/>
      <c r="H2160" t="s">
        <v>5389</v>
      </c>
      <c r="I2160" t="s">
        <v>4589</v>
      </c>
      <c r="J2160" t="s">
        <v>4590</v>
      </c>
      <c r="K2160" s="8" t="str">
        <f t="shared" si="238"/>
        <v>STKR</v>
      </c>
      <c r="L2160" t="s">
        <v>10</v>
      </c>
      <c r="M2160" s="46">
        <v>310</v>
      </c>
      <c r="N2160" t="s">
        <v>1472</v>
      </c>
      <c r="O2160" t="s">
        <v>11</v>
      </c>
      <c r="P2160" s="49">
        <v>0.05</v>
      </c>
      <c r="Q2160" s="9">
        <f t="shared" si="236"/>
        <v>15.5</v>
      </c>
      <c r="R2160" s="10">
        <f t="shared" si="239"/>
        <v>7.3003400000000003</v>
      </c>
      <c r="S2160" s="10">
        <f t="shared" si="240"/>
        <v>6.7999999999999996E-3</v>
      </c>
      <c r="T2160" s="11">
        <f t="shared" si="241"/>
        <v>2.11</v>
      </c>
      <c r="U2160" s="10" t="s">
        <v>349</v>
      </c>
      <c r="V2160" t="s">
        <v>18</v>
      </c>
      <c r="W2160" s="58">
        <v>7.2008000000000001</v>
      </c>
      <c r="X2160" s="38">
        <f t="shared" si="237"/>
        <v>2.1525386068214645</v>
      </c>
    </row>
    <row r="2161" spans="1:24" s="15" customFormat="1">
      <c r="A2161" s="34" t="str">
        <f t="shared" si="235"/>
        <v>2025-5</v>
      </c>
      <c r="B2161" t="s">
        <v>4887</v>
      </c>
      <c r="C2161" s="20">
        <v>45798</v>
      </c>
      <c r="D2161" s="20">
        <v>45793</v>
      </c>
      <c r="E2161" t="s">
        <v>101</v>
      </c>
      <c r="F2161" t="s">
        <v>102</v>
      </c>
      <c r="G2161" s="19"/>
      <c r="H2161" t="s">
        <v>5389</v>
      </c>
      <c r="I2161" t="s">
        <v>1245</v>
      </c>
      <c r="J2161" t="s">
        <v>1246</v>
      </c>
      <c r="K2161" s="8" t="str">
        <f t="shared" si="238"/>
        <v>STKR</v>
      </c>
      <c r="L2161" t="s">
        <v>10</v>
      </c>
      <c r="M2161" s="46">
        <v>510</v>
      </c>
      <c r="N2161" t="s">
        <v>1472</v>
      </c>
      <c r="O2161" t="s">
        <v>11</v>
      </c>
      <c r="P2161" s="49">
        <v>0.05</v>
      </c>
      <c r="Q2161" s="9">
        <f t="shared" si="236"/>
        <v>25.5</v>
      </c>
      <c r="R2161" s="10">
        <f t="shared" si="239"/>
        <v>7.3003400000000003</v>
      </c>
      <c r="S2161" s="10">
        <f t="shared" si="240"/>
        <v>6.7999999999999996E-3</v>
      </c>
      <c r="T2161" s="11">
        <f t="shared" si="241"/>
        <v>3.47</v>
      </c>
      <c r="U2161" s="10" t="s">
        <v>349</v>
      </c>
      <c r="V2161" t="s">
        <v>18</v>
      </c>
      <c r="W2161" s="58">
        <v>7.2008000000000001</v>
      </c>
      <c r="X2161" s="38">
        <f t="shared" si="237"/>
        <v>3.5412731918675702</v>
      </c>
    </row>
    <row r="2162" spans="1:24" s="15" customFormat="1">
      <c r="A2162" s="34" t="str">
        <f t="shared" si="235"/>
        <v>2025-5</v>
      </c>
      <c r="B2162" t="s">
        <v>4888</v>
      </c>
      <c r="C2162" s="20">
        <v>45798</v>
      </c>
      <c r="D2162" s="20">
        <v>45793</v>
      </c>
      <c r="E2162" t="s">
        <v>101</v>
      </c>
      <c r="F2162" t="s">
        <v>102</v>
      </c>
      <c r="G2162" s="19"/>
      <c r="H2162" t="s">
        <v>5389</v>
      </c>
      <c r="I2162" t="s">
        <v>1258</v>
      </c>
      <c r="J2162" t="s">
        <v>1259</v>
      </c>
      <c r="K2162" s="8" t="str">
        <f t="shared" si="238"/>
        <v>STKR</v>
      </c>
      <c r="L2162" t="s">
        <v>10</v>
      </c>
      <c r="M2162" s="46">
        <v>510</v>
      </c>
      <c r="N2162" t="s">
        <v>1472</v>
      </c>
      <c r="O2162" t="s">
        <v>11</v>
      </c>
      <c r="P2162" s="49">
        <v>0.05</v>
      </c>
      <c r="Q2162" s="9">
        <f t="shared" si="236"/>
        <v>25.5</v>
      </c>
      <c r="R2162" s="10">
        <f t="shared" si="239"/>
        <v>7.3003400000000003</v>
      </c>
      <c r="S2162" s="10">
        <f t="shared" si="240"/>
        <v>6.7999999999999996E-3</v>
      </c>
      <c r="T2162" s="11">
        <f t="shared" si="241"/>
        <v>3.47</v>
      </c>
      <c r="U2162" s="10" t="s">
        <v>349</v>
      </c>
      <c r="V2162" t="s">
        <v>18</v>
      </c>
      <c r="W2162" s="58">
        <v>7.2008000000000001</v>
      </c>
      <c r="X2162" s="38">
        <f t="shared" si="237"/>
        <v>3.5412731918675702</v>
      </c>
    </row>
    <row r="2163" spans="1:24" s="15" customFormat="1">
      <c r="A2163" s="34" t="str">
        <f t="shared" si="235"/>
        <v>2025-5</v>
      </c>
      <c r="B2163" t="s">
        <v>4889</v>
      </c>
      <c r="C2163" s="20">
        <v>45798</v>
      </c>
      <c r="D2163" s="20">
        <v>45793</v>
      </c>
      <c r="E2163" t="s">
        <v>101</v>
      </c>
      <c r="F2163" t="s">
        <v>102</v>
      </c>
      <c r="G2163" s="19"/>
      <c r="H2163" t="s">
        <v>5389</v>
      </c>
      <c r="I2163" t="s">
        <v>3267</v>
      </c>
      <c r="J2163" t="s">
        <v>3474</v>
      </c>
      <c r="K2163" s="8" t="str">
        <f t="shared" si="238"/>
        <v>STKR</v>
      </c>
      <c r="L2163" t="s">
        <v>10</v>
      </c>
      <c r="M2163" s="46">
        <v>310</v>
      </c>
      <c r="N2163" t="s">
        <v>1472</v>
      </c>
      <c r="O2163" t="s">
        <v>11</v>
      </c>
      <c r="P2163" s="49">
        <v>0.05</v>
      </c>
      <c r="Q2163" s="9">
        <f t="shared" si="236"/>
        <v>15.5</v>
      </c>
      <c r="R2163" s="10">
        <f t="shared" si="239"/>
        <v>7.3003400000000003</v>
      </c>
      <c r="S2163" s="10">
        <f t="shared" si="240"/>
        <v>6.7999999999999996E-3</v>
      </c>
      <c r="T2163" s="11">
        <f t="shared" si="241"/>
        <v>2.11</v>
      </c>
      <c r="U2163" s="10" t="s">
        <v>349</v>
      </c>
      <c r="V2163" t="s">
        <v>18</v>
      </c>
      <c r="W2163" s="58">
        <v>7.2008000000000001</v>
      </c>
      <c r="X2163" s="38">
        <f t="shared" si="237"/>
        <v>2.1525386068214645</v>
      </c>
    </row>
    <row r="2164" spans="1:24" s="15" customFormat="1">
      <c r="A2164" s="34" t="str">
        <f t="shared" si="235"/>
        <v>2025-5</v>
      </c>
      <c r="B2164" t="s">
        <v>4890</v>
      </c>
      <c r="C2164" s="20">
        <v>45798</v>
      </c>
      <c r="D2164" s="20">
        <v>45793</v>
      </c>
      <c r="E2164" t="s">
        <v>101</v>
      </c>
      <c r="F2164" t="s">
        <v>102</v>
      </c>
      <c r="G2164" s="19"/>
      <c r="H2164" t="s">
        <v>5389</v>
      </c>
      <c r="I2164" t="s">
        <v>4591</v>
      </c>
      <c r="J2164" t="s">
        <v>4592</v>
      </c>
      <c r="K2164" s="8" t="str">
        <f t="shared" si="238"/>
        <v>STKR</v>
      </c>
      <c r="L2164" t="s">
        <v>10</v>
      </c>
      <c r="M2164" s="46">
        <v>1010</v>
      </c>
      <c r="N2164" t="s">
        <v>1472</v>
      </c>
      <c r="O2164" t="s">
        <v>11</v>
      </c>
      <c r="P2164" s="49">
        <v>0.05</v>
      </c>
      <c r="Q2164" s="9">
        <f t="shared" si="236"/>
        <v>50.5</v>
      </c>
      <c r="R2164" s="10">
        <f t="shared" si="239"/>
        <v>7.3003400000000003</v>
      </c>
      <c r="S2164" s="10">
        <f t="shared" si="240"/>
        <v>6.7999999999999996E-3</v>
      </c>
      <c r="T2164" s="11">
        <f t="shared" si="241"/>
        <v>6.87</v>
      </c>
      <c r="U2164" s="10" t="s">
        <v>349</v>
      </c>
      <c r="V2164" t="s">
        <v>18</v>
      </c>
      <c r="W2164" s="58">
        <v>7.2008000000000001</v>
      </c>
      <c r="X2164" s="38">
        <f t="shared" si="237"/>
        <v>7.0131096544828351</v>
      </c>
    </row>
    <row r="2165" spans="1:24" s="15" customFormat="1">
      <c r="A2165" s="34" t="str">
        <f t="shared" si="235"/>
        <v>2025-5</v>
      </c>
      <c r="B2165" t="s">
        <v>4891</v>
      </c>
      <c r="C2165" s="20">
        <v>45800</v>
      </c>
      <c r="D2165" s="20">
        <v>45789</v>
      </c>
      <c r="E2165" t="s">
        <v>806</v>
      </c>
      <c r="F2165" t="s">
        <v>807</v>
      </c>
      <c r="G2165" s="19"/>
      <c r="H2165" t="s">
        <v>5390</v>
      </c>
      <c r="I2165" t="s">
        <v>1569</v>
      </c>
      <c r="J2165" t="s">
        <v>1570</v>
      </c>
      <c r="K2165" s="8" t="str">
        <f t="shared" si="238"/>
        <v>BAG-</v>
      </c>
      <c r="L2165" t="s">
        <v>10</v>
      </c>
      <c r="M2165" s="46">
        <v>40000</v>
      </c>
      <c r="N2165" t="s">
        <v>1472</v>
      </c>
      <c r="O2165" t="s">
        <v>11</v>
      </c>
      <c r="P2165" s="49">
        <v>0.06</v>
      </c>
      <c r="Q2165" s="9">
        <f t="shared" si="236"/>
        <v>2400</v>
      </c>
      <c r="R2165" s="10">
        <f t="shared" si="239"/>
        <v>7.3003400000000003</v>
      </c>
      <c r="S2165" s="10">
        <f t="shared" si="240"/>
        <v>8.2000000000000007E-3</v>
      </c>
      <c r="T2165" s="11">
        <f t="shared" si="241"/>
        <v>328</v>
      </c>
      <c r="U2165" s="10" t="s">
        <v>349</v>
      </c>
      <c r="V2165" t="s">
        <v>810</v>
      </c>
      <c r="W2165" s="58">
        <v>7.2008000000000001</v>
      </c>
      <c r="X2165" s="38">
        <f t="shared" si="237"/>
        <v>333.29630041106543</v>
      </c>
    </row>
    <row r="2166" spans="1:24" s="15" customFormat="1">
      <c r="A2166" s="34" t="str">
        <f t="shared" si="235"/>
        <v>2025-5</v>
      </c>
      <c r="B2166" t="s">
        <v>4892</v>
      </c>
      <c r="C2166" s="20">
        <v>45800</v>
      </c>
      <c r="D2166" s="20">
        <v>45786</v>
      </c>
      <c r="E2166" t="s">
        <v>128</v>
      </c>
      <c r="F2166" t="s">
        <v>129</v>
      </c>
      <c r="G2166" s="19"/>
      <c r="H2166" t="s">
        <v>5391</v>
      </c>
      <c r="I2166" t="s">
        <v>3090</v>
      </c>
      <c r="J2166" t="s">
        <v>3306</v>
      </c>
      <c r="K2166" s="8" t="str">
        <f t="shared" si="238"/>
        <v>RIV-</v>
      </c>
      <c r="L2166" t="s">
        <v>10</v>
      </c>
      <c r="M2166" s="46">
        <v>61500</v>
      </c>
      <c r="N2166" t="s">
        <v>1472</v>
      </c>
      <c r="O2166" t="s">
        <v>11</v>
      </c>
      <c r="P2166" s="49">
        <v>6.0299999999999999E-2</v>
      </c>
      <c r="Q2166" s="9">
        <f t="shared" si="236"/>
        <v>3708.45</v>
      </c>
      <c r="R2166" s="10">
        <f t="shared" si="239"/>
        <v>7.3003400000000003</v>
      </c>
      <c r="S2166" s="10">
        <f t="shared" si="240"/>
        <v>8.3000000000000001E-3</v>
      </c>
      <c r="T2166" s="11">
        <f t="shared" si="241"/>
        <v>510.45</v>
      </c>
      <c r="U2166" s="10" t="s">
        <v>349</v>
      </c>
      <c r="V2166" t="s">
        <v>132</v>
      </c>
      <c r="W2166" s="58">
        <v>7.2008000000000001</v>
      </c>
      <c r="X2166" s="38">
        <f t="shared" si="237"/>
        <v>515.00527719142315</v>
      </c>
    </row>
    <row r="2167" spans="1:24" s="15" customFormat="1">
      <c r="A2167" s="34" t="str">
        <f t="shared" si="235"/>
        <v>2025-5</v>
      </c>
      <c r="B2167" t="s">
        <v>4893</v>
      </c>
      <c r="C2167" s="20">
        <v>45807</v>
      </c>
      <c r="D2167" s="20">
        <v>45807</v>
      </c>
      <c r="E2167" t="s">
        <v>67</v>
      </c>
      <c r="F2167" t="s">
        <v>68</v>
      </c>
      <c r="G2167" s="19"/>
      <c r="H2167" t="s">
        <v>5392</v>
      </c>
      <c r="I2167" t="s">
        <v>65</v>
      </c>
      <c r="J2167" t="s">
        <v>66</v>
      </c>
      <c r="K2167" s="8" t="str">
        <f t="shared" si="238"/>
        <v>MISC</v>
      </c>
      <c r="L2167" t="s">
        <v>10</v>
      </c>
      <c r="M2167" s="46">
        <v>1000</v>
      </c>
      <c r="N2167" t="s">
        <v>1472</v>
      </c>
      <c r="O2167" t="s">
        <v>11</v>
      </c>
      <c r="P2167" s="49">
        <v>6.0600000000000001E-2</v>
      </c>
      <c r="Q2167" s="9">
        <f t="shared" si="236"/>
        <v>60.6</v>
      </c>
      <c r="R2167" s="10">
        <f t="shared" si="239"/>
        <v>7.3003400000000003</v>
      </c>
      <c r="S2167" s="10">
        <f t="shared" si="240"/>
        <v>8.3000000000000001E-3</v>
      </c>
      <c r="T2167" s="11">
        <f t="shared" si="241"/>
        <v>8.3000000000000007</v>
      </c>
      <c r="U2167" s="10" t="s">
        <v>349</v>
      </c>
      <c r="V2167" t="s">
        <v>25</v>
      </c>
      <c r="W2167" s="58">
        <v>7.2008000000000001</v>
      </c>
      <c r="X2167" s="38">
        <f t="shared" si="237"/>
        <v>8.4157315853794028</v>
      </c>
    </row>
    <row r="2168" spans="1:24" s="15" customFormat="1">
      <c r="A2168" s="34" t="str">
        <f t="shared" si="235"/>
        <v>2025-5</v>
      </c>
      <c r="B2168" t="s">
        <v>4894</v>
      </c>
      <c r="C2168" s="20">
        <v>45790</v>
      </c>
      <c r="D2168" s="20">
        <v>45763</v>
      </c>
      <c r="E2168" t="s">
        <v>143</v>
      </c>
      <c r="F2168" t="s">
        <v>144</v>
      </c>
      <c r="G2168" s="19"/>
      <c r="H2168" t="s">
        <v>5393</v>
      </c>
      <c r="I2168" t="s">
        <v>939</v>
      </c>
      <c r="J2168" t="s">
        <v>940</v>
      </c>
      <c r="K2168" s="8" t="str">
        <f t="shared" si="238"/>
        <v>WHR-</v>
      </c>
      <c r="L2168" t="s">
        <v>10</v>
      </c>
      <c r="M2168" s="46">
        <v>2100</v>
      </c>
      <c r="N2168" t="s">
        <v>1472</v>
      </c>
      <c r="O2168" t="s">
        <v>11</v>
      </c>
      <c r="P2168" s="49">
        <v>6.2E-2</v>
      </c>
      <c r="Q2168" s="9">
        <f t="shared" si="236"/>
        <v>130.19999999999999</v>
      </c>
      <c r="R2168" s="10">
        <f t="shared" si="239"/>
        <v>7.3003400000000003</v>
      </c>
      <c r="S2168" s="10">
        <f t="shared" si="240"/>
        <v>8.5000000000000006E-3</v>
      </c>
      <c r="T2168" s="11">
        <f t="shared" si="241"/>
        <v>17.850000000000001</v>
      </c>
      <c r="U2168" s="10" t="s">
        <v>349</v>
      </c>
      <c r="V2168" t="s">
        <v>248</v>
      </c>
      <c r="W2168" s="58">
        <v>7.2008000000000001</v>
      </c>
      <c r="X2168" s="38">
        <f t="shared" si="237"/>
        <v>18.081324297300302</v>
      </c>
    </row>
    <row r="2169" spans="1:24" s="15" customFormat="1">
      <c r="A2169" s="34" t="str">
        <f t="shared" si="235"/>
        <v>2025-5</v>
      </c>
      <c r="B2169" t="s">
        <v>4895</v>
      </c>
      <c r="C2169" s="20">
        <v>45790</v>
      </c>
      <c r="D2169" s="20">
        <v>45786</v>
      </c>
      <c r="E2169" t="s">
        <v>143</v>
      </c>
      <c r="F2169" t="s">
        <v>144</v>
      </c>
      <c r="G2169" s="19"/>
      <c r="H2169" t="s">
        <v>5393</v>
      </c>
      <c r="I2169" t="s">
        <v>939</v>
      </c>
      <c r="J2169" t="s">
        <v>940</v>
      </c>
      <c r="K2169" s="8" t="str">
        <f t="shared" si="238"/>
        <v>WHR-</v>
      </c>
      <c r="L2169" t="s">
        <v>10</v>
      </c>
      <c r="M2169" s="46">
        <v>9000</v>
      </c>
      <c r="N2169" t="s">
        <v>1472</v>
      </c>
      <c r="O2169" t="s">
        <v>11</v>
      </c>
      <c r="P2169" s="49">
        <v>6.2E-2</v>
      </c>
      <c r="Q2169" s="9">
        <f t="shared" si="236"/>
        <v>558</v>
      </c>
      <c r="R2169" s="10">
        <f t="shared" si="239"/>
        <v>7.3003400000000003</v>
      </c>
      <c r="S2169" s="10">
        <f t="shared" si="240"/>
        <v>8.5000000000000006E-3</v>
      </c>
      <c r="T2169" s="11">
        <f t="shared" si="241"/>
        <v>76.5</v>
      </c>
      <c r="U2169" s="10" t="s">
        <v>349</v>
      </c>
      <c r="V2169" t="s">
        <v>248</v>
      </c>
      <c r="W2169" s="58">
        <v>7.2008000000000001</v>
      </c>
      <c r="X2169" s="38">
        <f t="shared" si="237"/>
        <v>77.491389845572726</v>
      </c>
    </row>
    <row r="2170" spans="1:24" s="15" customFormat="1">
      <c r="A2170" s="34" t="str">
        <f t="shared" si="235"/>
        <v>2025-5</v>
      </c>
      <c r="B2170" t="s">
        <v>4896</v>
      </c>
      <c r="C2170" s="20">
        <v>45800</v>
      </c>
      <c r="D2170" s="20">
        <v>45783</v>
      </c>
      <c r="E2170" t="s">
        <v>128</v>
      </c>
      <c r="F2170" t="s">
        <v>129</v>
      </c>
      <c r="G2170" s="19"/>
      <c r="H2170" t="s">
        <v>5391</v>
      </c>
      <c r="I2170" t="s">
        <v>3090</v>
      </c>
      <c r="J2170" t="s">
        <v>3306</v>
      </c>
      <c r="K2170" s="8" t="str">
        <f t="shared" si="238"/>
        <v>RIV-</v>
      </c>
      <c r="L2170" t="s">
        <v>10</v>
      </c>
      <c r="M2170" s="46">
        <v>3000</v>
      </c>
      <c r="N2170" t="s">
        <v>1472</v>
      </c>
      <c r="O2170" t="s">
        <v>11</v>
      </c>
      <c r="P2170" s="49">
        <v>6.2199999999999998E-2</v>
      </c>
      <c r="Q2170" s="9">
        <f t="shared" si="236"/>
        <v>186.6</v>
      </c>
      <c r="R2170" s="10">
        <f t="shared" si="239"/>
        <v>7.3003400000000003</v>
      </c>
      <c r="S2170" s="10">
        <f t="shared" si="240"/>
        <v>8.5000000000000006E-3</v>
      </c>
      <c r="T2170" s="11">
        <f t="shared" si="241"/>
        <v>25.5</v>
      </c>
      <c r="U2170" s="10" t="s">
        <v>349</v>
      </c>
      <c r="V2170" t="s">
        <v>132</v>
      </c>
      <c r="W2170" s="58">
        <v>7.2008000000000001</v>
      </c>
      <c r="X2170" s="38">
        <f t="shared" si="237"/>
        <v>25.913787356960338</v>
      </c>
    </row>
    <row r="2171" spans="1:24" s="15" customFormat="1">
      <c r="A2171" s="34" t="str">
        <f t="shared" si="235"/>
        <v>2025-5</v>
      </c>
      <c r="B2171" t="s">
        <v>4897</v>
      </c>
      <c r="C2171" s="20">
        <v>45790</v>
      </c>
      <c r="D2171" s="20">
        <v>45765</v>
      </c>
      <c r="E2171" t="s">
        <v>128</v>
      </c>
      <c r="F2171" t="s">
        <v>129</v>
      </c>
      <c r="G2171" s="19"/>
      <c r="H2171" t="s">
        <v>5394</v>
      </c>
      <c r="I2171" t="s">
        <v>954</v>
      </c>
      <c r="J2171" t="s">
        <v>955</v>
      </c>
      <c r="K2171" s="8" t="str">
        <f t="shared" si="238"/>
        <v>RIV-</v>
      </c>
      <c r="L2171" t="s">
        <v>10</v>
      </c>
      <c r="M2171" s="46">
        <v>42000</v>
      </c>
      <c r="N2171" t="s">
        <v>1472</v>
      </c>
      <c r="O2171" t="s">
        <v>11</v>
      </c>
      <c r="P2171" s="49">
        <v>6.8599999999999994E-2</v>
      </c>
      <c r="Q2171" s="9">
        <f t="shared" si="236"/>
        <v>2881.2</v>
      </c>
      <c r="R2171" s="10">
        <f t="shared" si="239"/>
        <v>7.3003400000000003</v>
      </c>
      <c r="S2171" s="10">
        <f t="shared" si="240"/>
        <v>9.4000000000000004E-3</v>
      </c>
      <c r="T2171" s="11">
        <f t="shared" si="241"/>
        <v>394.8</v>
      </c>
      <c r="U2171" s="10" t="s">
        <v>349</v>
      </c>
      <c r="V2171" t="s">
        <v>132</v>
      </c>
      <c r="W2171" s="58">
        <v>7.2008000000000001</v>
      </c>
      <c r="X2171" s="38">
        <f t="shared" si="237"/>
        <v>400.12220864348399</v>
      </c>
    </row>
    <row r="2172" spans="1:24" s="15" customFormat="1">
      <c r="A2172" s="34" t="str">
        <f t="shared" si="235"/>
        <v>2025-5</v>
      </c>
      <c r="B2172" t="s">
        <v>4898</v>
      </c>
      <c r="C2172" s="20">
        <v>45796</v>
      </c>
      <c r="D2172" s="20">
        <v>45772</v>
      </c>
      <c r="E2172" t="s">
        <v>128</v>
      </c>
      <c r="F2172" t="s">
        <v>129</v>
      </c>
      <c r="G2172" s="19"/>
      <c r="H2172" t="s">
        <v>5384</v>
      </c>
      <c r="I2172" t="s">
        <v>954</v>
      </c>
      <c r="J2172" t="s">
        <v>955</v>
      </c>
      <c r="K2172" s="8" t="str">
        <f t="shared" si="238"/>
        <v>RIV-</v>
      </c>
      <c r="L2172" t="s">
        <v>10</v>
      </c>
      <c r="M2172" s="46">
        <v>41000</v>
      </c>
      <c r="N2172" t="s">
        <v>1472</v>
      </c>
      <c r="O2172" t="s">
        <v>11</v>
      </c>
      <c r="P2172" s="49">
        <v>6.8599999999999994E-2</v>
      </c>
      <c r="Q2172" s="9">
        <f t="shared" si="236"/>
        <v>2812.6</v>
      </c>
      <c r="R2172" s="10">
        <f t="shared" si="239"/>
        <v>7.3003400000000003</v>
      </c>
      <c r="S2172" s="10">
        <f t="shared" si="240"/>
        <v>9.4000000000000004E-3</v>
      </c>
      <c r="T2172" s="11">
        <f t="shared" si="241"/>
        <v>385.4</v>
      </c>
      <c r="U2172" s="10" t="s">
        <v>349</v>
      </c>
      <c r="V2172" t="s">
        <v>132</v>
      </c>
      <c r="W2172" s="58">
        <v>7.2008000000000001</v>
      </c>
      <c r="X2172" s="38">
        <f t="shared" si="237"/>
        <v>390.59548939006771</v>
      </c>
    </row>
    <row r="2173" spans="1:24" s="15" customFormat="1">
      <c r="A2173" s="34" t="str">
        <f t="shared" si="235"/>
        <v>2025-5</v>
      </c>
      <c r="B2173" t="s">
        <v>4899</v>
      </c>
      <c r="C2173" s="20">
        <v>45789</v>
      </c>
      <c r="D2173" s="20">
        <v>45763</v>
      </c>
      <c r="E2173" t="s">
        <v>162</v>
      </c>
      <c r="F2173" t="s">
        <v>163</v>
      </c>
      <c r="G2173" s="19"/>
      <c r="H2173" t="s">
        <v>5395</v>
      </c>
      <c r="I2173" t="s">
        <v>606</v>
      </c>
      <c r="J2173" t="s">
        <v>607</v>
      </c>
      <c r="K2173" s="8" t="str">
        <f t="shared" si="238"/>
        <v>SCR-</v>
      </c>
      <c r="L2173" t="s">
        <v>10</v>
      </c>
      <c r="M2173" s="46">
        <v>10000</v>
      </c>
      <c r="N2173" t="s">
        <v>1472</v>
      </c>
      <c r="O2173" t="s">
        <v>11</v>
      </c>
      <c r="P2173" s="49">
        <v>6.9000000000000006E-2</v>
      </c>
      <c r="Q2173" s="9">
        <f t="shared" si="236"/>
        <v>690</v>
      </c>
      <c r="R2173" s="10">
        <f t="shared" si="239"/>
        <v>7.3003400000000003</v>
      </c>
      <c r="S2173" s="10">
        <f t="shared" si="240"/>
        <v>9.4999999999999998E-3</v>
      </c>
      <c r="T2173" s="11">
        <f t="shared" si="241"/>
        <v>95</v>
      </c>
      <c r="U2173" s="10" t="s">
        <v>349</v>
      </c>
      <c r="V2173" t="s">
        <v>166</v>
      </c>
      <c r="W2173" s="58">
        <v>7.2008000000000001</v>
      </c>
      <c r="X2173" s="38">
        <f t="shared" si="237"/>
        <v>95.822686368181323</v>
      </c>
    </row>
    <row r="2174" spans="1:24" s="15" customFormat="1">
      <c r="A2174" s="34" t="str">
        <f t="shared" si="235"/>
        <v>2025-5</v>
      </c>
      <c r="B2174" t="s">
        <v>4899</v>
      </c>
      <c r="C2174" s="20">
        <v>45789</v>
      </c>
      <c r="D2174" s="20">
        <v>45763</v>
      </c>
      <c r="E2174" t="s">
        <v>162</v>
      </c>
      <c r="F2174" t="s">
        <v>163</v>
      </c>
      <c r="G2174" s="19"/>
      <c r="H2174" t="s">
        <v>5396</v>
      </c>
      <c r="I2174" t="s">
        <v>606</v>
      </c>
      <c r="J2174" t="s">
        <v>607</v>
      </c>
      <c r="K2174" s="8" t="str">
        <f t="shared" si="238"/>
        <v>SCR-</v>
      </c>
      <c r="L2174" t="s">
        <v>10</v>
      </c>
      <c r="M2174" s="46">
        <v>-1000</v>
      </c>
      <c r="N2174" t="s">
        <v>1472</v>
      </c>
      <c r="O2174" t="s">
        <v>11</v>
      </c>
      <c r="P2174" s="49">
        <v>6.9000000000000006E-2</v>
      </c>
      <c r="Q2174" s="9">
        <f t="shared" si="236"/>
        <v>-69</v>
      </c>
      <c r="R2174" s="10">
        <f t="shared" si="239"/>
        <v>7.3003400000000003</v>
      </c>
      <c r="S2174" s="10">
        <f t="shared" si="240"/>
        <v>9.4999999999999998E-3</v>
      </c>
      <c r="T2174" s="11">
        <f t="shared" si="241"/>
        <v>-9.5</v>
      </c>
      <c r="U2174" s="10" t="s">
        <v>349</v>
      </c>
      <c r="V2174" t="s">
        <v>166</v>
      </c>
      <c r="W2174" s="58">
        <v>7.2008000000000001</v>
      </c>
      <c r="X2174" s="38">
        <f t="shared" si="237"/>
        <v>-9.5822686368181333</v>
      </c>
    </row>
    <row r="2175" spans="1:24" s="15" customFormat="1">
      <c r="A2175" s="34" t="str">
        <f t="shared" si="235"/>
        <v>2025-5</v>
      </c>
      <c r="B2175" t="s">
        <v>4899</v>
      </c>
      <c r="C2175" s="20">
        <v>45789</v>
      </c>
      <c r="D2175" s="20">
        <v>45763</v>
      </c>
      <c r="E2175" t="s">
        <v>162</v>
      </c>
      <c r="F2175" t="s">
        <v>163</v>
      </c>
      <c r="G2175" s="19"/>
      <c r="H2175" t="s">
        <v>5395</v>
      </c>
      <c r="I2175" t="s">
        <v>606</v>
      </c>
      <c r="J2175" t="s">
        <v>607</v>
      </c>
      <c r="K2175" s="8" t="str">
        <f t="shared" si="238"/>
        <v>SCR-</v>
      </c>
      <c r="L2175" t="s">
        <v>10</v>
      </c>
      <c r="M2175" s="46">
        <v>1000</v>
      </c>
      <c r="N2175" t="s">
        <v>1472</v>
      </c>
      <c r="O2175" t="s">
        <v>11</v>
      </c>
      <c r="P2175" s="49">
        <v>6.9000000000000006E-2</v>
      </c>
      <c r="Q2175" s="9">
        <f t="shared" si="236"/>
        <v>69</v>
      </c>
      <c r="R2175" s="10">
        <f t="shared" si="239"/>
        <v>7.3003400000000003</v>
      </c>
      <c r="S2175" s="10">
        <f t="shared" si="240"/>
        <v>9.4999999999999998E-3</v>
      </c>
      <c r="T2175" s="11">
        <f t="shared" si="241"/>
        <v>9.5</v>
      </c>
      <c r="U2175" s="10" t="s">
        <v>349</v>
      </c>
      <c r="V2175" t="s">
        <v>166</v>
      </c>
      <c r="W2175" s="58">
        <v>7.2008000000000001</v>
      </c>
      <c r="X2175" s="38">
        <f t="shared" si="237"/>
        <v>9.5822686368181333</v>
      </c>
    </row>
    <row r="2176" spans="1:24" s="15" customFormat="1">
      <c r="A2176" s="34" t="str">
        <f t="shared" si="235"/>
        <v>2025-5</v>
      </c>
      <c r="B2176" t="s">
        <v>4900</v>
      </c>
      <c r="C2176" s="20">
        <v>45789</v>
      </c>
      <c r="D2176" s="20">
        <v>45765</v>
      </c>
      <c r="E2176" t="s">
        <v>162</v>
      </c>
      <c r="F2176" t="s">
        <v>163</v>
      </c>
      <c r="G2176" s="19"/>
      <c r="H2176" t="s">
        <v>5395</v>
      </c>
      <c r="I2176" t="s">
        <v>606</v>
      </c>
      <c r="J2176" t="s">
        <v>607</v>
      </c>
      <c r="K2176" s="8" t="str">
        <f t="shared" si="238"/>
        <v>SCR-</v>
      </c>
      <c r="L2176" t="s">
        <v>10</v>
      </c>
      <c r="M2176" s="46">
        <v>7000</v>
      </c>
      <c r="N2176" t="s">
        <v>1472</v>
      </c>
      <c r="O2176" t="s">
        <v>11</v>
      </c>
      <c r="P2176" s="49">
        <v>6.9000000000000006E-2</v>
      </c>
      <c r="Q2176" s="9">
        <f t="shared" si="236"/>
        <v>483</v>
      </c>
      <c r="R2176" s="10">
        <f t="shared" si="239"/>
        <v>7.3003400000000003</v>
      </c>
      <c r="S2176" s="10">
        <f t="shared" si="240"/>
        <v>9.4999999999999998E-3</v>
      </c>
      <c r="T2176" s="11">
        <f t="shared" si="241"/>
        <v>66.5</v>
      </c>
      <c r="U2176" s="10" t="s">
        <v>349</v>
      </c>
      <c r="V2176" t="s">
        <v>166</v>
      </c>
      <c r="W2176" s="58">
        <v>7.2008000000000001</v>
      </c>
      <c r="X2176" s="38">
        <f t="shared" si="237"/>
        <v>67.075880457726925</v>
      </c>
    </row>
    <row r="2177" spans="1:24" s="15" customFormat="1">
      <c r="A2177" s="34" t="str">
        <f t="shared" si="235"/>
        <v>2025-5</v>
      </c>
      <c r="B2177" t="s">
        <v>4901</v>
      </c>
      <c r="C2177" s="20">
        <v>45786</v>
      </c>
      <c r="D2177" s="20">
        <v>45770</v>
      </c>
      <c r="E2177" t="s">
        <v>169</v>
      </c>
      <c r="F2177" t="s">
        <v>170</v>
      </c>
      <c r="G2177" s="19"/>
      <c r="H2177" t="s">
        <v>5377</v>
      </c>
      <c r="I2177" t="s">
        <v>3206</v>
      </c>
      <c r="J2177" t="s">
        <v>3413</v>
      </c>
      <c r="K2177" s="8" t="str">
        <f t="shared" si="238"/>
        <v>STKR</v>
      </c>
      <c r="L2177" t="s">
        <v>10</v>
      </c>
      <c r="M2177" s="46">
        <v>1010</v>
      </c>
      <c r="N2177" t="s">
        <v>1472</v>
      </c>
      <c r="O2177" t="s">
        <v>11</v>
      </c>
      <c r="P2177" s="49">
        <v>7.0000000000000007E-2</v>
      </c>
      <c r="Q2177" s="9">
        <f t="shared" si="236"/>
        <v>70.7</v>
      </c>
      <c r="R2177" s="10">
        <f t="shared" si="239"/>
        <v>7.3003400000000003</v>
      </c>
      <c r="S2177" s="10">
        <f t="shared" si="240"/>
        <v>9.5999999999999992E-3</v>
      </c>
      <c r="T2177" s="11">
        <f t="shared" si="241"/>
        <v>9.6999999999999993</v>
      </c>
      <c r="U2177" s="10" t="s">
        <v>349</v>
      </c>
      <c r="V2177" t="s">
        <v>18</v>
      </c>
      <c r="W2177" s="58">
        <v>7.2008000000000001</v>
      </c>
      <c r="X2177" s="38">
        <f t="shared" si="237"/>
        <v>9.8183535162759696</v>
      </c>
    </row>
    <row r="2178" spans="1:24" s="15" customFormat="1">
      <c r="A2178" s="34" t="str">
        <f t="shared" ref="A2178:A2241" si="242">+TEXT(C2178,"YYYY")&amp;"-"&amp;TEXT(C2178,"M")</f>
        <v>2025-5</v>
      </c>
      <c r="B2178" t="s">
        <v>4902</v>
      </c>
      <c r="C2178" s="20">
        <v>45786</v>
      </c>
      <c r="D2178" s="20">
        <v>45770</v>
      </c>
      <c r="E2178" t="s">
        <v>169</v>
      </c>
      <c r="F2178" t="s">
        <v>170</v>
      </c>
      <c r="G2178" s="19"/>
      <c r="H2178" t="s">
        <v>5377</v>
      </c>
      <c r="I2178" t="s">
        <v>1573</v>
      </c>
      <c r="J2178" t="s">
        <v>1574</v>
      </c>
      <c r="K2178" s="8" t="str">
        <f t="shared" si="238"/>
        <v>STKR</v>
      </c>
      <c r="L2178" t="s">
        <v>10</v>
      </c>
      <c r="M2178" s="46">
        <v>1010</v>
      </c>
      <c r="N2178" t="s">
        <v>1472</v>
      </c>
      <c r="O2178" t="s">
        <v>11</v>
      </c>
      <c r="P2178" s="49">
        <v>7.0000000000000007E-2</v>
      </c>
      <c r="Q2178" s="9">
        <f t="shared" ref="Q2178:Q2241" si="243">ROUND(P2178*M2178,2)</f>
        <v>70.7</v>
      </c>
      <c r="R2178" s="10">
        <f t="shared" si="239"/>
        <v>7.3003400000000003</v>
      </c>
      <c r="S2178" s="10">
        <f t="shared" si="240"/>
        <v>9.5999999999999992E-3</v>
      </c>
      <c r="T2178" s="11">
        <f t="shared" si="241"/>
        <v>9.6999999999999993</v>
      </c>
      <c r="U2178" s="10" t="s">
        <v>349</v>
      </c>
      <c r="V2178" t="s">
        <v>18</v>
      </c>
      <c r="W2178" s="58">
        <v>7.2008000000000001</v>
      </c>
      <c r="X2178" s="38">
        <f t="shared" ref="X2178:X2241" si="244">IF(O2178="CNY",P2178/W2178*M2178,1)</f>
        <v>9.8183535162759696</v>
      </c>
    </row>
    <row r="2179" spans="1:24" s="15" customFormat="1">
      <c r="A2179" s="34" t="str">
        <f t="shared" si="242"/>
        <v>2025-5</v>
      </c>
      <c r="B2179" t="s">
        <v>4903</v>
      </c>
      <c r="C2179" s="20">
        <v>45786</v>
      </c>
      <c r="D2179" s="20">
        <v>45770</v>
      </c>
      <c r="E2179" t="s">
        <v>169</v>
      </c>
      <c r="F2179" t="s">
        <v>170</v>
      </c>
      <c r="G2179" s="19"/>
      <c r="H2179" t="s">
        <v>5377</v>
      </c>
      <c r="I2179" t="s">
        <v>4593</v>
      </c>
      <c r="J2179" t="s">
        <v>4594</v>
      </c>
      <c r="K2179" s="8" t="str">
        <f t="shared" si="238"/>
        <v>STKR</v>
      </c>
      <c r="L2179" t="s">
        <v>10</v>
      </c>
      <c r="M2179" s="46">
        <v>1010</v>
      </c>
      <c r="N2179" t="s">
        <v>1472</v>
      </c>
      <c r="O2179" t="s">
        <v>11</v>
      </c>
      <c r="P2179" s="49">
        <v>7.0000000000000007E-2</v>
      </c>
      <c r="Q2179" s="9">
        <f t="shared" si="243"/>
        <v>70.7</v>
      </c>
      <c r="R2179" s="10">
        <f t="shared" si="239"/>
        <v>7.3003400000000003</v>
      </c>
      <c r="S2179" s="10">
        <f t="shared" si="240"/>
        <v>9.5999999999999992E-3</v>
      </c>
      <c r="T2179" s="11">
        <f t="shared" si="241"/>
        <v>9.6999999999999993</v>
      </c>
      <c r="U2179" s="10" t="s">
        <v>349</v>
      </c>
      <c r="V2179" t="s">
        <v>18</v>
      </c>
      <c r="W2179" s="58">
        <v>7.2008000000000001</v>
      </c>
      <c r="X2179" s="38">
        <f t="shared" si="244"/>
        <v>9.8183535162759696</v>
      </c>
    </row>
    <row r="2180" spans="1:24" s="15" customFormat="1">
      <c r="A2180" s="34" t="str">
        <f t="shared" si="242"/>
        <v>2025-5</v>
      </c>
      <c r="B2180" t="s">
        <v>4904</v>
      </c>
      <c r="C2180" s="20">
        <v>45786</v>
      </c>
      <c r="D2180" s="20">
        <v>45770</v>
      </c>
      <c r="E2180" t="s">
        <v>169</v>
      </c>
      <c r="F2180" t="s">
        <v>170</v>
      </c>
      <c r="G2180" s="19"/>
      <c r="H2180" t="s">
        <v>5377</v>
      </c>
      <c r="I2180" t="s">
        <v>1575</v>
      </c>
      <c r="J2180" t="s">
        <v>1576</v>
      </c>
      <c r="K2180" s="8" t="str">
        <f t="shared" si="238"/>
        <v>STKR</v>
      </c>
      <c r="L2180" t="s">
        <v>10</v>
      </c>
      <c r="M2180" s="46">
        <v>1010</v>
      </c>
      <c r="N2180" t="s">
        <v>1472</v>
      </c>
      <c r="O2180" t="s">
        <v>11</v>
      </c>
      <c r="P2180" s="49">
        <v>7.0000000000000007E-2</v>
      </c>
      <c r="Q2180" s="9">
        <f t="shared" si="243"/>
        <v>70.7</v>
      </c>
      <c r="R2180" s="10">
        <f t="shared" si="239"/>
        <v>7.3003400000000003</v>
      </c>
      <c r="S2180" s="10">
        <f t="shared" si="240"/>
        <v>9.5999999999999992E-3</v>
      </c>
      <c r="T2180" s="11">
        <f t="shared" si="241"/>
        <v>9.6999999999999993</v>
      </c>
      <c r="U2180" s="10" t="s">
        <v>349</v>
      </c>
      <c r="V2180" t="s">
        <v>18</v>
      </c>
      <c r="W2180" s="58">
        <v>7.2008000000000001</v>
      </c>
      <c r="X2180" s="38">
        <f t="shared" si="244"/>
        <v>9.8183535162759696</v>
      </c>
    </row>
    <row r="2181" spans="1:24" s="15" customFormat="1">
      <c r="A2181" s="34" t="str">
        <f t="shared" si="242"/>
        <v>2025-5</v>
      </c>
      <c r="B2181" t="s">
        <v>4905</v>
      </c>
      <c r="C2181" s="20">
        <v>45786</v>
      </c>
      <c r="D2181" s="20">
        <v>45770</v>
      </c>
      <c r="E2181" t="s">
        <v>169</v>
      </c>
      <c r="F2181" t="s">
        <v>170</v>
      </c>
      <c r="G2181" s="19"/>
      <c r="H2181" t="s">
        <v>5377</v>
      </c>
      <c r="I2181" t="s">
        <v>3207</v>
      </c>
      <c r="J2181" t="s">
        <v>3414</v>
      </c>
      <c r="K2181" s="8" t="str">
        <f t="shared" si="238"/>
        <v>STKR</v>
      </c>
      <c r="L2181" t="s">
        <v>10</v>
      </c>
      <c r="M2181" s="46">
        <v>2270</v>
      </c>
      <c r="N2181" t="s">
        <v>1472</v>
      </c>
      <c r="O2181" t="s">
        <v>11</v>
      </c>
      <c r="P2181" s="49">
        <v>7.0000000000000007E-2</v>
      </c>
      <c r="Q2181" s="9">
        <f t="shared" si="243"/>
        <v>158.9</v>
      </c>
      <c r="R2181" s="10">
        <f t="shared" si="239"/>
        <v>7.3003400000000003</v>
      </c>
      <c r="S2181" s="10">
        <f t="shared" si="240"/>
        <v>9.5999999999999992E-3</v>
      </c>
      <c r="T2181" s="11">
        <f t="shared" si="241"/>
        <v>21.79</v>
      </c>
      <c r="U2181" s="10" t="s">
        <v>349</v>
      </c>
      <c r="V2181" t="s">
        <v>18</v>
      </c>
      <c r="W2181" s="58">
        <v>7.2008000000000001</v>
      </c>
      <c r="X2181" s="38">
        <f t="shared" si="244"/>
        <v>22.066992556382626</v>
      </c>
    </row>
    <row r="2182" spans="1:24" s="15" customFormat="1">
      <c r="A2182" s="34" t="str">
        <f t="shared" si="242"/>
        <v>2025-5</v>
      </c>
      <c r="B2182" t="s">
        <v>4906</v>
      </c>
      <c r="C2182" s="20">
        <v>45800</v>
      </c>
      <c r="D2182" s="20">
        <v>45789</v>
      </c>
      <c r="E2182" t="s">
        <v>806</v>
      </c>
      <c r="F2182" t="s">
        <v>807</v>
      </c>
      <c r="G2182" s="19"/>
      <c r="H2182" t="s">
        <v>5390</v>
      </c>
      <c r="I2182" t="s">
        <v>3516</v>
      </c>
      <c r="J2182" t="s">
        <v>3517</v>
      </c>
      <c r="K2182" s="8" t="str">
        <f t="shared" si="238"/>
        <v>BAG-</v>
      </c>
      <c r="L2182" t="s">
        <v>10</v>
      </c>
      <c r="M2182" s="46">
        <v>15000</v>
      </c>
      <c r="N2182" t="s">
        <v>1472</v>
      </c>
      <c r="O2182" t="s">
        <v>11</v>
      </c>
      <c r="P2182" s="49">
        <v>7.4999999999999997E-2</v>
      </c>
      <c r="Q2182" s="9">
        <f t="shared" si="243"/>
        <v>1125</v>
      </c>
      <c r="R2182" s="10">
        <f t="shared" si="239"/>
        <v>7.3003400000000003</v>
      </c>
      <c r="S2182" s="10">
        <f t="shared" si="240"/>
        <v>1.03E-2</v>
      </c>
      <c r="T2182" s="11">
        <f t="shared" si="241"/>
        <v>154.5</v>
      </c>
      <c r="U2182" s="10" t="s">
        <v>349</v>
      </c>
      <c r="V2182" t="s">
        <v>810</v>
      </c>
      <c r="W2182" s="58">
        <v>7.2008000000000001</v>
      </c>
      <c r="X2182" s="38">
        <f t="shared" si="244"/>
        <v>156.2326408176869</v>
      </c>
    </row>
    <row r="2183" spans="1:24" s="15" customFormat="1">
      <c r="A2183" s="34" t="str">
        <f t="shared" si="242"/>
        <v>2025-5</v>
      </c>
      <c r="B2183" t="s">
        <v>4907</v>
      </c>
      <c r="C2183" s="20">
        <v>45786</v>
      </c>
      <c r="D2183" s="20">
        <v>45775</v>
      </c>
      <c r="E2183" t="s">
        <v>806</v>
      </c>
      <c r="F2183" t="s">
        <v>807</v>
      </c>
      <c r="G2183" s="19"/>
      <c r="H2183" t="s">
        <v>5397</v>
      </c>
      <c r="I2183" t="s">
        <v>3520</v>
      </c>
      <c r="J2183" t="s">
        <v>3521</v>
      </c>
      <c r="K2183" s="8" t="str">
        <f t="shared" si="238"/>
        <v>BAG-</v>
      </c>
      <c r="L2183" t="s">
        <v>10</v>
      </c>
      <c r="M2183" s="46">
        <v>3000</v>
      </c>
      <c r="N2183" t="s">
        <v>1472</v>
      </c>
      <c r="O2183" t="s">
        <v>11</v>
      </c>
      <c r="P2183" s="49">
        <v>0.08</v>
      </c>
      <c r="Q2183" s="9">
        <f t="shared" si="243"/>
        <v>240</v>
      </c>
      <c r="R2183" s="10">
        <f t="shared" si="239"/>
        <v>7.3003400000000003</v>
      </c>
      <c r="S2183" s="10">
        <f t="shared" si="240"/>
        <v>1.0999999999999999E-2</v>
      </c>
      <c r="T2183" s="11">
        <f t="shared" si="241"/>
        <v>33</v>
      </c>
      <c r="U2183" s="10" t="s">
        <v>349</v>
      </c>
      <c r="V2183" t="s">
        <v>810</v>
      </c>
      <c r="W2183" s="58">
        <v>7.2008000000000001</v>
      </c>
      <c r="X2183" s="38">
        <f t="shared" si="244"/>
        <v>33.32963004110654</v>
      </c>
    </row>
    <row r="2184" spans="1:24" s="15" customFormat="1">
      <c r="A2184" s="34" t="str">
        <f t="shared" si="242"/>
        <v>2025-5</v>
      </c>
      <c r="B2184" t="s">
        <v>4908</v>
      </c>
      <c r="C2184" s="20">
        <v>45800</v>
      </c>
      <c r="D2184" s="20">
        <v>45789</v>
      </c>
      <c r="E2184" t="s">
        <v>806</v>
      </c>
      <c r="F2184" t="s">
        <v>807</v>
      </c>
      <c r="G2184" s="19"/>
      <c r="H2184" t="s">
        <v>5390</v>
      </c>
      <c r="I2184" t="s">
        <v>821</v>
      </c>
      <c r="J2184" t="s">
        <v>822</v>
      </c>
      <c r="K2184" s="8" t="str">
        <f t="shared" si="238"/>
        <v>BAG-</v>
      </c>
      <c r="L2184" t="s">
        <v>10</v>
      </c>
      <c r="M2184" s="46">
        <v>30000</v>
      </c>
      <c r="N2184" t="s">
        <v>1472</v>
      </c>
      <c r="O2184" t="s">
        <v>11</v>
      </c>
      <c r="P2184" s="49">
        <v>0.08</v>
      </c>
      <c r="Q2184" s="9">
        <f t="shared" si="243"/>
        <v>2400</v>
      </c>
      <c r="R2184" s="10">
        <f t="shared" si="239"/>
        <v>7.3003400000000003</v>
      </c>
      <c r="S2184" s="10">
        <f t="shared" si="240"/>
        <v>1.0999999999999999E-2</v>
      </c>
      <c r="T2184" s="11">
        <f t="shared" si="241"/>
        <v>330</v>
      </c>
      <c r="U2184" s="10" t="s">
        <v>349</v>
      </c>
      <c r="V2184" t="s">
        <v>810</v>
      </c>
      <c r="W2184" s="58">
        <v>7.2008000000000001</v>
      </c>
      <c r="X2184" s="38">
        <f t="shared" si="244"/>
        <v>333.29630041106543</v>
      </c>
    </row>
    <row r="2185" spans="1:24" s="15" customFormat="1">
      <c r="A2185" s="34" t="str">
        <f t="shared" si="242"/>
        <v>2025-5</v>
      </c>
      <c r="B2185" t="s">
        <v>4909</v>
      </c>
      <c r="C2185" s="20">
        <v>45807</v>
      </c>
      <c r="D2185" s="20">
        <v>45798</v>
      </c>
      <c r="E2185" t="s">
        <v>806</v>
      </c>
      <c r="F2185" t="s">
        <v>807</v>
      </c>
      <c r="G2185" s="19"/>
      <c r="H2185" t="s">
        <v>5398</v>
      </c>
      <c r="I2185" t="s">
        <v>821</v>
      </c>
      <c r="J2185" t="s">
        <v>822</v>
      </c>
      <c r="K2185" s="8" t="str">
        <f t="shared" si="238"/>
        <v>BAG-</v>
      </c>
      <c r="L2185" t="s">
        <v>10</v>
      </c>
      <c r="M2185" s="46">
        <v>25000</v>
      </c>
      <c r="N2185" t="s">
        <v>1472</v>
      </c>
      <c r="O2185" t="s">
        <v>11</v>
      </c>
      <c r="P2185" s="49">
        <v>0.08</v>
      </c>
      <c r="Q2185" s="9">
        <f t="shared" si="243"/>
        <v>2000</v>
      </c>
      <c r="R2185" s="10">
        <f t="shared" si="239"/>
        <v>7.3003400000000003</v>
      </c>
      <c r="S2185" s="10">
        <f t="shared" si="240"/>
        <v>1.0999999999999999E-2</v>
      </c>
      <c r="T2185" s="11">
        <f t="shared" si="241"/>
        <v>275</v>
      </c>
      <c r="U2185" s="10" t="s">
        <v>349</v>
      </c>
      <c r="V2185" t="s">
        <v>810</v>
      </c>
      <c r="W2185" s="58">
        <v>7.2008000000000001</v>
      </c>
      <c r="X2185" s="38">
        <f t="shared" si="244"/>
        <v>277.74691700922119</v>
      </c>
    </row>
    <row r="2186" spans="1:24" s="15" customFormat="1">
      <c r="A2186" s="34" t="str">
        <f t="shared" si="242"/>
        <v>2025-5</v>
      </c>
      <c r="B2186" t="s">
        <v>4910</v>
      </c>
      <c r="C2186" s="20">
        <v>45800</v>
      </c>
      <c r="D2186" s="20">
        <v>45789</v>
      </c>
      <c r="E2186" t="s">
        <v>806</v>
      </c>
      <c r="F2186" t="s">
        <v>807</v>
      </c>
      <c r="G2186" s="19"/>
      <c r="H2186" t="s">
        <v>5390</v>
      </c>
      <c r="I2186" t="s">
        <v>817</v>
      </c>
      <c r="J2186" t="s">
        <v>818</v>
      </c>
      <c r="K2186" s="8" t="str">
        <f t="shared" si="238"/>
        <v>BAG-</v>
      </c>
      <c r="L2186" t="s">
        <v>10</v>
      </c>
      <c r="M2186" s="46">
        <v>10000</v>
      </c>
      <c r="N2186" t="s">
        <v>1472</v>
      </c>
      <c r="O2186" t="s">
        <v>11</v>
      </c>
      <c r="P2186" s="49">
        <v>8.5000000000000006E-2</v>
      </c>
      <c r="Q2186" s="9">
        <f t="shared" si="243"/>
        <v>850</v>
      </c>
      <c r="R2186" s="10">
        <f t="shared" si="239"/>
        <v>7.3003400000000003</v>
      </c>
      <c r="S2186" s="10">
        <f t="shared" si="240"/>
        <v>1.1599999999999999E-2</v>
      </c>
      <c r="T2186" s="11">
        <f t="shared" si="241"/>
        <v>116</v>
      </c>
      <c r="U2186" s="10" t="s">
        <v>349</v>
      </c>
      <c r="V2186" t="s">
        <v>810</v>
      </c>
      <c r="W2186" s="58">
        <v>7.2008000000000001</v>
      </c>
      <c r="X2186" s="38">
        <f t="shared" si="244"/>
        <v>118.04243972891902</v>
      </c>
    </row>
    <row r="2187" spans="1:24" s="15" customFormat="1">
      <c r="A2187" s="34" t="str">
        <f t="shared" si="242"/>
        <v>2025-5</v>
      </c>
      <c r="B2187" t="s">
        <v>4911</v>
      </c>
      <c r="C2187" s="20">
        <v>45807</v>
      </c>
      <c r="D2187" s="20">
        <v>45798</v>
      </c>
      <c r="E2187" t="s">
        <v>806</v>
      </c>
      <c r="F2187" t="s">
        <v>807</v>
      </c>
      <c r="G2187" s="19"/>
      <c r="H2187" t="s">
        <v>5398</v>
      </c>
      <c r="I2187" t="s">
        <v>817</v>
      </c>
      <c r="J2187" t="s">
        <v>818</v>
      </c>
      <c r="K2187" s="8" t="str">
        <f t="shared" si="238"/>
        <v>BAG-</v>
      </c>
      <c r="L2187" t="s">
        <v>10</v>
      </c>
      <c r="M2187" s="46">
        <v>10000</v>
      </c>
      <c r="N2187" t="s">
        <v>1472</v>
      </c>
      <c r="O2187" t="s">
        <v>11</v>
      </c>
      <c r="P2187" s="49">
        <v>8.5000000000000006E-2</v>
      </c>
      <c r="Q2187" s="9">
        <f t="shared" si="243"/>
        <v>850</v>
      </c>
      <c r="R2187" s="10">
        <f t="shared" si="239"/>
        <v>7.3003400000000003</v>
      </c>
      <c r="S2187" s="10">
        <f t="shared" si="240"/>
        <v>1.1599999999999999E-2</v>
      </c>
      <c r="T2187" s="11">
        <f t="shared" si="241"/>
        <v>116</v>
      </c>
      <c r="U2187" s="10" t="s">
        <v>349</v>
      </c>
      <c r="V2187" t="s">
        <v>810</v>
      </c>
      <c r="W2187" s="58">
        <v>7.2008000000000001</v>
      </c>
      <c r="X2187" s="38">
        <f t="shared" si="244"/>
        <v>118.04243972891902</v>
      </c>
    </row>
    <row r="2188" spans="1:24" s="15" customFormat="1">
      <c r="A2188" s="34" t="str">
        <f t="shared" si="242"/>
        <v>2025-5</v>
      </c>
      <c r="B2188" t="s">
        <v>4912</v>
      </c>
      <c r="C2188" s="20">
        <v>45804</v>
      </c>
      <c r="D2188" s="20">
        <v>45786</v>
      </c>
      <c r="E2188" t="s">
        <v>545</v>
      </c>
      <c r="F2188" t="s">
        <v>546</v>
      </c>
      <c r="G2188" s="19"/>
      <c r="H2188" t="s">
        <v>5380</v>
      </c>
      <c r="I2188" t="s">
        <v>553</v>
      </c>
      <c r="J2188" t="s">
        <v>554</v>
      </c>
      <c r="K2188" s="8" t="str">
        <f t="shared" si="238"/>
        <v>WHR-</v>
      </c>
      <c r="L2188" t="s">
        <v>10</v>
      </c>
      <c r="M2188" s="46">
        <v>16500</v>
      </c>
      <c r="N2188" t="s">
        <v>1472</v>
      </c>
      <c r="O2188" t="s">
        <v>11</v>
      </c>
      <c r="P2188" s="49">
        <v>8.5000000000000006E-2</v>
      </c>
      <c r="Q2188" s="9">
        <f t="shared" si="243"/>
        <v>1402.5</v>
      </c>
      <c r="R2188" s="10">
        <f t="shared" si="239"/>
        <v>7.3003400000000003</v>
      </c>
      <c r="S2188" s="10">
        <f t="shared" si="240"/>
        <v>1.1599999999999999E-2</v>
      </c>
      <c r="T2188" s="11">
        <f t="shared" si="241"/>
        <v>191.4</v>
      </c>
      <c r="U2188" s="10" t="s">
        <v>349</v>
      </c>
      <c r="V2188" t="s">
        <v>248</v>
      </c>
      <c r="W2188" s="58">
        <v>7.2008000000000001</v>
      </c>
      <c r="X2188" s="38">
        <f t="shared" si="244"/>
        <v>194.77002555271636</v>
      </c>
    </row>
    <row r="2189" spans="1:24" s="15" customFormat="1">
      <c r="A2189" s="34" t="str">
        <f t="shared" si="242"/>
        <v>2025-5</v>
      </c>
      <c r="B2189" t="s">
        <v>4913</v>
      </c>
      <c r="C2189" s="20">
        <v>45807</v>
      </c>
      <c r="D2189" s="20">
        <v>45798</v>
      </c>
      <c r="E2189" t="s">
        <v>806</v>
      </c>
      <c r="F2189" t="s">
        <v>807</v>
      </c>
      <c r="G2189" s="19"/>
      <c r="H2189" t="s">
        <v>5398</v>
      </c>
      <c r="I2189" t="s">
        <v>3214</v>
      </c>
      <c r="J2189" t="s">
        <v>3421</v>
      </c>
      <c r="K2189" s="8" t="str">
        <f t="shared" si="238"/>
        <v>BAG-</v>
      </c>
      <c r="L2189" t="s">
        <v>10</v>
      </c>
      <c r="M2189" s="46">
        <v>10000</v>
      </c>
      <c r="N2189" t="s">
        <v>1472</v>
      </c>
      <c r="O2189" t="s">
        <v>11</v>
      </c>
      <c r="P2189" s="49">
        <v>8.7999999999999995E-2</v>
      </c>
      <c r="Q2189" s="9">
        <f t="shared" si="243"/>
        <v>880</v>
      </c>
      <c r="R2189" s="10">
        <f t="shared" si="239"/>
        <v>7.3003400000000003</v>
      </c>
      <c r="S2189" s="10">
        <f t="shared" si="240"/>
        <v>1.21E-2</v>
      </c>
      <c r="T2189" s="11">
        <f t="shared" si="241"/>
        <v>121</v>
      </c>
      <c r="U2189" s="10" t="s">
        <v>349</v>
      </c>
      <c r="V2189" t="s">
        <v>810</v>
      </c>
      <c r="W2189" s="58">
        <v>7.2008000000000001</v>
      </c>
      <c r="X2189" s="38">
        <f t="shared" si="244"/>
        <v>122.2086434840573</v>
      </c>
    </row>
    <row r="2190" spans="1:24" s="15" customFormat="1">
      <c r="A2190" s="34" t="str">
        <f t="shared" si="242"/>
        <v>2025-5</v>
      </c>
      <c r="B2190" t="s">
        <v>4914</v>
      </c>
      <c r="C2190" s="20">
        <v>45807</v>
      </c>
      <c r="D2190" s="20">
        <v>45775</v>
      </c>
      <c r="E2190" t="s">
        <v>806</v>
      </c>
      <c r="F2190" t="s">
        <v>807</v>
      </c>
      <c r="G2190" s="19"/>
      <c r="H2190" t="s">
        <v>5398</v>
      </c>
      <c r="I2190" t="s">
        <v>4595</v>
      </c>
      <c r="J2190" t="s">
        <v>4596</v>
      </c>
      <c r="K2190" s="8" t="str">
        <f t="shared" si="238"/>
        <v>BAG-</v>
      </c>
      <c r="L2190" t="s">
        <v>10</v>
      </c>
      <c r="M2190" s="46">
        <v>400</v>
      </c>
      <c r="N2190" t="s">
        <v>1472</v>
      </c>
      <c r="O2190" t="s">
        <v>11</v>
      </c>
      <c r="P2190" s="49">
        <v>0.09</v>
      </c>
      <c r="Q2190" s="9">
        <f t="shared" si="243"/>
        <v>36</v>
      </c>
      <c r="R2190" s="10">
        <f t="shared" si="239"/>
        <v>7.3003400000000003</v>
      </c>
      <c r="S2190" s="10">
        <f t="shared" si="240"/>
        <v>1.23E-2</v>
      </c>
      <c r="T2190" s="11">
        <f t="shared" si="241"/>
        <v>4.92</v>
      </c>
      <c r="U2190" s="10" t="s">
        <v>349</v>
      </c>
      <c r="V2190" t="s">
        <v>810</v>
      </c>
      <c r="W2190" s="58">
        <v>7.2008000000000001</v>
      </c>
      <c r="X2190" s="38">
        <f t="shared" si="244"/>
        <v>4.9994445061659816</v>
      </c>
    </row>
    <row r="2191" spans="1:24" s="15" customFormat="1">
      <c r="A2191" s="34" t="str">
        <f t="shared" si="242"/>
        <v>2025-5</v>
      </c>
      <c r="B2191" t="s">
        <v>4914</v>
      </c>
      <c r="C2191" s="20">
        <v>45793</v>
      </c>
      <c r="D2191" s="20">
        <v>45775</v>
      </c>
      <c r="E2191" t="s">
        <v>806</v>
      </c>
      <c r="F2191" t="s">
        <v>807</v>
      </c>
      <c r="G2191" s="19"/>
      <c r="H2191" t="s">
        <v>5399</v>
      </c>
      <c r="I2191" t="s">
        <v>4595</v>
      </c>
      <c r="J2191" t="s">
        <v>4596</v>
      </c>
      <c r="K2191" s="8" t="str">
        <f t="shared" si="238"/>
        <v>BAG-</v>
      </c>
      <c r="L2191" t="s">
        <v>10</v>
      </c>
      <c r="M2191" s="46">
        <v>1600</v>
      </c>
      <c r="N2191" t="s">
        <v>1472</v>
      </c>
      <c r="O2191" t="s">
        <v>11</v>
      </c>
      <c r="P2191" s="49">
        <v>0.09</v>
      </c>
      <c r="Q2191" s="9">
        <f t="shared" si="243"/>
        <v>144</v>
      </c>
      <c r="R2191" s="10">
        <f t="shared" si="239"/>
        <v>7.3003400000000003</v>
      </c>
      <c r="S2191" s="10">
        <f t="shared" si="240"/>
        <v>1.23E-2</v>
      </c>
      <c r="T2191" s="11">
        <f t="shared" si="241"/>
        <v>19.68</v>
      </c>
      <c r="U2191" s="10" t="s">
        <v>349</v>
      </c>
      <c r="V2191" t="s">
        <v>810</v>
      </c>
      <c r="W2191" s="58">
        <v>7.2008000000000001</v>
      </c>
      <c r="X2191" s="38">
        <f t="shared" si="244"/>
        <v>19.997778024663926</v>
      </c>
    </row>
    <row r="2192" spans="1:24" s="15" customFormat="1">
      <c r="A2192" s="34" t="str">
        <f t="shared" si="242"/>
        <v>2025-5</v>
      </c>
      <c r="B2192" t="s">
        <v>4915</v>
      </c>
      <c r="C2192" s="20">
        <v>45796</v>
      </c>
      <c r="D2192" s="20">
        <v>45786</v>
      </c>
      <c r="E2192" t="s">
        <v>162</v>
      </c>
      <c r="F2192" t="s">
        <v>163</v>
      </c>
      <c r="G2192" s="19"/>
      <c r="H2192" t="s">
        <v>5400</v>
      </c>
      <c r="I2192" t="s">
        <v>583</v>
      </c>
      <c r="J2192" t="s">
        <v>584</v>
      </c>
      <c r="K2192" s="8" t="str">
        <f t="shared" si="238"/>
        <v>SCR-</v>
      </c>
      <c r="L2192" t="s">
        <v>10</v>
      </c>
      <c r="M2192" s="46">
        <v>11000</v>
      </c>
      <c r="N2192" t="s">
        <v>1472</v>
      </c>
      <c r="O2192" t="s">
        <v>11</v>
      </c>
      <c r="P2192" s="49">
        <v>9.2999999999999999E-2</v>
      </c>
      <c r="Q2192" s="9">
        <f t="shared" si="243"/>
        <v>1023</v>
      </c>
      <c r="R2192" s="10">
        <f t="shared" si="239"/>
        <v>7.3003400000000003</v>
      </c>
      <c r="S2192" s="10">
        <f t="shared" si="240"/>
        <v>1.2699999999999999E-2</v>
      </c>
      <c r="T2192" s="11">
        <f t="shared" si="241"/>
        <v>139.69999999999999</v>
      </c>
      <c r="U2192" s="10" t="s">
        <v>349</v>
      </c>
      <c r="V2192" t="s">
        <v>166</v>
      </c>
      <c r="W2192" s="58">
        <v>7.2008000000000001</v>
      </c>
      <c r="X2192" s="38">
        <f t="shared" si="244"/>
        <v>142.06754805021663</v>
      </c>
    </row>
    <row r="2193" spans="1:24" s="15" customFormat="1">
      <c r="A2193" s="34" t="str">
        <f t="shared" si="242"/>
        <v>2025-5</v>
      </c>
      <c r="B2193" t="s">
        <v>4916</v>
      </c>
      <c r="C2193" s="20">
        <v>45783</v>
      </c>
      <c r="D2193" s="20">
        <v>45756</v>
      </c>
      <c r="E2193" t="s">
        <v>128</v>
      </c>
      <c r="F2193" t="s">
        <v>129</v>
      </c>
      <c r="G2193" s="19"/>
      <c r="H2193" t="s">
        <v>5401</v>
      </c>
      <c r="I2193" t="s">
        <v>1587</v>
      </c>
      <c r="J2193" t="s">
        <v>1588</v>
      </c>
      <c r="K2193" s="8" t="str">
        <f t="shared" si="238"/>
        <v>RIV-</v>
      </c>
      <c r="L2193" t="s">
        <v>10</v>
      </c>
      <c r="M2193" s="46">
        <v>22500</v>
      </c>
      <c r="N2193" t="s">
        <v>1472</v>
      </c>
      <c r="O2193" t="s">
        <v>11</v>
      </c>
      <c r="P2193" s="49">
        <v>9.4100000000000003E-2</v>
      </c>
      <c r="Q2193" s="9">
        <f t="shared" si="243"/>
        <v>2117.25</v>
      </c>
      <c r="R2193" s="10">
        <f t="shared" si="239"/>
        <v>7.3003400000000003</v>
      </c>
      <c r="S2193" s="10">
        <f t="shared" si="240"/>
        <v>1.29E-2</v>
      </c>
      <c r="T2193" s="11">
        <f t="shared" si="241"/>
        <v>290.25</v>
      </c>
      <c r="U2193" s="10" t="s">
        <v>349</v>
      </c>
      <c r="V2193" t="s">
        <v>132</v>
      </c>
      <c r="W2193" s="58">
        <v>7.2008000000000001</v>
      </c>
      <c r="X2193" s="38">
        <f t="shared" si="244"/>
        <v>294.0298300188868</v>
      </c>
    </row>
    <row r="2194" spans="1:24" s="15" customFormat="1">
      <c r="A2194" s="34" t="str">
        <f t="shared" si="242"/>
        <v>2025-5</v>
      </c>
      <c r="B2194" t="s">
        <v>4917</v>
      </c>
      <c r="C2194" s="20">
        <v>45783</v>
      </c>
      <c r="D2194" s="20">
        <v>45763</v>
      </c>
      <c r="E2194" t="s">
        <v>128</v>
      </c>
      <c r="F2194" t="s">
        <v>129</v>
      </c>
      <c r="G2194" s="19"/>
      <c r="H2194" t="s">
        <v>5401</v>
      </c>
      <c r="I2194" t="s">
        <v>1587</v>
      </c>
      <c r="J2194" t="s">
        <v>1588</v>
      </c>
      <c r="K2194" s="8" t="str">
        <f t="shared" si="238"/>
        <v>RIV-</v>
      </c>
      <c r="L2194" t="s">
        <v>10</v>
      </c>
      <c r="M2194" s="46">
        <v>2500</v>
      </c>
      <c r="N2194" t="s">
        <v>1472</v>
      </c>
      <c r="O2194" t="s">
        <v>11</v>
      </c>
      <c r="P2194" s="49">
        <v>9.6100000000000005E-2</v>
      </c>
      <c r="Q2194" s="9">
        <f t="shared" si="243"/>
        <v>240.25</v>
      </c>
      <c r="R2194" s="10">
        <f t="shared" si="239"/>
        <v>7.3003400000000003</v>
      </c>
      <c r="S2194" s="10">
        <f t="shared" si="240"/>
        <v>1.32E-2</v>
      </c>
      <c r="T2194" s="11">
        <f t="shared" si="241"/>
        <v>33</v>
      </c>
      <c r="U2194" s="10" t="s">
        <v>349</v>
      </c>
      <c r="V2194" t="s">
        <v>132</v>
      </c>
      <c r="W2194" s="58">
        <v>7.2008000000000001</v>
      </c>
      <c r="X2194" s="38">
        <f t="shared" si="244"/>
        <v>33.364348405732699</v>
      </c>
    </row>
    <row r="2195" spans="1:24" s="15" customFormat="1">
      <c r="A2195" s="34" t="str">
        <f t="shared" si="242"/>
        <v>2025-5</v>
      </c>
      <c r="B2195" t="s">
        <v>4918</v>
      </c>
      <c r="C2195" s="20">
        <v>45783</v>
      </c>
      <c r="D2195" s="20">
        <v>45765</v>
      </c>
      <c r="E2195" t="s">
        <v>128</v>
      </c>
      <c r="F2195" t="s">
        <v>129</v>
      </c>
      <c r="G2195" s="19"/>
      <c r="H2195" t="s">
        <v>5401</v>
      </c>
      <c r="I2195" t="s">
        <v>1587</v>
      </c>
      <c r="J2195" t="s">
        <v>1588</v>
      </c>
      <c r="K2195" s="8" t="str">
        <f t="shared" si="238"/>
        <v>RIV-</v>
      </c>
      <c r="L2195" t="s">
        <v>10</v>
      </c>
      <c r="M2195" s="46">
        <v>2500</v>
      </c>
      <c r="N2195" t="s">
        <v>1472</v>
      </c>
      <c r="O2195" t="s">
        <v>11</v>
      </c>
      <c r="P2195" s="49">
        <v>9.6100000000000005E-2</v>
      </c>
      <c r="Q2195" s="9">
        <f t="shared" si="243"/>
        <v>240.25</v>
      </c>
      <c r="R2195" s="10">
        <f t="shared" si="239"/>
        <v>7.3003400000000003</v>
      </c>
      <c r="S2195" s="10">
        <f t="shared" si="240"/>
        <v>1.32E-2</v>
      </c>
      <c r="T2195" s="11">
        <f t="shared" si="241"/>
        <v>33</v>
      </c>
      <c r="U2195" s="10" t="s">
        <v>349</v>
      </c>
      <c r="V2195" t="s">
        <v>132</v>
      </c>
      <c r="W2195" s="58">
        <v>7.2008000000000001</v>
      </c>
      <c r="X2195" s="38">
        <f t="shared" si="244"/>
        <v>33.364348405732699</v>
      </c>
    </row>
    <row r="2196" spans="1:24" s="15" customFormat="1">
      <c r="A2196" s="34" t="str">
        <f t="shared" si="242"/>
        <v>2025-5</v>
      </c>
      <c r="B2196" t="s">
        <v>4919</v>
      </c>
      <c r="C2196" s="20">
        <v>45789</v>
      </c>
      <c r="D2196" s="20">
        <v>45769</v>
      </c>
      <c r="E2196" t="s">
        <v>162</v>
      </c>
      <c r="F2196" t="s">
        <v>163</v>
      </c>
      <c r="G2196" s="19"/>
      <c r="H2196" t="s">
        <v>5395</v>
      </c>
      <c r="I2196" t="s">
        <v>578</v>
      </c>
      <c r="J2196" t="s">
        <v>579</v>
      </c>
      <c r="K2196" s="8" t="str">
        <f t="shared" si="238"/>
        <v>SCR-</v>
      </c>
      <c r="L2196" t="s">
        <v>10</v>
      </c>
      <c r="M2196" s="46">
        <v>14700</v>
      </c>
      <c r="N2196" t="s">
        <v>1472</v>
      </c>
      <c r="O2196" t="s">
        <v>11</v>
      </c>
      <c r="P2196" s="49">
        <v>9.8000000000000004E-2</v>
      </c>
      <c r="Q2196" s="9">
        <f t="shared" si="243"/>
        <v>1440.6</v>
      </c>
      <c r="R2196" s="10">
        <f t="shared" si="239"/>
        <v>7.3003400000000003</v>
      </c>
      <c r="S2196" s="10">
        <f t="shared" si="240"/>
        <v>1.34E-2</v>
      </c>
      <c r="T2196" s="11">
        <f t="shared" si="241"/>
        <v>196.98</v>
      </c>
      <c r="U2196" s="10" t="s">
        <v>349</v>
      </c>
      <c r="V2196" t="s">
        <v>166</v>
      </c>
      <c r="W2196" s="58">
        <v>7.2008000000000001</v>
      </c>
      <c r="X2196" s="38">
        <f t="shared" si="244"/>
        <v>200.06110432174202</v>
      </c>
    </row>
    <row r="2197" spans="1:24" s="15" customFormat="1">
      <c r="A2197" s="34" t="str">
        <f t="shared" si="242"/>
        <v>2025-5</v>
      </c>
      <c r="B2197" t="s">
        <v>3879</v>
      </c>
      <c r="C2197" s="20">
        <v>45786</v>
      </c>
      <c r="D2197" s="20">
        <v>45761</v>
      </c>
      <c r="E2197" t="s">
        <v>806</v>
      </c>
      <c r="F2197" t="s">
        <v>807</v>
      </c>
      <c r="G2197" s="19"/>
      <c r="H2197" t="s">
        <v>5397</v>
      </c>
      <c r="I2197" t="s">
        <v>3215</v>
      </c>
      <c r="J2197" t="s">
        <v>3422</v>
      </c>
      <c r="K2197" s="8" t="str">
        <f t="shared" ref="K2197:K2260" si="245">+LEFT(V2197,4)</f>
        <v>BAG-</v>
      </c>
      <c r="L2197" t="s">
        <v>10</v>
      </c>
      <c r="M2197" s="46">
        <v>11100</v>
      </c>
      <c r="N2197" t="s">
        <v>1472</v>
      </c>
      <c r="O2197" t="s">
        <v>11</v>
      </c>
      <c r="P2197" s="49">
        <v>0.1</v>
      </c>
      <c r="Q2197" s="9">
        <f t="shared" si="243"/>
        <v>1110</v>
      </c>
      <c r="R2197" s="10">
        <f t="shared" ref="R2197:R2260" si="246">IF(O2197="HKD",7.8,IF(O2197="CNY",7.30034,1))</f>
        <v>7.3003400000000003</v>
      </c>
      <c r="S2197" s="10">
        <f t="shared" ref="S2197:S2260" si="247">+ROUND(P2197/R2197,4)</f>
        <v>1.37E-2</v>
      </c>
      <c r="T2197" s="11">
        <f t="shared" ref="T2197:T2260" si="248">ROUND(S2197*M2197,2)</f>
        <v>152.07</v>
      </c>
      <c r="U2197" s="10" t="s">
        <v>349</v>
      </c>
      <c r="V2197" t="s">
        <v>810</v>
      </c>
      <c r="W2197" s="58">
        <v>7.2008000000000001</v>
      </c>
      <c r="X2197" s="38">
        <f t="shared" si="244"/>
        <v>154.14953894011776</v>
      </c>
    </row>
    <row r="2198" spans="1:24" s="15" customFormat="1">
      <c r="A2198" s="34" t="str">
        <f t="shared" si="242"/>
        <v>2025-5</v>
      </c>
      <c r="B2198" t="s">
        <v>4920</v>
      </c>
      <c r="C2198" s="20">
        <v>45807</v>
      </c>
      <c r="D2198" s="20">
        <v>45798</v>
      </c>
      <c r="E2198" t="s">
        <v>806</v>
      </c>
      <c r="F2198" t="s">
        <v>807</v>
      </c>
      <c r="G2198" s="19"/>
      <c r="H2198" t="s">
        <v>5398</v>
      </c>
      <c r="I2198" t="s">
        <v>3215</v>
      </c>
      <c r="J2198" t="s">
        <v>3422</v>
      </c>
      <c r="K2198" s="8" t="str">
        <f t="shared" si="245"/>
        <v>BAG-</v>
      </c>
      <c r="L2198" t="s">
        <v>10</v>
      </c>
      <c r="M2198" s="46">
        <v>5000</v>
      </c>
      <c r="N2198" t="s">
        <v>1472</v>
      </c>
      <c r="O2198" t="s">
        <v>11</v>
      </c>
      <c r="P2198" s="49">
        <v>0.1</v>
      </c>
      <c r="Q2198" s="9">
        <f t="shared" si="243"/>
        <v>500</v>
      </c>
      <c r="R2198" s="10">
        <f t="shared" si="246"/>
        <v>7.3003400000000003</v>
      </c>
      <c r="S2198" s="10">
        <f t="shared" si="247"/>
        <v>1.37E-2</v>
      </c>
      <c r="T2198" s="11">
        <f t="shared" si="248"/>
        <v>68.5</v>
      </c>
      <c r="U2198" s="10" t="s">
        <v>349</v>
      </c>
      <c r="V2198" t="s">
        <v>810</v>
      </c>
      <c r="W2198" s="58">
        <v>7.2008000000000001</v>
      </c>
      <c r="X2198" s="38">
        <f t="shared" si="244"/>
        <v>69.436729252305298</v>
      </c>
    </row>
    <row r="2199" spans="1:24" s="15" customFormat="1">
      <c r="A2199" s="34" t="str">
        <f t="shared" si="242"/>
        <v>2025-5</v>
      </c>
      <c r="B2199" t="s">
        <v>4921</v>
      </c>
      <c r="C2199" s="20">
        <v>45796</v>
      </c>
      <c r="D2199" s="20">
        <v>45783</v>
      </c>
      <c r="E2199" t="s">
        <v>128</v>
      </c>
      <c r="F2199" t="s">
        <v>129</v>
      </c>
      <c r="G2199" s="19"/>
      <c r="H2199" t="s">
        <v>5384</v>
      </c>
      <c r="I2199" t="s">
        <v>950</v>
      </c>
      <c r="J2199" t="s">
        <v>951</v>
      </c>
      <c r="K2199" s="8" t="str">
        <f t="shared" si="245"/>
        <v>RIV-</v>
      </c>
      <c r="L2199" t="s">
        <v>10</v>
      </c>
      <c r="M2199" s="46">
        <v>3100</v>
      </c>
      <c r="N2199" t="s">
        <v>1472</v>
      </c>
      <c r="O2199" t="s">
        <v>11</v>
      </c>
      <c r="P2199" s="49">
        <v>0.1016</v>
      </c>
      <c r="Q2199" s="9">
        <f t="shared" si="243"/>
        <v>314.95999999999998</v>
      </c>
      <c r="R2199" s="10">
        <f t="shared" si="246"/>
        <v>7.3003400000000003</v>
      </c>
      <c r="S2199" s="10">
        <f t="shared" si="247"/>
        <v>1.3899999999999999E-2</v>
      </c>
      <c r="T2199" s="11">
        <f t="shared" si="248"/>
        <v>43.09</v>
      </c>
      <c r="U2199" s="10" t="s">
        <v>349</v>
      </c>
      <c r="V2199" t="s">
        <v>132</v>
      </c>
      <c r="W2199" s="58">
        <v>7.2008000000000001</v>
      </c>
      <c r="X2199" s="38">
        <f t="shared" si="244"/>
        <v>43.739584490612152</v>
      </c>
    </row>
    <row r="2200" spans="1:24" s="15" customFormat="1">
      <c r="A2200" s="34" t="str">
        <f t="shared" si="242"/>
        <v>2025-5</v>
      </c>
      <c r="B2200" t="s">
        <v>4922</v>
      </c>
      <c r="C2200" s="20">
        <v>45783</v>
      </c>
      <c r="D2200" s="20">
        <v>45777</v>
      </c>
      <c r="E2200" t="s">
        <v>545</v>
      </c>
      <c r="F2200" t="s">
        <v>546</v>
      </c>
      <c r="G2200" s="19"/>
      <c r="H2200" t="s">
        <v>5383</v>
      </c>
      <c r="I2200" t="s">
        <v>245</v>
      </c>
      <c r="J2200" t="s">
        <v>246</v>
      </c>
      <c r="K2200" s="8" t="str">
        <f t="shared" si="245"/>
        <v>WHR-</v>
      </c>
      <c r="L2200" t="s">
        <v>10</v>
      </c>
      <c r="M2200" s="46">
        <v>4200</v>
      </c>
      <c r="N2200" t="s">
        <v>1472</v>
      </c>
      <c r="O2200" t="s">
        <v>11</v>
      </c>
      <c r="P2200" s="49">
        <v>0.108</v>
      </c>
      <c r="Q2200" s="9">
        <f t="shared" si="243"/>
        <v>453.6</v>
      </c>
      <c r="R2200" s="10">
        <f t="shared" si="246"/>
        <v>7.3003400000000003</v>
      </c>
      <c r="S2200" s="10">
        <f t="shared" si="247"/>
        <v>1.4800000000000001E-2</v>
      </c>
      <c r="T2200" s="11">
        <f t="shared" si="248"/>
        <v>62.16</v>
      </c>
      <c r="U2200" s="10" t="s">
        <v>349</v>
      </c>
      <c r="V2200" t="s">
        <v>248</v>
      </c>
      <c r="W2200" s="58">
        <v>7.2008000000000001</v>
      </c>
      <c r="X2200" s="38">
        <f t="shared" si="244"/>
        <v>62.993000777691371</v>
      </c>
    </row>
    <row r="2201" spans="1:24" s="15" customFormat="1">
      <c r="A2201" s="34" t="str">
        <f t="shared" si="242"/>
        <v>2025-5</v>
      </c>
      <c r="B2201" t="s">
        <v>4923</v>
      </c>
      <c r="C2201" s="20">
        <v>45804</v>
      </c>
      <c r="D2201" s="20">
        <v>45793</v>
      </c>
      <c r="E2201" t="s">
        <v>545</v>
      </c>
      <c r="F2201" t="s">
        <v>546</v>
      </c>
      <c r="G2201" s="19"/>
      <c r="H2201" t="s">
        <v>5380</v>
      </c>
      <c r="I2201" t="s">
        <v>245</v>
      </c>
      <c r="J2201" t="s">
        <v>246</v>
      </c>
      <c r="K2201" s="8" t="str">
        <f t="shared" si="245"/>
        <v>WHR-</v>
      </c>
      <c r="L2201" t="s">
        <v>10</v>
      </c>
      <c r="M2201" s="46">
        <v>3500</v>
      </c>
      <c r="N2201" t="s">
        <v>1472</v>
      </c>
      <c r="O2201" t="s">
        <v>11</v>
      </c>
      <c r="P2201" s="49">
        <v>0.108</v>
      </c>
      <c r="Q2201" s="9">
        <f t="shared" si="243"/>
        <v>378</v>
      </c>
      <c r="R2201" s="10">
        <f t="shared" si="246"/>
        <v>7.3003400000000003</v>
      </c>
      <c r="S2201" s="10">
        <f t="shared" si="247"/>
        <v>1.4800000000000001E-2</v>
      </c>
      <c r="T2201" s="11">
        <f t="shared" si="248"/>
        <v>51.8</v>
      </c>
      <c r="U2201" s="10" t="s">
        <v>349</v>
      </c>
      <c r="V2201" t="s">
        <v>248</v>
      </c>
      <c r="W2201" s="58">
        <v>7.2008000000000001</v>
      </c>
      <c r="X2201" s="38">
        <f t="shared" si="244"/>
        <v>52.494167314742811</v>
      </c>
    </row>
    <row r="2202" spans="1:24" s="15" customFormat="1">
      <c r="A2202" s="34" t="str">
        <f t="shared" si="242"/>
        <v>2025-5</v>
      </c>
      <c r="B2202" t="s">
        <v>4924</v>
      </c>
      <c r="C2202" s="20">
        <v>45789</v>
      </c>
      <c r="D2202" s="20">
        <v>45770</v>
      </c>
      <c r="E2202" t="s">
        <v>162</v>
      </c>
      <c r="F2202" t="s">
        <v>163</v>
      </c>
      <c r="G2202" s="19"/>
      <c r="H2202" t="s">
        <v>5395</v>
      </c>
      <c r="I2202" t="s">
        <v>3522</v>
      </c>
      <c r="J2202" t="s">
        <v>3523</v>
      </c>
      <c r="K2202" s="8" t="str">
        <f t="shared" si="245"/>
        <v>SCR-</v>
      </c>
      <c r="L2202" t="s">
        <v>10</v>
      </c>
      <c r="M2202" s="46">
        <v>2900</v>
      </c>
      <c r="N2202" t="s">
        <v>1472</v>
      </c>
      <c r="O2202" t="s">
        <v>11</v>
      </c>
      <c r="P2202" s="49">
        <v>0.109</v>
      </c>
      <c r="Q2202" s="9">
        <f t="shared" si="243"/>
        <v>316.10000000000002</v>
      </c>
      <c r="R2202" s="10">
        <f t="shared" si="246"/>
        <v>7.3003400000000003</v>
      </c>
      <c r="S2202" s="10">
        <f t="shared" si="247"/>
        <v>1.49E-2</v>
      </c>
      <c r="T2202" s="11">
        <f t="shared" si="248"/>
        <v>43.21</v>
      </c>
      <c r="U2202" s="10" t="s">
        <v>349</v>
      </c>
      <c r="V2202" t="s">
        <v>166</v>
      </c>
      <c r="W2202" s="58">
        <v>7.2008000000000001</v>
      </c>
      <c r="X2202" s="38">
        <f t="shared" si="244"/>
        <v>43.897900233307411</v>
      </c>
    </row>
    <row r="2203" spans="1:24" s="15" customFormat="1">
      <c r="A2203" s="34" t="str">
        <f t="shared" si="242"/>
        <v>2025-5</v>
      </c>
      <c r="B2203" t="s">
        <v>2724</v>
      </c>
      <c r="C2203" s="20">
        <v>45786</v>
      </c>
      <c r="D2203" s="20">
        <v>45728</v>
      </c>
      <c r="E2203" t="s">
        <v>101</v>
      </c>
      <c r="F2203" t="s">
        <v>102</v>
      </c>
      <c r="G2203" s="19"/>
      <c r="H2203" t="s">
        <v>5402</v>
      </c>
      <c r="I2203" t="s">
        <v>3240</v>
      </c>
      <c r="J2203" t="s">
        <v>3447</v>
      </c>
      <c r="K2203" s="8" t="str">
        <f t="shared" si="245"/>
        <v>STKR</v>
      </c>
      <c r="L2203" t="s">
        <v>10</v>
      </c>
      <c r="M2203" s="46">
        <v>-1010</v>
      </c>
      <c r="N2203" t="s">
        <v>1472</v>
      </c>
      <c r="O2203" t="s">
        <v>11</v>
      </c>
      <c r="P2203" s="49">
        <v>0.11</v>
      </c>
      <c r="Q2203" s="9">
        <f t="shared" si="243"/>
        <v>-111.1</v>
      </c>
      <c r="R2203" s="10">
        <f t="shared" si="246"/>
        <v>7.3003400000000003</v>
      </c>
      <c r="S2203" s="10">
        <f t="shared" si="247"/>
        <v>1.5100000000000001E-2</v>
      </c>
      <c r="T2203" s="11">
        <f t="shared" si="248"/>
        <v>-15.25</v>
      </c>
      <c r="U2203" s="10" t="s">
        <v>349</v>
      </c>
      <c r="V2203" t="s">
        <v>18</v>
      </c>
      <c r="W2203" s="58">
        <v>7.2008000000000001</v>
      </c>
      <c r="X2203" s="38">
        <f t="shared" si="244"/>
        <v>-15.428841239862237</v>
      </c>
    </row>
    <row r="2204" spans="1:24" s="15" customFormat="1">
      <c r="A2204" s="34" t="str">
        <f t="shared" si="242"/>
        <v>2025-5</v>
      </c>
      <c r="B2204" t="s">
        <v>4925</v>
      </c>
      <c r="C2204" s="20">
        <v>45796</v>
      </c>
      <c r="D2204" s="20">
        <v>45770</v>
      </c>
      <c r="E2204" t="s">
        <v>101</v>
      </c>
      <c r="F2204" t="s">
        <v>102</v>
      </c>
      <c r="G2204" s="19"/>
      <c r="H2204" t="s">
        <v>5388</v>
      </c>
      <c r="I2204" t="s">
        <v>4597</v>
      </c>
      <c r="J2204" t="s">
        <v>4598</v>
      </c>
      <c r="K2204" s="8" t="str">
        <f t="shared" si="245"/>
        <v>STKR</v>
      </c>
      <c r="L2204" t="s">
        <v>10</v>
      </c>
      <c r="M2204" s="46">
        <v>1010</v>
      </c>
      <c r="N2204" t="s">
        <v>1472</v>
      </c>
      <c r="O2204" t="s">
        <v>11</v>
      </c>
      <c r="P2204" s="49">
        <v>0.11</v>
      </c>
      <c r="Q2204" s="9">
        <f t="shared" si="243"/>
        <v>111.1</v>
      </c>
      <c r="R2204" s="10">
        <f t="shared" si="246"/>
        <v>7.3003400000000003</v>
      </c>
      <c r="S2204" s="10">
        <f t="shared" si="247"/>
        <v>1.5100000000000001E-2</v>
      </c>
      <c r="T2204" s="11">
        <f t="shared" si="248"/>
        <v>15.25</v>
      </c>
      <c r="U2204" s="10" t="s">
        <v>349</v>
      </c>
      <c r="V2204" t="s">
        <v>18</v>
      </c>
      <c r="W2204" s="58">
        <v>7.2008000000000001</v>
      </c>
      <c r="X2204" s="38">
        <f t="shared" si="244"/>
        <v>15.428841239862237</v>
      </c>
    </row>
    <row r="2205" spans="1:24" s="15" customFormat="1">
      <c r="A2205" s="34" t="str">
        <f t="shared" si="242"/>
        <v>2025-5</v>
      </c>
      <c r="B2205" t="s">
        <v>4926</v>
      </c>
      <c r="C2205" s="20">
        <v>45800</v>
      </c>
      <c r="D2205" s="20">
        <v>45789</v>
      </c>
      <c r="E2205" t="s">
        <v>806</v>
      </c>
      <c r="F2205" t="s">
        <v>807</v>
      </c>
      <c r="G2205" s="19"/>
      <c r="H2205" t="s">
        <v>5390</v>
      </c>
      <c r="I2205" t="s">
        <v>3194</v>
      </c>
      <c r="J2205" t="s">
        <v>3401</v>
      </c>
      <c r="K2205" s="8" t="str">
        <f t="shared" si="245"/>
        <v>BAG-</v>
      </c>
      <c r="L2205" t="s">
        <v>10</v>
      </c>
      <c r="M2205" s="46">
        <v>5000</v>
      </c>
      <c r="N2205" t="s">
        <v>1472</v>
      </c>
      <c r="O2205" t="s">
        <v>11</v>
      </c>
      <c r="P2205" s="49">
        <v>0.115</v>
      </c>
      <c r="Q2205" s="9">
        <f t="shared" si="243"/>
        <v>575</v>
      </c>
      <c r="R2205" s="10">
        <f t="shared" si="246"/>
        <v>7.3003400000000003</v>
      </c>
      <c r="S2205" s="10">
        <f t="shared" si="247"/>
        <v>1.5800000000000002E-2</v>
      </c>
      <c r="T2205" s="11">
        <f t="shared" si="248"/>
        <v>79</v>
      </c>
      <c r="U2205" s="10" t="s">
        <v>349</v>
      </c>
      <c r="V2205" t="s">
        <v>810</v>
      </c>
      <c r="W2205" s="58">
        <v>7.2008000000000001</v>
      </c>
      <c r="X2205" s="38">
        <f t="shared" si="244"/>
        <v>79.852238640151086</v>
      </c>
    </row>
    <row r="2206" spans="1:24" s="15" customFormat="1">
      <c r="A2206" s="34" t="str">
        <f t="shared" si="242"/>
        <v>2025-5</v>
      </c>
      <c r="B2206" t="s">
        <v>4927</v>
      </c>
      <c r="C2206" s="20">
        <v>45807</v>
      </c>
      <c r="D2206" s="20">
        <v>45798</v>
      </c>
      <c r="E2206" t="s">
        <v>806</v>
      </c>
      <c r="F2206" t="s">
        <v>807</v>
      </c>
      <c r="G2206" s="19"/>
      <c r="H2206" t="s">
        <v>5398</v>
      </c>
      <c r="I2206" t="s">
        <v>3194</v>
      </c>
      <c r="J2206" t="s">
        <v>3401</v>
      </c>
      <c r="K2206" s="8" t="str">
        <f t="shared" si="245"/>
        <v>BAG-</v>
      </c>
      <c r="L2206" t="s">
        <v>10</v>
      </c>
      <c r="M2206" s="46">
        <v>7000</v>
      </c>
      <c r="N2206" t="s">
        <v>1472</v>
      </c>
      <c r="O2206" t="s">
        <v>11</v>
      </c>
      <c r="P2206" s="49">
        <v>0.115</v>
      </c>
      <c r="Q2206" s="9">
        <f t="shared" si="243"/>
        <v>805</v>
      </c>
      <c r="R2206" s="10">
        <f t="shared" si="246"/>
        <v>7.3003400000000003</v>
      </c>
      <c r="S2206" s="10">
        <f t="shared" si="247"/>
        <v>1.5800000000000002E-2</v>
      </c>
      <c r="T2206" s="11">
        <f t="shared" si="248"/>
        <v>110.6</v>
      </c>
      <c r="U2206" s="10" t="s">
        <v>349</v>
      </c>
      <c r="V2206" t="s">
        <v>810</v>
      </c>
      <c r="W2206" s="58">
        <v>7.2008000000000001</v>
      </c>
      <c r="X2206" s="38">
        <f t="shared" si="244"/>
        <v>111.79313409621153</v>
      </c>
    </row>
    <row r="2207" spans="1:24" s="15" customFormat="1">
      <c r="A2207" s="34" t="str">
        <f t="shared" si="242"/>
        <v>2025-5</v>
      </c>
      <c r="B2207" t="s">
        <v>4928</v>
      </c>
      <c r="C2207" s="20">
        <v>45804</v>
      </c>
      <c r="D2207" s="20">
        <v>45800</v>
      </c>
      <c r="E2207" t="s">
        <v>545</v>
      </c>
      <c r="F2207" t="s">
        <v>546</v>
      </c>
      <c r="G2207" s="19"/>
      <c r="H2207" t="s">
        <v>5380</v>
      </c>
      <c r="I2207" t="s">
        <v>549</v>
      </c>
      <c r="J2207" t="s">
        <v>550</v>
      </c>
      <c r="K2207" s="8" t="str">
        <f t="shared" si="245"/>
        <v>MISC</v>
      </c>
      <c r="L2207" t="s">
        <v>10</v>
      </c>
      <c r="M2207" s="46">
        <v>1000</v>
      </c>
      <c r="N2207" t="s">
        <v>1472</v>
      </c>
      <c r="O2207" t="s">
        <v>11</v>
      </c>
      <c r="P2207" s="49">
        <v>0.115</v>
      </c>
      <c r="Q2207" s="9">
        <f t="shared" si="243"/>
        <v>115</v>
      </c>
      <c r="R2207" s="10">
        <f t="shared" si="246"/>
        <v>7.3003400000000003</v>
      </c>
      <c r="S2207" s="10">
        <f t="shared" si="247"/>
        <v>1.5800000000000002E-2</v>
      </c>
      <c r="T2207" s="11">
        <f t="shared" si="248"/>
        <v>15.8</v>
      </c>
      <c r="U2207" s="10" t="s">
        <v>349</v>
      </c>
      <c r="V2207" t="s">
        <v>25</v>
      </c>
      <c r="W2207" s="58">
        <v>7.2008000000000001</v>
      </c>
      <c r="X2207" s="38">
        <f t="shared" si="244"/>
        <v>15.970447728030218</v>
      </c>
    </row>
    <row r="2208" spans="1:24" s="15" customFormat="1">
      <c r="A2208" s="34" t="str">
        <f t="shared" si="242"/>
        <v>2025-5</v>
      </c>
      <c r="B2208" t="s">
        <v>4929</v>
      </c>
      <c r="C2208" s="20">
        <v>45789</v>
      </c>
      <c r="D2208" s="20">
        <v>45769</v>
      </c>
      <c r="E2208" t="s">
        <v>162</v>
      </c>
      <c r="F2208" t="s">
        <v>163</v>
      </c>
      <c r="G2208" s="19"/>
      <c r="H2208" t="s">
        <v>5395</v>
      </c>
      <c r="I2208" t="s">
        <v>573</v>
      </c>
      <c r="J2208" t="s">
        <v>574</v>
      </c>
      <c r="K2208" s="8" t="str">
        <f t="shared" si="245"/>
        <v>SCR-</v>
      </c>
      <c r="L2208" t="s">
        <v>10</v>
      </c>
      <c r="M2208" s="46">
        <v>4100</v>
      </c>
      <c r="N2208" t="s">
        <v>1472</v>
      </c>
      <c r="O2208" t="s">
        <v>11</v>
      </c>
      <c r="P2208" s="49">
        <v>0.11700000000000001</v>
      </c>
      <c r="Q2208" s="9">
        <f t="shared" si="243"/>
        <v>479.7</v>
      </c>
      <c r="R2208" s="10">
        <f t="shared" si="246"/>
        <v>7.3003400000000003</v>
      </c>
      <c r="S2208" s="10">
        <f t="shared" si="247"/>
        <v>1.6E-2</v>
      </c>
      <c r="T2208" s="11">
        <f t="shared" si="248"/>
        <v>65.599999999999994</v>
      </c>
      <c r="U2208" s="10" t="s">
        <v>349</v>
      </c>
      <c r="V2208" t="s">
        <v>166</v>
      </c>
      <c r="W2208" s="58">
        <v>7.2008000000000001</v>
      </c>
      <c r="X2208" s="38">
        <f t="shared" si="244"/>
        <v>66.617598044661719</v>
      </c>
    </row>
    <row r="2209" spans="1:24" s="15" customFormat="1">
      <c r="A2209" s="34" t="str">
        <f t="shared" si="242"/>
        <v>2025-5</v>
      </c>
      <c r="B2209" t="s">
        <v>4930</v>
      </c>
      <c r="C2209" s="20">
        <v>45790</v>
      </c>
      <c r="D2209" s="20">
        <v>45763</v>
      </c>
      <c r="E2209" t="s">
        <v>569</v>
      </c>
      <c r="F2209" t="s">
        <v>570</v>
      </c>
      <c r="G2209" s="19"/>
      <c r="H2209" t="s">
        <v>5403</v>
      </c>
      <c r="I2209" t="s">
        <v>1412</v>
      </c>
      <c r="J2209" t="s">
        <v>1413</v>
      </c>
      <c r="K2209" s="8" t="str">
        <f t="shared" si="245"/>
        <v>WHR-</v>
      </c>
      <c r="L2209" t="s">
        <v>10</v>
      </c>
      <c r="M2209" s="46">
        <v>2500</v>
      </c>
      <c r="N2209" t="s">
        <v>1472</v>
      </c>
      <c r="O2209" t="s">
        <v>11</v>
      </c>
      <c r="P2209" s="49">
        <v>0.1176</v>
      </c>
      <c r="Q2209" s="9">
        <f t="shared" si="243"/>
        <v>294</v>
      </c>
      <c r="R2209" s="10">
        <f t="shared" si="246"/>
        <v>7.3003400000000003</v>
      </c>
      <c r="S2209" s="10">
        <f t="shared" si="247"/>
        <v>1.61E-2</v>
      </c>
      <c r="T2209" s="11">
        <f t="shared" si="248"/>
        <v>40.25</v>
      </c>
      <c r="U2209" s="10" t="s">
        <v>349</v>
      </c>
      <c r="V2209" t="s">
        <v>248</v>
      </c>
      <c r="W2209" s="58">
        <v>7.2008000000000001</v>
      </c>
      <c r="X2209" s="38">
        <f t="shared" si="244"/>
        <v>40.828796800355512</v>
      </c>
    </row>
    <row r="2210" spans="1:24" s="15" customFormat="1">
      <c r="A2210" s="34" t="str">
        <f t="shared" si="242"/>
        <v>2025-5</v>
      </c>
      <c r="B2210" t="s">
        <v>4931</v>
      </c>
      <c r="C2210" s="20">
        <v>45786</v>
      </c>
      <c r="D2210" s="20">
        <v>45775</v>
      </c>
      <c r="E2210" t="s">
        <v>806</v>
      </c>
      <c r="F2210" t="s">
        <v>807</v>
      </c>
      <c r="G2210" s="19"/>
      <c r="H2210" t="s">
        <v>5397</v>
      </c>
      <c r="I2210" t="s">
        <v>3216</v>
      </c>
      <c r="J2210" t="s">
        <v>3423</v>
      </c>
      <c r="K2210" s="8" t="str">
        <f t="shared" si="245"/>
        <v>BAG-</v>
      </c>
      <c r="L2210" t="s">
        <v>10</v>
      </c>
      <c r="M2210" s="46">
        <v>20000</v>
      </c>
      <c r="N2210" t="s">
        <v>1472</v>
      </c>
      <c r="O2210" t="s">
        <v>11</v>
      </c>
      <c r="P2210" s="49">
        <v>0.13</v>
      </c>
      <c r="Q2210" s="9">
        <f t="shared" si="243"/>
        <v>2600</v>
      </c>
      <c r="R2210" s="10">
        <f t="shared" si="246"/>
        <v>7.3003400000000003</v>
      </c>
      <c r="S2210" s="10">
        <f t="shared" si="247"/>
        <v>1.78E-2</v>
      </c>
      <c r="T2210" s="11">
        <f t="shared" si="248"/>
        <v>356</v>
      </c>
      <c r="U2210" s="10" t="s">
        <v>349</v>
      </c>
      <c r="V2210" t="s">
        <v>810</v>
      </c>
      <c r="W2210" s="58">
        <v>7.2008000000000001</v>
      </c>
      <c r="X2210" s="38">
        <f t="shared" si="244"/>
        <v>361.07099211198755</v>
      </c>
    </row>
    <row r="2211" spans="1:24" s="15" customFormat="1">
      <c r="A2211" s="34" t="str">
        <f t="shared" si="242"/>
        <v>2025-5</v>
      </c>
      <c r="B2211" t="s">
        <v>4932</v>
      </c>
      <c r="C2211" s="20">
        <v>45793</v>
      </c>
      <c r="D2211" s="20">
        <v>45785</v>
      </c>
      <c r="E2211" t="s">
        <v>806</v>
      </c>
      <c r="F2211" t="s">
        <v>807</v>
      </c>
      <c r="G2211" s="19"/>
      <c r="H2211" t="s">
        <v>5399</v>
      </c>
      <c r="I2211" t="s">
        <v>3216</v>
      </c>
      <c r="J2211" t="s">
        <v>3423</v>
      </c>
      <c r="K2211" s="8" t="str">
        <f t="shared" si="245"/>
        <v>BAG-</v>
      </c>
      <c r="L2211" t="s">
        <v>10</v>
      </c>
      <c r="M2211" s="46">
        <v>20000</v>
      </c>
      <c r="N2211" t="s">
        <v>1472</v>
      </c>
      <c r="O2211" t="s">
        <v>11</v>
      </c>
      <c r="P2211" s="49">
        <v>0.13</v>
      </c>
      <c r="Q2211" s="9">
        <f t="shared" si="243"/>
        <v>2600</v>
      </c>
      <c r="R2211" s="10">
        <f t="shared" si="246"/>
        <v>7.3003400000000003</v>
      </c>
      <c r="S2211" s="10">
        <f t="shared" si="247"/>
        <v>1.78E-2</v>
      </c>
      <c r="T2211" s="11">
        <f t="shared" si="248"/>
        <v>356</v>
      </c>
      <c r="U2211" s="10" t="s">
        <v>349</v>
      </c>
      <c r="V2211" t="s">
        <v>810</v>
      </c>
      <c r="W2211" s="58">
        <v>7.2008000000000001</v>
      </c>
      <c r="X2211" s="38">
        <f t="shared" si="244"/>
        <v>361.07099211198755</v>
      </c>
    </row>
    <row r="2212" spans="1:24" s="15" customFormat="1">
      <c r="A2212" s="34" t="str">
        <f t="shared" si="242"/>
        <v>2025-5</v>
      </c>
      <c r="B2212" t="s">
        <v>4933</v>
      </c>
      <c r="C2212" s="20">
        <v>45800</v>
      </c>
      <c r="D2212" s="20">
        <v>45789</v>
      </c>
      <c r="E2212" t="s">
        <v>806</v>
      </c>
      <c r="F2212" t="s">
        <v>807</v>
      </c>
      <c r="G2212" s="19"/>
      <c r="H2212" t="s">
        <v>5390</v>
      </c>
      <c r="I2212" t="s">
        <v>3253</v>
      </c>
      <c r="J2212" t="s">
        <v>3460</v>
      </c>
      <c r="K2212" s="8" t="str">
        <f t="shared" si="245"/>
        <v>BAG-</v>
      </c>
      <c r="L2212" t="s">
        <v>10</v>
      </c>
      <c r="M2212" s="46">
        <v>20000</v>
      </c>
      <c r="N2212" t="s">
        <v>1472</v>
      </c>
      <c r="O2212" t="s">
        <v>11</v>
      </c>
      <c r="P2212" s="49">
        <v>0.13</v>
      </c>
      <c r="Q2212" s="9">
        <f t="shared" si="243"/>
        <v>2600</v>
      </c>
      <c r="R2212" s="10">
        <f t="shared" si="246"/>
        <v>7.3003400000000003</v>
      </c>
      <c r="S2212" s="10">
        <f t="shared" si="247"/>
        <v>1.78E-2</v>
      </c>
      <c r="T2212" s="11">
        <f t="shared" si="248"/>
        <v>356</v>
      </c>
      <c r="U2212" s="10" t="s">
        <v>349</v>
      </c>
      <c r="V2212" t="s">
        <v>810</v>
      </c>
      <c r="W2212" s="58">
        <v>7.2008000000000001</v>
      </c>
      <c r="X2212" s="38">
        <f t="shared" si="244"/>
        <v>361.07099211198755</v>
      </c>
    </row>
    <row r="2213" spans="1:24" s="15" customFormat="1">
      <c r="A2213" s="34" t="str">
        <f t="shared" si="242"/>
        <v>2025-5</v>
      </c>
      <c r="B2213" t="s">
        <v>4934</v>
      </c>
      <c r="C2213" s="20">
        <v>45807</v>
      </c>
      <c r="D2213" s="20">
        <v>45798</v>
      </c>
      <c r="E2213" t="s">
        <v>806</v>
      </c>
      <c r="F2213" t="s">
        <v>807</v>
      </c>
      <c r="G2213" s="19"/>
      <c r="H2213" t="s">
        <v>5398</v>
      </c>
      <c r="I2213" t="s">
        <v>3216</v>
      </c>
      <c r="J2213" t="s">
        <v>3423</v>
      </c>
      <c r="K2213" s="8" t="str">
        <f t="shared" si="245"/>
        <v>BAG-</v>
      </c>
      <c r="L2213" t="s">
        <v>10</v>
      </c>
      <c r="M2213" s="46">
        <v>15000</v>
      </c>
      <c r="N2213" t="s">
        <v>1472</v>
      </c>
      <c r="O2213" t="s">
        <v>11</v>
      </c>
      <c r="P2213" s="49">
        <v>0.13</v>
      </c>
      <c r="Q2213" s="9">
        <f t="shared" si="243"/>
        <v>1950</v>
      </c>
      <c r="R2213" s="10">
        <f t="shared" si="246"/>
        <v>7.3003400000000003</v>
      </c>
      <c r="S2213" s="10">
        <f t="shared" si="247"/>
        <v>1.78E-2</v>
      </c>
      <c r="T2213" s="11">
        <f t="shared" si="248"/>
        <v>267</v>
      </c>
      <c r="U2213" s="10" t="s">
        <v>349</v>
      </c>
      <c r="V2213" t="s">
        <v>810</v>
      </c>
      <c r="W2213" s="58">
        <v>7.2008000000000001</v>
      </c>
      <c r="X2213" s="38">
        <f t="shared" si="244"/>
        <v>270.80324408399065</v>
      </c>
    </row>
    <row r="2214" spans="1:24" s="15" customFormat="1">
      <c r="A2214" s="34" t="str">
        <f t="shared" si="242"/>
        <v>2025-5</v>
      </c>
      <c r="B2214" t="s">
        <v>4935</v>
      </c>
      <c r="C2214" s="20">
        <v>45807</v>
      </c>
      <c r="D2214" s="20">
        <v>45803</v>
      </c>
      <c r="E2214" t="s">
        <v>806</v>
      </c>
      <c r="F2214" t="s">
        <v>807</v>
      </c>
      <c r="G2214" s="19"/>
      <c r="H2214" t="s">
        <v>5398</v>
      </c>
      <c r="I2214" t="s">
        <v>3140</v>
      </c>
      <c r="J2214" t="s">
        <v>3350</v>
      </c>
      <c r="K2214" s="8" t="str">
        <f t="shared" si="245"/>
        <v>BAG-</v>
      </c>
      <c r="L2214" t="s">
        <v>10</v>
      </c>
      <c r="M2214" s="46">
        <v>8000</v>
      </c>
      <c r="N2214" t="s">
        <v>1472</v>
      </c>
      <c r="O2214" t="s">
        <v>11</v>
      </c>
      <c r="P2214" s="49">
        <v>0.13200000000000001</v>
      </c>
      <c r="Q2214" s="9">
        <f t="shared" si="243"/>
        <v>1056</v>
      </c>
      <c r="R2214" s="10">
        <f t="shared" si="246"/>
        <v>7.3003400000000003</v>
      </c>
      <c r="S2214" s="10">
        <f t="shared" si="247"/>
        <v>1.8100000000000002E-2</v>
      </c>
      <c r="T2214" s="11">
        <f t="shared" si="248"/>
        <v>144.80000000000001</v>
      </c>
      <c r="U2214" s="10" t="s">
        <v>349</v>
      </c>
      <c r="V2214" t="s">
        <v>810</v>
      </c>
      <c r="W2214" s="58">
        <v>7.2008000000000001</v>
      </c>
      <c r="X2214" s="38">
        <f t="shared" si="244"/>
        <v>146.6503721808688</v>
      </c>
    </row>
    <row r="2215" spans="1:24" s="15" customFormat="1">
      <c r="A2215" s="34" t="str">
        <f t="shared" si="242"/>
        <v>2025-5</v>
      </c>
      <c r="B2215" t="s">
        <v>4936</v>
      </c>
      <c r="C2215" s="20">
        <v>45789</v>
      </c>
      <c r="D2215" s="20">
        <v>45734</v>
      </c>
      <c r="E2215" t="s">
        <v>235</v>
      </c>
      <c r="F2215" t="s">
        <v>236</v>
      </c>
      <c r="G2215" s="19"/>
      <c r="H2215" t="s">
        <v>5381</v>
      </c>
      <c r="I2215" t="s">
        <v>1352</v>
      </c>
      <c r="J2215" t="s">
        <v>1353</v>
      </c>
      <c r="K2215" s="8" t="str">
        <f t="shared" si="245"/>
        <v>RIV-</v>
      </c>
      <c r="L2215" t="s">
        <v>10</v>
      </c>
      <c r="M2215" s="46">
        <v>7250</v>
      </c>
      <c r="N2215" t="s">
        <v>1472</v>
      </c>
      <c r="O2215" t="s">
        <v>11</v>
      </c>
      <c r="P2215" s="49">
        <v>0.13550000000000001</v>
      </c>
      <c r="Q2215" s="9">
        <f t="shared" si="243"/>
        <v>982.38</v>
      </c>
      <c r="R2215" s="10">
        <f t="shared" si="246"/>
        <v>7.3003400000000003</v>
      </c>
      <c r="S2215" s="10">
        <f t="shared" si="247"/>
        <v>1.8599999999999998E-2</v>
      </c>
      <c r="T2215" s="11">
        <f t="shared" si="248"/>
        <v>134.85</v>
      </c>
      <c r="U2215" s="10" t="s">
        <v>349</v>
      </c>
      <c r="V2215" t="s">
        <v>132</v>
      </c>
      <c r="W2215" s="58">
        <v>7.2008000000000001</v>
      </c>
      <c r="X2215" s="38">
        <f t="shared" si="244"/>
        <v>136.42581379846683</v>
      </c>
    </row>
    <row r="2216" spans="1:24" s="15" customFormat="1">
      <c r="A2216" s="34" t="str">
        <f t="shared" si="242"/>
        <v>2025-5</v>
      </c>
      <c r="B2216" t="s">
        <v>4937</v>
      </c>
      <c r="C2216" s="20">
        <v>45804</v>
      </c>
      <c r="D2216" s="20">
        <v>45756</v>
      </c>
      <c r="E2216" t="s">
        <v>235</v>
      </c>
      <c r="F2216" t="s">
        <v>236</v>
      </c>
      <c r="G2216" s="19"/>
      <c r="H2216" t="s">
        <v>5404</v>
      </c>
      <c r="I2216" t="s">
        <v>1352</v>
      </c>
      <c r="J2216" t="s">
        <v>1353</v>
      </c>
      <c r="K2216" s="8" t="str">
        <f t="shared" si="245"/>
        <v>RIV-</v>
      </c>
      <c r="L2216" t="s">
        <v>10</v>
      </c>
      <c r="M2216" s="46">
        <v>4020</v>
      </c>
      <c r="N2216" t="s">
        <v>1472</v>
      </c>
      <c r="O2216" t="s">
        <v>11</v>
      </c>
      <c r="P2216" s="49">
        <v>0.13550000000000001</v>
      </c>
      <c r="Q2216" s="9">
        <f t="shared" si="243"/>
        <v>544.71</v>
      </c>
      <c r="R2216" s="10">
        <f t="shared" si="246"/>
        <v>7.3003400000000003</v>
      </c>
      <c r="S2216" s="10">
        <f t="shared" si="247"/>
        <v>1.8599999999999998E-2</v>
      </c>
      <c r="T2216" s="11">
        <f t="shared" si="248"/>
        <v>74.77</v>
      </c>
      <c r="U2216" s="10" t="s">
        <v>349</v>
      </c>
      <c r="V2216" t="s">
        <v>132</v>
      </c>
      <c r="W2216" s="58">
        <v>7.2008000000000001</v>
      </c>
      <c r="X2216" s="38">
        <f t="shared" si="244"/>
        <v>75.645761582046447</v>
      </c>
    </row>
    <row r="2217" spans="1:24" s="15" customFormat="1">
      <c r="A2217" s="34" t="str">
        <f t="shared" si="242"/>
        <v>2025-5</v>
      </c>
      <c r="B2217" t="s">
        <v>4938</v>
      </c>
      <c r="C2217" s="20">
        <v>45793</v>
      </c>
      <c r="D2217" s="20">
        <v>45785</v>
      </c>
      <c r="E2217" t="s">
        <v>806</v>
      </c>
      <c r="F2217" t="s">
        <v>807</v>
      </c>
      <c r="G2217" s="19"/>
      <c r="H2217" t="s">
        <v>5399</v>
      </c>
      <c r="I2217" t="s">
        <v>3217</v>
      </c>
      <c r="J2217" t="s">
        <v>3424</v>
      </c>
      <c r="K2217" s="8" t="str">
        <f t="shared" si="245"/>
        <v>BAG-</v>
      </c>
      <c r="L2217" t="s">
        <v>10</v>
      </c>
      <c r="M2217" s="46">
        <v>10000</v>
      </c>
      <c r="N2217" t="s">
        <v>1472</v>
      </c>
      <c r="O2217" t="s">
        <v>11</v>
      </c>
      <c r="P2217" s="49">
        <v>0.14000000000000001</v>
      </c>
      <c r="Q2217" s="9">
        <f t="shared" si="243"/>
        <v>1400</v>
      </c>
      <c r="R2217" s="10">
        <f t="shared" si="246"/>
        <v>7.3003400000000003</v>
      </c>
      <c r="S2217" s="10">
        <f t="shared" si="247"/>
        <v>1.9199999999999998E-2</v>
      </c>
      <c r="T2217" s="11">
        <f t="shared" si="248"/>
        <v>192</v>
      </c>
      <c r="U2217" s="10" t="s">
        <v>349</v>
      </c>
      <c r="V2217" t="s">
        <v>810</v>
      </c>
      <c r="W2217" s="58">
        <v>7.2008000000000001</v>
      </c>
      <c r="X2217" s="38">
        <f t="shared" si="244"/>
        <v>194.42284190645486</v>
      </c>
    </row>
    <row r="2218" spans="1:24" s="15" customFormat="1">
      <c r="A2218" s="34" t="str">
        <f t="shared" si="242"/>
        <v>2025-5</v>
      </c>
      <c r="B2218" t="s">
        <v>4939</v>
      </c>
      <c r="C2218" s="20">
        <v>45790</v>
      </c>
      <c r="D2218" s="20">
        <v>45775</v>
      </c>
      <c r="E2218" t="s">
        <v>143</v>
      </c>
      <c r="F2218" t="s">
        <v>144</v>
      </c>
      <c r="G2218" s="19"/>
      <c r="H2218" t="s">
        <v>5393</v>
      </c>
      <c r="I2218" t="s">
        <v>1386</v>
      </c>
      <c r="J2218" t="s">
        <v>1387</v>
      </c>
      <c r="K2218" s="8" t="str">
        <f t="shared" si="245"/>
        <v>WHR-</v>
      </c>
      <c r="L2218" t="s">
        <v>10</v>
      </c>
      <c r="M2218" s="46">
        <v>11200</v>
      </c>
      <c r="N2218" t="s">
        <v>1472</v>
      </c>
      <c r="O2218" t="s">
        <v>11</v>
      </c>
      <c r="P2218" s="49">
        <v>0.14000000000000001</v>
      </c>
      <c r="Q2218" s="9">
        <f t="shared" si="243"/>
        <v>1568</v>
      </c>
      <c r="R2218" s="10">
        <f t="shared" si="246"/>
        <v>7.3003400000000003</v>
      </c>
      <c r="S2218" s="10">
        <f t="shared" si="247"/>
        <v>1.9199999999999998E-2</v>
      </c>
      <c r="T2218" s="11">
        <f t="shared" si="248"/>
        <v>215.04</v>
      </c>
      <c r="U2218" s="10" t="s">
        <v>349</v>
      </c>
      <c r="V2218" t="s">
        <v>248</v>
      </c>
      <c r="W2218" s="58">
        <v>7.2008000000000001</v>
      </c>
      <c r="X2218" s="38">
        <f t="shared" si="244"/>
        <v>217.75358293522945</v>
      </c>
    </row>
    <row r="2219" spans="1:24" s="15" customFormat="1">
      <c r="A2219" s="34" t="str">
        <f t="shared" si="242"/>
        <v>2025-5</v>
      </c>
      <c r="B2219" t="s">
        <v>4940</v>
      </c>
      <c r="C2219" s="20">
        <v>45789</v>
      </c>
      <c r="D2219" s="20">
        <v>45769</v>
      </c>
      <c r="E2219" t="s">
        <v>235</v>
      </c>
      <c r="F2219" t="s">
        <v>236</v>
      </c>
      <c r="G2219" s="19"/>
      <c r="H2219" t="s">
        <v>5405</v>
      </c>
      <c r="I2219" t="s">
        <v>3528</v>
      </c>
      <c r="J2219" t="s">
        <v>3529</v>
      </c>
      <c r="K2219" s="8" t="str">
        <f t="shared" si="245"/>
        <v>RIV-</v>
      </c>
      <c r="L2219" t="s">
        <v>10</v>
      </c>
      <c r="M2219" s="46">
        <v>16500</v>
      </c>
      <c r="N2219" t="s">
        <v>1472</v>
      </c>
      <c r="O2219" t="s">
        <v>11</v>
      </c>
      <c r="P2219" s="49">
        <v>0.1477</v>
      </c>
      <c r="Q2219" s="9">
        <f t="shared" si="243"/>
        <v>2437.0500000000002</v>
      </c>
      <c r="R2219" s="10">
        <f t="shared" si="246"/>
        <v>7.3003400000000003</v>
      </c>
      <c r="S2219" s="10">
        <f t="shared" si="247"/>
        <v>2.0199999999999999E-2</v>
      </c>
      <c r="T2219" s="11">
        <f t="shared" si="248"/>
        <v>333.3</v>
      </c>
      <c r="U2219" s="10" t="s">
        <v>349</v>
      </c>
      <c r="V2219" t="s">
        <v>132</v>
      </c>
      <c r="W2219" s="58">
        <v>7.2008000000000001</v>
      </c>
      <c r="X2219" s="38">
        <f t="shared" si="244"/>
        <v>338.4415620486613</v>
      </c>
    </row>
    <row r="2220" spans="1:24" s="15" customFormat="1">
      <c r="A2220" s="34" t="str">
        <f t="shared" si="242"/>
        <v>2025-5</v>
      </c>
      <c r="B2220" t="s">
        <v>4941</v>
      </c>
      <c r="C2220" s="20">
        <v>45807</v>
      </c>
      <c r="D2220" s="20">
        <v>45803</v>
      </c>
      <c r="E2220" t="s">
        <v>806</v>
      </c>
      <c r="F2220" t="s">
        <v>807</v>
      </c>
      <c r="G2220" s="19"/>
      <c r="H2220" t="s">
        <v>5398</v>
      </c>
      <c r="I2220" t="s">
        <v>3141</v>
      </c>
      <c r="J2220" t="s">
        <v>3351</v>
      </c>
      <c r="K2220" s="8" t="str">
        <f t="shared" si="245"/>
        <v>BAG-</v>
      </c>
      <c r="L2220" t="s">
        <v>10</v>
      </c>
      <c r="M2220" s="46">
        <v>11340</v>
      </c>
      <c r="N2220" t="s">
        <v>1472</v>
      </c>
      <c r="O2220" t="s">
        <v>11</v>
      </c>
      <c r="P2220" s="49">
        <v>0.15</v>
      </c>
      <c r="Q2220" s="9">
        <f t="shared" si="243"/>
        <v>1701</v>
      </c>
      <c r="R2220" s="10">
        <f t="shared" si="246"/>
        <v>7.3003400000000003</v>
      </c>
      <c r="S2220" s="10">
        <f t="shared" si="247"/>
        <v>2.0500000000000001E-2</v>
      </c>
      <c r="T2220" s="11">
        <f t="shared" si="248"/>
        <v>232.47</v>
      </c>
      <c r="U2220" s="10" t="s">
        <v>349</v>
      </c>
      <c r="V2220" t="s">
        <v>810</v>
      </c>
      <c r="W2220" s="58">
        <v>7.2008000000000001</v>
      </c>
      <c r="X2220" s="38">
        <f t="shared" si="244"/>
        <v>236.22375291634259</v>
      </c>
    </row>
    <row r="2221" spans="1:24" s="15" customFormat="1">
      <c r="A2221" s="34" t="str">
        <f t="shared" si="242"/>
        <v>2025-5</v>
      </c>
      <c r="B2221" t="s">
        <v>4942</v>
      </c>
      <c r="C2221" s="20">
        <v>45789</v>
      </c>
      <c r="D2221" s="20">
        <v>45769</v>
      </c>
      <c r="E2221" t="s">
        <v>235</v>
      </c>
      <c r="F2221" t="s">
        <v>236</v>
      </c>
      <c r="G2221" s="19"/>
      <c r="H2221" t="s">
        <v>5405</v>
      </c>
      <c r="I2221" t="s">
        <v>239</v>
      </c>
      <c r="J2221" t="s">
        <v>240</v>
      </c>
      <c r="K2221" s="8" t="str">
        <f t="shared" si="245"/>
        <v>RIV-</v>
      </c>
      <c r="L2221" t="s">
        <v>10</v>
      </c>
      <c r="M2221" s="46">
        <v>7900</v>
      </c>
      <c r="N2221" t="s">
        <v>1472</v>
      </c>
      <c r="O2221" t="s">
        <v>11</v>
      </c>
      <c r="P2221" s="49">
        <v>0.16120000000000001</v>
      </c>
      <c r="Q2221" s="9">
        <f t="shared" si="243"/>
        <v>1273.48</v>
      </c>
      <c r="R2221" s="10">
        <f t="shared" si="246"/>
        <v>7.3003400000000003</v>
      </c>
      <c r="S2221" s="10">
        <f t="shared" si="247"/>
        <v>2.2100000000000002E-2</v>
      </c>
      <c r="T2221" s="11">
        <f t="shared" si="248"/>
        <v>174.59</v>
      </c>
      <c r="U2221" s="10" t="s">
        <v>349</v>
      </c>
      <c r="V2221" t="s">
        <v>132</v>
      </c>
      <c r="W2221" s="58">
        <v>7.2008000000000001</v>
      </c>
      <c r="X2221" s="38">
        <f t="shared" si="244"/>
        <v>176.85257193645151</v>
      </c>
    </row>
    <row r="2222" spans="1:24" s="15" customFormat="1">
      <c r="A2222" s="34" t="str">
        <f t="shared" si="242"/>
        <v>2025-5</v>
      </c>
      <c r="B2222" t="s">
        <v>4943</v>
      </c>
      <c r="C2222" s="20">
        <v>45797</v>
      </c>
      <c r="D2222" s="20">
        <v>45786</v>
      </c>
      <c r="E2222" t="s">
        <v>235</v>
      </c>
      <c r="F2222" t="s">
        <v>236</v>
      </c>
      <c r="G2222" s="19"/>
      <c r="H2222" t="s">
        <v>5406</v>
      </c>
      <c r="I2222" t="s">
        <v>239</v>
      </c>
      <c r="J2222" t="s">
        <v>240</v>
      </c>
      <c r="K2222" s="8" t="str">
        <f t="shared" si="245"/>
        <v>RIV-</v>
      </c>
      <c r="L2222" t="s">
        <v>10</v>
      </c>
      <c r="M2222" s="46">
        <v>18300</v>
      </c>
      <c r="N2222" t="s">
        <v>1472</v>
      </c>
      <c r="O2222" t="s">
        <v>11</v>
      </c>
      <c r="P2222" s="49">
        <v>0.16120000000000001</v>
      </c>
      <c r="Q2222" s="9">
        <f t="shared" si="243"/>
        <v>2949.96</v>
      </c>
      <c r="R2222" s="10">
        <f t="shared" si="246"/>
        <v>7.3003400000000003</v>
      </c>
      <c r="S2222" s="10">
        <f t="shared" si="247"/>
        <v>2.2100000000000002E-2</v>
      </c>
      <c r="T2222" s="11">
        <f t="shared" si="248"/>
        <v>404.43</v>
      </c>
      <c r="U2222" s="10" t="s">
        <v>349</v>
      </c>
      <c r="V2222" t="s">
        <v>132</v>
      </c>
      <c r="W2222" s="58">
        <v>7.2008000000000001</v>
      </c>
      <c r="X2222" s="38">
        <f t="shared" si="244"/>
        <v>409.6711476502611</v>
      </c>
    </row>
    <row r="2223" spans="1:24" s="15" customFormat="1">
      <c r="A2223" s="34" t="str">
        <f t="shared" si="242"/>
        <v>2025-5</v>
      </c>
      <c r="B2223" t="s">
        <v>4944</v>
      </c>
      <c r="C2223" s="20">
        <v>45789</v>
      </c>
      <c r="D2223" s="20">
        <v>45769</v>
      </c>
      <c r="E2223" t="s">
        <v>21</v>
      </c>
      <c r="F2223" t="s">
        <v>22</v>
      </c>
      <c r="G2223" s="19"/>
      <c r="H2223" t="s">
        <v>5407</v>
      </c>
      <c r="I2223" t="s">
        <v>824</v>
      </c>
      <c r="J2223" t="s">
        <v>825</v>
      </c>
      <c r="K2223" s="8" t="str">
        <f t="shared" si="245"/>
        <v>BRKT</v>
      </c>
      <c r="L2223" t="s">
        <v>10</v>
      </c>
      <c r="M2223" s="46">
        <v>3600</v>
      </c>
      <c r="N2223" t="s">
        <v>1472</v>
      </c>
      <c r="O2223" t="s">
        <v>11</v>
      </c>
      <c r="P2223" s="49">
        <v>0.16919999999999999</v>
      </c>
      <c r="Q2223" s="9">
        <f t="shared" si="243"/>
        <v>609.12</v>
      </c>
      <c r="R2223" s="10">
        <f t="shared" si="246"/>
        <v>7.3003400000000003</v>
      </c>
      <c r="S2223" s="10">
        <f t="shared" si="247"/>
        <v>2.3199999999999998E-2</v>
      </c>
      <c r="T2223" s="11">
        <f t="shared" si="248"/>
        <v>83.52</v>
      </c>
      <c r="U2223" s="10" t="s">
        <v>349</v>
      </c>
      <c r="V2223" t="s">
        <v>442</v>
      </c>
      <c r="W2223" s="58">
        <v>7.2008000000000001</v>
      </c>
      <c r="X2223" s="38">
        <f t="shared" si="244"/>
        <v>84.590601044328409</v>
      </c>
    </row>
    <row r="2224" spans="1:24" s="15" customFormat="1">
      <c r="A2224" s="34" t="str">
        <f t="shared" si="242"/>
        <v>2025-5</v>
      </c>
      <c r="B2224" t="s">
        <v>4945</v>
      </c>
      <c r="C2224" s="20">
        <v>45789</v>
      </c>
      <c r="D2224" s="20">
        <v>45775</v>
      </c>
      <c r="E2224" t="s">
        <v>235</v>
      </c>
      <c r="F2224" t="s">
        <v>236</v>
      </c>
      <c r="G2224" s="19"/>
      <c r="H2224" t="s">
        <v>5408</v>
      </c>
      <c r="I2224" t="s">
        <v>1361</v>
      </c>
      <c r="J2224" t="s">
        <v>1362</v>
      </c>
      <c r="K2224" s="8" t="str">
        <f t="shared" si="245"/>
        <v>RIV-</v>
      </c>
      <c r="L2224" t="s">
        <v>10</v>
      </c>
      <c r="M2224" s="46">
        <v>13000</v>
      </c>
      <c r="N2224" t="s">
        <v>1472</v>
      </c>
      <c r="O2224" t="s">
        <v>11</v>
      </c>
      <c r="P2224" s="49">
        <v>0.17649999999999999</v>
      </c>
      <c r="Q2224" s="9">
        <f t="shared" si="243"/>
        <v>2294.5</v>
      </c>
      <c r="R2224" s="10">
        <f t="shared" si="246"/>
        <v>7.3003400000000003</v>
      </c>
      <c r="S2224" s="10">
        <f t="shared" si="247"/>
        <v>2.4199999999999999E-2</v>
      </c>
      <c r="T2224" s="11">
        <f t="shared" si="248"/>
        <v>314.60000000000002</v>
      </c>
      <c r="U2224" s="10" t="s">
        <v>349</v>
      </c>
      <c r="V2224" t="s">
        <v>132</v>
      </c>
      <c r="W2224" s="58">
        <v>7.2008000000000001</v>
      </c>
      <c r="X2224" s="38">
        <f t="shared" si="244"/>
        <v>318.645150538829</v>
      </c>
    </row>
    <row r="2225" spans="1:24" s="15" customFormat="1">
      <c r="A2225" s="34" t="str">
        <f t="shared" si="242"/>
        <v>2025-5</v>
      </c>
      <c r="B2225" t="s">
        <v>4946</v>
      </c>
      <c r="C2225" s="20">
        <v>45793</v>
      </c>
      <c r="D2225" s="20">
        <v>45785</v>
      </c>
      <c r="E2225" t="s">
        <v>806</v>
      </c>
      <c r="F2225" t="s">
        <v>807</v>
      </c>
      <c r="G2225" s="19"/>
      <c r="H2225" t="s">
        <v>5399</v>
      </c>
      <c r="I2225" t="s">
        <v>3248</v>
      </c>
      <c r="J2225" t="s">
        <v>3455</v>
      </c>
      <c r="K2225" s="8" t="str">
        <f t="shared" si="245"/>
        <v>BAG-</v>
      </c>
      <c r="L2225" t="s">
        <v>10</v>
      </c>
      <c r="M2225" s="46">
        <v>15000</v>
      </c>
      <c r="N2225" t="s">
        <v>1472</v>
      </c>
      <c r="O2225" t="s">
        <v>11</v>
      </c>
      <c r="P2225" s="49">
        <v>0.185</v>
      </c>
      <c r="Q2225" s="9">
        <f t="shared" si="243"/>
        <v>2775</v>
      </c>
      <c r="R2225" s="10">
        <f t="shared" si="246"/>
        <v>7.3003400000000003</v>
      </c>
      <c r="S2225" s="10">
        <f t="shared" si="247"/>
        <v>2.53E-2</v>
      </c>
      <c r="T2225" s="11">
        <f t="shared" si="248"/>
        <v>379.5</v>
      </c>
      <c r="U2225" s="10" t="s">
        <v>349</v>
      </c>
      <c r="V2225" t="s">
        <v>810</v>
      </c>
      <c r="W2225" s="58">
        <v>7.2008000000000001</v>
      </c>
      <c r="X2225" s="38">
        <f t="shared" si="244"/>
        <v>385.3738473502944</v>
      </c>
    </row>
    <row r="2226" spans="1:24" s="15" customFormat="1">
      <c r="A2226" s="34" t="str">
        <f t="shared" si="242"/>
        <v>2025-5</v>
      </c>
      <c r="B2226" t="s">
        <v>4947</v>
      </c>
      <c r="C2226" s="20">
        <v>45789</v>
      </c>
      <c r="D2226" s="20">
        <v>45769</v>
      </c>
      <c r="E2226" t="s">
        <v>235</v>
      </c>
      <c r="F2226" t="s">
        <v>236</v>
      </c>
      <c r="G2226" s="19"/>
      <c r="H2226" t="s">
        <v>5405</v>
      </c>
      <c r="I2226" t="s">
        <v>242</v>
      </c>
      <c r="J2226" t="s">
        <v>243</v>
      </c>
      <c r="K2226" s="8" t="str">
        <f t="shared" si="245"/>
        <v>RIV-</v>
      </c>
      <c r="L2226" t="s">
        <v>10</v>
      </c>
      <c r="M2226" s="46">
        <v>10000</v>
      </c>
      <c r="N2226" t="s">
        <v>1472</v>
      </c>
      <c r="O2226" t="s">
        <v>11</v>
      </c>
      <c r="P2226" s="49">
        <v>0.1865</v>
      </c>
      <c r="Q2226" s="9">
        <f t="shared" si="243"/>
        <v>1865</v>
      </c>
      <c r="R2226" s="10">
        <f t="shared" si="246"/>
        <v>7.3003400000000003</v>
      </c>
      <c r="S2226" s="10">
        <f t="shared" si="247"/>
        <v>2.5499999999999998E-2</v>
      </c>
      <c r="T2226" s="11">
        <f t="shared" si="248"/>
        <v>255</v>
      </c>
      <c r="U2226" s="10" t="s">
        <v>349</v>
      </c>
      <c r="V2226" t="s">
        <v>132</v>
      </c>
      <c r="W2226" s="58">
        <v>7.2008000000000001</v>
      </c>
      <c r="X2226" s="38">
        <f t="shared" si="244"/>
        <v>258.99900011109878</v>
      </c>
    </row>
    <row r="2227" spans="1:24" s="15" customFormat="1">
      <c r="A2227" s="34" t="str">
        <f t="shared" si="242"/>
        <v>2025-5</v>
      </c>
      <c r="B2227" t="s">
        <v>4948</v>
      </c>
      <c r="C2227" s="20">
        <v>45789</v>
      </c>
      <c r="D2227" s="20">
        <v>45775</v>
      </c>
      <c r="E2227" t="s">
        <v>235</v>
      </c>
      <c r="F2227" t="s">
        <v>236</v>
      </c>
      <c r="G2227" s="19"/>
      <c r="H2227" t="s">
        <v>5408</v>
      </c>
      <c r="I2227" t="s">
        <v>242</v>
      </c>
      <c r="J2227" t="s">
        <v>243</v>
      </c>
      <c r="K2227" s="8" t="str">
        <f t="shared" si="245"/>
        <v>RIV-</v>
      </c>
      <c r="L2227" t="s">
        <v>10</v>
      </c>
      <c r="M2227" s="46">
        <v>10000</v>
      </c>
      <c r="N2227" t="s">
        <v>1472</v>
      </c>
      <c r="O2227" t="s">
        <v>11</v>
      </c>
      <c r="P2227" s="49">
        <v>0.1865</v>
      </c>
      <c r="Q2227" s="9">
        <f t="shared" si="243"/>
        <v>1865</v>
      </c>
      <c r="R2227" s="10">
        <f t="shared" si="246"/>
        <v>7.3003400000000003</v>
      </c>
      <c r="S2227" s="10">
        <f t="shared" si="247"/>
        <v>2.5499999999999998E-2</v>
      </c>
      <c r="T2227" s="11">
        <f t="shared" si="248"/>
        <v>255</v>
      </c>
      <c r="U2227" s="10" t="s">
        <v>349</v>
      </c>
      <c r="V2227" t="s">
        <v>132</v>
      </c>
      <c r="W2227" s="58">
        <v>7.2008000000000001</v>
      </c>
      <c r="X2227" s="38">
        <f t="shared" si="244"/>
        <v>258.99900011109878</v>
      </c>
    </row>
    <row r="2228" spans="1:24" s="15" customFormat="1">
      <c r="A2228" s="34" t="str">
        <f t="shared" si="242"/>
        <v>2025-5</v>
      </c>
      <c r="B2228" t="s">
        <v>4949</v>
      </c>
      <c r="C2228" s="20">
        <v>45804</v>
      </c>
      <c r="D2228" s="20">
        <v>45783</v>
      </c>
      <c r="E2228" t="s">
        <v>235</v>
      </c>
      <c r="F2228" t="s">
        <v>236</v>
      </c>
      <c r="G2228" s="19"/>
      <c r="H2228" t="s">
        <v>5404</v>
      </c>
      <c r="I2228" t="s">
        <v>242</v>
      </c>
      <c r="J2228" t="s">
        <v>243</v>
      </c>
      <c r="K2228" s="8" t="str">
        <f t="shared" si="245"/>
        <v>RIV-</v>
      </c>
      <c r="L2228" t="s">
        <v>10</v>
      </c>
      <c r="M2228" s="46">
        <v>10000</v>
      </c>
      <c r="N2228" t="s">
        <v>1472</v>
      </c>
      <c r="O2228" t="s">
        <v>11</v>
      </c>
      <c r="P2228" s="49">
        <v>0.1865</v>
      </c>
      <c r="Q2228" s="9">
        <f t="shared" si="243"/>
        <v>1865</v>
      </c>
      <c r="R2228" s="10">
        <f t="shared" si="246"/>
        <v>7.3003400000000003</v>
      </c>
      <c r="S2228" s="10">
        <f t="shared" si="247"/>
        <v>2.5499999999999998E-2</v>
      </c>
      <c r="T2228" s="11">
        <f t="shared" si="248"/>
        <v>255</v>
      </c>
      <c r="U2228" s="10" t="s">
        <v>349</v>
      </c>
      <c r="V2228" t="s">
        <v>132</v>
      </c>
      <c r="W2228" s="58">
        <v>7.2008000000000001</v>
      </c>
      <c r="X2228" s="38">
        <f t="shared" si="244"/>
        <v>258.99900011109878</v>
      </c>
    </row>
    <row r="2229" spans="1:24" s="15" customFormat="1">
      <c r="A2229" s="34" t="str">
        <f t="shared" si="242"/>
        <v>2025-5</v>
      </c>
      <c r="B2229" t="s">
        <v>4950</v>
      </c>
      <c r="C2229" s="20">
        <v>45800</v>
      </c>
      <c r="D2229" s="20">
        <v>45792</v>
      </c>
      <c r="E2229" t="s">
        <v>169</v>
      </c>
      <c r="F2229" t="s">
        <v>170</v>
      </c>
      <c r="G2229" s="19"/>
      <c r="H2229" t="s">
        <v>5409</v>
      </c>
      <c r="I2229" t="s">
        <v>4599</v>
      </c>
      <c r="J2229" t="s">
        <v>4600</v>
      </c>
      <c r="K2229" s="8" t="str">
        <f t="shared" si="245"/>
        <v>U&amp;C-</v>
      </c>
      <c r="L2229" t="s">
        <v>10</v>
      </c>
      <c r="M2229" s="46">
        <v>15000</v>
      </c>
      <c r="N2229" t="s">
        <v>1472</v>
      </c>
      <c r="O2229" t="s">
        <v>11</v>
      </c>
      <c r="P2229" s="49">
        <v>0.19500000000000001</v>
      </c>
      <c r="Q2229" s="9">
        <f t="shared" si="243"/>
        <v>2925</v>
      </c>
      <c r="R2229" s="10">
        <f t="shared" si="246"/>
        <v>7.3003400000000003</v>
      </c>
      <c r="S2229" s="10">
        <f t="shared" si="247"/>
        <v>2.6700000000000002E-2</v>
      </c>
      <c r="T2229" s="11">
        <f t="shared" si="248"/>
        <v>400.5</v>
      </c>
      <c r="U2229" s="10" t="s">
        <v>349</v>
      </c>
      <c r="V2229" t="s">
        <v>177</v>
      </c>
      <c r="W2229" s="58">
        <v>7.2008000000000001</v>
      </c>
      <c r="X2229" s="38">
        <f t="shared" si="244"/>
        <v>406.20486612598603</v>
      </c>
    </row>
    <row r="2230" spans="1:24" s="15" customFormat="1">
      <c r="A2230" s="34" t="str">
        <f t="shared" si="242"/>
        <v>2025-5</v>
      </c>
      <c r="B2230" t="s">
        <v>4951</v>
      </c>
      <c r="C2230" s="20">
        <v>45786</v>
      </c>
      <c r="D2230" s="20">
        <v>45755</v>
      </c>
      <c r="E2230" t="s">
        <v>169</v>
      </c>
      <c r="F2230" t="s">
        <v>170</v>
      </c>
      <c r="G2230" s="19"/>
      <c r="H2230" t="s">
        <v>5410</v>
      </c>
      <c r="I2230" t="s">
        <v>636</v>
      </c>
      <c r="J2230" t="s">
        <v>637</v>
      </c>
      <c r="K2230" s="8" t="str">
        <f t="shared" si="245"/>
        <v>WACD</v>
      </c>
      <c r="L2230" t="s">
        <v>10</v>
      </c>
      <c r="M2230" s="46">
        <v>9050</v>
      </c>
      <c r="N2230" t="s">
        <v>1472</v>
      </c>
      <c r="O2230" t="s">
        <v>11</v>
      </c>
      <c r="P2230" s="49">
        <v>0.215</v>
      </c>
      <c r="Q2230" s="9">
        <f t="shared" si="243"/>
        <v>1945.75</v>
      </c>
      <c r="R2230" s="10">
        <f t="shared" si="246"/>
        <v>7.3003400000000003</v>
      </c>
      <c r="S2230" s="10">
        <f t="shared" si="247"/>
        <v>2.9499999999999998E-2</v>
      </c>
      <c r="T2230" s="11">
        <f t="shared" si="248"/>
        <v>266.98</v>
      </c>
      <c r="U2230" s="10" t="s">
        <v>349</v>
      </c>
      <c r="V2230" t="s">
        <v>635</v>
      </c>
      <c r="W2230" s="58">
        <v>7.2008000000000001</v>
      </c>
      <c r="X2230" s="38">
        <f t="shared" si="244"/>
        <v>270.21303188534603</v>
      </c>
    </row>
    <row r="2231" spans="1:24" s="15" customFormat="1">
      <c r="A2231" s="34" t="str">
        <f t="shared" si="242"/>
        <v>2025-5</v>
      </c>
      <c r="B2231" t="s">
        <v>4952</v>
      </c>
      <c r="C2231" s="20">
        <v>45786</v>
      </c>
      <c r="D2231" s="20">
        <v>45770</v>
      </c>
      <c r="E2231" t="s">
        <v>169</v>
      </c>
      <c r="F2231" t="s">
        <v>170</v>
      </c>
      <c r="G2231" s="19"/>
      <c r="H2231" t="s">
        <v>5410</v>
      </c>
      <c r="I2231" t="s">
        <v>3167</v>
      </c>
      <c r="J2231" t="s">
        <v>3377</v>
      </c>
      <c r="K2231" s="8" t="str">
        <f t="shared" si="245"/>
        <v>U&amp;C-</v>
      </c>
      <c r="L2231" t="s">
        <v>10</v>
      </c>
      <c r="M2231" s="46">
        <v>1010</v>
      </c>
      <c r="N2231" t="s">
        <v>1472</v>
      </c>
      <c r="O2231" t="s">
        <v>11</v>
      </c>
      <c r="P2231" s="49">
        <v>0.21929999999999999</v>
      </c>
      <c r="Q2231" s="9">
        <f t="shared" si="243"/>
        <v>221.49</v>
      </c>
      <c r="R2231" s="10">
        <f t="shared" si="246"/>
        <v>7.3003400000000003</v>
      </c>
      <c r="S2231" s="10">
        <f t="shared" si="247"/>
        <v>0.03</v>
      </c>
      <c r="T2231" s="11">
        <f t="shared" si="248"/>
        <v>30.3</v>
      </c>
      <c r="U2231" s="10" t="s">
        <v>349</v>
      </c>
      <c r="V2231" t="s">
        <v>177</v>
      </c>
      <c r="W2231" s="58">
        <v>7.2008000000000001</v>
      </c>
      <c r="X2231" s="38">
        <f t="shared" si="244"/>
        <v>30.759498944561717</v>
      </c>
    </row>
    <row r="2232" spans="1:24" s="15" customFormat="1">
      <c r="A2232" s="34" t="str">
        <f t="shared" si="242"/>
        <v>2025-5</v>
      </c>
      <c r="B2232" t="s">
        <v>4953</v>
      </c>
      <c r="C2232" s="20">
        <v>45806</v>
      </c>
      <c r="D2232" s="20">
        <v>45783</v>
      </c>
      <c r="E2232" t="s">
        <v>169</v>
      </c>
      <c r="F2232" t="s">
        <v>170</v>
      </c>
      <c r="G2232" s="19"/>
      <c r="H2232" t="s">
        <v>5411</v>
      </c>
      <c r="I2232" t="s">
        <v>4601</v>
      </c>
      <c r="J2232" t="s">
        <v>4602</v>
      </c>
      <c r="K2232" s="8" t="str">
        <f t="shared" si="245"/>
        <v>U&amp;C-</v>
      </c>
      <c r="L2232" t="s">
        <v>10</v>
      </c>
      <c r="M2232" s="46">
        <v>500</v>
      </c>
      <c r="N2232" t="s">
        <v>1472</v>
      </c>
      <c r="O2232" t="s">
        <v>11</v>
      </c>
      <c r="P2232" s="49">
        <v>0.21929999999999999</v>
      </c>
      <c r="Q2232" s="9">
        <f t="shared" si="243"/>
        <v>109.65</v>
      </c>
      <c r="R2232" s="10">
        <f t="shared" si="246"/>
        <v>7.3003400000000003</v>
      </c>
      <c r="S2232" s="10">
        <f t="shared" si="247"/>
        <v>0.03</v>
      </c>
      <c r="T2232" s="11">
        <f t="shared" si="248"/>
        <v>15</v>
      </c>
      <c r="U2232" s="10" t="s">
        <v>349</v>
      </c>
      <c r="V2232" t="s">
        <v>177</v>
      </c>
      <c r="W2232" s="58">
        <v>7.2008000000000001</v>
      </c>
      <c r="X2232" s="38">
        <f t="shared" si="244"/>
        <v>15.227474725030552</v>
      </c>
    </row>
    <row r="2233" spans="1:24" s="15" customFormat="1">
      <c r="A2233" s="34" t="str">
        <f t="shared" si="242"/>
        <v>2025-5</v>
      </c>
      <c r="B2233" t="s">
        <v>4954</v>
      </c>
      <c r="C2233" s="20">
        <v>45806</v>
      </c>
      <c r="D2233" s="20">
        <v>45783</v>
      </c>
      <c r="E2233" t="s">
        <v>169</v>
      </c>
      <c r="F2233" t="s">
        <v>170</v>
      </c>
      <c r="G2233" s="19"/>
      <c r="H2233" t="s">
        <v>5411</v>
      </c>
      <c r="I2233" t="s">
        <v>3145</v>
      </c>
      <c r="J2233" t="s">
        <v>3355</v>
      </c>
      <c r="K2233" s="8" t="str">
        <f t="shared" si="245"/>
        <v>U&amp;C-</v>
      </c>
      <c r="L2233" t="s">
        <v>10</v>
      </c>
      <c r="M2233" s="46">
        <v>5000</v>
      </c>
      <c r="N2233" t="s">
        <v>1472</v>
      </c>
      <c r="O2233" t="s">
        <v>11</v>
      </c>
      <c r="P2233" s="49">
        <v>0.222</v>
      </c>
      <c r="Q2233" s="9">
        <f t="shared" si="243"/>
        <v>1110</v>
      </c>
      <c r="R2233" s="10">
        <f t="shared" si="246"/>
        <v>7.3003400000000003</v>
      </c>
      <c r="S2233" s="10">
        <f t="shared" si="247"/>
        <v>3.04E-2</v>
      </c>
      <c r="T2233" s="11">
        <f t="shared" si="248"/>
        <v>152</v>
      </c>
      <c r="U2233" s="10" t="s">
        <v>349</v>
      </c>
      <c r="V2233" t="s">
        <v>177</v>
      </c>
      <c r="W2233" s="58">
        <v>7.2008000000000001</v>
      </c>
      <c r="X2233" s="38">
        <f t="shared" si="244"/>
        <v>154.14953894011776</v>
      </c>
    </row>
    <row r="2234" spans="1:24" s="15" customFormat="1">
      <c r="A2234" s="34" t="str">
        <f t="shared" si="242"/>
        <v>2025-5</v>
      </c>
      <c r="B2234" t="s">
        <v>4955</v>
      </c>
      <c r="C2234" s="20">
        <v>45806</v>
      </c>
      <c r="D2234" s="20">
        <v>45792</v>
      </c>
      <c r="E2234" t="s">
        <v>169</v>
      </c>
      <c r="F2234" t="s">
        <v>170</v>
      </c>
      <c r="G2234" s="19"/>
      <c r="H2234" t="s">
        <v>5411</v>
      </c>
      <c r="I2234" t="s">
        <v>3562</v>
      </c>
      <c r="J2234" t="s">
        <v>3563</v>
      </c>
      <c r="K2234" s="8" t="str">
        <f t="shared" si="245"/>
        <v>U&amp;C-</v>
      </c>
      <c r="L2234" t="s">
        <v>10</v>
      </c>
      <c r="M2234" s="46">
        <v>10100</v>
      </c>
      <c r="N2234" t="s">
        <v>1472</v>
      </c>
      <c r="O2234" t="s">
        <v>11</v>
      </c>
      <c r="P2234" s="49">
        <v>0.22839999999999999</v>
      </c>
      <c r="Q2234" s="9">
        <f t="shared" si="243"/>
        <v>2306.84</v>
      </c>
      <c r="R2234" s="10">
        <f t="shared" si="246"/>
        <v>7.3003400000000003</v>
      </c>
      <c r="S2234" s="10">
        <f t="shared" si="247"/>
        <v>3.1300000000000001E-2</v>
      </c>
      <c r="T2234" s="11">
        <f t="shared" si="248"/>
        <v>316.13</v>
      </c>
      <c r="U2234" s="10" t="s">
        <v>349</v>
      </c>
      <c r="V2234" t="s">
        <v>177</v>
      </c>
      <c r="W2234" s="58">
        <v>7.2008000000000001</v>
      </c>
      <c r="X2234" s="38">
        <f t="shared" si="244"/>
        <v>320.35884901677593</v>
      </c>
    </row>
    <row r="2235" spans="1:24" s="15" customFormat="1">
      <c r="A2235" s="34" t="str">
        <f t="shared" si="242"/>
        <v>2025-5</v>
      </c>
      <c r="B2235" t="s">
        <v>4956</v>
      </c>
      <c r="C2235" s="20">
        <v>45800</v>
      </c>
      <c r="D2235" s="20">
        <v>45792</v>
      </c>
      <c r="E2235" t="s">
        <v>169</v>
      </c>
      <c r="F2235" t="s">
        <v>170</v>
      </c>
      <c r="G2235" s="19"/>
      <c r="H2235" t="s">
        <v>5412</v>
      </c>
      <c r="I2235" t="s">
        <v>4603</v>
      </c>
      <c r="J2235" t="s">
        <v>4604</v>
      </c>
      <c r="K2235" s="8" t="str">
        <f t="shared" si="245"/>
        <v>U&amp;C-</v>
      </c>
      <c r="L2235" t="s">
        <v>10</v>
      </c>
      <c r="M2235" s="46">
        <v>5030</v>
      </c>
      <c r="N2235" t="s">
        <v>1472</v>
      </c>
      <c r="O2235" t="s">
        <v>11</v>
      </c>
      <c r="P2235" s="49">
        <v>0.22839999999999999</v>
      </c>
      <c r="Q2235" s="9">
        <f t="shared" si="243"/>
        <v>1148.8499999999999</v>
      </c>
      <c r="R2235" s="10">
        <f t="shared" si="246"/>
        <v>7.3003400000000003</v>
      </c>
      <c r="S2235" s="10">
        <f t="shared" si="247"/>
        <v>3.1300000000000001E-2</v>
      </c>
      <c r="T2235" s="11">
        <f t="shared" si="248"/>
        <v>157.44</v>
      </c>
      <c r="U2235" s="10" t="s">
        <v>349</v>
      </c>
      <c r="V2235" t="s">
        <v>177</v>
      </c>
      <c r="W2235" s="58">
        <v>7.2008000000000001</v>
      </c>
      <c r="X2235" s="38">
        <f t="shared" si="244"/>
        <v>159.54505054993891</v>
      </c>
    </row>
    <row r="2236" spans="1:24" s="15" customFormat="1">
      <c r="A2236" s="34" t="str">
        <f t="shared" si="242"/>
        <v>2025-5</v>
      </c>
      <c r="B2236" t="s">
        <v>4957</v>
      </c>
      <c r="C2236" s="20">
        <v>45800</v>
      </c>
      <c r="D2236" s="20">
        <v>45792</v>
      </c>
      <c r="E2236" t="s">
        <v>169</v>
      </c>
      <c r="F2236" t="s">
        <v>170</v>
      </c>
      <c r="G2236" s="19"/>
      <c r="H2236" t="s">
        <v>5412</v>
      </c>
      <c r="I2236" t="s">
        <v>1114</v>
      </c>
      <c r="J2236" t="s">
        <v>1115</v>
      </c>
      <c r="K2236" s="8" t="str">
        <f t="shared" si="245"/>
        <v>U&amp;C-</v>
      </c>
      <c r="L2236" t="s">
        <v>10</v>
      </c>
      <c r="M2236" s="46">
        <v>5030</v>
      </c>
      <c r="N2236" t="s">
        <v>1472</v>
      </c>
      <c r="O2236" t="s">
        <v>11</v>
      </c>
      <c r="P2236" s="49">
        <v>0.22839999999999999</v>
      </c>
      <c r="Q2236" s="9">
        <f t="shared" si="243"/>
        <v>1148.8499999999999</v>
      </c>
      <c r="R2236" s="10">
        <f t="shared" si="246"/>
        <v>7.3003400000000003</v>
      </c>
      <c r="S2236" s="10">
        <f t="shared" si="247"/>
        <v>3.1300000000000001E-2</v>
      </c>
      <c r="T2236" s="11">
        <f t="shared" si="248"/>
        <v>157.44</v>
      </c>
      <c r="U2236" s="10" t="s">
        <v>349</v>
      </c>
      <c r="V2236" t="s">
        <v>177</v>
      </c>
      <c r="W2236" s="58">
        <v>7.2008000000000001</v>
      </c>
      <c r="X2236" s="38">
        <f t="shared" si="244"/>
        <v>159.54505054993891</v>
      </c>
    </row>
    <row r="2237" spans="1:24" s="15" customFormat="1">
      <c r="A2237" s="34" t="str">
        <f t="shared" si="242"/>
        <v>2025-5</v>
      </c>
      <c r="B2237" t="s">
        <v>4958</v>
      </c>
      <c r="C2237" s="20">
        <v>45789</v>
      </c>
      <c r="D2237" s="20">
        <v>45775</v>
      </c>
      <c r="E2237" t="s">
        <v>235</v>
      </c>
      <c r="F2237" t="s">
        <v>236</v>
      </c>
      <c r="G2237" s="19"/>
      <c r="H2237" t="s">
        <v>5408</v>
      </c>
      <c r="I2237" t="s">
        <v>1358</v>
      </c>
      <c r="J2237" t="s">
        <v>1359</v>
      </c>
      <c r="K2237" s="8" t="str">
        <f t="shared" si="245"/>
        <v>RIV-</v>
      </c>
      <c r="L2237" t="s">
        <v>10</v>
      </c>
      <c r="M2237" s="46">
        <v>16200</v>
      </c>
      <c r="N2237" t="s">
        <v>1472</v>
      </c>
      <c r="O2237" t="s">
        <v>11</v>
      </c>
      <c r="P2237" s="49">
        <v>0.2331</v>
      </c>
      <c r="Q2237" s="9">
        <f t="shared" si="243"/>
        <v>3776.22</v>
      </c>
      <c r="R2237" s="10">
        <f t="shared" si="246"/>
        <v>7.3003400000000003</v>
      </c>
      <c r="S2237" s="10">
        <f t="shared" si="247"/>
        <v>3.1899999999999998E-2</v>
      </c>
      <c r="T2237" s="11">
        <f t="shared" si="248"/>
        <v>516.78</v>
      </c>
      <c r="U2237" s="10" t="s">
        <v>349</v>
      </c>
      <c r="V2237" t="s">
        <v>132</v>
      </c>
      <c r="W2237" s="58">
        <v>7.2008000000000001</v>
      </c>
      <c r="X2237" s="38">
        <f t="shared" si="244"/>
        <v>524.4167314742806</v>
      </c>
    </row>
    <row r="2238" spans="1:24" s="15" customFormat="1">
      <c r="A2238" s="34" t="str">
        <f t="shared" si="242"/>
        <v>2025-5</v>
      </c>
      <c r="B2238" t="s">
        <v>3930</v>
      </c>
      <c r="C2238" s="20">
        <v>45793</v>
      </c>
      <c r="D2238" s="20">
        <v>45755</v>
      </c>
      <c r="E2238" t="s">
        <v>806</v>
      </c>
      <c r="F2238" t="s">
        <v>807</v>
      </c>
      <c r="G2238" s="19"/>
      <c r="H2238" t="s">
        <v>5399</v>
      </c>
      <c r="I2238" t="s">
        <v>3552</v>
      </c>
      <c r="J2238" t="s">
        <v>3553</v>
      </c>
      <c r="K2238" s="8" t="str">
        <f t="shared" si="245"/>
        <v>BAG-</v>
      </c>
      <c r="L2238" t="s">
        <v>10</v>
      </c>
      <c r="M2238" s="46">
        <v>100</v>
      </c>
      <c r="N2238" t="s">
        <v>1472</v>
      </c>
      <c r="O2238" t="s">
        <v>11</v>
      </c>
      <c r="P2238" s="49">
        <v>0.23699999999999999</v>
      </c>
      <c r="Q2238" s="9">
        <f t="shared" si="243"/>
        <v>23.7</v>
      </c>
      <c r="R2238" s="10">
        <f t="shared" si="246"/>
        <v>7.3003400000000003</v>
      </c>
      <c r="S2238" s="10">
        <f t="shared" si="247"/>
        <v>3.2500000000000001E-2</v>
      </c>
      <c r="T2238" s="11">
        <f t="shared" si="248"/>
        <v>3.25</v>
      </c>
      <c r="U2238" s="10" t="s">
        <v>349</v>
      </c>
      <c r="V2238" t="s">
        <v>810</v>
      </c>
      <c r="W2238" s="58">
        <v>7.2008000000000001</v>
      </c>
      <c r="X2238" s="38">
        <f t="shared" si="244"/>
        <v>3.2913009665592714</v>
      </c>
    </row>
    <row r="2239" spans="1:24" s="15" customFormat="1">
      <c r="A2239" s="34" t="str">
        <f t="shared" si="242"/>
        <v>2025-5</v>
      </c>
      <c r="B2239" t="s">
        <v>3930</v>
      </c>
      <c r="C2239" s="20">
        <v>45786</v>
      </c>
      <c r="D2239" s="20">
        <v>45755</v>
      </c>
      <c r="E2239" t="s">
        <v>806</v>
      </c>
      <c r="F2239" t="s">
        <v>807</v>
      </c>
      <c r="G2239" s="19"/>
      <c r="H2239" t="s">
        <v>5413</v>
      </c>
      <c r="I2239" t="s">
        <v>3552</v>
      </c>
      <c r="J2239" t="s">
        <v>3553</v>
      </c>
      <c r="K2239" s="8" t="str">
        <f t="shared" si="245"/>
        <v>BAG-</v>
      </c>
      <c r="L2239" t="s">
        <v>10</v>
      </c>
      <c r="M2239" s="46">
        <v>4900</v>
      </c>
      <c r="N2239" t="s">
        <v>1472</v>
      </c>
      <c r="O2239" t="s">
        <v>11</v>
      </c>
      <c r="P2239" s="49">
        <v>0.23699999999999999</v>
      </c>
      <c r="Q2239" s="9">
        <f t="shared" si="243"/>
        <v>1161.3</v>
      </c>
      <c r="R2239" s="10">
        <f t="shared" si="246"/>
        <v>7.3003400000000003</v>
      </c>
      <c r="S2239" s="10">
        <f t="shared" si="247"/>
        <v>3.2500000000000001E-2</v>
      </c>
      <c r="T2239" s="11">
        <f t="shared" si="248"/>
        <v>159.25</v>
      </c>
      <c r="U2239" s="10" t="s">
        <v>349</v>
      </c>
      <c r="V2239" t="s">
        <v>810</v>
      </c>
      <c r="W2239" s="58">
        <v>7.2008000000000001</v>
      </c>
      <c r="X2239" s="38">
        <f t="shared" si="244"/>
        <v>161.2737473614043</v>
      </c>
    </row>
    <row r="2240" spans="1:24" s="15" customFormat="1">
      <c r="A2240" s="34" t="str">
        <f t="shared" si="242"/>
        <v>2025-5</v>
      </c>
      <c r="B2240" t="s">
        <v>3930</v>
      </c>
      <c r="C2240" s="20">
        <v>45786</v>
      </c>
      <c r="D2240" s="20">
        <v>45755</v>
      </c>
      <c r="E2240" t="s">
        <v>806</v>
      </c>
      <c r="F2240" t="s">
        <v>807</v>
      </c>
      <c r="G2240" s="19"/>
      <c r="H2240" t="s">
        <v>5414</v>
      </c>
      <c r="I2240" t="s">
        <v>3552</v>
      </c>
      <c r="J2240" t="s">
        <v>3553</v>
      </c>
      <c r="K2240" s="8" t="str">
        <f t="shared" si="245"/>
        <v>BAG-</v>
      </c>
      <c r="L2240" t="s">
        <v>10</v>
      </c>
      <c r="M2240" s="46">
        <v>-5000</v>
      </c>
      <c r="N2240" t="s">
        <v>1472</v>
      </c>
      <c r="O2240" t="s">
        <v>11</v>
      </c>
      <c r="P2240" s="49">
        <v>0.23699999999999999</v>
      </c>
      <c r="Q2240" s="9">
        <f t="shared" si="243"/>
        <v>-1185</v>
      </c>
      <c r="R2240" s="10">
        <f t="shared" si="246"/>
        <v>7.3003400000000003</v>
      </c>
      <c r="S2240" s="10">
        <f t="shared" si="247"/>
        <v>3.2500000000000001E-2</v>
      </c>
      <c r="T2240" s="11">
        <f t="shared" si="248"/>
        <v>-162.5</v>
      </c>
      <c r="U2240" s="10" t="s">
        <v>349</v>
      </c>
      <c r="V2240" t="s">
        <v>810</v>
      </c>
      <c r="W2240" s="58">
        <v>7.2008000000000001</v>
      </c>
      <c r="X2240" s="38">
        <f t="shared" si="244"/>
        <v>-164.56504832796355</v>
      </c>
    </row>
    <row r="2241" spans="1:24" s="15" customFormat="1">
      <c r="A2241" s="34" t="str">
        <f t="shared" si="242"/>
        <v>2025-5</v>
      </c>
      <c r="B2241" t="s">
        <v>4959</v>
      </c>
      <c r="C2241" s="20">
        <v>45789</v>
      </c>
      <c r="D2241" s="20">
        <v>45765</v>
      </c>
      <c r="E2241" t="s">
        <v>235</v>
      </c>
      <c r="F2241" t="s">
        <v>236</v>
      </c>
      <c r="G2241" s="19"/>
      <c r="H2241" t="s">
        <v>5381</v>
      </c>
      <c r="I2241" t="s">
        <v>4605</v>
      </c>
      <c r="J2241" t="s">
        <v>4606</v>
      </c>
      <c r="K2241" s="8" t="str">
        <f t="shared" si="245"/>
        <v>RIV-</v>
      </c>
      <c r="L2241" t="s">
        <v>10</v>
      </c>
      <c r="M2241" s="46">
        <v>810</v>
      </c>
      <c r="N2241" t="s">
        <v>1472</v>
      </c>
      <c r="O2241" t="s">
        <v>11</v>
      </c>
      <c r="P2241" s="49">
        <v>0.24360000000000001</v>
      </c>
      <c r="Q2241" s="9">
        <f t="shared" si="243"/>
        <v>197.32</v>
      </c>
      <c r="R2241" s="10">
        <f t="shared" si="246"/>
        <v>7.3003400000000003</v>
      </c>
      <c r="S2241" s="10">
        <f t="shared" si="247"/>
        <v>3.3399999999999999E-2</v>
      </c>
      <c r="T2241" s="11">
        <f t="shared" si="248"/>
        <v>27.05</v>
      </c>
      <c r="U2241" s="10" t="s">
        <v>349</v>
      </c>
      <c r="V2241" t="s">
        <v>132</v>
      </c>
      <c r="W2241" s="58">
        <v>7.2008000000000001</v>
      </c>
      <c r="X2241" s="38">
        <f t="shared" si="244"/>
        <v>27.401955338295746</v>
      </c>
    </row>
    <row r="2242" spans="1:24" s="15" customFormat="1">
      <c r="A2242" s="34" t="str">
        <f t="shared" ref="A2242:A2305" si="249">+TEXT(C2242,"YYYY")&amp;"-"&amp;TEXT(C2242,"M")</f>
        <v>2025-5</v>
      </c>
      <c r="B2242" t="s">
        <v>4960</v>
      </c>
      <c r="C2242" s="20">
        <v>45806</v>
      </c>
      <c r="D2242" s="20">
        <v>45783</v>
      </c>
      <c r="E2242" t="s">
        <v>169</v>
      </c>
      <c r="F2242" t="s">
        <v>170</v>
      </c>
      <c r="G2242" s="19"/>
      <c r="H2242" t="s">
        <v>5411</v>
      </c>
      <c r="I2242" t="s">
        <v>3562</v>
      </c>
      <c r="J2242" t="s">
        <v>3563</v>
      </c>
      <c r="K2242" s="8" t="str">
        <f t="shared" si="245"/>
        <v>U&amp;C-</v>
      </c>
      <c r="L2242" t="s">
        <v>10</v>
      </c>
      <c r="M2242" s="46">
        <v>4030</v>
      </c>
      <c r="N2242" t="s">
        <v>1472</v>
      </c>
      <c r="O2242" t="s">
        <v>11</v>
      </c>
      <c r="P2242" s="49">
        <v>0.245</v>
      </c>
      <c r="Q2242" s="9">
        <f t="shared" ref="Q2242:Q2305" si="250">ROUND(P2242*M2242,2)</f>
        <v>987.35</v>
      </c>
      <c r="R2242" s="10">
        <f t="shared" si="246"/>
        <v>7.3003400000000003</v>
      </c>
      <c r="S2242" s="10">
        <f t="shared" si="247"/>
        <v>3.3599999999999998E-2</v>
      </c>
      <c r="T2242" s="11">
        <f t="shared" si="248"/>
        <v>135.41</v>
      </c>
      <c r="U2242" s="10" t="s">
        <v>349</v>
      </c>
      <c r="V2242" t="s">
        <v>177</v>
      </c>
      <c r="W2242" s="58">
        <v>7.2008000000000001</v>
      </c>
      <c r="X2242" s="38">
        <f t="shared" ref="X2242:X2305" si="251">IF(O2242="CNY",P2242/W2242*M2242,1)</f>
        <v>137.11670925452728</v>
      </c>
    </row>
    <row r="2243" spans="1:24" s="15" customFormat="1">
      <c r="A2243" s="34" t="str">
        <f t="shared" si="249"/>
        <v>2025-5</v>
      </c>
      <c r="B2243" t="s">
        <v>4961</v>
      </c>
      <c r="C2243" s="20">
        <v>45789</v>
      </c>
      <c r="D2243" s="20">
        <v>45769</v>
      </c>
      <c r="E2243" t="s">
        <v>21</v>
      </c>
      <c r="F2243" t="s">
        <v>22</v>
      </c>
      <c r="G2243" s="19"/>
      <c r="H2243" t="s">
        <v>5407</v>
      </c>
      <c r="I2243" t="s">
        <v>19</v>
      </c>
      <c r="J2243" t="s">
        <v>20</v>
      </c>
      <c r="K2243" s="8" t="str">
        <f t="shared" si="245"/>
        <v>MISC</v>
      </c>
      <c r="L2243" t="s">
        <v>10</v>
      </c>
      <c r="M2243" s="46">
        <v>3500</v>
      </c>
      <c r="N2243" t="s">
        <v>1472</v>
      </c>
      <c r="O2243" t="s">
        <v>11</v>
      </c>
      <c r="P2243" s="49">
        <v>0.24679999999999999</v>
      </c>
      <c r="Q2243" s="9">
        <f t="shared" si="250"/>
        <v>863.8</v>
      </c>
      <c r="R2243" s="10">
        <f t="shared" si="246"/>
        <v>7.3003400000000003</v>
      </c>
      <c r="S2243" s="10">
        <f t="shared" si="247"/>
        <v>3.3799999999999997E-2</v>
      </c>
      <c r="T2243" s="11">
        <f t="shared" si="248"/>
        <v>118.3</v>
      </c>
      <c r="U2243" s="10" t="s">
        <v>349</v>
      </c>
      <c r="V2243" t="s">
        <v>25</v>
      </c>
      <c r="W2243" s="58">
        <v>7.2008000000000001</v>
      </c>
      <c r="X2243" s="38">
        <f t="shared" si="251"/>
        <v>119.95889345628264</v>
      </c>
    </row>
    <row r="2244" spans="1:24" s="15" customFormat="1">
      <c r="A2244" s="34" t="str">
        <f t="shared" si="249"/>
        <v>2025-5</v>
      </c>
      <c r="B2244" t="s">
        <v>4962</v>
      </c>
      <c r="C2244" s="20">
        <v>45806</v>
      </c>
      <c r="D2244" s="20">
        <v>45783</v>
      </c>
      <c r="E2244" t="s">
        <v>169</v>
      </c>
      <c r="F2244" t="s">
        <v>170</v>
      </c>
      <c r="G2244" s="19"/>
      <c r="H2244" t="s">
        <v>5411</v>
      </c>
      <c r="I2244" t="s">
        <v>1117</v>
      </c>
      <c r="J2244" t="s">
        <v>1118</v>
      </c>
      <c r="K2244" s="8" t="str">
        <f t="shared" si="245"/>
        <v>U&amp;C-</v>
      </c>
      <c r="L2244" t="s">
        <v>10</v>
      </c>
      <c r="M2244" s="46">
        <v>3100</v>
      </c>
      <c r="N2244" t="s">
        <v>1472</v>
      </c>
      <c r="O2244" t="s">
        <v>11</v>
      </c>
      <c r="P2244" s="49">
        <v>0.252</v>
      </c>
      <c r="Q2244" s="9">
        <f t="shared" si="250"/>
        <v>781.2</v>
      </c>
      <c r="R2244" s="10">
        <f t="shared" si="246"/>
        <v>7.3003400000000003</v>
      </c>
      <c r="S2244" s="10">
        <f t="shared" si="247"/>
        <v>3.4500000000000003E-2</v>
      </c>
      <c r="T2244" s="11">
        <f t="shared" si="248"/>
        <v>106.95</v>
      </c>
      <c r="U2244" s="10" t="s">
        <v>349</v>
      </c>
      <c r="V2244" t="s">
        <v>177</v>
      </c>
      <c r="W2244" s="58">
        <v>7.2008000000000001</v>
      </c>
      <c r="X2244" s="38">
        <f t="shared" si="251"/>
        <v>108.48794578380181</v>
      </c>
    </row>
    <row r="2245" spans="1:24" s="15" customFormat="1">
      <c r="A2245" s="34" t="str">
        <f t="shared" si="249"/>
        <v>2025-5</v>
      </c>
      <c r="B2245" t="s">
        <v>4963</v>
      </c>
      <c r="C2245" s="20">
        <v>45786</v>
      </c>
      <c r="D2245" s="20">
        <v>45755</v>
      </c>
      <c r="E2245" t="s">
        <v>169</v>
      </c>
      <c r="F2245" t="s">
        <v>170</v>
      </c>
      <c r="G2245" s="19"/>
      <c r="H2245" t="s">
        <v>5410</v>
      </c>
      <c r="I2245" t="s">
        <v>4607</v>
      </c>
      <c r="J2245" t="s">
        <v>4608</v>
      </c>
      <c r="K2245" s="8" t="str">
        <f t="shared" si="245"/>
        <v>U&amp;C-</v>
      </c>
      <c r="L2245" t="s">
        <v>10</v>
      </c>
      <c r="M2245" s="46">
        <v>1010</v>
      </c>
      <c r="N2245" t="s">
        <v>1472</v>
      </c>
      <c r="O2245" t="s">
        <v>11</v>
      </c>
      <c r="P2245" s="49">
        <v>0.25600000000000001</v>
      </c>
      <c r="Q2245" s="9">
        <f t="shared" si="250"/>
        <v>258.56</v>
      </c>
      <c r="R2245" s="10">
        <f t="shared" si="246"/>
        <v>7.3003400000000003</v>
      </c>
      <c r="S2245" s="10">
        <f t="shared" si="247"/>
        <v>3.5099999999999999E-2</v>
      </c>
      <c r="T2245" s="11">
        <f t="shared" si="248"/>
        <v>35.450000000000003</v>
      </c>
      <c r="U2245" s="10" t="s">
        <v>349</v>
      </c>
      <c r="V2245" t="s">
        <v>177</v>
      </c>
      <c r="W2245" s="58">
        <v>7.2008000000000001</v>
      </c>
      <c r="X2245" s="38">
        <f t="shared" si="251"/>
        <v>35.907121430952117</v>
      </c>
    </row>
    <row r="2246" spans="1:24" s="15" customFormat="1">
      <c r="A2246" s="34" t="str">
        <f t="shared" si="249"/>
        <v>2025-5</v>
      </c>
      <c r="B2246" t="s">
        <v>3936</v>
      </c>
      <c r="C2246" s="20">
        <v>45786</v>
      </c>
      <c r="D2246" s="20">
        <v>45755</v>
      </c>
      <c r="E2246" t="s">
        <v>806</v>
      </c>
      <c r="F2246" t="s">
        <v>807</v>
      </c>
      <c r="G2246" s="19"/>
      <c r="H2246" t="s">
        <v>5397</v>
      </c>
      <c r="I2246" t="s">
        <v>3558</v>
      </c>
      <c r="J2246" t="s">
        <v>3559</v>
      </c>
      <c r="K2246" s="8" t="str">
        <f t="shared" si="245"/>
        <v>BAG-</v>
      </c>
      <c r="L2246" t="s">
        <v>10</v>
      </c>
      <c r="M2246" s="46">
        <v>730</v>
      </c>
      <c r="N2246" t="s">
        <v>1472</v>
      </c>
      <c r="O2246" t="s">
        <v>11</v>
      </c>
      <c r="P2246" s="49">
        <v>0.26</v>
      </c>
      <c r="Q2246" s="9">
        <f t="shared" si="250"/>
        <v>189.8</v>
      </c>
      <c r="R2246" s="10">
        <f t="shared" si="246"/>
        <v>7.3003400000000003</v>
      </c>
      <c r="S2246" s="10">
        <f t="shared" si="247"/>
        <v>3.56E-2</v>
      </c>
      <c r="T2246" s="11">
        <f t="shared" si="248"/>
        <v>25.99</v>
      </c>
      <c r="U2246" s="10" t="s">
        <v>349</v>
      </c>
      <c r="V2246" t="s">
        <v>810</v>
      </c>
      <c r="W2246" s="58">
        <v>7.2008000000000001</v>
      </c>
      <c r="X2246" s="38">
        <f t="shared" si="251"/>
        <v>26.358182424175091</v>
      </c>
    </row>
    <row r="2247" spans="1:24" s="15" customFormat="1">
      <c r="A2247" s="34" t="str">
        <f t="shared" si="249"/>
        <v>2025-5</v>
      </c>
      <c r="B2247" t="s">
        <v>4964</v>
      </c>
      <c r="C2247" s="20">
        <v>45786</v>
      </c>
      <c r="D2247" s="20">
        <v>45770</v>
      </c>
      <c r="E2247" t="s">
        <v>169</v>
      </c>
      <c r="F2247" t="s">
        <v>170</v>
      </c>
      <c r="G2247" s="19"/>
      <c r="H2247" t="s">
        <v>5410</v>
      </c>
      <c r="I2247" t="s">
        <v>4609</v>
      </c>
      <c r="J2247" t="s">
        <v>4610</v>
      </c>
      <c r="K2247" s="8" t="str">
        <f t="shared" si="245"/>
        <v>STKR</v>
      </c>
      <c r="L2247" t="s">
        <v>10</v>
      </c>
      <c r="M2247" s="46">
        <v>3020</v>
      </c>
      <c r="N2247" t="s">
        <v>1472</v>
      </c>
      <c r="O2247" t="s">
        <v>11</v>
      </c>
      <c r="P2247" s="49">
        <v>0.26200000000000001</v>
      </c>
      <c r="Q2247" s="9">
        <f t="shared" si="250"/>
        <v>791.24</v>
      </c>
      <c r="R2247" s="10">
        <f t="shared" si="246"/>
        <v>7.3003400000000003</v>
      </c>
      <c r="S2247" s="10">
        <f t="shared" si="247"/>
        <v>3.5900000000000001E-2</v>
      </c>
      <c r="T2247" s="11">
        <f t="shared" si="248"/>
        <v>108.42</v>
      </c>
      <c r="U2247" s="10" t="s">
        <v>349</v>
      </c>
      <c r="V2247" t="s">
        <v>18</v>
      </c>
      <c r="W2247" s="58">
        <v>7.2008000000000001</v>
      </c>
      <c r="X2247" s="38">
        <f t="shared" si="251"/>
        <v>109.8822353071881</v>
      </c>
    </row>
    <row r="2248" spans="1:24" s="15" customFormat="1">
      <c r="A2248" s="34" t="str">
        <f t="shared" si="249"/>
        <v>2025-5</v>
      </c>
      <c r="B2248" t="s">
        <v>4965</v>
      </c>
      <c r="C2248" s="20">
        <v>45800</v>
      </c>
      <c r="D2248" s="20">
        <v>45783</v>
      </c>
      <c r="E2248" t="s">
        <v>169</v>
      </c>
      <c r="F2248" t="s">
        <v>170</v>
      </c>
      <c r="G2248" s="19"/>
      <c r="H2248" t="s">
        <v>5415</v>
      </c>
      <c r="I2248" t="s">
        <v>1104</v>
      </c>
      <c r="J2248" t="s">
        <v>1105</v>
      </c>
      <c r="K2248" s="8" t="str">
        <f t="shared" si="245"/>
        <v>WACD</v>
      </c>
      <c r="L2248" t="s">
        <v>10</v>
      </c>
      <c r="M2248" s="46">
        <v>500</v>
      </c>
      <c r="N2248" t="s">
        <v>1472</v>
      </c>
      <c r="O2248" t="s">
        <v>11</v>
      </c>
      <c r="P2248" s="49">
        <v>0.26800000000000002</v>
      </c>
      <c r="Q2248" s="9">
        <f t="shared" si="250"/>
        <v>134</v>
      </c>
      <c r="R2248" s="10">
        <f t="shared" si="246"/>
        <v>7.3003400000000003</v>
      </c>
      <c r="S2248" s="10">
        <f t="shared" si="247"/>
        <v>3.6700000000000003E-2</v>
      </c>
      <c r="T2248" s="11">
        <f t="shared" si="248"/>
        <v>18.350000000000001</v>
      </c>
      <c r="U2248" s="10" t="s">
        <v>349</v>
      </c>
      <c r="V2248" t="s">
        <v>635</v>
      </c>
      <c r="W2248" s="58">
        <v>7.2008000000000001</v>
      </c>
      <c r="X2248" s="38">
        <f t="shared" si="251"/>
        <v>18.609043439617821</v>
      </c>
    </row>
    <row r="2249" spans="1:24" s="15" customFormat="1">
      <c r="A2249" s="34" t="str">
        <f t="shared" si="249"/>
        <v>2025-5</v>
      </c>
      <c r="B2249" t="s">
        <v>4966</v>
      </c>
      <c r="C2249" s="20">
        <v>45786</v>
      </c>
      <c r="D2249" s="20">
        <v>45770</v>
      </c>
      <c r="E2249" t="s">
        <v>169</v>
      </c>
      <c r="F2249" t="s">
        <v>170</v>
      </c>
      <c r="G2249" s="19"/>
      <c r="H2249" t="s">
        <v>5416</v>
      </c>
      <c r="I2249" t="s">
        <v>1619</v>
      </c>
      <c r="J2249" t="s">
        <v>1620</v>
      </c>
      <c r="K2249" s="8" t="str">
        <f t="shared" si="245"/>
        <v>U&amp;C-</v>
      </c>
      <c r="L2249" t="s">
        <v>10</v>
      </c>
      <c r="M2249" s="46">
        <v>500</v>
      </c>
      <c r="N2249" t="s">
        <v>1472</v>
      </c>
      <c r="O2249" t="s">
        <v>11</v>
      </c>
      <c r="P2249" s="49">
        <v>0.27500000000000002</v>
      </c>
      <c r="Q2249" s="9">
        <f t="shared" si="250"/>
        <v>137.5</v>
      </c>
      <c r="R2249" s="10">
        <f t="shared" si="246"/>
        <v>7.3003400000000003</v>
      </c>
      <c r="S2249" s="10">
        <f t="shared" si="247"/>
        <v>3.7699999999999997E-2</v>
      </c>
      <c r="T2249" s="11">
        <f t="shared" si="248"/>
        <v>18.850000000000001</v>
      </c>
      <c r="U2249" s="10" t="s">
        <v>349</v>
      </c>
      <c r="V2249" t="s">
        <v>177</v>
      </c>
      <c r="W2249" s="58">
        <v>7.2008000000000001</v>
      </c>
      <c r="X2249" s="38">
        <f t="shared" si="251"/>
        <v>19.095100544383957</v>
      </c>
    </row>
    <row r="2250" spans="1:24" s="15" customFormat="1">
      <c r="A2250" s="34" t="str">
        <f t="shared" si="249"/>
        <v>2025-5</v>
      </c>
      <c r="B2250" t="s">
        <v>4967</v>
      </c>
      <c r="C2250" s="20">
        <v>45786</v>
      </c>
      <c r="D2250" s="20">
        <v>45770</v>
      </c>
      <c r="E2250" t="s">
        <v>169</v>
      </c>
      <c r="F2250" t="s">
        <v>170</v>
      </c>
      <c r="G2250" s="19"/>
      <c r="H2250" t="s">
        <v>5410</v>
      </c>
      <c r="I2250" t="s">
        <v>4611</v>
      </c>
      <c r="J2250" t="s">
        <v>4610</v>
      </c>
      <c r="K2250" s="8" t="str">
        <f t="shared" si="245"/>
        <v>U&amp;C-</v>
      </c>
      <c r="L2250" t="s">
        <v>10</v>
      </c>
      <c r="M2250" s="46">
        <v>1510</v>
      </c>
      <c r="N2250" t="s">
        <v>1472</v>
      </c>
      <c r="O2250" t="s">
        <v>11</v>
      </c>
      <c r="P2250" s="49">
        <v>0.28499999999999998</v>
      </c>
      <c r="Q2250" s="9">
        <f t="shared" si="250"/>
        <v>430.35</v>
      </c>
      <c r="R2250" s="10">
        <f t="shared" si="246"/>
        <v>7.3003400000000003</v>
      </c>
      <c r="S2250" s="10">
        <f t="shared" si="247"/>
        <v>3.9E-2</v>
      </c>
      <c r="T2250" s="11">
        <f t="shared" si="248"/>
        <v>58.89</v>
      </c>
      <c r="U2250" s="10" t="s">
        <v>349</v>
      </c>
      <c r="V2250" t="s">
        <v>177</v>
      </c>
      <c r="W2250" s="58">
        <v>7.2008000000000001</v>
      </c>
      <c r="X2250" s="38">
        <f t="shared" si="251"/>
        <v>59.764192867459158</v>
      </c>
    </row>
    <row r="2251" spans="1:24" s="15" customFormat="1">
      <c r="A2251" s="34" t="str">
        <f t="shared" si="249"/>
        <v>2025-5</v>
      </c>
      <c r="B2251" t="s">
        <v>4968</v>
      </c>
      <c r="C2251" s="20">
        <v>45806</v>
      </c>
      <c r="D2251" s="20">
        <v>45792</v>
      </c>
      <c r="E2251" t="s">
        <v>169</v>
      </c>
      <c r="F2251" t="s">
        <v>170</v>
      </c>
      <c r="G2251" s="19"/>
      <c r="H2251" t="s">
        <v>5411</v>
      </c>
      <c r="I2251" t="s">
        <v>4611</v>
      </c>
      <c r="J2251" t="s">
        <v>4610</v>
      </c>
      <c r="K2251" s="8" t="str">
        <f t="shared" si="245"/>
        <v>U&amp;C-</v>
      </c>
      <c r="L2251" t="s">
        <v>10</v>
      </c>
      <c r="M2251" s="46">
        <v>1510</v>
      </c>
      <c r="N2251" t="s">
        <v>1472</v>
      </c>
      <c r="O2251" t="s">
        <v>11</v>
      </c>
      <c r="P2251" s="49">
        <v>0.28499999999999998</v>
      </c>
      <c r="Q2251" s="9">
        <f t="shared" si="250"/>
        <v>430.35</v>
      </c>
      <c r="R2251" s="10">
        <f t="shared" si="246"/>
        <v>7.3003400000000003</v>
      </c>
      <c r="S2251" s="10">
        <f t="shared" si="247"/>
        <v>3.9E-2</v>
      </c>
      <c r="T2251" s="11">
        <f t="shared" si="248"/>
        <v>58.89</v>
      </c>
      <c r="U2251" s="10" t="s">
        <v>349</v>
      </c>
      <c r="V2251" t="s">
        <v>177</v>
      </c>
      <c r="W2251" s="58">
        <v>7.2008000000000001</v>
      </c>
      <c r="X2251" s="38">
        <f t="shared" si="251"/>
        <v>59.764192867459158</v>
      </c>
    </row>
    <row r="2252" spans="1:24" s="15" customFormat="1">
      <c r="A2252" s="34" t="str">
        <f t="shared" si="249"/>
        <v>2025-5</v>
      </c>
      <c r="B2252" t="s">
        <v>4969</v>
      </c>
      <c r="C2252" s="20">
        <v>45789</v>
      </c>
      <c r="D2252" s="20">
        <v>45775</v>
      </c>
      <c r="E2252" t="s">
        <v>235</v>
      </c>
      <c r="F2252" t="s">
        <v>236</v>
      </c>
      <c r="G2252" s="19"/>
      <c r="H2252" t="s">
        <v>5408</v>
      </c>
      <c r="I2252" t="s">
        <v>4612</v>
      </c>
      <c r="J2252" t="s">
        <v>4613</v>
      </c>
      <c r="K2252" s="8" t="str">
        <f t="shared" si="245"/>
        <v>SCR-</v>
      </c>
      <c r="L2252" t="s">
        <v>10</v>
      </c>
      <c r="M2252" s="46">
        <v>8200</v>
      </c>
      <c r="N2252" t="s">
        <v>1472</v>
      </c>
      <c r="O2252" t="s">
        <v>11</v>
      </c>
      <c r="P2252" s="49">
        <v>0.2898</v>
      </c>
      <c r="Q2252" s="9">
        <f t="shared" si="250"/>
        <v>2376.36</v>
      </c>
      <c r="R2252" s="10">
        <f t="shared" si="246"/>
        <v>7.3003400000000003</v>
      </c>
      <c r="S2252" s="10">
        <f t="shared" si="247"/>
        <v>3.9699999999999999E-2</v>
      </c>
      <c r="T2252" s="11">
        <f t="shared" si="248"/>
        <v>325.54000000000002</v>
      </c>
      <c r="U2252" s="10" t="s">
        <v>349</v>
      </c>
      <c r="V2252" t="s">
        <v>166</v>
      </c>
      <c r="W2252" s="58">
        <v>7.2008000000000001</v>
      </c>
      <c r="X2252" s="38">
        <f t="shared" si="251"/>
        <v>330.01333185201645</v>
      </c>
    </row>
    <row r="2253" spans="1:24" s="15" customFormat="1">
      <c r="A2253" s="34" t="str">
        <f t="shared" si="249"/>
        <v>2025-5</v>
      </c>
      <c r="B2253" t="s">
        <v>4970</v>
      </c>
      <c r="C2253" s="20">
        <v>45800</v>
      </c>
      <c r="D2253" s="20">
        <v>45783</v>
      </c>
      <c r="E2253" t="s">
        <v>169</v>
      </c>
      <c r="F2253" t="s">
        <v>170</v>
      </c>
      <c r="G2253" s="19"/>
      <c r="H2253" t="s">
        <v>5412</v>
      </c>
      <c r="I2253" t="s">
        <v>3161</v>
      </c>
      <c r="J2253" t="s">
        <v>3371</v>
      </c>
      <c r="K2253" s="8" t="str">
        <f t="shared" si="245"/>
        <v>U&amp;C-</v>
      </c>
      <c r="L2253" t="s">
        <v>10</v>
      </c>
      <c r="M2253" s="46">
        <v>3000</v>
      </c>
      <c r="N2253" t="s">
        <v>1472</v>
      </c>
      <c r="O2253" t="s">
        <v>11</v>
      </c>
      <c r="P2253" s="49">
        <v>0.30759999999999998</v>
      </c>
      <c r="Q2253" s="9">
        <f t="shared" si="250"/>
        <v>922.8</v>
      </c>
      <c r="R2253" s="10">
        <f t="shared" si="246"/>
        <v>7.3003400000000003</v>
      </c>
      <c r="S2253" s="10">
        <f t="shared" si="247"/>
        <v>4.2099999999999999E-2</v>
      </c>
      <c r="T2253" s="11">
        <f t="shared" si="248"/>
        <v>126.3</v>
      </c>
      <c r="U2253" s="10" t="s">
        <v>349</v>
      </c>
      <c r="V2253" t="s">
        <v>177</v>
      </c>
      <c r="W2253" s="58">
        <v>7.2008000000000001</v>
      </c>
      <c r="X2253" s="38">
        <f t="shared" si="251"/>
        <v>128.15242750805464</v>
      </c>
    </row>
    <row r="2254" spans="1:24" s="15" customFormat="1">
      <c r="A2254" s="34" t="str">
        <f t="shared" si="249"/>
        <v>2025-5</v>
      </c>
      <c r="B2254" t="s">
        <v>4971</v>
      </c>
      <c r="C2254" s="20">
        <v>45793</v>
      </c>
      <c r="D2254" s="20">
        <v>45785</v>
      </c>
      <c r="E2254" t="s">
        <v>806</v>
      </c>
      <c r="F2254" t="s">
        <v>807</v>
      </c>
      <c r="G2254" s="19"/>
      <c r="H2254" t="s">
        <v>5399</v>
      </c>
      <c r="I2254" t="s">
        <v>3565</v>
      </c>
      <c r="J2254" t="s">
        <v>3566</v>
      </c>
      <c r="K2254" s="8" t="str">
        <f t="shared" si="245"/>
        <v>BAG-</v>
      </c>
      <c r="L2254" t="s">
        <v>10</v>
      </c>
      <c r="M2254" s="46">
        <v>3000</v>
      </c>
      <c r="N2254" t="s">
        <v>1472</v>
      </c>
      <c r="O2254" t="s">
        <v>11</v>
      </c>
      <c r="P2254" s="49">
        <v>0.32</v>
      </c>
      <c r="Q2254" s="9">
        <f t="shared" si="250"/>
        <v>960</v>
      </c>
      <c r="R2254" s="10">
        <f t="shared" si="246"/>
        <v>7.3003400000000003</v>
      </c>
      <c r="S2254" s="10">
        <f t="shared" si="247"/>
        <v>4.3799999999999999E-2</v>
      </c>
      <c r="T2254" s="11">
        <f t="shared" si="248"/>
        <v>131.4</v>
      </c>
      <c r="U2254" s="10" t="s">
        <v>349</v>
      </c>
      <c r="V2254" t="s">
        <v>810</v>
      </c>
      <c r="W2254" s="58">
        <v>7.2008000000000001</v>
      </c>
      <c r="X2254" s="38">
        <f t="shared" si="251"/>
        <v>133.31852016442616</v>
      </c>
    </row>
    <row r="2255" spans="1:24" s="15" customFormat="1">
      <c r="A2255" s="34" t="str">
        <f t="shared" si="249"/>
        <v>2025-5</v>
      </c>
      <c r="B2255" t="s">
        <v>4972</v>
      </c>
      <c r="C2255" s="20">
        <v>45800</v>
      </c>
      <c r="D2255" s="20">
        <v>45792</v>
      </c>
      <c r="E2255" t="s">
        <v>169</v>
      </c>
      <c r="F2255" t="s">
        <v>170</v>
      </c>
      <c r="G2255" s="19"/>
      <c r="H2255" t="s">
        <v>5412</v>
      </c>
      <c r="I2255" t="s">
        <v>4614</v>
      </c>
      <c r="J2255" t="s">
        <v>4615</v>
      </c>
      <c r="K2255" s="8" t="str">
        <f t="shared" si="245"/>
        <v>U&amp;C-</v>
      </c>
      <c r="L2255" t="s">
        <v>10</v>
      </c>
      <c r="M2255" s="46">
        <v>1510</v>
      </c>
      <c r="N2255" t="s">
        <v>1472</v>
      </c>
      <c r="O2255" t="s">
        <v>11</v>
      </c>
      <c r="P2255" s="49">
        <v>0.32800000000000001</v>
      </c>
      <c r="Q2255" s="9">
        <f t="shared" si="250"/>
        <v>495.28</v>
      </c>
      <c r="R2255" s="10">
        <f t="shared" si="246"/>
        <v>7.3003400000000003</v>
      </c>
      <c r="S2255" s="10">
        <f t="shared" si="247"/>
        <v>4.4900000000000002E-2</v>
      </c>
      <c r="T2255" s="11">
        <f t="shared" si="248"/>
        <v>67.8</v>
      </c>
      <c r="U2255" s="10" t="s">
        <v>349</v>
      </c>
      <c r="V2255" t="s">
        <v>177</v>
      </c>
      <c r="W2255" s="58">
        <v>7.2008000000000001</v>
      </c>
      <c r="X2255" s="38">
        <f t="shared" si="251"/>
        <v>68.78124652816355</v>
      </c>
    </row>
    <row r="2256" spans="1:24" s="15" customFormat="1">
      <c r="A2256" s="34" t="str">
        <f t="shared" si="249"/>
        <v>2025-5</v>
      </c>
      <c r="B2256" t="s">
        <v>4973</v>
      </c>
      <c r="C2256" s="20">
        <v>45798</v>
      </c>
      <c r="D2256" s="20">
        <v>45765</v>
      </c>
      <c r="E2256" t="s">
        <v>709</v>
      </c>
      <c r="F2256" t="s">
        <v>710</v>
      </c>
      <c r="G2256" s="19"/>
      <c r="H2256" t="s">
        <v>5417</v>
      </c>
      <c r="I2256" t="s">
        <v>735</v>
      </c>
      <c r="J2256" t="s">
        <v>736</v>
      </c>
      <c r="K2256" s="8" t="str">
        <f t="shared" si="245"/>
        <v>KNOB</v>
      </c>
      <c r="L2256" t="s">
        <v>10</v>
      </c>
      <c r="M2256" s="46">
        <v>7150</v>
      </c>
      <c r="N2256" t="s">
        <v>1472</v>
      </c>
      <c r="O2256" t="s">
        <v>11</v>
      </c>
      <c r="P2256" s="49">
        <v>0.38150000000000001</v>
      </c>
      <c r="Q2256" s="9">
        <f t="shared" si="250"/>
        <v>2727.73</v>
      </c>
      <c r="R2256" s="10">
        <f t="shared" si="246"/>
        <v>7.3003400000000003</v>
      </c>
      <c r="S2256" s="10">
        <f t="shared" si="247"/>
        <v>5.2299999999999999E-2</v>
      </c>
      <c r="T2256" s="11">
        <f t="shared" si="248"/>
        <v>373.95</v>
      </c>
      <c r="U2256" s="10" t="s">
        <v>349</v>
      </c>
      <c r="V2256" t="s">
        <v>32</v>
      </c>
      <c r="W2256" s="58">
        <v>7.2008000000000001</v>
      </c>
      <c r="X2256" s="38">
        <f t="shared" si="251"/>
        <v>378.80860459948894</v>
      </c>
    </row>
    <row r="2257" spans="1:24" s="15" customFormat="1">
      <c r="A2257" s="34" t="str">
        <f t="shared" si="249"/>
        <v>2025-5</v>
      </c>
      <c r="B2257" t="s">
        <v>4974</v>
      </c>
      <c r="C2257" s="20">
        <v>45786</v>
      </c>
      <c r="D2257" s="20">
        <v>45770</v>
      </c>
      <c r="E2257" t="s">
        <v>169</v>
      </c>
      <c r="F2257" t="s">
        <v>170</v>
      </c>
      <c r="G2257" s="19"/>
      <c r="H2257" t="s">
        <v>5416</v>
      </c>
      <c r="I2257" t="s">
        <v>3094</v>
      </c>
      <c r="J2257" t="s">
        <v>1628</v>
      </c>
      <c r="K2257" s="8" t="str">
        <f t="shared" si="245"/>
        <v>WACD</v>
      </c>
      <c r="L2257" t="s">
        <v>10</v>
      </c>
      <c r="M2257" s="46">
        <v>2600</v>
      </c>
      <c r="N2257" t="s">
        <v>1472</v>
      </c>
      <c r="O2257" t="s">
        <v>11</v>
      </c>
      <c r="P2257" s="49">
        <v>0.39200000000000002</v>
      </c>
      <c r="Q2257" s="9">
        <f t="shared" si="250"/>
        <v>1019.2</v>
      </c>
      <c r="R2257" s="10">
        <f t="shared" si="246"/>
        <v>7.3003400000000003</v>
      </c>
      <c r="S2257" s="10">
        <f t="shared" si="247"/>
        <v>5.3699999999999998E-2</v>
      </c>
      <c r="T2257" s="11">
        <f t="shared" si="248"/>
        <v>139.62</v>
      </c>
      <c r="U2257" s="10" t="s">
        <v>349</v>
      </c>
      <c r="V2257" t="s">
        <v>635</v>
      </c>
      <c r="W2257" s="58">
        <v>7.2008000000000001</v>
      </c>
      <c r="X2257" s="38">
        <f t="shared" si="251"/>
        <v>141.53982890789914</v>
      </c>
    </row>
    <row r="2258" spans="1:24" s="15" customFormat="1">
      <c r="A2258" s="34" t="str">
        <f t="shared" si="249"/>
        <v>2025-5</v>
      </c>
      <c r="B2258" t="s">
        <v>4975</v>
      </c>
      <c r="C2258" s="20">
        <v>45793</v>
      </c>
      <c r="D2258" s="20">
        <v>45786</v>
      </c>
      <c r="E2258" t="s">
        <v>569</v>
      </c>
      <c r="F2258" t="s">
        <v>570</v>
      </c>
      <c r="G2258" s="19"/>
      <c r="H2258" t="s">
        <v>5418</v>
      </c>
      <c r="I2258" t="s">
        <v>772</v>
      </c>
      <c r="J2258" t="s">
        <v>773</v>
      </c>
      <c r="K2258" s="8" t="str">
        <f t="shared" si="245"/>
        <v>WHR-</v>
      </c>
      <c r="L2258" t="s">
        <v>10</v>
      </c>
      <c r="M2258" s="46">
        <v>10000</v>
      </c>
      <c r="N2258" t="s">
        <v>1472</v>
      </c>
      <c r="O2258" t="s">
        <v>11</v>
      </c>
      <c r="P2258" s="49">
        <v>0.4365</v>
      </c>
      <c r="Q2258" s="9">
        <f t="shared" si="250"/>
        <v>4365</v>
      </c>
      <c r="R2258" s="10">
        <f t="shared" si="246"/>
        <v>7.3003400000000003</v>
      </c>
      <c r="S2258" s="10">
        <f t="shared" si="247"/>
        <v>5.9799999999999999E-2</v>
      </c>
      <c r="T2258" s="11">
        <f t="shared" si="248"/>
        <v>598</v>
      </c>
      <c r="U2258" s="10" t="s">
        <v>349</v>
      </c>
      <c r="V2258" t="s">
        <v>248</v>
      </c>
      <c r="W2258" s="58">
        <v>7.2008000000000001</v>
      </c>
      <c r="X2258" s="38">
        <f t="shared" si="251"/>
        <v>606.1826463726253</v>
      </c>
    </row>
    <row r="2259" spans="1:24" s="15" customFormat="1">
      <c r="A2259" s="34" t="str">
        <f t="shared" si="249"/>
        <v>2025-5</v>
      </c>
      <c r="B2259" t="s">
        <v>4976</v>
      </c>
      <c r="C2259" s="20">
        <v>45783</v>
      </c>
      <c r="D2259" s="20">
        <v>45765</v>
      </c>
      <c r="E2259" t="s">
        <v>28</v>
      </c>
      <c r="F2259" t="s">
        <v>29</v>
      </c>
      <c r="G2259" s="19"/>
      <c r="H2259" t="s">
        <v>5419</v>
      </c>
      <c r="I2259" t="s">
        <v>1629</v>
      </c>
      <c r="J2259" t="s">
        <v>1630</v>
      </c>
      <c r="K2259" s="8" t="str">
        <f t="shared" si="245"/>
        <v>FG--</v>
      </c>
      <c r="L2259" t="s">
        <v>10</v>
      </c>
      <c r="M2259" s="46">
        <v>1000</v>
      </c>
      <c r="N2259" t="s">
        <v>1472</v>
      </c>
      <c r="O2259" t="s">
        <v>11</v>
      </c>
      <c r="P2259" s="49">
        <v>0.4859</v>
      </c>
      <c r="Q2259" s="9">
        <f t="shared" si="250"/>
        <v>485.9</v>
      </c>
      <c r="R2259" s="10">
        <f t="shared" si="246"/>
        <v>7.3003400000000003</v>
      </c>
      <c r="S2259" s="10">
        <f t="shared" si="247"/>
        <v>6.6600000000000006E-2</v>
      </c>
      <c r="T2259" s="11">
        <f t="shared" si="248"/>
        <v>66.599999999999994</v>
      </c>
      <c r="U2259" s="10" t="s">
        <v>349</v>
      </c>
      <c r="V2259" t="s">
        <v>64</v>
      </c>
      <c r="W2259" s="58">
        <v>7.2008000000000001</v>
      </c>
      <c r="X2259" s="38">
        <f t="shared" si="251"/>
        <v>67.478613487390291</v>
      </c>
    </row>
    <row r="2260" spans="1:24" s="15" customFormat="1">
      <c r="A2260" s="34" t="str">
        <f t="shared" si="249"/>
        <v>2025-5</v>
      </c>
      <c r="B2260" t="s">
        <v>4977</v>
      </c>
      <c r="C2260" s="20">
        <v>45789</v>
      </c>
      <c r="D2260" s="20">
        <v>45763</v>
      </c>
      <c r="E2260" t="s">
        <v>21</v>
      </c>
      <c r="F2260" t="s">
        <v>22</v>
      </c>
      <c r="G2260" s="19"/>
      <c r="H2260" t="s">
        <v>5420</v>
      </c>
      <c r="I2260" t="s">
        <v>801</v>
      </c>
      <c r="J2260" t="s">
        <v>802</v>
      </c>
      <c r="K2260" s="8" t="str">
        <f t="shared" si="245"/>
        <v>BRKT</v>
      </c>
      <c r="L2260" t="s">
        <v>10</v>
      </c>
      <c r="M2260" s="46">
        <v>6000</v>
      </c>
      <c r="N2260" t="s">
        <v>1472</v>
      </c>
      <c r="O2260" t="s">
        <v>11</v>
      </c>
      <c r="P2260" s="49">
        <v>0.5585</v>
      </c>
      <c r="Q2260" s="9">
        <f t="shared" si="250"/>
        <v>3351</v>
      </c>
      <c r="R2260" s="10">
        <f t="shared" si="246"/>
        <v>7.3003400000000003</v>
      </c>
      <c r="S2260" s="10">
        <f t="shared" si="247"/>
        <v>7.6499999999999999E-2</v>
      </c>
      <c r="T2260" s="11">
        <f t="shared" si="248"/>
        <v>459</v>
      </c>
      <c r="U2260" s="10" t="s">
        <v>349</v>
      </c>
      <c r="V2260" t="s">
        <v>442</v>
      </c>
      <c r="W2260" s="58">
        <v>7.2008000000000001</v>
      </c>
      <c r="X2260" s="38">
        <f t="shared" si="251"/>
        <v>465.36495944895012</v>
      </c>
    </row>
    <row r="2261" spans="1:24" s="15" customFormat="1">
      <c r="A2261" s="34" t="str">
        <f t="shared" si="249"/>
        <v>2025-5</v>
      </c>
      <c r="B2261" t="s">
        <v>4978</v>
      </c>
      <c r="C2261" s="20">
        <v>45790</v>
      </c>
      <c r="D2261" s="20">
        <v>45763</v>
      </c>
      <c r="E2261" t="s">
        <v>28</v>
      </c>
      <c r="F2261" t="s">
        <v>29</v>
      </c>
      <c r="G2261" s="19"/>
      <c r="H2261" t="s">
        <v>5421</v>
      </c>
      <c r="I2261" t="s">
        <v>4616</v>
      </c>
      <c r="J2261" t="s">
        <v>4617</v>
      </c>
      <c r="K2261" s="8" t="str">
        <f t="shared" ref="K2261:K2324" si="252">+LEFT(V2261,4)</f>
        <v>BRKT</v>
      </c>
      <c r="L2261" t="s">
        <v>10</v>
      </c>
      <c r="M2261" s="46">
        <v>6800</v>
      </c>
      <c r="N2261" t="s">
        <v>1472</v>
      </c>
      <c r="O2261" t="s">
        <v>11</v>
      </c>
      <c r="P2261" s="49">
        <v>0.5716</v>
      </c>
      <c r="Q2261" s="9">
        <f t="shared" si="250"/>
        <v>3886.88</v>
      </c>
      <c r="R2261" s="10">
        <f t="shared" ref="R2261:R2324" si="253">IF(O2261="HKD",7.8,IF(O2261="CNY",7.30034,1))</f>
        <v>7.3003400000000003</v>
      </c>
      <c r="S2261" s="10">
        <f t="shared" ref="S2261:S2324" si="254">+ROUND(P2261/R2261,4)</f>
        <v>7.8299999999999995E-2</v>
      </c>
      <c r="T2261" s="11">
        <f t="shared" ref="T2261:T2324" si="255">ROUND(S2261*M2261,2)</f>
        <v>532.44000000000005</v>
      </c>
      <c r="U2261" s="10" t="s">
        <v>349</v>
      </c>
      <c r="V2261" t="s">
        <v>442</v>
      </c>
      <c r="W2261" s="58">
        <v>7.2008000000000001</v>
      </c>
      <c r="X2261" s="38">
        <f t="shared" si="251"/>
        <v>539.78446839240087</v>
      </c>
    </row>
    <row r="2262" spans="1:24" s="15" customFormat="1">
      <c r="A2262" s="34" t="str">
        <f t="shared" si="249"/>
        <v>2025-5</v>
      </c>
      <c r="B2262" t="s">
        <v>4979</v>
      </c>
      <c r="C2262" s="20">
        <v>45789</v>
      </c>
      <c r="D2262" s="20">
        <v>45763</v>
      </c>
      <c r="E2262" t="s">
        <v>21</v>
      </c>
      <c r="F2262" t="s">
        <v>22</v>
      </c>
      <c r="G2262" s="19"/>
      <c r="H2262" t="s">
        <v>5420</v>
      </c>
      <c r="I2262" t="s">
        <v>4618</v>
      </c>
      <c r="J2262" t="s">
        <v>4619</v>
      </c>
      <c r="K2262" s="8" t="str">
        <f t="shared" si="252"/>
        <v>BRKT</v>
      </c>
      <c r="L2262" t="s">
        <v>10</v>
      </c>
      <c r="M2262" s="46">
        <v>1900</v>
      </c>
      <c r="N2262" t="s">
        <v>1472</v>
      </c>
      <c r="O2262" t="s">
        <v>11</v>
      </c>
      <c r="P2262" s="49">
        <v>0.57579999999999998</v>
      </c>
      <c r="Q2262" s="9">
        <f t="shared" si="250"/>
        <v>1094.02</v>
      </c>
      <c r="R2262" s="10">
        <f t="shared" si="253"/>
        <v>7.3003400000000003</v>
      </c>
      <c r="S2262" s="10">
        <f t="shared" si="254"/>
        <v>7.8899999999999998E-2</v>
      </c>
      <c r="T2262" s="11">
        <f t="shared" si="255"/>
        <v>149.91</v>
      </c>
      <c r="U2262" s="10" t="s">
        <v>349</v>
      </c>
      <c r="V2262" t="s">
        <v>442</v>
      </c>
      <c r="W2262" s="58">
        <v>7.2008000000000001</v>
      </c>
      <c r="X2262" s="38">
        <f t="shared" si="251"/>
        <v>151.93034107321409</v>
      </c>
    </row>
    <row r="2263" spans="1:24" s="15" customFormat="1">
      <c r="A2263" s="34" t="str">
        <f t="shared" si="249"/>
        <v>2025-5</v>
      </c>
      <c r="B2263" t="s">
        <v>4980</v>
      </c>
      <c r="C2263" s="20">
        <v>45789</v>
      </c>
      <c r="D2263" s="20">
        <v>45770</v>
      </c>
      <c r="E2263" t="s">
        <v>21</v>
      </c>
      <c r="F2263" t="s">
        <v>22</v>
      </c>
      <c r="G2263" s="19"/>
      <c r="H2263" t="s">
        <v>5420</v>
      </c>
      <c r="I2263" t="s">
        <v>4620</v>
      </c>
      <c r="J2263" t="s">
        <v>4621</v>
      </c>
      <c r="K2263" s="8" t="str">
        <f t="shared" si="252"/>
        <v>BRKT</v>
      </c>
      <c r="L2263" t="s">
        <v>10</v>
      </c>
      <c r="M2263" s="46">
        <v>1430</v>
      </c>
      <c r="N2263" t="s">
        <v>1472</v>
      </c>
      <c r="O2263" t="s">
        <v>11</v>
      </c>
      <c r="P2263" s="49">
        <v>0.58809999999999996</v>
      </c>
      <c r="Q2263" s="9">
        <f t="shared" si="250"/>
        <v>840.98</v>
      </c>
      <c r="R2263" s="10">
        <f t="shared" si="253"/>
        <v>7.3003400000000003</v>
      </c>
      <c r="S2263" s="10">
        <f t="shared" si="254"/>
        <v>8.0600000000000005E-2</v>
      </c>
      <c r="T2263" s="11">
        <f t="shared" si="255"/>
        <v>115.26</v>
      </c>
      <c r="U2263" s="10" t="s">
        <v>349</v>
      </c>
      <c r="V2263" t="s">
        <v>442</v>
      </c>
      <c r="W2263" s="58">
        <v>7.2008000000000001</v>
      </c>
      <c r="X2263" s="38">
        <f t="shared" si="251"/>
        <v>116.79021775358292</v>
      </c>
    </row>
    <row r="2264" spans="1:24" s="15" customFormat="1">
      <c r="A2264" s="34" t="str">
        <f t="shared" si="249"/>
        <v>2025-5</v>
      </c>
      <c r="B2264" t="s">
        <v>4981</v>
      </c>
      <c r="C2264" s="20">
        <v>45789</v>
      </c>
      <c r="D2264" s="20">
        <v>45763</v>
      </c>
      <c r="E2264" t="s">
        <v>21</v>
      </c>
      <c r="F2264" t="s">
        <v>22</v>
      </c>
      <c r="G2264" s="19"/>
      <c r="H2264" t="s">
        <v>5420</v>
      </c>
      <c r="I2264" t="s">
        <v>3579</v>
      </c>
      <c r="J2264" t="s">
        <v>3580</v>
      </c>
      <c r="K2264" s="8" t="str">
        <f t="shared" si="252"/>
        <v>BRKT</v>
      </c>
      <c r="L2264" t="s">
        <v>10</v>
      </c>
      <c r="M2264" s="46">
        <v>1100</v>
      </c>
      <c r="N2264" t="s">
        <v>1472</v>
      </c>
      <c r="O2264" t="s">
        <v>11</v>
      </c>
      <c r="P2264" s="49">
        <v>0.60340000000000005</v>
      </c>
      <c r="Q2264" s="9">
        <f t="shared" si="250"/>
        <v>663.74</v>
      </c>
      <c r="R2264" s="10">
        <f t="shared" si="253"/>
        <v>7.3003400000000003</v>
      </c>
      <c r="S2264" s="10">
        <f t="shared" si="254"/>
        <v>8.2699999999999996E-2</v>
      </c>
      <c r="T2264" s="11">
        <f t="shared" si="255"/>
        <v>90.97</v>
      </c>
      <c r="U2264" s="10" t="s">
        <v>349</v>
      </c>
      <c r="V2264" t="s">
        <v>442</v>
      </c>
      <c r="W2264" s="58">
        <v>7.2008000000000001</v>
      </c>
      <c r="X2264" s="38">
        <f t="shared" si="251"/>
        <v>92.175869347850238</v>
      </c>
    </row>
    <row r="2265" spans="1:24" s="15" customFormat="1">
      <c r="A2265" s="34" t="str">
        <f t="shared" si="249"/>
        <v>2025-5</v>
      </c>
      <c r="B2265" t="s">
        <v>4982</v>
      </c>
      <c r="C2265" s="20">
        <v>45789</v>
      </c>
      <c r="D2265" s="20">
        <v>45765</v>
      </c>
      <c r="E2265" t="s">
        <v>21</v>
      </c>
      <c r="F2265" t="s">
        <v>22</v>
      </c>
      <c r="G2265" s="19"/>
      <c r="H2265" t="s">
        <v>5420</v>
      </c>
      <c r="I2265" t="s">
        <v>1441</v>
      </c>
      <c r="J2265" t="s">
        <v>1442</v>
      </c>
      <c r="K2265" s="8" t="str">
        <f t="shared" si="252"/>
        <v>BRKT</v>
      </c>
      <c r="L2265" t="s">
        <v>10</v>
      </c>
      <c r="M2265" s="46">
        <v>1000</v>
      </c>
      <c r="N2265" t="s">
        <v>1472</v>
      </c>
      <c r="O2265" t="s">
        <v>11</v>
      </c>
      <c r="P2265" s="49">
        <v>0.60340000000000005</v>
      </c>
      <c r="Q2265" s="9">
        <f t="shared" si="250"/>
        <v>603.4</v>
      </c>
      <c r="R2265" s="10">
        <f t="shared" si="253"/>
        <v>7.3003400000000003</v>
      </c>
      <c r="S2265" s="10">
        <f t="shared" si="254"/>
        <v>8.2699999999999996E-2</v>
      </c>
      <c r="T2265" s="11">
        <f t="shared" si="255"/>
        <v>82.7</v>
      </c>
      <c r="U2265" s="10" t="s">
        <v>349</v>
      </c>
      <c r="V2265" t="s">
        <v>442</v>
      </c>
      <c r="W2265" s="58">
        <v>7.2008000000000001</v>
      </c>
      <c r="X2265" s="38">
        <f t="shared" si="251"/>
        <v>83.796244861682041</v>
      </c>
    </row>
    <row r="2266" spans="1:24" s="15" customFormat="1">
      <c r="A2266" s="34" t="str">
        <f t="shared" si="249"/>
        <v>2025-5</v>
      </c>
      <c r="B2266" t="s">
        <v>4983</v>
      </c>
      <c r="C2266" s="20">
        <v>45783</v>
      </c>
      <c r="D2266" s="20">
        <v>45782</v>
      </c>
      <c r="E2266" t="s">
        <v>28</v>
      </c>
      <c r="F2266" t="s">
        <v>29</v>
      </c>
      <c r="G2266" s="19"/>
      <c r="H2266" t="s">
        <v>5419</v>
      </c>
      <c r="I2266" t="s">
        <v>4622</v>
      </c>
      <c r="J2266" t="s">
        <v>4623</v>
      </c>
      <c r="K2266" s="8" t="str">
        <f t="shared" si="252"/>
        <v>BRKT</v>
      </c>
      <c r="L2266" t="s">
        <v>10</v>
      </c>
      <c r="M2266" s="46">
        <v>200</v>
      </c>
      <c r="N2266" t="s">
        <v>1472</v>
      </c>
      <c r="O2266" t="s">
        <v>11</v>
      </c>
      <c r="P2266" s="49">
        <v>0.60499999999999998</v>
      </c>
      <c r="Q2266" s="9">
        <f t="shared" si="250"/>
        <v>121</v>
      </c>
      <c r="R2266" s="10">
        <f t="shared" si="253"/>
        <v>7.3003400000000003</v>
      </c>
      <c r="S2266" s="10">
        <f t="shared" si="254"/>
        <v>8.2900000000000001E-2</v>
      </c>
      <c r="T2266" s="11">
        <f t="shared" si="255"/>
        <v>16.579999999999998</v>
      </c>
      <c r="U2266" s="10" t="s">
        <v>349</v>
      </c>
      <c r="V2266" t="s">
        <v>442</v>
      </c>
      <c r="W2266" s="58">
        <v>7.2008000000000001</v>
      </c>
      <c r="X2266" s="38">
        <f t="shared" si="251"/>
        <v>16.803688479057882</v>
      </c>
    </row>
    <row r="2267" spans="1:24" s="15" customFormat="1">
      <c r="A2267" s="34" t="str">
        <f t="shared" si="249"/>
        <v>2025-5</v>
      </c>
      <c r="B2267" t="s">
        <v>4984</v>
      </c>
      <c r="C2267" s="20">
        <v>45804</v>
      </c>
      <c r="D2267" s="20">
        <v>45798</v>
      </c>
      <c r="E2267" t="s">
        <v>235</v>
      </c>
      <c r="F2267" t="s">
        <v>236</v>
      </c>
      <c r="G2267" s="19"/>
      <c r="H2267" t="s">
        <v>5404</v>
      </c>
      <c r="I2267" t="s">
        <v>4624</v>
      </c>
      <c r="J2267" t="s">
        <v>4625</v>
      </c>
      <c r="K2267" s="8" t="str">
        <f t="shared" si="252"/>
        <v>STUD</v>
      </c>
      <c r="L2267" t="s">
        <v>10</v>
      </c>
      <c r="M2267" s="46">
        <v>6200</v>
      </c>
      <c r="N2267" t="s">
        <v>1472</v>
      </c>
      <c r="O2267" t="s">
        <v>11</v>
      </c>
      <c r="P2267" s="49">
        <v>0.60770000000000002</v>
      </c>
      <c r="Q2267" s="9">
        <f t="shared" si="250"/>
        <v>3767.74</v>
      </c>
      <c r="R2267" s="10">
        <f t="shared" si="253"/>
        <v>7.3003400000000003</v>
      </c>
      <c r="S2267" s="10">
        <f t="shared" si="254"/>
        <v>8.3199999999999996E-2</v>
      </c>
      <c r="T2267" s="11">
        <f t="shared" si="255"/>
        <v>515.84</v>
      </c>
      <c r="U2267" s="10" t="s">
        <v>349</v>
      </c>
      <c r="V2267" t="s">
        <v>5370</v>
      </c>
      <c r="W2267" s="58">
        <v>7.2008000000000001</v>
      </c>
      <c r="X2267" s="38">
        <f t="shared" si="251"/>
        <v>523.23908454616151</v>
      </c>
    </row>
    <row r="2268" spans="1:24" s="15" customFormat="1">
      <c r="A2268" s="34" t="str">
        <f t="shared" si="249"/>
        <v>2025-5</v>
      </c>
      <c r="B2268" t="s">
        <v>4985</v>
      </c>
      <c r="C2268" s="20">
        <v>45798</v>
      </c>
      <c r="D2268" s="20">
        <v>45775</v>
      </c>
      <c r="E2268" t="s">
        <v>709</v>
      </c>
      <c r="F2268" t="s">
        <v>710</v>
      </c>
      <c r="G2268" s="19"/>
      <c r="H2268" t="s">
        <v>5417</v>
      </c>
      <c r="I2268" t="s">
        <v>713</v>
      </c>
      <c r="J2268" t="s">
        <v>714</v>
      </c>
      <c r="K2268" s="8" t="str">
        <f t="shared" si="252"/>
        <v>KNOB</v>
      </c>
      <c r="L2268" t="s">
        <v>10</v>
      </c>
      <c r="M2268" s="46">
        <v>1000</v>
      </c>
      <c r="N2268" t="s">
        <v>1472</v>
      </c>
      <c r="O2268" t="s">
        <v>11</v>
      </c>
      <c r="P2268" s="49">
        <v>0.63100000000000001</v>
      </c>
      <c r="Q2268" s="9">
        <f t="shared" si="250"/>
        <v>631</v>
      </c>
      <c r="R2268" s="10">
        <f t="shared" si="253"/>
        <v>7.3003400000000003</v>
      </c>
      <c r="S2268" s="10">
        <f t="shared" si="254"/>
        <v>8.6400000000000005E-2</v>
      </c>
      <c r="T2268" s="11">
        <f t="shared" si="255"/>
        <v>86.4</v>
      </c>
      <c r="U2268" s="10" t="s">
        <v>349</v>
      </c>
      <c r="V2268" t="s">
        <v>32</v>
      </c>
      <c r="W2268" s="58">
        <v>7.2008000000000001</v>
      </c>
      <c r="X2268" s="38">
        <f t="shared" si="251"/>
        <v>87.629152316409289</v>
      </c>
    </row>
    <row r="2269" spans="1:24" s="15" customFormat="1">
      <c r="A2269" s="34" t="str">
        <f t="shared" si="249"/>
        <v>2025-5</v>
      </c>
      <c r="B2269" t="s">
        <v>4986</v>
      </c>
      <c r="C2269" s="20">
        <v>45789</v>
      </c>
      <c r="D2269" s="20">
        <v>45765</v>
      </c>
      <c r="E2269" t="s">
        <v>21</v>
      </c>
      <c r="F2269" t="s">
        <v>22</v>
      </c>
      <c r="G2269" s="19"/>
      <c r="H2269" t="s">
        <v>5420</v>
      </c>
      <c r="I2269" t="s">
        <v>1631</v>
      </c>
      <c r="J2269" t="s">
        <v>1632</v>
      </c>
      <c r="K2269" s="8" t="str">
        <f t="shared" si="252"/>
        <v>BRKT</v>
      </c>
      <c r="L2269" t="s">
        <v>10</v>
      </c>
      <c r="M2269" s="46">
        <v>1030</v>
      </c>
      <c r="N2269" t="s">
        <v>1472</v>
      </c>
      <c r="O2269" t="s">
        <v>11</v>
      </c>
      <c r="P2269" s="49">
        <v>0.63419999999999999</v>
      </c>
      <c r="Q2269" s="9">
        <f t="shared" si="250"/>
        <v>653.23</v>
      </c>
      <c r="R2269" s="10">
        <f t="shared" si="253"/>
        <v>7.3003400000000003</v>
      </c>
      <c r="S2269" s="10">
        <f t="shared" si="254"/>
        <v>8.6900000000000005E-2</v>
      </c>
      <c r="T2269" s="11">
        <f t="shared" si="255"/>
        <v>89.51</v>
      </c>
      <c r="U2269" s="10" t="s">
        <v>349</v>
      </c>
      <c r="V2269" t="s">
        <v>442</v>
      </c>
      <c r="W2269" s="58">
        <v>7.2008000000000001</v>
      </c>
      <c r="X2269" s="38">
        <f t="shared" si="251"/>
        <v>90.715753805132763</v>
      </c>
    </row>
    <row r="2270" spans="1:24" s="15" customFormat="1">
      <c r="A2270" s="34" t="str">
        <f t="shared" si="249"/>
        <v>2025-5</v>
      </c>
      <c r="B2270" t="s">
        <v>4987</v>
      </c>
      <c r="C2270" s="20">
        <v>45800</v>
      </c>
      <c r="D2270" s="20">
        <v>45765</v>
      </c>
      <c r="E2270" t="s">
        <v>372</v>
      </c>
      <c r="F2270" t="s">
        <v>373</v>
      </c>
      <c r="G2270" s="19"/>
      <c r="H2270" t="s">
        <v>5371</v>
      </c>
      <c r="I2270" t="s">
        <v>1046</v>
      </c>
      <c r="J2270" t="s">
        <v>1047</v>
      </c>
      <c r="K2270" s="8" t="str">
        <f t="shared" si="252"/>
        <v>KNOB</v>
      </c>
      <c r="L2270" t="s">
        <v>98</v>
      </c>
      <c r="M2270" s="46">
        <v>16200</v>
      </c>
      <c r="N2270" t="s">
        <v>1472</v>
      </c>
      <c r="O2270" t="s">
        <v>11</v>
      </c>
      <c r="P2270" s="49">
        <v>0.63460000000000005</v>
      </c>
      <c r="Q2270" s="9">
        <f t="shared" si="250"/>
        <v>10280.52</v>
      </c>
      <c r="R2270" s="10">
        <f t="shared" si="253"/>
        <v>7.3003400000000003</v>
      </c>
      <c r="S2270" s="10">
        <f t="shared" si="254"/>
        <v>8.6900000000000005E-2</v>
      </c>
      <c r="T2270" s="11">
        <f t="shared" si="255"/>
        <v>1407.78</v>
      </c>
      <c r="U2270" s="10" t="s">
        <v>349</v>
      </c>
      <c r="V2270" t="s">
        <v>32</v>
      </c>
      <c r="W2270" s="58">
        <v>7.2008000000000001</v>
      </c>
      <c r="X2270" s="38">
        <f t="shared" si="251"/>
        <v>1427.6913676258193</v>
      </c>
    </row>
    <row r="2271" spans="1:24" s="15" customFormat="1">
      <c r="A2271" s="34" t="str">
        <f t="shared" si="249"/>
        <v>2025-5</v>
      </c>
      <c r="B2271" t="s">
        <v>4988</v>
      </c>
      <c r="C2271" s="20">
        <v>45786</v>
      </c>
      <c r="D2271" s="20">
        <v>45755</v>
      </c>
      <c r="E2271" t="s">
        <v>169</v>
      </c>
      <c r="F2271" t="s">
        <v>170</v>
      </c>
      <c r="G2271" s="19"/>
      <c r="H2271" t="s">
        <v>5410</v>
      </c>
      <c r="I2271" t="s">
        <v>4626</v>
      </c>
      <c r="J2271" t="s">
        <v>4627</v>
      </c>
      <c r="K2271" s="8" t="str">
        <f t="shared" si="252"/>
        <v>U&amp;C-</v>
      </c>
      <c r="L2271" t="s">
        <v>10</v>
      </c>
      <c r="M2271" s="46">
        <v>1300</v>
      </c>
      <c r="N2271" t="s">
        <v>1472</v>
      </c>
      <c r="O2271" t="s">
        <v>11</v>
      </c>
      <c r="P2271" s="49">
        <v>0.64500000000000002</v>
      </c>
      <c r="Q2271" s="9">
        <f t="shared" si="250"/>
        <v>838.5</v>
      </c>
      <c r="R2271" s="10">
        <f t="shared" si="253"/>
        <v>7.3003400000000003</v>
      </c>
      <c r="S2271" s="10">
        <f t="shared" si="254"/>
        <v>8.8400000000000006E-2</v>
      </c>
      <c r="T2271" s="11">
        <f t="shared" si="255"/>
        <v>114.92</v>
      </c>
      <c r="U2271" s="10" t="s">
        <v>349</v>
      </c>
      <c r="V2271" t="s">
        <v>177</v>
      </c>
      <c r="W2271" s="58">
        <v>7.2008000000000001</v>
      </c>
      <c r="X2271" s="38">
        <f t="shared" si="251"/>
        <v>116.44539495611599</v>
      </c>
    </row>
    <row r="2272" spans="1:24" s="15" customFormat="1">
      <c r="A2272" s="34" t="str">
        <f t="shared" si="249"/>
        <v>2025-5</v>
      </c>
      <c r="B2272" t="s">
        <v>4989</v>
      </c>
      <c r="C2272" s="20">
        <v>45790</v>
      </c>
      <c r="D2272" s="20">
        <v>45763</v>
      </c>
      <c r="E2272" t="s">
        <v>28</v>
      </c>
      <c r="F2272" t="s">
        <v>29</v>
      </c>
      <c r="G2272" s="19"/>
      <c r="H2272" t="s">
        <v>5421</v>
      </c>
      <c r="I2272" t="s">
        <v>1152</v>
      </c>
      <c r="J2272" t="s">
        <v>1153</v>
      </c>
      <c r="K2272" s="8" t="str">
        <f t="shared" si="252"/>
        <v>BRKT</v>
      </c>
      <c r="L2272" t="s">
        <v>10</v>
      </c>
      <c r="M2272" s="46">
        <v>1100</v>
      </c>
      <c r="N2272" t="s">
        <v>1472</v>
      </c>
      <c r="O2272" t="s">
        <v>11</v>
      </c>
      <c r="P2272" s="49">
        <v>0.6522</v>
      </c>
      <c r="Q2272" s="9">
        <f t="shared" si="250"/>
        <v>717.42</v>
      </c>
      <c r="R2272" s="10">
        <f t="shared" si="253"/>
        <v>7.3003400000000003</v>
      </c>
      <c r="S2272" s="10">
        <f t="shared" si="254"/>
        <v>8.9300000000000004E-2</v>
      </c>
      <c r="T2272" s="11">
        <f t="shared" si="255"/>
        <v>98.23</v>
      </c>
      <c r="U2272" s="10" t="s">
        <v>349</v>
      </c>
      <c r="V2272" t="s">
        <v>442</v>
      </c>
      <c r="W2272" s="58">
        <v>7.2008000000000001</v>
      </c>
      <c r="X2272" s="38">
        <f t="shared" si="251"/>
        <v>99.630596600377729</v>
      </c>
    </row>
    <row r="2273" spans="1:24" s="15" customFormat="1">
      <c r="A2273" s="34" t="str">
        <f t="shared" si="249"/>
        <v>2025-5</v>
      </c>
      <c r="B2273" t="s">
        <v>4990</v>
      </c>
      <c r="C2273" s="20">
        <v>45790</v>
      </c>
      <c r="D2273" s="20">
        <v>45765</v>
      </c>
      <c r="E2273" t="s">
        <v>28</v>
      </c>
      <c r="F2273" t="s">
        <v>29</v>
      </c>
      <c r="G2273" s="19"/>
      <c r="H2273" t="s">
        <v>5421</v>
      </c>
      <c r="I2273" t="s">
        <v>4628</v>
      </c>
      <c r="J2273" t="s">
        <v>4629</v>
      </c>
      <c r="K2273" s="8" t="str">
        <f t="shared" si="252"/>
        <v>BRKT</v>
      </c>
      <c r="L2273" t="s">
        <v>10</v>
      </c>
      <c r="M2273" s="46">
        <v>1030</v>
      </c>
      <c r="N2273" t="s">
        <v>1472</v>
      </c>
      <c r="O2273" t="s">
        <v>11</v>
      </c>
      <c r="P2273" s="49">
        <v>0.6522</v>
      </c>
      <c r="Q2273" s="9">
        <f t="shared" si="250"/>
        <v>671.77</v>
      </c>
      <c r="R2273" s="10">
        <f t="shared" si="253"/>
        <v>7.3003400000000003</v>
      </c>
      <c r="S2273" s="10">
        <f t="shared" si="254"/>
        <v>8.9300000000000004E-2</v>
      </c>
      <c r="T2273" s="11">
        <f t="shared" si="255"/>
        <v>91.98</v>
      </c>
      <c r="U2273" s="10" t="s">
        <v>349</v>
      </c>
      <c r="V2273" t="s">
        <v>442</v>
      </c>
      <c r="W2273" s="58">
        <v>7.2008000000000001</v>
      </c>
      <c r="X2273" s="38">
        <f t="shared" si="251"/>
        <v>93.290467725808242</v>
      </c>
    </row>
    <row r="2274" spans="1:24" s="15" customFormat="1">
      <c r="A2274" s="34" t="str">
        <f t="shared" si="249"/>
        <v>2025-5</v>
      </c>
      <c r="B2274" t="s">
        <v>4991</v>
      </c>
      <c r="C2274" s="20">
        <v>45789</v>
      </c>
      <c r="D2274" s="20">
        <v>45765</v>
      </c>
      <c r="E2274" t="s">
        <v>21</v>
      </c>
      <c r="F2274" t="s">
        <v>22</v>
      </c>
      <c r="G2274" s="19"/>
      <c r="H2274" t="s">
        <v>5407</v>
      </c>
      <c r="I2274" t="s">
        <v>1432</v>
      </c>
      <c r="J2274" t="s">
        <v>1433</v>
      </c>
      <c r="K2274" s="8" t="str">
        <f t="shared" si="252"/>
        <v>FG--</v>
      </c>
      <c r="L2274" t="s">
        <v>10</v>
      </c>
      <c r="M2274" s="46">
        <v>1030</v>
      </c>
      <c r="N2274" t="s">
        <v>1472</v>
      </c>
      <c r="O2274" t="s">
        <v>11</v>
      </c>
      <c r="P2274" s="49">
        <v>0.65390000000000004</v>
      </c>
      <c r="Q2274" s="9">
        <f t="shared" si="250"/>
        <v>673.52</v>
      </c>
      <c r="R2274" s="10">
        <f t="shared" si="253"/>
        <v>7.3003400000000003</v>
      </c>
      <c r="S2274" s="10">
        <f t="shared" si="254"/>
        <v>8.9599999999999999E-2</v>
      </c>
      <c r="T2274" s="11">
        <f t="shared" si="255"/>
        <v>92.29</v>
      </c>
      <c r="U2274" s="10" t="s">
        <v>349</v>
      </c>
      <c r="V2274" t="s">
        <v>64</v>
      </c>
      <c r="W2274" s="58">
        <v>7.2008000000000001</v>
      </c>
      <c r="X2274" s="38">
        <f t="shared" si="251"/>
        <v>93.533635151649818</v>
      </c>
    </row>
    <row r="2275" spans="1:24" s="15" customFormat="1">
      <c r="A2275" s="34" t="str">
        <f t="shared" si="249"/>
        <v>2025-5</v>
      </c>
      <c r="B2275" t="s">
        <v>4992</v>
      </c>
      <c r="C2275" s="20">
        <v>45789</v>
      </c>
      <c r="D2275" s="20">
        <v>45763</v>
      </c>
      <c r="E2275" t="s">
        <v>21</v>
      </c>
      <c r="F2275" t="s">
        <v>22</v>
      </c>
      <c r="G2275" s="19"/>
      <c r="H2275" t="s">
        <v>5420</v>
      </c>
      <c r="I2275" t="s">
        <v>3583</v>
      </c>
      <c r="J2275" t="s">
        <v>3584</v>
      </c>
      <c r="K2275" s="8" t="str">
        <f t="shared" si="252"/>
        <v>FG--</v>
      </c>
      <c r="L2275" t="s">
        <v>10</v>
      </c>
      <c r="M2275" s="46">
        <v>1050</v>
      </c>
      <c r="N2275" t="s">
        <v>1472</v>
      </c>
      <c r="O2275" t="s">
        <v>11</v>
      </c>
      <c r="P2275" s="49">
        <v>0.65839999999999999</v>
      </c>
      <c r="Q2275" s="9">
        <f t="shared" si="250"/>
        <v>691.32</v>
      </c>
      <c r="R2275" s="10">
        <f t="shared" si="253"/>
        <v>7.3003400000000003</v>
      </c>
      <c r="S2275" s="10">
        <f t="shared" si="254"/>
        <v>9.0200000000000002E-2</v>
      </c>
      <c r="T2275" s="11">
        <f t="shared" si="255"/>
        <v>94.71</v>
      </c>
      <c r="U2275" s="10" t="s">
        <v>349</v>
      </c>
      <c r="V2275" t="s">
        <v>64</v>
      </c>
      <c r="W2275" s="58">
        <v>7.2008000000000001</v>
      </c>
      <c r="X2275" s="38">
        <f t="shared" si="251"/>
        <v>96.005999333407402</v>
      </c>
    </row>
    <row r="2276" spans="1:24" s="15" customFormat="1">
      <c r="A2276" s="34" t="str">
        <f t="shared" si="249"/>
        <v>2025-5</v>
      </c>
      <c r="B2276" t="s">
        <v>4993</v>
      </c>
      <c r="C2276" s="20">
        <v>45789</v>
      </c>
      <c r="D2276" s="20">
        <v>45765</v>
      </c>
      <c r="E2276" t="s">
        <v>21</v>
      </c>
      <c r="F2276" t="s">
        <v>22</v>
      </c>
      <c r="G2276" s="19"/>
      <c r="H2276" t="s">
        <v>5407</v>
      </c>
      <c r="I2276" t="s">
        <v>1428</v>
      </c>
      <c r="J2276" t="s">
        <v>1429</v>
      </c>
      <c r="K2276" s="8" t="str">
        <f t="shared" si="252"/>
        <v>FG--</v>
      </c>
      <c r="L2276" t="s">
        <v>10</v>
      </c>
      <c r="M2276" s="46">
        <v>1020</v>
      </c>
      <c r="N2276" t="s">
        <v>1472</v>
      </c>
      <c r="O2276" t="s">
        <v>11</v>
      </c>
      <c r="P2276" s="49">
        <v>0.65839999999999999</v>
      </c>
      <c r="Q2276" s="9">
        <f t="shared" si="250"/>
        <v>671.57</v>
      </c>
      <c r="R2276" s="10">
        <f t="shared" si="253"/>
        <v>7.3003400000000003</v>
      </c>
      <c r="S2276" s="10">
        <f t="shared" si="254"/>
        <v>9.0200000000000002E-2</v>
      </c>
      <c r="T2276" s="11">
        <f t="shared" si="255"/>
        <v>92</v>
      </c>
      <c r="U2276" s="10" t="s">
        <v>349</v>
      </c>
      <c r="V2276" t="s">
        <v>64</v>
      </c>
      <c r="W2276" s="58">
        <v>7.2008000000000001</v>
      </c>
      <c r="X2276" s="38">
        <f t="shared" si="251"/>
        <v>93.262970781024322</v>
      </c>
    </row>
    <row r="2277" spans="1:24" s="15" customFormat="1">
      <c r="A2277" s="34" t="str">
        <f t="shared" si="249"/>
        <v>2025-5</v>
      </c>
      <c r="B2277" t="s">
        <v>4994</v>
      </c>
      <c r="C2277" s="20">
        <v>45789</v>
      </c>
      <c r="D2277" s="20">
        <v>45783</v>
      </c>
      <c r="E2277" t="s">
        <v>235</v>
      </c>
      <c r="F2277" t="s">
        <v>236</v>
      </c>
      <c r="G2277" s="19"/>
      <c r="H2277" t="s">
        <v>5405</v>
      </c>
      <c r="I2277" t="s">
        <v>1348</v>
      </c>
      <c r="J2277" t="s">
        <v>1349</v>
      </c>
      <c r="K2277" s="8" t="str">
        <f t="shared" si="252"/>
        <v>SCR-</v>
      </c>
      <c r="L2277" t="s">
        <v>10</v>
      </c>
      <c r="M2277" s="46">
        <v>500</v>
      </c>
      <c r="N2277" t="s">
        <v>1472</v>
      </c>
      <c r="O2277" t="s">
        <v>11</v>
      </c>
      <c r="P2277" s="49">
        <v>0.67030000000000001</v>
      </c>
      <c r="Q2277" s="9">
        <f t="shared" si="250"/>
        <v>335.15</v>
      </c>
      <c r="R2277" s="10">
        <f t="shared" si="253"/>
        <v>7.3003400000000003</v>
      </c>
      <c r="S2277" s="10">
        <f t="shared" si="254"/>
        <v>9.1800000000000007E-2</v>
      </c>
      <c r="T2277" s="11">
        <f t="shared" si="255"/>
        <v>45.9</v>
      </c>
      <c r="U2277" s="10" t="s">
        <v>349</v>
      </c>
      <c r="V2277" t="s">
        <v>166</v>
      </c>
      <c r="W2277" s="58">
        <v>7.2008000000000001</v>
      </c>
      <c r="X2277" s="38">
        <f t="shared" si="251"/>
        <v>46.543439617820248</v>
      </c>
    </row>
    <row r="2278" spans="1:24" s="15" customFormat="1">
      <c r="A2278" s="34" t="str">
        <f t="shared" si="249"/>
        <v>2025-5</v>
      </c>
      <c r="B2278" t="s">
        <v>4995</v>
      </c>
      <c r="C2278" s="20">
        <v>45789</v>
      </c>
      <c r="D2278" s="20">
        <v>45765</v>
      </c>
      <c r="E2278" t="s">
        <v>651</v>
      </c>
      <c r="F2278" t="s">
        <v>652</v>
      </c>
      <c r="G2278" s="19"/>
      <c r="H2278" t="s">
        <v>5422</v>
      </c>
      <c r="I2278" t="s">
        <v>716</v>
      </c>
      <c r="J2278" t="s">
        <v>717</v>
      </c>
      <c r="K2278" s="8" t="str">
        <f t="shared" si="252"/>
        <v>KNOB</v>
      </c>
      <c r="L2278" t="s">
        <v>10</v>
      </c>
      <c r="M2278" s="46">
        <v>3050</v>
      </c>
      <c r="N2278" t="s">
        <v>1472</v>
      </c>
      <c r="O2278" t="s">
        <v>11</v>
      </c>
      <c r="P2278" s="49">
        <v>0.68600000000000005</v>
      </c>
      <c r="Q2278" s="9">
        <f t="shared" si="250"/>
        <v>2092.3000000000002</v>
      </c>
      <c r="R2278" s="10">
        <f t="shared" si="253"/>
        <v>7.3003400000000003</v>
      </c>
      <c r="S2278" s="10">
        <f t="shared" si="254"/>
        <v>9.4E-2</v>
      </c>
      <c r="T2278" s="11">
        <f t="shared" si="255"/>
        <v>286.7</v>
      </c>
      <c r="U2278" s="10" t="s">
        <v>349</v>
      </c>
      <c r="V2278" t="s">
        <v>32</v>
      </c>
      <c r="W2278" s="58">
        <v>7.2008000000000001</v>
      </c>
      <c r="X2278" s="38">
        <f t="shared" si="251"/>
        <v>290.5649372291968</v>
      </c>
    </row>
    <row r="2279" spans="1:24" s="15" customFormat="1">
      <c r="A2279" s="34" t="str">
        <f t="shared" si="249"/>
        <v>2025-5</v>
      </c>
      <c r="B2279" t="s">
        <v>4996</v>
      </c>
      <c r="C2279" s="20">
        <v>45789</v>
      </c>
      <c r="D2279" s="20">
        <v>45770</v>
      </c>
      <c r="E2279" t="s">
        <v>2247</v>
      </c>
      <c r="F2279" t="s">
        <v>2248</v>
      </c>
      <c r="G2279" s="19"/>
      <c r="H2279" t="s">
        <v>5423</v>
      </c>
      <c r="I2279" t="s">
        <v>1635</v>
      </c>
      <c r="J2279" t="s">
        <v>1636</v>
      </c>
      <c r="K2279" s="8" t="str">
        <f t="shared" si="252"/>
        <v>KNOB</v>
      </c>
      <c r="L2279" t="s">
        <v>10</v>
      </c>
      <c r="M2279" s="46">
        <v>1020</v>
      </c>
      <c r="N2279" t="s">
        <v>1472</v>
      </c>
      <c r="O2279" t="s">
        <v>11</v>
      </c>
      <c r="P2279" s="49">
        <v>0.70320000000000005</v>
      </c>
      <c r="Q2279" s="9">
        <f t="shared" si="250"/>
        <v>717.26</v>
      </c>
      <c r="R2279" s="10">
        <f t="shared" si="253"/>
        <v>7.3003400000000003</v>
      </c>
      <c r="S2279" s="10">
        <f t="shared" si="254"/>
        <v>9.6299999999999997E-2</v>
      </c>
      <c r="T2279" s="11">
        <f t="shared" si="255"/>
        <v>98.23</v>
      </c>
      <c r="U2279" s="10" t="s">
        <v>349</v>
      </c>
      <c r="V2279" t="s">
        <v>32</v>
      </c>
      <c r="W2279" s="58">
        <v>7.2008000000000001</v>
      </c>
      <c r="X2279" s="38">
        <f t="shared" si="251"/>
        <v>99.608932340851027</v>
      </c>
    </row>
    <row r="2280" spans="1:24" s="15" customFormat="1">
      <c r="A2280" s="34" t="str">
        <f t="shared" si="249"/>
        <v>2025-5</v>
      </c>
      <c r="B2280" t="s">
        <v>4997</v>
      </c>
      <c r="C2280" s="20">
        <v>45806</v>
      </c>
      <c r="D2280" s="20">
        <v>45786</v>
      </c>
      <c r="E2280" t="s">
        <v>372</v>
      </c>
      <c r="F2280" t="s">
        <v>373</v>
      </c>
      <c r="G2280" s="19"/>
      <c r="H2280" t="s">
        <v>5424</v>
      </c>
      <c r="I2280" t="s">
        <v>1029</v>
      </c>
      <c r="J2280" t="s">
        <v>1030</v>
      </c>
      <c r="K2280" s="8" t="str">
        <f t="shared" si="252"/>
        <v>LHDL</v>
      </c>
      <c r="L2280" t="s">
        <v>98</v>
      </c>
      <c r="M2280" s="46">
        <v>4120</v>
      </c>
      <c r="N2280" t="s">
        <v>1472</v>
      </c>
      <c r="O2280" t="s">
        <v>11</v>
      </c>
      <c r="P2280" s="49">
        <v>0.76559999999999995</v>
      </c>
      <c r="Q2280" s="9">
        <f t="shared" si="250"/>
        <v>3154.27</v>
      </c>
      <c r="R2280" s="10">
        <f t="shared" si="253"/>
        <v>7.3003400000000003</v>
      </c>
      <c r="S2280" s="10">
        <f t="shared" si="254"/>
        <v>0.10489999999999999</v>
      </c>
      <c r="T2280" s="11">
        <f t="shared" si="255"/>
        <v>432.19</v>
      </c>
      <c r="U2280" s="10" t="s">
        <v>349</v>
      </c>
      <c r="V2280" t="s">
        <v>125</v>
      </c>
      <c r="W2280" s="58">
        <v>7.2008000000000001</v>
      </c>
      <c r="X2280" s="38">
        <f t="shared" si="251"/>
        <v>438.04466170425502</v>
      </c>
    </row>
    <row r="2281" spans="1:24" s="15" customFormat="1">
      <c r="A2281" s="34" t="str">
        <f t="shared" si="249"/>
        <v>2025-5</v>
      </c>
      <c r="B2281" t="s">
        <v>4998</v>
      </c>
      <c r="C2281" s="20">
        <v>45806</v>
      </c>
      <c r="D2281" s="20">
        <v>45793</v>
      </c>
      <c r="E2281" t="s">
        <v>372</v>
      </c>
      <c r="F2281" t="s">
        <v>373</v>
      </c>
      <c r="G2281" s="19"/>
      <c r="H2281" t="s">
        <v>5424</v>
      </c>
      <c r="I2281" t="s">
        <v>1029</v>
      </c>
      <c r="J2281" t="s">
        <v>1030</v>
      </c>
      <c r="K2281" s="8" t="str">
        <f t="shared" si="252"/>
        <v>LHDL</v>
      </c>
      <c r="L2281" t="s">
        <v>98</v>
      </c>
      <c r="M2281" s="46">
        <v>2050</v>
      </c>
      <c r="N2281" t="s">
        <v>1472</v>
      </c>
      <c r="O2281" t="s">
        <v>11</v>
      </c>
      <c r="P2281" s="49">
        <v>0.76559999999999995</v>
      </c>
      <c r="Q2281" s="9">
        <f t="shared" si="250"/>
        <v>1569.48</v>
      </c>
      <c r="R2281" s="10">
        <f t="shared" si="253"/>
        <v>7.3003400000000003</v>
      </c>
      <c r="S2281" s="10">
        <f t="shared" si="254"/>
        <v>0.10489999999999999</v>
      </c>
      <c r="T2281" s="11">
        <f t="shared" si="255"/>
        <v>215.05</v>
      </c>
      <c r="U2281" s="10" t="s">
        <v>349</v>
      </c>
      <c r="V2281" t="s">
        <v>125</v>
      </c>
      <c r="W2281" s="58">
        <v>7.2008000000000001</v>
      </c>
      <c r="X2281" s="38">
        <f t="shared" si="251"/>
        <v>217.95911565381621</v>
      </c>
    </row>
    <row r="2282" spans="1:24" s="15" customFormat="1">
      <c r="A2282" s="34" t="str">
        <f t="shared" si="249"/>
        <v>2025-5</v>
      </c>
      <c r="B2282" t="s">
        <v>4999</v>
      </c>
      <c r="C2282" s="20">
        <v>45792</v>
      </c>
      <c r="D2282" s="20">
        <v>45748</v>
      </c>
      <c r="E2282" t="s">
        <v>121</v>
      </c>
      <c r="F2282" t="s">
        <v>122</v>
      </c>
      <c r="G2282" s="19"/>
      <c r="H2282" t="s">
        <v>5373</v>
      </c>
      <c r="I2282" t="s">
        <v>1550</v>
      </c>
      <c r="J2282" t="s">
        <v>1533</v>
      </c>
      <c r="K2282" s="8" t="str">
        <f t="shared" si="252"/>
        <v>ANYD</v>
      </c>
      <c r="L2282" t="s">
        <v>10</v>
      </c>
      <c r="M2282" s="46">
        <v>20100</v>
      </c>
      <c r="N2282" t="s">
        <v>1472</v>
      </c>
      <c r="O2282" t="s">
        <v>11</v>
      </c>
      <c r="P2282" s="49">
        <v>0.8</v>
      </c>
      <c r="Q2282" s="9">
        <f t="shared" si="250"/>
        <v>16080</v>
      </c>
      <c r="R2282" s="10">
        <f t="shared" si="253"/>
        <v>7.3003400000000003</v>
      </c>
      <c r="S2282" s="10">
        <f t="shared" si="254"/>
        <v>0.1096</v>
      </c>
      <c r="T2282" s="11">
        <f t="shared" si="255"/>
        <v>2202.96</v>
      </c>
      <c r="U2282" s="10" t="s">
        <v>349</v>
      </c>
      <c r="V2282" t="s">
        <v>36</v>
      </c>
      <c r="W2282" s="58">
        <v>7.2008000000000001</v>
      </c>
      <c r="X2282" s="38">
        <f t="shared" si="251"/>
        <v>2233.0852127541384</v>
      </c>
    </row>
    <row r="2283" spans="1:24" s="15" customFormat="1">
      <c r="A2283" s="34" t="str">
        <f t="shared" si="249"/>
        <v>2025-5</v>
      </c>
      <c r="B2283" t="s">
        <v>5000</v>
      </c>
      <c r="C2283" s="20">
        <v>45796</v>
      </c>
      <c r="D2283" s="20">
        <v>45765</v>
      </c>
      <c r="E2283" t="s">
        <v>28</v>
      </c>
      <c r="F2283" t="s">
        <v>29</v>
      </c>
      <c r="G2283" s="19"/>
      <c r="H2283" t="s">
        <v>5425</v>
      </c>
      <c r="I2283" t="s">
        <v>4630</v>
      </c>
      <c r="J2283" t="s">
        <v>4631</v>
      </c>
      <c r="K2283" s="8" t="str">
        <f t="shared" si="252"/>
        <v>FG--</v>
      </c>
      <c r="L2283" t="s">
        <v>10</v>
      </c>
      <c r="M2283" s="46">
        <v>1020</v>
      </c>
      <c r="N2283" t="s">
        <v>1472</v>
      </c>
      <c r="O2283" t="s">
        <v>11</v>
      </c>
      <c r="P2283" s="49">
        <v>0.82230000000000003</v>
      </c>
      <c r="Q2283" s="9">
        <f t="shared" si="250"/>
        <v>838.75</v>
      </c>
      <c r="R2283" s="10">
        <f t="shared" si="253"/>
        <v>7.3003400000000003</v>
      </c>
      <c r="S2283" s="10">
        <f t="shared" si="254"/>
        <v>0.11260000000000001</v>
      </c>
      <c r="T2283" s="11">
        <f t="shared" si="255"/>
        <v>114.85</v>
      </c>
      <c r="U2283" s="10" t="s">
        <v>349</v>
      </c>
      <c r="V2283" t="s">
        <v>64</v>
      </c>
      <c r="W2283" s="58">
        <v>7.2008000000000001</v>
      </c>
      <c r="X2283" s="38">
        <f t="shared" si="251"/>
        <v>116.47955782690812</v>
      </c>
    </row>
    <row r="2284" spans="1:24" s="15" customFormat="1">
      <c r="A2284" s="34" t="str">
        <f t="shared" si="249"/>
        <v>2025-5</v>
      </c>
      <c r="B2284" t="s">
        <v>5001</v>
      </c>
      <c r="C2284" s="20">
        <v>45789</v>
      </c>
      <c r="D2284" s="20">
        <v>45770</v>
      </c>
      <c r="E2284" t="s">
        <v>651</v>
      </c>
      <c r="F2284" t="s">
        <v>652</v>
      </c>
      <c r="G2284" s="19"/>
      <c r="H2284" t="s">
        <v>5422</v>
      </c>
      <c r="I2284" t="s">
        <v>4632</v>
      </c>
      <c r="J2284" t="s">
        <v>4633</v>
      </c>
      <c r="K2284" s="8" t="str">
        <f t="shared" si="252"/>
        <v>FG--</v>
      </c>
      <c r="L2284" t="s">
        <v>10</v>
      </c>
      <c r="M2284" s="46">
        <v>1500</v>
      </c>
      <c r="N2284" t="s">
        <v>1472</v>
      </c>
      <c r="O2284" t="s">
        <v>11</v>
      </c>
      <c r="P2284" s="49">
        <v>0.85719999999999996</v>
      </c>
      <c r="Q2284" s="9">
        <f t="shared" si="250"/>
        <v>1285.8</v>
      </c>
      <c r="R2284" s="10">
        <f t="shared" si="253"/>
        <v>7.3003400000000003</v>
      </c>
      <c r="S2284" s="10">
        <f t="shared" si="254"/>
        <v>0.1174</v>
      </c>
      <c r="T2284" s="11">
        <f t="shared" si="255"/>
        <v>176.1</v>
      </c>
      <c r="U2284" s="10" t="s">
        <v>349</v>
      </c>
      <c r="V2284" t="s">
        <v>64</v>
      </c>
      <c r="W2284" s="58">
        <v>7.2008000000000001</v>
      </c>
      <c r="X2284" s="38">
        <f t="shared" si="251"/>
        <v>178.56349294522829</v>
      </c>
    </row>
    <row r="2285" spans="1:24" s="15" customFormat="1">
      <c r="A2285" s="34" t="str">
        <f t="shared" si="249"/>
        <v>2025-5</v>
      </c>
      <c r="B2285" t="s">
        <v>5002</v>
      </c>
      <c r="C2285" s="20">
        <v>45789</v>
      </c>
      <c r="D2285" s="20">
        <v>45770</v>
      </c>
      <c r="E2285" t="s">
        <v>651</v>
      </c>
      <c r="F2285" t="s">
        <v>652</v>
      </c>
      <c r="G2285" s="19"/>
      <c r="H2285" t="s">
        <v>5422</v>
      </c>
      <c r="I2285" t="s">
        <v>4634</v>
      </c>
      <c r="J2285" t="s">
        <v>4635</v>
      </c>
      <c r="K2285" s="8" t="str">
        <f t="shared" si="252"/>
        <v>FG--</v>
      </c>
      <c r="L2285" t="s">
        <v>10</v>
      </c>
      <c r="M2285" s="46">
        <v>1500</v>
      </c>
      <c r="N2285" t="s">
        <v>1472</v>
      </c>
      <c r="O2285" t="s">
        <v>11</v>
      </c>
      <c r="P2285" s="49">
        <v>0.85719999999999996</v>
      </c>
      <c r="Q2285" s="9">
        <f t="shared" si="250"/>
        <v>1285.8</v>
      </c>
      <c r="R2285" s="10">
        <f t="shared" si="253"/>
        <v>7.3003400000000003</v>
      </c>
      <c r="S2285" s="10">
        <f t="shared" si="254"/>
        <v>0.1174</v>
      </c>
      <c r="T2285" s="11">
        <f t="shared" si="255"/>
        <v>176.1</v>
      </c>
      <c r="U2285" s="10" t="s">
        <v>349</v>
      </c>
      <c r="V2285" t="s">
        <v>64</v>
      </c>
      <c r="W2285" s="58">
        <v>7.2008000000000001</v>
      </c>
      <c r="X2285" s="38">
        <f t="shared" si="251"/>
        <v>178.56349294522829</v>
      </c>
    </row>
    <row r="2286" spans="1:24" s="15" customFormat="1">
      <c r="A2286" s="34" t="str">
        <f t="shared" si="249"/>
        <v>2025-5</v>
      </c>
      <c r="B2286" t="s">
        <v>5003</v>
      </c>
      <c r="C2286" s="20">
        <v>45798</v>
      </c>
      <c r="D2286" s="20">
        <v>45763</v>
      </c>
      <c r="E2286" t="s">
        <v>709</v>
      </c>
      <c r="F2286" t="s">
        <v>710</v>
      </c>
      <c r="G2286" s="19"/>
      <c r="H2286" t="s">
        <v>5417</v>
      </c>
      <c r="I2286" t="s">
        <v>1641</v>
      </c>
      <c r="J2286" t="s">
        <v>1642</v>
      </c>
      <c r="K2286" s="8" t="str">
        <f t="shared" si="252"/>
        <v>KNOB</v>
      </c>
      <c r="L2286" t="s">
        <v>10</v>
      </c>
      <c r="M2286" s="46">
        <v>2500</v>
      </c>
      <c r="N2286" t="s">
        <v>1472</v>
      </c>
      <c r="O2286" t="s">
        <v>11</v>
      </c>
      <c r="P2286" s="49">
        <v>0.87629999999999997</v>
      </c>
      <c r="Q2286" s="9">
        <f t="shared" si="250"/>
        <v>2190.75</v>
      </c>
      <c r="R2286" s="10">
        <f t="shared" si="253"/>
        <v>7.3003400000000003</v>
      </c>
      <c r="S2286" s="10">
        <f t="shared" si="254"/>
        <v>0.12</v>
      </c>
      <c r="T2286" s="11">
        <f t="shared" si="255"/>
        <v>300</v>
      </c>
      <c r="U2286" s="10" t="s">
        <v>349</v>
      </c>
      <c r="V2286" t="s">
        <v>32</v>
      </c>
      <c r="W2286" s="58">
        <v>7.2008000000000001</v>
      </c>
      <c r="X2286" s="38">
        <f t="shared" si="251"/>
        <v>304.23702921897564</v>
      </c>
    </row>
    <row r="2287" spans="1:24" s="15" customFormat="1">
      <c r="A2287" s="34" t="str">
        <f t="shared" si="249"/>
        <v>2025-5</v>
      </c>
      <c r="B2287" t="s">
        <v>5004</v>
      </c>
      <c r="C2287" s="20">
        <v>45789</v>
      </c>
      <c r="D2287" s="20">
        <v>45763</v>
      </c>
      <c r="E2287" t="s">
        <v>651</v>
      </c>
      <c r="F2287" t="s">
        <v>652</v>
      </c>
      <c r="G2287" s="19"/>
      <c r="H2287" t="s">
        <v>5426</v>
      </c>
      <c r="I2287" t="s">
        <v>3589</v>
      </c>
      <c r="J2287" t="s">
        <v>3590</v>
      </c>
      <c r="K2287" s="8" t="str">
        <f t="shared" si="252"/>
        <v>KNOB</v>
      </c>
      <c r="L2287" t="s">
        <v>10</v>
      </c>
      <c r="M2287" s="46">
        <v>1000</v>
      </c>
      <c r="N2287" t="s">
        <v>1472</v>
      </c>
      <c r="O2287" t="s">
        <v>11</v>
      </c>
      <c r="P2287" s="49">
        <v>0.90800000000000003</v>
      </c>
      <c r="Q2287" s="9">
        <f t="shared" si="250"/>
        <v>908</v>
      </c>
      <c r="R2287" s="10">
        <f t="shared" si="253"/>
        <v>7.3003400000000003</v>
      </c>
      <c r="S2287" s="10">
        <f t="shared" si="254"/>
        <v>0.1244</v>
      </c>
      <c r="T2287" s="11">
        <f t="shared" si="255"/>
        <v>124.4</v>
      </c>
      <c r="U2287" s="10" t="s">
        <v>349</v>
      </c>
      <c r="V2287" t="s">
        <v>32</v>
      </c>
      <c r="W2287" s="58">
        <v>7.2008000000000001</v>
      </c>
      <c r="X2287" s="38">
        <f t="shared" si="251"/>
        <v>126.09710032218644</v>
      </c>
    </row>
    <row r="2288" spans="1:24" s="15" customFormat="1">
      <c r="A2288" s="34" t="str">
        <f t="shared" si="249"/>
        <v>2025-5</v>
      </c>
      <c r="B2288" t="s">
        <v>5005</v>
      </c>
      <c r="C2288" s="20">
        <v>45806</v>
      </c>
      <c r="D2288" s="20">
        <v>45765</v>
      </c>
      <c r="E2288" t="s">
        <v>372</v>
      </c>
      <c r="F2288" t="s">
        <v>373</v>
      </c>
      <c r="G2288" s="19"/>
      <c r="H2288" t="s">
        <v>5424</v>
      </c>
      <c r="I2288" t="s">
        <v>4636</v>
      </c>
      <c r="J2288" t="s">
        <v>4637</v>
      </c>
      <c r="K2288" s="8" t="str">
        <f t="shared" si="252"/>
        <v>SHDL</v>
      </c>
      <c r="L2288" t="s">
        <v>98</v>
      </c>
      <c r="M2288" s="46">
        <v>2010</v>
      </c>
      <c r="N2288" t="s">
        <v>1472</v>
      </c>
      <c r="O2288" t="s">
        <v>11</v>
      </c>
      <c r="P2288" s="49">
        <v>0.92230000000000001</v>
      </c>
      <c r="Q2288" s="9">
        <f t="shared" si="250"/>
        <v>1853.82</v>
      </c>
      <c r="R2288" s="10">
        <f t="shared" si="253"/>
        <v>7.3003400000000003</v>
      </c>
      <c r="S2288" s="10">
        <f t="shared" si="254"/>
        <v>0.1263</v>
      </c>
      <c r="T2288" s="11">
        <f t="shared" si="255"/>
        <v>253.86</v>
      </c>
      <c r="U2288" s="10" t="s">
        <v>349</v>
      </c>
      <c r="V2288" t="s">
        <v>722</v>
      </c>
      <c r="W2288" s="58">
        <v>7.2008000000000001</v>
      </c>
      <c r="X2288" s="38">
        <f t="shared" si="251"/>
        <v>257.44681146539273</v>
      </c>
    </row>
    <row r="2289" spans="1:24" s="15" customFormat="1">
      <c r="A2289" s="34" t="str">
        <f t="shared" si="249"/>
        <v>2025-5</v>
      </c>
      <c r="B2289" t="s">
        <v>5006</v>
      </c>
      <c r="C2289" s="20">
        <v>45806</v>
      </c>
      <c r="D2289" s="20">
        <v>45765</v>
      </c>
      <c r="E2289" t="s">
        <v>372</v>
      </c>
      <c r="F2289" t="s">
        <v>373</v>
      </c>
      <c r="G2289" s="19"/>
      <c r="H2289" t="s">
        <v>5424</v>
      </c>
      <c r="I2289" t="s">
        <v>3103</v>
      </c>
      <c r="J2289" t="s">
        <v>3318</v>
      </c>
      <c r="K2289" s="8" t="str">
        <f t="shared" si="252"/>
        <v>SHDL</v>
      </c>
      <c r="L2289" t="s">
        <v>98</v>
      </c>
      <c r="M2289" s="46">
        <v>2020</v>
      </c>
      <c r="N2289" t="s">
        <v>1472</v>
      </c>
      <c r="O2289" t="s">
        <v>11</v>
      </c>
      <c r="P2289" s="49">
        <v>0.92230000000000001</v>
      </c>
      <c r="Q2289" s="9">
        <f t="shared" si="250"/>
        <v>1863.05</v>
      </c>
      <c r="R2289" s="10">
        <f t="shared" si="253"/>
        <v>7.3003400000000003</v>
      </c>
      <c r="S2289" s="10">
        <f t="shared" si="254"/>
        <v>0.1263</v>
      </c>
      <c r="T2289" s="11">
        <f t="shared" si="255"/>
        <v>255.13</v>
      </c>
      <c r="U2289" s="10" t="s">
        <v>349</v>
      </c>
      <c r="V2289" t="s">
        <v>722</v>
      </c>
      <c r="W2289" s="58">
        <v>7.2008000000000001</v>
      </c>
      <c r="X2289" s="38">
        <f t="shared" si="251"/>
        <v>258.7276413731808</v>
      </c>
    </row>
    <row r="2290" spans="1:24" s="15" customFormat="1">
      <c r="A2290" s="34" t="str">
        <f t="shared" si="249"/>
        <v>2025-5</v>
      </c>
      <c r="B2290" t="s">
        <v>5007</v>
      </c>
      <c r="C2290" s="20">
        <v>45797</v>
      </c>
      <c r="D2290" s="20">
        <v>45790</v>
      </c>
      <c r="E2290" t="s">
        <v>746</v>
      </c>
      <c r="F2290" t="s">
        <v>747</v>
      </c>
      <c r="G2290" s="19"/>
      <c r="H2290" t="s">
        <v>5427</v>
      </c>
      <c r="I2290" t="s">
        <v>753</v>
      </c>
      <c r="J2290" t="s">
        <v>754</v>
      </c>
      <c r="K2290" s="8" t="str">
        <f t="shared" si="252"/>
        <v>SSM-</v>
      </c>
      <c r="L2290" t="s">
        <v>10</v>
      </c>
      <c r="M2290" s="46">
        <v>1100</v>
      </c>
      <c r="N2290" t="s">
        <v>1472</v>
      </c>
      <c r="O2290" t="s">
        <v>11</v>
      </c>
      <c r="P2290" s="49">
        <v>0.94689999999999996</v>
      </c>
      <c r="Q2290" s="9">
        <f t="shared" si="250"/>
        <v>1041.5899999999999</v>
      </c>
      <c r="R2290" s="10">
        <f t="shared" si="253"/>
        <v>7.3003400000000003</v>
      </c>
      <c r="S2290" s="10">
        <f t="shared" si="254"/>
        <v>0.12970000000000001</v>
      </c>
      <c r="T2290" s="11">
        <f t="shared" si="255"/>
        <v>142.66999999999999</v>
      </c>
      <c r="U2290" s="10" t="s">
        <v>349</v>
      </c>
      <c r="V2290" t="s">
        <v>33</v>
      </c>
      <c r="W2290" s="58">
        <v>7.2008000000000001</v>
      </c>
      <c r="X2290" s="38">
        <f t="shared" si="251"/>
        <v>144.64920564381734</v>
      </c>
    </row>
    <row r="2291" spans="1:24" s="15" customFormat="1">
      <c r="A2291" s="34" t="str">
        <f t="shared" si="249"/>
        <v>2025-5</v>
      </c>
      <c r="B2291" t="s">
        <v>5008</v>
      </c>
      <c r="C2291" s="20">
        <v>45790</v>
      </c>
      <c r="D2291" s="20">
        <v>45763</v>
      </c>
      <c r="E2291" t="s">
        <v>28</v>
      </c>
      <c r="F2291" t="s">
        <v>29</v>
      </c>
      <c r="G2291" s="19"/>
      <c r="H2291" t="s">
        <v>5421</v>
      </c>
      <c r="I2291" t="s">
        <v>1643</v>
      </c>
      <c r="J2291" t="s">
        <v>1644</v>
      </c>
      <c r="K2291" s="8" t="str">
        <f t="shared" si="252"/>
        <v>FG--</v>
      </c>
      <c r="L2291" t="s">
        <v>10</v>
      </c>
      <c r="M2291" s="46">
        <v>1050</v>
      </c>
      <c r="N2291" t="s">
        <v>1472</v>
      </c>
      <c r="O2291" t="s">
        <v>11</v>
      </c>
      <c r="P2291" s="49">
        <v>0.97430000000000005</v>
      </c>
      <c r="Q2291" s="9">
        <f t="shared" si="250"/>
        <v>1023.02</v>
      </c>
      <c r="R2291" s="10">
        <f t="shared" si="253"/>
        <v>7.3003400000000003</v>
      </c>
      <c r="S2291" s="10">
        <f t="shared" si="254"/>
        <v>0.13350000000000001</v>
      </c>
      <c r="T2291" s="11">
        <f t="shared" si="255"/>
        <v>140.18</v>
      </c>
      <c r="U2291" s="10" t="s">
        <v>349</v>
      </c>
      <c r="V2291" t="s">
        <v>64</v>
      </c>
      <c r="W2291" s="58">
        <v>7.2008000000000001</v>
      </c>
      <c r="X2291" s="38">
        <f t="shared" si="251"/>
        <v>142.06963115209422</v>
      </c>
    </row>
    <row r="2292" spans="1:24" s="15" customFormat="1">
      <c r="A2292" s="34" t="str">
        <f t="shared" si="249"/>
        <v>2025-5</v>
      </c>
      <c r="B2292" t="s">
        <v>5009</v>
      </c>
      <c r="C2292" s="20">
        <v>45789</v>
      </c>
      <c r="D2292" s="20">
        <v>45763</v>
      </c>
      <c r="E2292" t="s">
        <v>372</v>
      </c>
      <c r="F2292" t="s">
        <v>373</v>
      </c>
      <c r="G2292" s="19"/>
      <c r="H2292" t="s">
        <v>5428</v>
      </c>
      <c r="I2292" t="s">
        <v>1040</v>
      </c>
      <c r="J2292" t="s">
        <v>1041</v>
      </c>
      <c r="K2292" s="8" t="str">
        <f t="shared" si="252"/>
        <v>FG--</v>
      </c>
      <c r="L2292" t="s">
        <v>98</v>
      </c>
      <c r="M2292" s="46">
        <v>4100</v>
      </c>
      <c r="N2292" t="s">
        <v>1472</v>
      </c>
      <c r="O2292" t="s">
        <v>11</v>
      </c>
      <c r="P2292" s="49">
        <v>0.97450000000000003</v>
      </c>
      <c r="Q2292" s="9">
        <f t="shared" si="250"/>
        <v>3995.45</v>
      </c>
      <c r="R2292" s="10">
        <f t="shared" si="253"/>
        <v>7.3003400000000003</v>
      </c>
      <c r="S2292" s="10">
        <f t="shared" si="254"/>
        <v>0.13350000000000001</v>
      </c>
      <c r="T2292" s="11">
        <f t="shared" si="255"/>
        <v>547.35</v>
      </c>
      <c r="U2292" s="10" t="s">
        <v>349</v>
      </c>
      <c r="V2292" t="s">
        <v>64</v>
      </c>
      <c r="W2292" s="58">
        <v>7.2008000000000001</v>
      </c>
      <c r="X2292" s="38">
        <f t="shared" si="251"/>
        <v>554.86195978224634</v>
      </c>
    </row>
    <row r="2293" spans="1:24" s="15" customFormat="1">
      <c r="A2293" s="34" t="str">
        <f t="shared" si="249"/>
        <v>2025-5</v>
      </c>
      <c r="B2293" t="s">
        <v>5010</v>
      </c>
      <c r="C2293" s="20">
        <v>45798</v>
      </c>
      <c r="D2293" s="20">
        <v>45763</v>
      </c>
      <c r="E2293" t="s">
        <v>709</v>
      </c>
      <c r="F2293" t="s">
        <v>710</v>
      </c>
      <c r="G2293" s="19"/>
      <c r="H2293" t="s">
        <v>5417</v>
      </c>
      <c r="I2293" t="s">
        <v>738</v>
      </c>
      <c r="J2293" t="s">
        <v>739</v>
      </c>
      <c r="K2293" s="8" t="str">
        <f t="shared" si="252"/>
        <v>KNOB</v>
      </c>
      <c r="L2293" t="s">
        <v>10</v>
      </c>
      <c r="M2293" s="46">
        <v>1010</v>
      </c>
      <c r="N2293" t="s">
        <v>1472</v>
      </c>
      <c r="O2293" t="s">
        <v>11</v>
      </c>
      <c r="P2293" s="49">
        <v>1.0463</v>
      </c>
      <c r="Q2293" s="9">
        <f t="shared" si="250"/>
        <v>1056.76</v>
      </c>
      <c r="R2293" s="10">
        <f t="shared" si="253"/>
        <v>7.3003400000000003</v>
      </c>
      <c r="S2293" s="10">
        <f t="shared" si="254"/>
        <v>0.14330000000000001</v>
      </c>
      <c r="T2293" s="11">
        <f t="shared" si="255"/>
        <v>144.72999999999999</v>
      </c>
      <c r="U2293" s="10" t="s">
        <v>349</v>
      </c>
      <c r="V2293" t="s">
        <v>32</v>
      </c>
      <c r="W2293" s="58">
        <v>7.2008000000000001</v>
      </c>
      <c r="X2293" s="38">
        <f t="shared" si="251"/>
        <v>146.7563326297078</v>
      </c>
    </row>
    <row r="2294" spans="1:24" s="15" customFormat="1">
      <c r="A2294" s="34" t="str">
        <f t="shared" si="249"/>
        <v>2025-5</v>
      </c>
      <c r="B2294" t="s">
        <v>5011</v>
      </c>
      <c r="C2294" s="20">
        <v>45797</v>
      </c>
      <c r="D2294" s="20">
        <v>45776</v>
      </c>
      <c r="E2294" t="s">
        <v>746</v>
      </c>
      <c r="F2294" t="s">
        <v>747</v>
      </c>
      <c r="G2294" s="19"/>
      <c r="H2294" t="s">
        <v>5427</v>
      </c>
      <c r="I2294" t="s">
        <v>750</v>
      </c>
      <c r="J2294" t="s">
        <v>751</v>
      </c>
      <c r="K2294" s="8" t="str">
        <f t="shared" si="252"/>
        <v>SSM-</v>
      </c>
      <c r="L2294" t="s">
        <v>10</v>
      </c>
      <c r="M2294" s="46">
        <v>400</v>
      </c>
      <c r="N2294" t="s">
        <v>1472</v>
      </c>
      <c r="O2294" t="s">
        <v>11</v>
      </c>
      <c r="P2294" s="49">
        <v>1.0530999999999999</v>
      </c>
      <c r="Q2294" s="9">
        <f t="shared" si="250"/>
        <v>421.24</v>
      </c>
      <c r="R2294" s="10">
        <f t="shared" si="253"/>
        <v>7.3003400000000003</v>
      </c>
      <c r="S2294" s="10">
        <f t="shared" si="254"/>
        <v>0.14430000000000001</v>
      </c>
      <c r="T2294" s="11">
        <f t="shared" si="255"/>
        <v>57.72</v>
      </c>
      <c r="U2294" s="10" t="s">
        <v>349</v>
      </c>
      <c r="V2294" t="s">
        <v>33</v>
      </c>
      <c r="W2294" s="58">
        <v>7.2008000000000001</v>
      </c>
      <c r="X2294" s="38">
        <f t="shared" si="251"/>
        <v>58.499055660482171</v>
      </c>
    </row>
    <row r="2295" spans="1:24" s="15" customFormat="1">
      <c r="A2295" s="34" t="str">
        <f t="shared" si="249"/>
        <v>2025-5</v>
      </c>
      <c r="B2295" t="s">
        <v>5012</v>
      </c>
      <c r="C2295" s="20">
        <v>45797</v>
      </c>
      <c r="D2295" s="20">
        <v>45790</v>
      </c>
      <c r="E2295" t="s">
        <v>746</v>
      </c>
      <c r="F2295" t="s">
        <v>747</v>
      </c>
      <c r="G2295" s="19"/>
      <c r="H2295" t="s">
        <v>5427</v>
      </c>
      <c r="I2295" t="s">
        <v>750</v>
      </c>
      <c r="J2295" t="s">
        <v>751</v>
      </c>
      <c r="K2295" s="8" t="str">
        <f t="shared" si="252"/>
        <v>SSM-</v>
      </c>
      <c r="L2295" t="s">
        <v>10</v>
      </c>
      <c r="M2295" s="46">
        <v>4000</v>
      </c>
      <c r="N2295" t="s">
        <v>1472</v>
      </c>
      <c r="O2295" t="s">
        <v>11</v>
      </c>
      <c r="P2295" s="49">
        <v>1.0530999999999999</v>
      </c>
      <c r="Q2295" s="9">
        <f t="shared" si="250"/>
        <v>4212.3999999999996</v>
      </c>
      <c r="R2295" s="10">
        <f t="shared" si="253"/>
        <v>7.3003400000000003</v>
      </c>
      <c r="S2295" s="10">
        <f t="shared" si="254"/>
        <v>0.14430000000000001</v>
      </c>
      <c r="T2295" s="11">
        <f t="shared" si="255"/>
        <v>577.20000000000005</v>
      </c>
      <c r="U2295" s="10" t="s">
        <v>349</v>
      </c>
      <c r="V2295" t="s">
        <v>33</v>
      </c>
      <c r="W2295" s="58">
        <v>7.2008000000000001</v>
      </c>
      <c r="X2295" s="38">
        <f t="shared" si="251"/>
        <v>584.99055660482168</v>
      </c>
    </row>
    <row r="2296" spans="1:24" s="15" customFormat="1">
      <c r="A2296" s="34" t="str">
        <f t="shared" si="249"/>
        <v>2025-5</v>
      </c>
      <c r="B2296" t="s">
        <v>5013</v>
      </c>
      <c r="C2296" s="20">
        <v>45798</v>
      </c>
      <c r="D2296" s="20">
        <v>45765</v>
      </c>
      <c r="E2296" t="s">
        <v>709</v>
      </c>
      <c r="F2296" t="s">
        <v>710</v>
      </c>
      <c r="G2296" s="19"/>
      <c r="H2296" t="s">
        <v>5417</v>
      </c>
      <c r="I2296" t="s">
        <v>1647</v>
      </c>
      <c r="J2296" t="s">
        <v>1648</v>
      </c>
      <c r="K2296" s="8" t="str">
        <f t="shared" si="252"/>
        <v>KNOB</v>
      </c>
      <c r="L2296" t="s">
        <v>10</v>
      </c>
      <c r="M2296" s="46">
        <v>2100</v>
      </c>
      <c r="N2296" t="s">
        <v>1472</v>
      </c>
      <c r="O2296" t="s">
        <v>11</v>
      </c>
      <c r="P2296" s="49">
        <v>1.0683</v>
      </c>
      <c r="Q2296" s="9">
        <f t="shared" si="250"/>
        <v>2243.4299999999998</v>
      </c>
      <c r="R2296" s="10">
        <f t="shared" si="253"/>
        <v>7.3003400000000003</v>
      </c>
      <c r="S2296" s="10">
        <f t="shared" si="254"/>
        <v>0.14630000000000001</v>
      </c>
      <c r="T2296" s="11">
        <f t="shared" si="255"/>
        <v>307.23</v>
      </c>
      <c r="U2296" s="10" t="s">
        <v>349</v>
      </c>
      <c r="V2296" t="s">
        <v>32</v>
      </c>
      <c r="W2296" s="58">
        <v>7.2008000000000001</v>
      </c>
      <c r="X2296" s="38">
        <f t="shared" si="251"/>
        <v>311.55288301299856</v>
      </c>
    </row>
    <row r="2297" spans="1:24" s="15" customFormat="1">
      <c r="A2297" s="34" t="str">
        <f t="shared" si="249"/>
        <v>2025-5</v>
      </c>
      <c r="B2297" t="s">
        <v>5014</v>
      </c>
      <c r="C2297" s="20">
        <v>45798</v>
      </c>
      <c r="D2297" s="20">
        <v>45775</v>
      </c>
      <c r="E2297" t="s">
        <v>709</v>
      </c>
      <c r="F2297" t="s">
        <v>710</v>
      </c>
      <c r="G2297" s="19"/>
      <c r="H2297" t="s">
        <v>5417</v>
      </c>
      <c r="I2297" t="s">
        <v>1645</v>
      </c>
      <c r="J2297" t="s">
        <v>1646</v>
      </c>
      <c r="K2297" s="8" t="str">
        <f t="shared" si="252"/>
        <v>T&amp;G-</v>
      </c>
      <c r="L2297" t="s">
        <v>10</v>
      </c>
      <c r="M2297" s="46">
        <v>8500</v>
      </c>
      <c r="N2297" t="s">
        <v>1472</v>
      </c>
      <c r="O2297" t="s">
        <v>11</v>
      </c>
      <c r="P2297" s="49">
        <v>1.0768</v>
      </c>
      <c r="Q2297" s="9">
        <f t="shared" si="250"/>
        <v>9152.7999999999993</v>
      </c>
      <c r="R2297" s="10">
        <f t="shared" si="253"/>
        <v>7.3003400000000003</v>
      </c>
      <c r="S2297" s="10">
        <f t="shared" si="254"/>
        <v>0.14749999999999999</v>
      </c>
      <c r="T2297" s="11">
        <f t="shared" si="255"/>
        <v>1253.75</v>
      </c>
      <c r="U2297" s="10" t="s">
        <v>349</v>
      </c>
      <c r="V2297" t="s">
        <v>2245</v>
      </c>
      <c r="W2297" s="58">
        <v>7.2008000000000001</v>
      </c>
      <c r="X2297" s="38">
        <f t="shared" si="251"/>
        <v>1271.0809910009998</v>
      </c>
    </row>
    <row r="2298" spans="1:24" s="15" customFormat="1">
      <c r="A2298" s="34" t="str">
        <f t="shared" si="249"/>
        <v>2025-5</v>
      </c>
      <c r="B2298" t="s">
        <v>5015</v>
      </c>
      <c r="C2298" s="20">
        <v>45800</v>
      </c>
      <c r="D2298" s="20">
        <v>45775</v>
      </c>
      <c r="E2298" t="s">
        <v>372</v>
      </c>
      <c r="F2298" t="s">
        <v>373</v>
      </c>
      <c r="G2298" s="19"/>
      <c r="H2298" t="s">
        <v>5371</v>
      </c>
      <c r="I2298" t="s">
        <v>1033</v>
      </c>
      <c r="J2298" t="s">
        <v>1034</v>
      </c>
      <c r="K2298" s="8" t="str">
        <f t="shared" si="252"/>
        <v>HDL-</v>
      </c>
      <c r="L2298" t="s">
        <v>98</v>
      </c>
      <c r="M2298" s="46">
        <v>2030</v>
      </c>
      <c r="N2298" t="s">
        <v>1472</v>
      </c>
      <c r="O2298" t="s">
        <v>11</v>
      </c>
      <c r="P2298" s="49">
        <v>1.0945</v>
      </c>
      <c r="Q2298" s="9">
        <f t="shared" si="250"/>
        <v>2221.84</v>
      </c>
      <c r="R2298" s="10">
        <f t="shared" si="253"/>
        <v>7.3003400000000003</v>
      </c>
      <c r="S2298" s="10">
        <f t="shared" si="254"/>
        <v>0.14990000000000001</v>
      </c>
      <c r="T2298" s="11">
        <f t="shared" si="255"/>
        <v>304.3</v>
      </c>
      <c r="U2298" s="10" t="s">
        <v>349</v>
      </c>
      <c r="V2298" t="s">
        <v>228</v>
      </c>
      <c r="W2298" s="58">
        <v>7.2008000000000001</v>
      </c>
      <c r="X2298" s="38">
        <f t="shared" si="251"/>
        <v>308.5539106765915</v>
      </c>
    </row>
    <row r="2299" spans="1:24" s="15" customFormat="1">
      <c r="A2299" s="34" t="str">
        <f t="shared" si="249"/>
        <v>2025-5</v>
      </c>
      <c r="B2299" t="s">
        <v>5016</v>
      </c>
      <c r="C2299" s="20">
        <v>45800</v>
      </c>
      <c r="D2299" s="20">
        <v>45765</v>
      </c>
      <c r="E2299" t="s">
        <v>372</v>
      </c>
      <c r="F2299" t="s">
        <v>373</v>
      </c>
      <c r="G2299" s="19"/>
      <c r="H2299" t="s">
        <v>5371</v>
      </c>
      <c r="I2299" t="s">
        <v>1033</v>
      </c>
      <c r="J2299" t="s">
        <v>1034</v>
      </c>
      <c r="K2299" s="8" t="str">
        <f t="shared" si="252"/>
        <v>HDL-</v>
      </c>
      <c r="L2299" t="s">
        <v>98</v>
      </c>
      <c r="M2299" s="46">
        <v>1500</v>
      </c>
      <c r="N2299" t="s">
        <v>1472</v>
      </c>
      <c r="O2299" t="s">
        <v>11</v>
      </c>
      <c r="P2299" s="49">
        <v>1.1168</v>
      </c>
      <c r="Q2299" s="9">
        <f t="shared" si="250"/>
        <v>1675.2</v>
      </c>
      <c r="R2299" s="10">
        <f t="shared" si="253"/>
        <v>7.3003400000000003</v>
      </c>
      <c r="S2299" s="10">
        <f t="shared" si="254"/>
        <v>0.153</v>
      </c>
      <c r="T2299" s="11">
        <f t="shared" si="255"/>
        <v>229.5</v>
      </c>
      <c r="U2299" s="10" t="s">
        <v>349</v>
      </c>
      <c r="V2299" t="s">
        <v>228</v>
      </c>
      <c r="W2299" s="58">
        <v>7.2008000000000001</v>
      </c>
      <c r="X2299" s="38">
        <f t="shared" si="251"/>
        <v>232.64081768692367</v>
      </c>
    </row>
    <row r="2300" spans="1:24" s="15" customFormat="1">
      <c r="A2300" s="34" t="str">
        <f t="shared" si="249"/>
        <v>2025-5</v>
      </c>
      <c r="B2300" t="s">
        <v>5017</v>
      </c>
      <c r="C2300" s="20">
        <v>45806</v>
      </c>
      <c r="D2300" s="20">
        <v>45797</v>
      </c>
      <c r="E2300" t="s">
        <v>169</v>
      </c>
      <c r="F2300" t="s">
        <v>170</v>
      </c>
      <c r="G2300" s="19"/>
      <c r="H2300" t="s">
        <v>5429</v>
      </c>
      <c r="I2300" t="s">
        <v>4638</v>
      </c>
      <c r="J2300" t="s">
        <v>3436</v>
      </c>
      <c r="K2300" s="8" t="str">
        <f t="shared" si="252"/>
        <v>BHRE</v>
      </c>
      <c r="L2300" t="s">
        <v>10</v>
      </c>
      <c r="M2300" s="46">
        <v>2020</v>
      </c>
      <c r="N2300" t="s">
        <v>1472</v>
      </c>
      <c r="O2300" t="s">
        <v>11</v>
      </c>
      <c r="P2300" s="49">
        <v>1.1499999999999999</v>
      </c>
      <c r="Q2300" s="9">
        <f t="shared" si="250"/>
        <v>2323</v>
      </c>
      <c r="R2300" s="10">
        <f t="shared" si="253"/>
        <v>7.3003400000000003</v>
      </c>
      <c r="S2300" s="10">
        <f t="shared" si="254"/>
        <v>0.1575</v>
      </c>
      <c r="T2300" s="11">
        <f t="shared" si="255"/>
        <v>318.14999999999998</v>
      </c>
      <c r="U2300" s="10" t="s">
        <v>349</v>
      </c>
      <c r="V2300" t="s">
        <v>173</v>
      </c>
      <c r="W2300" s="58">
        <v>7.2008000000000001</v>
      </c>
      <c r="X2300" s="38">
        <f t="shared" si="251"/>
        <v>322.6030441062104</v>
      </c>
    </row>
    <row r="2301" spans="1:24" s="15" customFormat="1">
      <c r="A2301" s="34" t="str">
        <f t="shared" si="249"/>
        <v>2025-5</v>
      </c>
      <c r="B2301" t="s">
        <v>5018</v>
      </c>
      <c r="C2301" s="20">
        <v>45798</v>
      </c>
      <c r="D2301" s="20">
        <v>45765</v>
      </c>
      <c r="E2301" t="s">
        <v>709</v>
      </c>
      <c r="F2301" t="s">
        <v>710</v>
      </c>
      <c r="G2301" s="19"/>
      <c r="H2301" t="s">
        <v>5430</v>
      </c>
      <c r="I2301" t="s">
        <v>3177</v>
      </c>
      <c r="J2301" t="s">
        <v>3384</v>
      </c>
      <c r="K2301" s="8" t="str">
        <f t="shared" si="252"/>
        <v>KNOB</v>
      </c>
      <c r="L2301" t="s">
        <v>10</v>
      </c>
      <c r="M2301" s="46">
        <v>2030</v>
      </c>
      <c r="N2301" t="s">
        <v>1472</v>
      </c>
      <c r="O2301" t="s">
        <v>11</v>
      </c>
      <c r="P2301" s="49">
        <v>1.2232000000000001</v>
      </c>
      <c r="Q2301" s="9">
        <f t="shared" si="250"/>
        <v>2483.1</v>
      </c>
      <c r="R2301" s="10">
        <f t="shared" si="253"/>
        <v>7.3003400000000003</v>
      </c>
      <c r="S2301" s="10">
        <f t="shared" si="254"/>
        <v>0.1676</v>
      </c>
      <c r="T2301" s="11">
        <f t="shared" si="255"/>
        <v>340.23</v>
      </c>
      <c r="U2301" s="10" t="s">
        <v>349</v>
      </c>
      <c r="V2301" t="s">
        <v>32</v>
      </c>
      <c r="W2301" s="58">
        <v>7.2008000000000001</v>
      </c>
      <c r="X2301" s="38">
        <f t="shared" si="251"/>
        <v>344.83612931896459</v>
      </c>
    </row>
    <row r="2302" spans="1:24" s="15" customFormat="1">
      <c r="A2302" s="34" t="str">
        <f t="shared" si="249"/>
        <v>2025-5</v>
      </c>
      <c r="B2302" t="s">
        <v>5018</v>
      </c>
      <c r="C2302" s="20">
        <v>45798</v>
      </c>
      <c r="D2302" s="20">
        <v>45765</v>
      </c>
      <c r="E2302" t="s">
        <v>709</v>
      </c>
      <c r="F2302" t="s">
        <v>710</v>
      </c>
      <c r="G2302" s="19"/>
      <c r="H2302" t="s">
        <v>5431</v>
      </c>
      <c r="I2302" t="s">
        <v>3177</v>
      </c>
      <c r="J2302" t="s">
        <v>3384</v>
      </c>
      <c r="K2302" s="8" t="str">
        <f t="shared" si="252"/>
        <v>KNOB</v>
      </c>
      <c r="L2302" t="s">
        <v>10</v>
      </c>
      <c r="M2302" s="46">
        <v>-1930</v>
      </c>
      <c r="N2302" t="s">
        <v>1472</v>
      </c>
      <c r="O2302" t="s">
        <v>11</v>
      </c>
      <c r="P2302" s="49">
        <v>1.2232000000000001</v>
      </c>
      <c r="Q2302" s="9">
        <f t="shared" si="250"/>
        <v>-2360.7800000000002</v>
      </c>
      <c r="R2302" s="10">
        <f t="shared" si="253"/>
        <v>7.3003400000000003</v>
      </c>
      <c r="S2302" s="10">
        <f t="shared" si="254"/>
        <v>0.1676</v>
      </c>
      <c r="T2302" s="11">
        <f t="shared" si="255"/>
        <v>-323.47000000000003</v>
      </c>
      <c r="U2302" s="10" t="s">
        <v>349</v>
      </c>
      <c r="V2302" t="s">
        <v>32</v>
      </c>
      <c r="W2302" s="58">
        <v>7.2008000000000001</v>
      </c>
      <c r="X2302" s="38">
        <f t="shared" si="251"/>
        <v>-327.84912787468062</v>
      </c>
    </row>
    <row r="2303" spans="1:24" s="15" customFormat="1">
      <c r="A2303" s="34" t="str">
        <f t="shared" si="249"/>
        <v>2025-5</v>
      </c>
      <c r="B2303" t="s">
        <v>5018</v>
      </c>
      <c r="C2303" s="20">
        <v>45798</v>
      </c>
      <c r="D2303" s="20">
        <v>45765</v>
      </c>
      <c r="E2303" t="s">
        <v>709</v>
      </c>
      <c r="F2303" t="s">
        <v>710</v>
      </c>
      <c r="G2303" s="19"/>
      <c r="H2303" t="s">
        <v>5430</v>
      </c>
      <c r="I2303" t="s">
        <v>3177</v>
      </c>
      <c r="J2303" t="s">
        <v>3384</v>
      </c>
      <c r="K2303" s="8" t="str">
        <f t="shared" si="252"/>
        <v>KNOB</v>
      </c>
      <c r="L2303" t="s">
        <v>10</v>
      </c>
      <c r="M2303" s="46">
        <v>1930</v>
      </c>
      <c r="N2303" t="s">
        <v>1472</v>
      </c>
      <c r="O2303" t="s">
        <v>11</v>
      </c>
      <c r="P2303" s="49">
        <v>1.2232000000000001</v>
      </c>
      <c r="Q2303" s="9">
        <f t="shared" si="250"/>
        <v>2360.7800000000002</v>
      </c>
      <c r="R2303" s="10">
        <f t="shared" si="253"/>
        <v>7.3003400000000003</v>
      </c>
      <c r="S2303" s="10">
        <f t="shared" si="254"/>
        <v>0.1676</v>
      </c>
      <c r="T2303" s="11">
        <f t="shared" si="255"/>
        <v>323.47000000000003</v>
      </c>
      <c r="U2303" s="10" t="s">
        <v>349</v>
      </c>
      <c r="V2303" t="s">
        <v>32</v>
      </c>
      <c r="W2303" s="58">
        <v>7.2008000000000001</v>
      </c>
      <c r="X2303" s="38">
        <f t="shared" si="251"/>
        <v>327.84912787468062</v>
      </c>
    </row>
    <row r="2304" spans="1:24" s="15" customFormat="1">
      <c r="A2304" s="34" t="str">
        <f t="shared" si="249"/>
        <v>2025-5</v>
      </c>
      <c r="B2304" t="s">
        <v>5018</v>
      </c>
      <c r="C2304" s="20">
        <v>45798</v>
      </c>
      <c r="D2304" s="20">
        <v>45765</v>
      </c>
      <c r="E2304" t="s">
        <v>709</v>
      </c>
      <c r="F2304" t="s">
        <v>710</v>
      </c>
      <c r="G2304" s="19"/>
      <c r="H2304" t="s">
        <v>5431</v>
      </c>
      <c r="I2304" t="s">
        <v>3177</v>
      </c>
      <c r="J2304" t="s">
        <v>3384</v>
      </c>
      <c r="K2304" s="8" t="str">
        <f t="shared" si="252"/>
        <v>KNOB</v>
      </c>
      <c r="L2304" t="s">
        <v>10</v>
      </c>
      <c r="M2304" s="46">
        <v>-2030</v>
      </c>
      <c r="N2304" t="s">
        <v>1472</v>
      </c>
      <c r="O2304" t="s">
        <v>11</v>
      </c>
      <c r="P2304" s="49">
        <v>1.2232000000000001</v>
      </c>
      <c r="Q2304" s="9">
        <f t="shared" si="250"/>
        <v>-2483.1</v>
      </c>
      <c r="R2304" s="10">
        <f t="shared" si="253"/>
        <v>7.3003400000000003</v>
      </c>
      <c r="S2304" s="10">
        <f t="shared" si="254"/>
        <v>0.1676</v>
      </c>
      <c r="T2304" s="11">
        <f t="shared" si="255"/>
        <v>-340.23</v>
      </c>
      <c r="U2304" s="10" t="s">
        <v>349</v>
      </c>
      <c r="V2304" t="s">
        <v>32</v>
      </c>
      <c r="W2304" s="58">
        <v>7.2008000000000001</v>
      </c>
      <c r="X2304" s="38">
        <f t="shared" si="251"/>
        <v>-344.83612931896459</v>
      </c>
    </row>
    <row r="2305" spans="1:24" s="15" customFormat="1">
      <c r="A2305" s="34" t="str">
        <f t="shared" si="249"/>
        <v>2025-5</v>
      </c>
      <c r="B2305" t="s">
        <v>5018</v>
      </c>
      <c r="C2305" s="20">
        <v>45798</v>
      </c>
      <c r="D2305" s="20">
        <v>45765</v>
      </c>
      <c r="E2305" t="s">
        <v>709</v>
      </c>
      <c r="F2305" t="s">
        <v>710</v>
      </c>
      <c r="G2305" s="19"/>
      <c r="H2305" t="s">
        <v>5430</v>
      </c>
      <c r="I2305" t="s">
        <v>3177</v>
      </c>
      <c r="J2305" t="s">
        <v>3384</v>
      </c>
      <c r="K2305" s="8" t="str">
        <f t="shared" si="252"/>
        <v>KNOB</v>
      </c>
      <c r="L2305" t="s">
        <v>10</v>
      </c>
      <c r="M2305" s="46">
        <v>2030</v>
      </c>
      <c r="N2305" t="s">
        <v>1472</v>
      </c>
      <c r="O2305" t="s">
        <v>11</v>
      </c>
      <c r="P2305" s="49">
        <v>1.2232000000000001</v>
      </c>
      <c r="Q2305" s="9">
        <f t="shared" si="250"/>
        <v>2483.1</v>
      </c>
      <c r="R2305" s="10">
        <f t="shared" si="253"/>
        <v>7.3003400000000003</v>
      </c>
      <c r="S2305" s="10">
        <f t="shared" si="254"/>
        <v>0.1676</v>
      </c>
      <c r="T2305" s="11">
        <f t="shared" si="255"/>
        <v>340.23</v>
      </c>
      <c r="U2305" s="10" t="s">
        <v>349</v>
      </c>
      <c r="V2305" t="s">
        <v>32</v>
      </c>
      <c r="W2305" s="58">
        <v>7.2008000000000001</v>
      </c>
      <c r="X2305" s="38">
        <f t="shared" si="251"/>
        <v>344.83612931896459</v>
      </c>
    </row>
    <row r="2306" spans="1:24" s="15" customFormat="1">
      <c r="A2306" s="34" t="str">
        <f t="shared" ref="A2306:A2369" si="256">+TEXT(C2306,"YYYY")&amp;"-"&amp;TEXT(C2306,"M")</f>
        <v>2025-5</v>
      </c>
      <c r="B2306" t="s">
        <v>5019</v>
      </c>
      <c r="C2306" s="20">
        <v>45786</v>
      </c>
      <c r="D2306" s="20">
        <v>45758</v>
      </c>
      <c r="E2306" t="s">
        <v>61</v>
      </c>
      <c r="F2306" t="s">
        <v>61</v>
      </c>
      <c r="G2306" s="19"/>
      <c r="H2306" t="s">
        <v>5432</v>
      </c>
      <c r="I2306" t="s">
        <v>221</v>
      </c>
      <c r="J2306" t="s">
        <v>222</v>
      </c>
      <c r="K2306" s="8" t="str">
        <f t="shared" si="252"/>
        <v>KNOB</v>
      </c>
      <c r="L2306" t="s">
        <v>10</v>
      </c>
      <c r="M2306" s="46">
        <v>10800</v>
      </c>
      <c r="N2306" t="s">
        <v>1472</v>
      </c>
      <c r="O2306" t="s">
        <v>11</v>
      </c>
      <c r="P2306" s="49">
        <v>1.2455000000000001</v>
      </c>
      <c r="Q2306" s="9">
        <f t="shared" ref="Q2306:Q2369" si="257">ROUND(P2306*M2306,2)</f>
        <v>13451.4</v>
      </c>
      <c r="R2306" s="10">
        <f t="shared" si="253"/>
        <v>7.3003400000000003</v>
      </c>
      <c r="S2306" s="10">
        <f t="shared" si="254"/>
        <v>0.1706</v>
      </c>
      <c r="T2306" s="11">
        <f t="shared" si="255"/>
        <v>1842.48</v>
      </c>
      <c r="U2306" s="10" t="s">
        <v>349</v>
      </c>
      <c r="V2306" t="s">
        <v>32</v>
      </c>
      <c r="W2306" s="58">
        <v>7.2008000000000001</v>
      </c>
      <c r="X2306" s="38">
        <f t="shared" ref="X2306:X2369" si="258">IF(O2306="CNY",P2306/W2306*M2306,1)</f>
        <v>1868.0424397289191</v>
      </c>
    </row>
    <row r="2307" spans="1:24" s="15" customFormat="1">
      <c r="A2307" s="34" t="str">
        <f t="shared" si="256"/>
        <v>2025-5</v>
      </c>
      <c r="B2307" t="s">
        <v>5020</v>
      </c>
      <c r="C2307" s="20">
        <v>45786</v>
      </c>
      <c r="D2307" s="20">
        <v>45765</v>
      </c>
      <c r="E2307" t="s">
        <v>61</v>
      </c>
      <c r="F2307" t="s">
        <v>61</v>
      </c>
      <c r="G2307" s="19"/>
      <c r="H2307" t="s">
        <v>5432</v>
      </c>
      <c r="I2307" t="s">
        <v>221</v>
      </c>
      <c r="J2307" t="s">
        <v>222</v>
      </c>
      <c r="K2307" s="8" t="str">
        <f t="shared" si="252"/>
        <v>KNOB</v>
      </c>
      <c r="L2307" t="s">
        <v>10</v>
      </c>
      <c r="M2307" s="46">
        <v>16200</v>
      </c>
      <c r="N2307" t="s">
        <v>1472</v>
      </c>
      <c r="O2307" t="s">
        <v>11</v>
      </c>
      <c r="P2307" s="49">
        <v>1.2455000000000001</v>
      </c>
      <c r="Q2307" s="9">
        <f t="shared" si="257"/>
        <v>20177.099999999999</v>
      </c>
      <c r="R2307" s="10">
        <f t="shared" si="253"/>
        <v>7.3003400000000003</v>
      </c>
      <c r="S2307" s="10">
        <f t="shared" si="254"/>
        <v>0.1706</v>
      </c>
      <c r="T2307" s="11">
        <f t="shared" si="255"/>
        <v>2763.72</v>
      </c>
      <c r="U2307" s="10" t="s">
        <v>349</v>
      </c>
      <c r="V2307" t="s">
        <v>32</v>
      </c>
      <c r="W2307" s="58">
        <v>7.2008000000000001</v>
      </c>
      <c r="X2307" s="38">
        <f t="shared" si="258"/>
        <v>2802.0636595933788</v>
      </c>
    </row>
    <row r="2308" spans="1:24" s="15" customFormat="1">
      <c r="A2308" s="34" t="str">
        <f t="shared" si="256"/>
        <v>2025-5</v>
      </c>
      <c r="B2308" t="s">
        <v>5021</v>
      </c>
      <c r="C2308" s="20">
        <v>45806</v>
      </c>
      <c r="D2308" s="20">
        <v>45792</v>
      </c>
      <c r="E2308" t="s">
        <v>169</v>
      </c>
      <c r="F2308" t="s">
        <v>170</v>
      </c>
      <c r="G2308" s="19"/>
      <c r="H2308" t="s">
        <v>5429</v>
      </c>
      <c r="I2308" t="s">
        <v>3228</v>
      </c>
      <c r="J2308" t="s">
        <v>3435</v>
      </c>
      <c r="K2308" s="8" t="str">
        <f t="shared" si="252"/>
        <v>U&amp;C-</v>
      </c>
      <c r="L2308" t="s">
        <v>10</v>
      </c>
      <c r="M2308" s="46">
        <v>4050</v>
      </c>
      <c r="N2308" t="s">
        <v>1472</v>
      </c>
      <c r="O2308" t="s">
        <v>11</v>
      </c>
      <c r="P2308" s="49">
        <v>1.27</v>
      </c>
      <c r="Q2308" s="9">
        <f t="shared" si="257"/>
        <v>5143.5</v>
      </c>
      <c r="R2308" s="10">
        <f t="shared" si="253"/>
        <v>7.3003400000000003</v>
      </c>
      <c r="S2308" s="10">
        <f t="shared" si="254"/>
        <v>0.17399999999999999</v>
      </c>
      <c r="T2308" s="11">
        <f t="shared" si="255"/>
        <v>704.7</v>
      </c>
      <c r="U2308" s="10" t="s">
        <v>349</v>
      </c>
      <c r="V2308" t="s">
        <v>177</v>
      </c>
      <c r="W2308" s="58">
        <v>7.2008000000000001</v>
      </c>
      <c r="X2308" s="38">
        <f t="shared" si="258"/>
        <v>714.29563381846458</v>
      </c>
    </row>
    <row r="2309" spans="1:24" s="15" customFormat="1">
      <c r="A2309" s="34" t="str">
        <f t="shared" si="256"/>
        <v>2025-5</v>
      </c>
      <c r="B2309" t="s">
        <v>5022</v>
      </c>
      <c r="C2309" s="20">
        <v>45792</v>
      </c>
      <c r="D2309" s="20">
        <v>45763</v>
      </c>
      <c r="E2309" t="s">
        <v>61</v>
      </c>
      <c r="F2309" t="s">
        <v>61</v>
      </c>
      <c r="G2309" s="19"/>
      <c r="H2309" t="s">
        <v>5433</v>
      </c>
      <c r="I2309" t="s">
        <v>59</v>
      </c>
      <c r="J2309" t="s">
        <v>60</v>
      </c>
      <c r="K2309" s="8" t="str">
        <f t="shared" si="252"/>
        <v>FG--</v>
      </c>
      <c r="L2309" t="s">
        <v>10</v>
      </c>
      <c r="M2309" s="46">
        <v>6400</v>
      </c>
      <c r="N2309" t="s">
        <v>1472</v>
      </c>
      <c r="O2309" t="s">
        <v>11</v>
      </c>
      <c r="P2309" s="49">
        <v>1.3002</v>
      </c>
      <c r="Q2309" s="9">
        <f t="shared" si="257"/>
        <v>8321.2800000000007</v>
      </c>
      <c r="R2309" s="10">
        <f t="shared" si="253"/>
        <v>7.3003400000000003</v>
      </c>
      <c r="S2309" s="10">
        <f t="shared" si="254"/>
        <v>0.17810000000000001</v>
      </c>
      <c r="T2309" s="11">
        <f t="shared" si="255"/>
        <v>1139.8399999999999</v>
      </c>
      <c r="U2309" s="10" t="s">
        <v>349</v>
      </c>
      <c r="V2309" t="s">
        <v>64</v>
      </c>
      <c r="W2309" s="58">
        <v>7.2008000000000001</v>
      </c>
      <c r="X2309" s="38">
        <f t="shared" si="258"/>
        <v>1155.6049327852461</v>
      </c>
    </row>
    <row r="2310" spans="1:24" s="15" customFormat="1">
      <c r="A2310" s="34" t="str">
        <f t="shared" si="256"/>
        <v>2025-5</v>
      </c>
      <c r="B2310" t="s">
        <v>5023</v>
      </c>
      <c r="C2310" s="20">
        <v>45792</v>
      </c>
      <c r="D2310" s="20">
        <v>45763</v>
      </c>
      <c r="E2310" t="s">
        <v>61</v>
      </c>
      <c r="F2310" t="s">
        <v>61</v>
      </c>
      <c r="G2310" s="19"/>
      <c r="H2310" t="s">
        <v>5433</v>
      </c>
      <c r="I2310" t="s">
        <v>4639</v>
      </c>
      <c r="J2310" t="s">
        <v>4640</v>
      </c>
      <c r="K2310" s="8" t="str">
        <f t="shared" si="252"/>
        <v>FG--</v>
      </c>
      <c r="L2310" t="s">
        <v>10</v>
      </c>
      <c r="M2310" s="46">
        <v>1600</v>
      </c>
      <c r="N2310" t="s">
        <v>1472</v>
      </c>
      <c r="O2310" t="s">
        <v>11</v>
      </c>
      <c r="P2310" s="49">
        <v>1.3002</v>
      </c>
      <c r="Q2310" s="9">
        <f t="shared" si="257"/>
        <v>2080.3200000000002</v>
      </c>
      <c r="R2310" s="10">
        <f t="shared" si="253"/>
        <v>7.3003400000000003</v>
      </c>
      <c r="S2310" s="10">
        <f t="shared" si="254"/>
        <v>0.17810000000000001</v>
      </c>
      <c r="T2310" s="11">
        <f t="shared" si="255"/>
        <v>284.95999999999998</v>
      </c>
      <c r="U2310" s="10" t="s">
        <v>349</v>
      </c>
      <c r="V2310" t="s">
        <v>64</v>
      </c>
      <c r="W2310" s="58">
        <v>7.2008000000000001</v>
      </c>
      <c r="X2310" s="38">
        <f t="shared" si="258"/>
        <v>288.90123319631152</v>
      </c>
    </row>
    <row r="2311" spans="1:24" s="15" customFormat="1">
      <c r="A2311" s="34" t="str">
        <f t="shared" si="256"/>
        <v>2025-5</v>
      </c>
      <c r="B2311" t="s">
        <v>5024</v>
      </c>
      <c r="C2311" s="20">
        <v>45792</v>
      </c>
      <c r="D2311" s="20">
        <v>45763</v>
      </c>
      <c r="E2311" t="s">
        <v>61</v>
      </c>
      <c r="F2311" t="s">
        <v>61</v>
      </c>
      <c r="G2311" s="19"/>
      <c r="H2311" t="s">
        <v>5433</v>
      </c>
      <c r="I2311" t="s">
        <v>4641</v>
      </c>
      <c r="J2311" t="s">
        <v>4642</v>
      </c>
      <c r="K2311" s="8" t="str">
        <f t="shared" si="252"/>
        <v>FG--</v>
      </c>
      <c r="L2311" t="s">
        <v>10</v>
      </c>
      <c r="M2311" s="46">
        <v>1600</v>
      </c>
      <c r="N2311" t="s">
        <v>1472</v>
      </c>
      <c r="O2311" t="s">
        <v>11</v>
      </c>
      <c r="P2311" s="49">
        <v>1.3002</v>
      </c>
      <c r="Q2311" s="9">
        <f t="shared" si="257"/>
        <v>2080.3200000000002</v>
      </c>
      <c r="R2311" s="10">
        <f t="shared" si="253"/>
        <v>7.3003400000000003</v>
      </c>
      <c r="S2311" s="10">
        <f t="shared" si="254"/>
        <v>0.17810000000000001</v>
      </c>
      <c r="T2311" s="11">
        <f t="shared" si="255"/>
        <v>284.95999999999998</v>
      </c>
      <c r="U2311" s="10" t="s">
        <v>349</v>
      </c>
      <c r="V2311" t="s">
        <v>64</v>
      </c>
      <c r="W2311" s="58">
        <v>7.2008000000000001</v>
      </c>
      <c r="X2311" s="38">
        <f t="shared" si="258"/>
        <v>288.90123319631152</v>
      </c>
    </row>
    <row r="2312" spans="1:24" s="15" customFormat="1">
      <c r="A2312" s="34" t="str">
        <f t="shared" si="256"/>
        <v>2025-5</v>
      </c>
      <c r="B2312" t="s">
        <v>5025</v>
      </c>
      <c r="C2312" s="20">
        <v>45792</v>
      </c>
      <c r="D2312" s="20">
        <v>45763</v>
      </c>
      <c r="E2312" t="s">
        <v>61</v>
      </c>
      <c r="F2312" t="s">
        <v>61</v>
      </c>
      <c r="G2312" s="19"/>
      <c r="H2312" t="s">
        <v>5433</v>
      </c>
      <c r="I2312" t="s">
        <v>4643</v>
      </c>
      <c r="J2312" t="s">
        <v>4644</v>
      </c>
      <c r="K2312" s="8" t="str">
        <f t="shared" si="252"/>
        <v>FG--</v>
      </c>
      <c r="L2312" t="s">
        <v>10</v>
      </c>
      <c r="M2312" s="46">
        <v>4800</v>
      </c>
      <c r="N2312" t="s">
        <v>1472</v>
      </c>
      <c r="O2312" t="s">
        <v>11</v>
      </c>
      <c r="P2312" s="49">
        <v>1.3002</v>
      </c>
      <c r="Q2312" s="9">
        <f t="shared" si="257"/>
        <v>6240.96</v>
      </c>
      <c r="R2312" s="10">
        <f t="shared" si="253"/>
        <v>7.3003400000000003</v>
      </c>
      <c r="S2312" s="10">
        <f t="shared" si="254"/>
        <v>0.17810000000000001</v>
      </c>
      <c r="T2312" s="11">
        <f t="shared" si="255"/>
        <v>854.88</v>
      </c>
      <c r="U2312" s="10" t="s">
        <v>349</v>
      </c>
      <c r="V2312" t="s">
        <v>64</v>
      </c>
      <c r="W2312" s="58">
        <v>7.2008000000000001</v>
      </c>
      <c r="X2312" s="38">
        <f t="shared" si="258"/>
        <v>866.70369958893457</v>
      </c>
    </row>
    <row r="2313" spans="1:24" s="15" customFormat="1">
      <c r="A2313" s="34" t="str">
        <f t="shared" si="256"/>
        <v>2025-5</v>
      </c>
      <c r="B2313" t="s">
        <v>5026</v>
      </c>
      <c r="C2313" s="20">
        <v>45793</v>
      </c>
      <c r="D2313" s="20">
        <v>45742</v>
      </c>
      <c r="E2313" t="s">
        <v>252</v>
      </c>
      <c r="F2313" t="s">
        <v>253</v>
      </c>
      <c r="G2313" s="19"/>
      <c r="H2313" t="s">
        <v>5434</v>
      </c>
      <c r="I2313" t="s">
        <v>682</v>
      </c>
      <c r="J2313" t="s">
        <v>683</v>
      </c>
      <c r="K2313" s="8" t="str">
        <f t="shared" si="252"/>
        <v>ANYD</v>
      </c>
      <c r="L2313" t="s">
        <v>10</v>
      </c>
      <c r="M2313" s="46">
        <v>5100</v>
      </c>
      <c r="N2313" t="s">
        <v>1472</v>
      </c>
      <c r="O2313" t="s">
        <v>11</v>
      </c>
      <c r="P2313" s="49">
        <v>1.3386</v>
      </c>
      <c r="Q2313" s="9">
        <f t="shared" si="257"/>
        <v>6826.86</v>
      </c>
      <c r="R2313" s="10">
        <f t="shared" si="253"/>
        <v>7.3003400000000003</v>
      </c>
      <c r="S2313" s="10">
        <f t="shared" si="254"/>
        <v>0.18340000000000001</v>
      </c>
      <c r="T2313" s="11">
        <f t="shared" si="255"/>
        <v>935.34</v>
      </c>
      <c r="U2313" s="10" t="s">
        <v>349</v>
      </c>
      <c r="V2313" t="s">
        <v>36</v>
      </c>
      <c r="W2313" s="58">
        <v>7.2008000000000001</v>
      </c>
      <c r="X2313" s="38">
        <f t="shared" si="258"/>
        <v>948.06965892678591</v>
      </c>
    </row>
    <row r="2314" spans="1:24" s="15" customFormat="1">
      <c r="A2314" s="34" t="str">
        <f t="shared" si="256"/>
        <v>2025-5</v>
      </c>
      <c r="B2314" t="s">
        <v>5027</v>
      </c>
      <c r="C2314" s="20">
        <v>45793</v>
      </c>
      <c r="D2314" s="20">
        <v>45748</v>
      </c>
      <c r="E2314" t="s">
        <v>252</v>
      </c>
      <c r="F2314" t="s">
        <v>253</v>
      </c>
      <c r="G2314" s="19"/>
      <c r="H2314" t="s">
        <v>5434</v>
      </c>
      <c r="I2314" t="s">
        <v>1530</v>
      </c>
      <c r="J2314" t="s">
        <v>1531</v>
      </c>
      <c r="K2314" s="8" t="str">
        <f t="shared" si="252"/>
        <v>ANYD</v>
      </c>
      <c r="L2314" t="s">
        <v>10</v>
      </c>
      <c r="M2314" s="46">
        <v>19600</v>
      </c>
      <c r="N2314" t="s">
        <v>1472</v>
      </c>
      <c r="O2314" t="s">
        <v>11</v>
      </c>
      <c r="P2314" s="49">
        <v>1.3386</v>
      </c>
      <c r="Q2314" s="9">
        <f t="shared" si="257"/>
        <v>26236.560000000001</v>
      </c>
      <c r="R2314" s="10">
        <f t="shared" si="253"/>
        <v>7.3003400000000003</v>
      </c>
      <c r="S2314" s="10">
        <f t="shared" si="254"/>
        <v>0.18340000000000001</v>
      </c>
      <c r="T2314" s="11">
        <f t="shared" si="255"/>
        <v>3594.64</v>
      </c>
      <c r="U2314" s="10" t="s">
        <v>349</v>
      </c>
      <c r="V2314" t="s">
        <v>36</v>
      </c>
      <c r="W2314" s="58">
        <v>7.2008000000000001</v>
      </c>
      <c r="X2314" s="38">
        <f t="shared" si="258"/>
        <v>3643.561826463726</v>
      </c>
    </row>
    <row r="2315" spans="1:24" s="15" customFormat="1">
      <c r="A2315" s="34" t="str">
        <f t="shared" si="256"/>
        <v>2025-5</v>
      </c>
      <c r="B2315" t="s">
        <v>5028</v>
      </c>
      <c r="C2315" s="20">
        <v>45793</v>
      </c>
      <c r="D2315" s="20">
        <v>45786</v>
      </c>
      <c r="E2315" t="s">
        <v>252</v>
      </c>
      <c r="F2315" t="s">
        <v>253</v>
      </c>
      <c r="G2315" s="19"/>
      <c r="H2315" t="s">
        <v>5434</v>
      </c>
      <c r="I2315" t="s">
        <v>1530</v>
      </c>
      <c r="J2315" t="s">
        <v>1531</v>
      </c>
      <c r="K2315" s="8" t="str">
        <f t="shared" si="252"/>
        <v>ANYD</v>
      </c>
      <c r="L2315" t="s">
        <v>10</v>
      </c>
      <c r="M2315" s="46">
        <v>2000</v>
      </c>
      <c r="N2315" t="s">
        <v>1472</v>
      </c>
      <c r="O2315" t="s">
        <v>11</v>
      </c>
      <c r="P2315" s="49">
        <v>1.3524</v>
      </c>
      <c r="Q2315" s="9">
        <f t="shared" si="257"/>
        <v>2704.8</v>
      </c>
      <c r="R2315" s="10">
        <f t="shared" si="253"/>
        <v>7.3003400000000003</v>
      </c>
      <c r="S2315" s="10">
        <f t="shared" si="254"/>
        <v>0.18529999999999999</v>
      </c>
      <c r="T2315" s="11">
        <f t="shared" si="255"/>
        <v>370.6</v>
      </c>
      <c r="U2315" s="10" t="s">
        <v>349</v>
      </c>
      <c r="V2315" t="s">
        <v>36</v>
      </c>
      <c r="W2315" s="58">
        <v>7.2008000000000001</v>
      </c>
      <c r="X2315" s="38">
        <f t="shared" si="258"/>
        <v>375.62493056327071</v>
      </c>
    </row>
    <row r="2316" spans="1:24" s="15" customFormat="1">
      <c r="A2316" s="34" t="str">
        <f t="shared" si="256"/>
        <v>2025-5</v>
      </c>
      <c r="B2316" t="s">
        <v>5029</v>
      </c>
      <c r="C2316" s="20">
        <v>45797</v>
      </c>
      <c r="D2316" s="20">
        <v>45776</v>
      </c>
      <c r="E2316" t="s">
        <v>746</v>
      </c>
      <c r="F2316" t="s">
        <v>747</v>
      </c>
      <c r="G2316" s="19"/>
      <c r="H2316" t="s">
        <v>5427</v>
      </c>
      <c r="I2316" t="s">
        <v>3599</v>
      </c>
      <c r="J2316" t="s">
        <v>3600</v>
      </c>
      <c r="K2316" s="8" t="str">
        <f t="shared" si="252"/>
        <v>SSM-</v>
      </c>
      <c r="L2316" t="s">
        <v>10</v>
      </c>
      <c r="M2316" s="46">
        <v>1050</v>
      </c>
      <c r="N2316" t="s">
        <v>1472</v>
      </c>
      <c r="O2316" t="s">
        <v>11</v>
      </c>
      <c r="P2316" s="49">
        <v>1.3628</v>
      </c>
      <c r="Q2316" s="9">
        <f t="shared" si="257"/>
        <v>1430.94</v>
      </c>
      <c r="R2316" s="10">
        <f t="shared" si="253"/>
        <v>7.3003400000000003</v>
      </c>
      <c r="S2316" s="10">
        <f t="shared" si="254"/>
        <v>0.1867</v>
      </c>
      <c r="T2316" s="11">
        <f t="shared" si="255"/>
        <v>196.04</v>
      </c>
      <c r="U2316" s="10" t="s">
        <v>349</v>
      </c>
      <c r="V2316" t="s">
        <v>33</v>
      </c>
      <c r="W2316" s="58">
        <v>7.2008000000000001</v>
      </c>
      <c r="X2316" s="38">
        <f t="shared" si="258"/>
        <v>198.71958671258747</v>
      </c>
    </row>
    <row r="2317" spans="1:24" s="15" customFormat="1">
      <c r="A2317" s="34" t="str">
        <f t="shared" si="256"/>
        <v>2025-5</v>
      </c>
      <c r="B2317" t="s">
        <v>5030</v>
      </c>
      <c r="C2317" s="20">
        <v>45797</v>
      </c>
      <c r="D2317" s="20">
        <v>45776</v>
      </c>
      <c r="E2317" t="s">
        <v>746</v>
      </c>
      <c r="F2317" t="s">
        <v>747</v>
      </c>
      <c r="G2317" s="19"/>
      <c r="H2317" t="s">
        <v>5427</v>
      </c>
      <c r="I2317" t="s">
        <v>3599</v>
      </c>
      <c r="J2317" t="s">
        <v>3600</v>
      </c>
      <c r="K2317" s="8" t="str">
        <f t="shared" si="252"/>
        <v>SSM-</v>
      </c>
      <c r="L2317" t="s">
        <v>10</v>
      </c>
      <c r="M2317" s="46">
        <v>430</v>
      </c>
      <c r="N2317" t="s">
        <v>1472</v>
      </c>
      <c r="O2317" t="s">
        <v>11</v>
      </c>
      <c r="P2317" s="49">
        <v>1.3628</v>
      </c>
      <c r="Q2317" s="9">
        <f t="shared" si="257"/>
        <v>586</v>
      </c>
      <c r="R2317" s="10">
        <f t="shared" si="253"/>
        <v>7.3003400000000003</v>
      </c>
      <c r="S2317" s="10">
        <f t="shared" si="254"/>
        <v>0.1867</v>
      </c>
      <c r="T2317" s="11">
        <f t="shared" si="255"/>
        <v>80.28</v>
      </c>
      <c r="U2317" s="10" t="s">
        <v>349</v>
      </c>
      <c r="V2317" t="s">
        <v>33</v>
      </c>
      <c r="W2317" s="58">
        <v>7.2008000000000001</v>
      </c>
      <c r="X2317" s="38">
        <f t="shared" si="258"/>
        <v>81.380402177535828</v>
      </c>
    </row>
    <row r="2318" spans="1:24" s="15" customFormat="1">
      <c r="A2318" s="34" t="str">
        <f t="shared" si="256"/>
        <v>2025-5</v>
      </c>
      <c r="B2318" t="s">
        <v>5031</v>
      </c>
      <c r="C2318" s="20">
        <v>45782</v>
      </c>
      <c r="D2318" s="20">
        <v>45730</v>
      </c>
      <c r="E2318" t="s">
        <v>252</v>
      </c>
      <c r="F2318" t="s">
        <v>253</v>
      </c>
      <c r="G2318" s="19"/>
      <c r="H2318" t="s">
        <v>5435</v>
      </c>
      <c r="I2318" t="s">
        <v>1530</v>
      </c>
      <c r="J2318" t="s">
        <v>1531</v>
      </c>
      <c r="K2318" s="8" t="str">
        <f t="shared" si="252"/>
        <v>ANYD</v>
      </c>
      <c r="L2318" t="s">
        <v>10</v>
      </c>
      <c r="M2318" s="46">
        <v>1050</v>
      </c>
      <c r="N2318" t="s">
        <v>1472</v>
      </c>
      <c r="O2318" t="s">
        <v>11</v>
      </c>
      <c r="P2318" s="49">
        <v>1.38</v>
      </c>
      <c r="Q2318" s="9">
        <f t="shared" si="257"/>
        <v>1449</v>
      </c>
      <c r="R2318" s="10">
        <f t="shared" si="253"/>
        <v>7.3003400000000003</v>
      </c>
      <c r="S2318" s="10">
        <f t="shared" si="254"/>
        <v>0.189</v>
      </c>
      <c r="T2318" s="11">
        <f t="shared" si="255"/>
        <v>198.45</v>
      </c>
      <c r="U2318" s="10" t="s">
        <v>349</v>
      </c>
      <c r="V2318" t="s">
        <v>36</v>
      </c>
      <c r="W2318" s="58">
        <v>7.2008000000000001</v>
      </c>
      <c r="X2318" s="38">
        <f t="shared" si="258"/>
        <v>201.22764137318075</v>
      </c>
    </row>
    <row r="2319" spans="1:24" s="15" customFormat="1">
      <c r="A2319" s="34" t="str">
        <f t="shared" si="256"/>
        <v>2025-5</v>
      </c>
      <c r="B2319" t="s">
        <v>5032</v>
      </c>
      <c r="C2319" s="20">
        <v>45786</v>
      </c>
      <c r="D2319" s="20">
        <v>45758</v>
      </c>
      <c r="E2319" t="s">
        <v>61</v>
      </c>
      <c r="F2319" t="s">
        <v>61</v>
      </c>
      <c r="G2319" s="19"/>
      <c r="H2319" t="s">
        <v>5432</v>
      </c>
      <c r="I2319" t="s">
        <v>225</v>
      </c>
      <c r="J2319" t="s">
        <v>226</v>
      </c>
      <c r="K2319" s="8" t="str">
        <f t="shared" si="252"/>
        <v>HDL-</v>
      </c>
      <c r="L2319" t="s">
        <v>10</v>
      </c>
      <c r="M2319" s="46">
        <v>10500</v>
      </c>
      <c r="N2319" t="s">
        <v>1472</v>
      </c>
      <c r="O2319" t="s">
        <v>11</v>
      </c>
      <c r="P2319" s="49">
        <v>1.3992</v>
      </c>
      <c r="Q2319" s="9">
        <f t="shared" si="257"/>
        <v>14691.6</v>
      </c>
      <c r="R2319" s="10">
        <f t="shared" si="253"/>
        <v>7.3003400000000003</v>
      </c>
      <c r="S2319" s="10">
        <f t="shared" si="254"/>
        <v>0.19170000000000001</v>
      </c>
      <c r="T2319" s="11">
        <f t="shared" si="255"/>
        <v>2012.85</v>
      </c>
      <c r="U2319" s="10" t="s">
        <v>349</v>
      </c>
      <c r="V2319" t="s">
        <v>228</v>
      </c>
      <c r="W2319" s="58">
        <v>7.2008000000000001</v>
      </c>
      <c r="X2319" s="38">
        <f t="shared" si="258"/>
        <v>2040.2733029663373</v>
      </c>
    </row>
    <row r="2320" spans="1:24" s="15" customFormat="1">
      <c r="A2320" s="34" t="str">
        <f t="shared" si="256"/>
        <v>2025-5</v>
      </c>
      <c r="B2320" t="s">
        <v>5033</v>
      </c>
      <c r="C2320" s="20">
        <v>45792</v>
      </c>
      <c r="D2320" s="20">
        <v>45765</v>
      </c>
      <c r="E2320" t="s">
        <v>372</v>
      </c>
      <c r="F2320" t="s">
        <v>373</v>
      </c>
      <c r="G2320" s="19"/>
      <c r="H2320" t="s">
        <v>5436</v>
      </c>
      <c r="I2320" t="s">
        <v>370</v>
      </c>
      <c r="J2320" t="s">
        <v>371</v>
      </c>
      <c r="K2320" s="8" t="str">
        <f t="shared" si="252"/>
        <v>HDL-</v>
      </c>
      <c r="L2320" t="s">
        <v>98</v>
      </c>
      <c r="M2320" s="46">
        <v>1000</v>
      </c>
      <c r="N2320" t="s">
        <v>1472</v>
      </c>
      <c r="O2320" t="s">
        <v>11</v>
      </c>
      <c r="P2320" s="49">
        <v>1.4438</v>
      </c>
      <c r="Q2320" s="9">
        <f t="shared" si="257"/>
        <v>1443.8</v>
      </c>
      <c r="R2320" s="10">
        <f t="shared" si="253"/>
        <v>7.3003400000000003</v>
      </c>
      <c r="S2320" s="10">
        <f t="shared" si="254"/>
        <v>0.1978</v>
      </c>
      <c r="T2320" s="11">
        <f t="shared" si="255"/>
        <v>197.8</v>
      </c>
      <c r="U2320" s="10" t="s">
        <v>349</v>
      </c>
      <c r="V2320" t="s">
        <v>228</v>
      </c>
      <c r="W2320" s="58">
        <v>7.2008000000000001</v>
      </c>
      <c r="X2320" s="38">
        <f t="shared" si="258"/>
        <v>200.50549938895679</v>
      </c>
    </row>
    <row r="2321" spans="1:24" s="15" customFormat="1">
      <c r="A2321" s="34" t="str">
        <f t="shared" si="256"/>
        <v>2025-5</v>
      </c>
      <c r="B2321" t="s">
        <v>5034</v>
      </c>
      <c r="C2321" s="20">
        <v>45789</v>
      </c>
      <c r="D2321" s="20">
        <v>45765</v>
      </c>
      <c r="E2321" t="s">
        <v>651</v>
      </c>
      <c r="F2321" t="s">
        <v>652</v>
      </c>
      <c r="G2321" s="19"/>
      <c r="H2321" t="s">
        <v>5422</v>
      </c>
      <c r="I2321" t="s">
        <v>649</v>
      </c>
      <c r="J2321" t="s">
        <v>650</v>
      </c>
      <c r="K2321" s="8" t="str">
        <f t="shared" si="252"/>
        <v>HDL-</v>
      </c>
      <c r="L2321" t="s">
        <v>10</v>
      </c>
      <c r="M2321" s="46">
        <v>1000</v>
      </c>
      <c r="N2321" t="s">
        <v>1472</v>
      </c>
      <c r="O2321" t="s">
        <v>11</v>
      </c>
      <c r="P2321" s="49">
        <v>1.5</v>
      </c>
      <c r="Q2321" s="9">
        <f t="shared" si="257"/>
        <v>1500</v>
      </c>
      <c r="R2321" s="10">
        <f t="shared" si="253"/>
        <v>7.3003400000000003</v>
      </c>
      <c r="S2321" s="10">
        <f t="shared" si="254"/>
        <v>0.20549999999999999</v>
      </c>
      <c r="T2321" s="11">
        <f t="shared" si="255"/>
        <v>205.5</v>
      </c>
      <c r="U2321" s="10" t="s">
        <v>349</v>
      </c>
      <c r="V2321" t="s">
        <v>228</v>
      </c>
      <c r="W2321" s="58">
        <v>7.2008000000000001</v>
      </c>
      <c r="X2321" s="38">
        <f t="shared" si="258"/>
        <v>208.31018775691589</v>
      </c>
    </row>
    <row r="2322" spans="1:24" s="15" customFormat="1">
      <c r="A2322" s="34" t="str">
        <f t="shared" si="256"/>
        <v>2025-5</v>
      </c>
      <c r="B2322" t="s">
        <v>5035</v>
      </c>
      <c r="C2322" s="20">
        <v>45806</v>
      </c>
      <c r="D2322" s="20">
        <v>45805</v>
      </c>
      <c r="E2322" t="s">
        <v>5</v>
      </c>
      <c r="F2322" t="s">
        <v>6</v>
      </c>
      <c r="G2322" s="19"/>
      <c r="H2322" t="s">
        <v>5437</v>
      </c>
      <c r="I2322" t="s">
        <v>3272</v>
      </c>
      <c r="J2322" t="s">
        <v>3478</v>
      </c>
      <c r="K2322" s="8" t="str">
        <f t="shared" si="252"/>
        <v>BOX-</v>
      </c>
      <c r="L2322" t="s">
        <v>10</v>
      </c>
      <c r="M2322" s="46">
        <v>2020</v>
      </c>
      <c r="N2322" t="s">
        <v>1472</v>
      </c>
      <c r="O2322" t="s">
        <v>11</v>
      </c>
      <c r="P2322" s="49">
        <v>1.53</v>
      </c>
      <c r="Q2322" s="9">
        <f t="shared" si="257"/>
        <v>3090.6</v>
      </c>
      <c r="R2322" s="10">
        <f t="shared" si="253"/>
        <v>7.3003400000000003</v>
      </c>
      <c r="S2322" s="10">
        <f t="shared" si="254"/>
        <v>0.20960000000000001</v>
      </c>
      <c r="T2322" s="11">
        <f t="shared" si="255"/>
        <v>423.39</v>
      </c>
      <c r="U2322" s="10" t="s">
        <v>349</v>
      </c>
      <c r="V2322" t="s">
        <v>1</v>
      </c>
      <c r="W2322" s="58">
        <v>7.2008000000000001</v>
      </c>
      <c r="X2322" s="38">
        <f t="shared" si="258"/>
        <v>429.20231085434955</v>
      </c>
    </row>
    <row r="2323" spans="1:24" s="15" customFormat="1">
      <c r="A2323" s="34" t="str">
        <f t="shared" si="256"/>
        <v>2025-5</v>
      </c>
      <c r="B2323" t="s">
        <v>5036</v>
      </c>
      <c r="C2323" s="20">
        <v>45806</v>
      </c>
      <c r="D2323" s="20">
        <v>45805</v>
      </c>
      <c r="E2323" t="s">
        <v>5</v>
      </c>
      <c r="F2323" t="s">
        <v>6</v>
      </c>
      <c r="G2323" s="19"/>
      <c r="H2323" t="s">
        <v>5437</v>
      </c>
      <c r="I2323" t="s">
        <v>3272</v>
      </c>
      <c r="J2323" t="s">
        <v>3478</v>
      </c>
      <c r="K2323" s="8" t="str">
        <f t="shared" si="252"/>
        <v>BOX-</v>
      </c>
      <c r="L2323" t="s">
        <v>10</v>
      </c>
      <c r="M2323" s="46">
        <v>2020</v>
      </c>
      <c r="N2323" t="s">
        <v>1472</v>
      </c>
      <c r="O2323" t="s">
        <v>11</v>
      </c>
      <c r="P2323" s="49">
        <v>1.53</v>
      </c>
      <c r="Q2323" s="9">
        <f t="shared" si="257"/>
        <v>3090.6</v>
      </c>
      <c r="R2323" s="10">
        <f t="shared" si="253"/>
        <v>7.3003400000000003</v>
      </c>
      <c r="S2323" s="10">
        <f t="shared" si="254"/>
        <v>0.20960000000000001</v>
      </c>
      <c r="T2323" s="11">
        <f t="shared" si="255"/>
        <v>423.39</v>
      </c>
      <c r="U2323" s="10" t="s">
        <v>349</v>
      </c>
      <c r="V2323" t="s">
        <v>1</v>
      </c>
      <c r="W2323" s="58">
        <v>7.2008000000000001</v>
      </c>
      <c r="X2323" s="38">
        <f t="shared" si="258"/>
        <v>429.20231085434955</v>
      </c>
    </row>
    <row r="2324" spans="1:24" s="15" customFormat="1">
      <c r="A2324" s="34" t="str">
        <f t="shared" si="256"/>
        <v>2025-5</v>
      </c>
      <c r="B2324" t="s">
        <v>5037</v>
      </c>
      <c r="C2324" s="20">
        <v>45806</v>
      </c>
      <c r="D2324" s="20">
        <v>45805</v>
      </c>
      <c r="E2324" t="s">
        <v>5</v>
      </c>
      <c r="F2324" t="s">
        <v>6</v>
      </c>
      <c r="G2324" s="19"/>
      <c r="H2324" t="s">
        <v>5438</v>
      </c>
      <c r="I2324" t="s">
        <v>3272</v>
      </c>
      <c r="J2324" t="s">
        <v>3478</v>
      </c>
      <c r="K2324" s="8" t="str">
        <f t="shared" si="252"/>
        <v>BOX-</v>
      </c>
      <c r="L2324" t="s">
        <v>10</v>
      </c>
      <c r="M2324" s="46">
        <v>500</v>
      </c>
      <c r="N2324" t="s">
        <v>1472</v>
      </c>
      <c r="O2324" t="s">
        <v>11</v>
      </c>
      <c r="P2324" s="49">
        <v>1.53</v>
      </c>
      <c r="Q2324" s="9">
        <f t="shared" si="257"/>
        <v>765</v>
      </c>
      <c r="R2324" s="10">
        <f t="shared" si="253"/>
        <v>7.3003400000000003</v>
      </c>
      <c r="S2324" s="10">
        <f t="shared" si="254"/>
        <v>0.20960000000000001</v>
      </c>
      <c r="T2324" s="11">
        <f t="shared" si="255"/>
        <v>104.8</v>
      </c>
      <c r="U2324" s="10" t="s">
        <v>349</v>
      </c>
      <c r="V2324" t="s">
        <v>1</v>
      </c>
      <c r="W2324" s="58">
        <v>7.2008000000000001</v>
      </c>
      <c r="X2324" s="38">
        <f t="shared" si="258"/>
        <v>106.23819575602711</v>
      </c>
    </row>
    <row r="2325" spans="1:24" s="15" customFormat="1">
      <c r="A2325" s="34" t="str">
        <f t="shared" si="256"/>
        <v>2025-5</v>
      </c>
      <c r="B2325" t="s">
        <v>5038</v>
      </c>
      <c r="C2325" s="20">
        <v>45786</v>
      </c>
      <c r="D2325" s="20">
        <v>45758</v>
      </c>
      <c r="E2325" t="s">
        <v>61</v>
      </c>
      <c r="F2325" t="s">
        <v>61</v>
      </c>
      <c r="G2325" s="19"/>
      <c r="H2325" t="s">
        <v>5432</v>
      </c>
      <c r="I2325" t="s">
        <v>4645</v>
      </c>
      <c r="J2325" t="s">
        <v>4646</v>
      </c>
      <c r="K2325" s="8" t="str">
        <f t="shared" ref="K2325:K2388" si="259">+LEFT(V2325,4)</f>
        <v>HDL-</v>
      </c>
      <c r="L2325" t="s">
        <v>10</v>
      </c>
      <c r="M2325" s="46">
        <v>4160</v>
      </c>
      <c r="N2325" t="s">
        <v>1472</v>
      </c>
      <c r="O2325" t="s">
        <v>11</v>
      </c>
      <c r="P2325" s="49">
        <v>1.5477000000000001</v>
      </c>
      <c r="Q2325" s="9">
        <f t="shared" si="257"/>
        <v>6438.43</v>
      </c>
      <c r="R2325" s="10">
        <f t="shared" ref="R2325:R2388" si="260">IF(O2325="HKD",7.8,IF(O2325="CNY",7.30034,1))</f>
        <v>7.3003400000000003</v>
      </c>
      <c r="S2325" s="10">
        <f t="shared" ref="S2325:S2388" si="261">+ROUND(P2325/R2325,4)</f>
        <v>0.21199999999999999</v>
      </c>
      <c r="T2325" s="11">
        <f t="shared" ref="T2325:T2388" si="262">ROUND(S2325*M2325,2)</f>
        <v>881.92</v>
      </c>
      <c r="U2325" s="10" t="s">
        <v>349</v>
      </c>
      <c r="V2325" t="s">
        <v>228</v>
      </c>
      <c r="W2325" s="58">
        <v>7.2008000000000001</v>
      </c>
      <c r="X2325" s="38">
        <f t="shared" si="258"/>
        <v>894.12731918675706</v>
      </c>
    </row>
    <row r="2326" spans="1:24" s="15" customFormat="1">
      <c r="A2326" s="34" t="str">
        <f t="shared" si="256"/>
        <v>2025-5</v>
      </c>
      <c r="B2326" t="s">
        <v>5039</v>
      </c>
      <c r="C2326" s="20">
        <v>45797</v>
      </c>
      <c r="D2326" s="20">
        <v>45770</v>
      </c>
      <c r="E2326" t="s">
        <v>651</v>
      </c>
      <c r="F2326" t="s">
        <v>652</v>
      </c>
      <c r="G2326" s="19"/>
      <c r="H2326" t="s">
        <v>5439</v>
      </c>
      <c r="I2326" t="s">
        <v>4647</v>
      </c>
      <c r="J2326" t="s">
        <v>4648</v>
      </c>
      <c r="K2326" s="8" t="str">
        <f t="shared" si="259"/>
        <v>HDL-</v>
      </c>
      <c r="L2326" t="s">
        <v>10</v>
      </c>
      <c r="M2326" s="46">
        <v>2900</v>
      </c>
      <c r="N2326" t="s">
        <v>1472</v>
      </c>
      <c r="O2326" t="s">
        <v>11</v>
      </c>
      <c r="P2326" s="49">
        <v>1.6718999999999999</v>
      </c>
      <c r="Q2326" s="9">
        <f t="shared" si="257"/>
        <v>4848.51</v>
      </c>
      <c r="R2326" s="10">
        <f t="shared" si="260"/>
        <v>7.3003400000000003</v>
      </c>
      <c r="S2326" s="10">
        <f t="shared" si="261"/>
        <v>0.22900000000000001</v>
      </c>
      <c r="T2326" s="11">
        <f t="shared" si="262"/>
        <v>664.1</v>
      </c>
      <c r="U2326" s="10" t="s">
        <v>349</v>
      </c>
      <c r="V2326" t="s">
        <v>228</v>
      </c>
      <c r="W2326" s="58">
        <v>7.2008000000000001</v>
      </c>
      <c r="X2326" s="38">
        <f t="shared" si="258"/>
        <v>673.32935229418956</v>
      </c>
    </row>
    <row r="2327" spans="1:24" s="15" customFormat="1">
      <c r="A2327" s="34" t="str">
        <f t="shared" si="256"/>
        <v>2025-5</v>
      </c>
      <c r="B2327" t="s">
        <v>5040</v>
      </c>
      <c r="C2327" s="20">
        <v>45798</v>
      </c>
      <c r="D2327" s="20">
        <v>45775</v>
      </c>
      <c r="E2327" t="s">
        <v>709</v>
      </c>
      <c r="F2327" t="s">
        <v>710</v>
      </c>
      <c r="G2327" s="19"/>
      <c r="H2327" t="s">
        <v>5417</v>
      </c>
      <c r="I2327" t="s">
        <v>3097</v>
      </c>
      <c r="J2327" t="s">
        <v>3312</v>
      </c>
      <c r="K2327" s="8" t="str">
        <f t="shared" si="259"/>
        <v>LHDL</v>
      </c>
      <c r="L2327" t="s">
        <v>10</v>
      </c>
      <c r="M2327" s="46">
        <v>3030</v>
      </c>
      <c r="N2327" t="s">
        <v>1472</v>
      </c>
      <c r="O2327" t="s">
        <v>11</v>
      </c>
      <c r="P2327" s="49">
        <v>1.7138</v>
      </c>
      <c r="Q2327" s="9">
        <f t="shared" si="257"/>
        <v>5192.8100000000004</v>
      </c>
      <c r="R2327" s="10">
        <f t="shared" si="260"/>
        <v>7.3003400000000003</v>
      </c>
      <c r="S2327" s="10">
        <f t="shared" si="261"/>
        <v>0.23480000000000001</v>
      </c>
      <c r="T2327" s="11">
        <f t="shared" si="262"/>
        <v>711.44</v>
      </c>
      <c r="U2327" s="10" t="s">
        <v>349</v>
      </c>
      <c r="V2327" t="s">
        <v>125</v>
      </c>
      <c r="W2327" s="58">
        <v>7.2008000000000001</v>
      </c>
      <c r="X2327" s="38">
        <f t="shared" si="258"/>
        <v>721.14403955116097</v>
      </c>
    </row>
    <row r="2328" spans="1:24" s="15" customFormat="1">
      <c r="A2328" s="34" t="str">
        <f t="shared" si="256"/>
        <v>2025-5</v>
      </c>
      <c r="B2328" t="s">
        <v>5041</v>
      </c>
      <c r="C2328" s="20">
        <v>45789</v>
      </c>
      <c r="D2328" s="20">
        <v>45765</v>
      </c>
      <c r="E2328" t="s">
        <v>651</v>
      </c>
      <c r="F2328" t="s">
        <v>652</v>
      </c>
      <c r="G2328" s="19"/>
      <c r="H2328" t="s">
        <v>5422</v>
      </c>
      <c r="I2328" t="s">
        <v>3116</v>
      </c>
      <c r="J2328" t="s">
        <v>3330</v>
      </c>
      <c r="K2328" s="8" t="str">
        <f t="shared" si="259"/>
        <v>HDL-</v>
      </c>
      <c r="L2328" t="s">
        <v>10</v>
      </c>
      <c r="M2328" s="46">
        <v>1010</v>
      </c>
      <c r="N2328" t="s">
        <v>1472</v>
      </c>
      <c r="O2328" t="s">
        <v>11</v>
      </c>
      <c r="P2328" s="49">
        <v>1.76</v>
      </c>
      <c r="Q2328" s="9">
        <f t="shared" si="257"/>
        <v>1777.6</v>
      </c>
      <c r="R2328" s="10">
        <f t="shared" si="260"/>
        <v>7.3003400000000003</v>
      </c>
      <c r="S2328" s="10">
        <f t="shared" si="261"/>
        <v>0.24110000000000001</v>
      </c>
      <c r="T2328" s="11">
        <f t="shared" si="262"/>
        <v>243.51</v>
      </c>
      <c r="U2328" s="10" t="s">
        <v>349</v>
      </c>
      <c r="V2328" t="s">
        <v>228</v>
      </c>
      <c r="W2328" s="58">
        <v>7.2008000000000001</v>
      </c>
      <c r="X2328" s="38">
        <f t="shared" si="258"/>
        <v>246.86145983779579</v>
      </c>
    </row>
    <row r="2329" spans="1:24" s="15" customFormat="1">
      <c r="A2329" s="34" t="str">
        <f t="shared" si="256"/>
        <v>2025-5</v>
      </c>
      <c r="B2329" t="s">
        <v>5042</v>
      </c>
      <c r="C2329" s="20">
        <v>45798</v>
      </c>
      <c r="D2329" s="20">
        <v>45775</v>
      </c>
      <c r="E2329" t="s">
        <v>709</v>
      </c>
      <c r="F2329" t="s">
        <v>710</v>
      </c>
      <c r="G2329" s="19"/>
      <c r="H2329" t="s">
        <v>5417</v>
      </c>
      <c r="I2329" t="s">
        <v>3146</v>
      </c>
      <c r="J2329" t="s">
        <v>3356</v>
      </c>
      <c r="K2329" s="8" t="str">
        <f t="shared" si="259"/>
        <v>LHDL</v>
      </c>
      <c r="L2329" t="s">
        <v>10</v>
      </c>
      <c r="M2329" s="46">
        <v>3020</v>
      </c>
      <c r="N2329" t="s">
        <v>1472</v>
      </c>
      <c r="O2329" t="s">
        <v>11</v>
      </c>
      <c r="P2329" s="49">
        <v>1.8205</v>
      </c>
      <c r="Q2329" s="9">
        <f t="shared" si="257"/>
        <v>5497.91</v>
      </c>
      <c r="R2329" s="10">
        <f t="shared" si="260"/>
        <v>7.3003400000000003</v>
      </c>
      <c r="S2329" s="10">
        <f t="shared" si="261"/>
        <v>0.24940000000000001</v>
      </c>
      <c r="T2329" s="11">
        <f t="shared" si="262"/>
        <v>753.19</v>
      </c>
      <c r="U2329" s="10" t="s">
        <v>349</v>
      </c>
      <c r="V2329" t="s">
        <v>125</v>
      </c>
      <c r="W2329" s="58">
        <v>7.2008000000000001</v>
      </c>
      <c r="X2329" s="38">
        <f t="shared" si="258"/>
        <v>763.51377624708368</v>
      </c>
    </row>
    <row r="2330" spans="1:24" s="15" customFormat="1">
      <c r="A2330" s="34" t="str">
        <f t="shared" si="256"/>
        <v>2025-5</v>
      </c>
      <c r="B2330" t="s">
        <v>5043</v>
      </c>
      <c r="C2330" s="20">
        <v>45798</v>
      </c>
      <c r="D2330" s="20">
        <v>45786</v>
      </c>
      <c r="E2330" t="s">
        <v>709</v>
      </c>
      <c r="F2330" t="s">
        <v>710</v>
      </c>
      <c r="G2330" s="19"/>
      <c r="H2330" t="s">
        <v>5417</v>
      </c>
      <c r="I2330" t="s">
        <v>3146</v>
      </c>
      <c r="J2330" t="s">
        <v>3356</v>
      </c>
      <c r="K2330" s="8" t="str">
        <f t="shared" si="259"/>
        <v>LHDL</v>
      </c>
      <c r="L2330" t="s">
        <v>10</v>
      </c>
      <c r="M2330" s="46">
        <v>4200</v>
      </c>
      <c r="N2330" t="s">
        <v>1472</v>
      </c>
      <c r="O2330" t="s">
        <v>11</v>
      </c>
      <c r="P2330" s="49">
        <v>1.8205</v>
      </c>
      <c r="Q2330" s="9">
        <f t="shared" si="257"/>
        <v>7646.1</v>
      </c>
      <c r="R2330" s="10">
        <f t="shared" si="260"/>
        <v>7.3003400000000003</v>
      </c>
      <c r="S2330" s="10">
        <f t="shared" si="261"/>
        <v>0.24940000000000001</v>
      </c>
      <c r="T2330" s="11">
        <f t="shared" si="262"/>
        <v>1047.48</v>
      </c>
      <c r="U2330" s="10" t="s">
        <v>349</v>
      </c>
      <c r="V2330" t="s">
        <v>125</v>
      </c>
      <c r="W2330" s="58">
        <v>7.2008000000000001</v>
      </c>
      <c r="X2330" s="38">
        <f t="shared" si="258"/>
        <v>1061.8403510721032</v>
      </c>
    </row>
    <row r="2331" spans="1:24" s="15" customFormat="1">
      <c r="A2331" s="34" t="str">
        <f t="shared" si="256"/>
        <v>2025-5</v>
      </c>
      <c r="B2331" t="s">
        <v>5044</v>
      </c>
      <c r="C2331" s="20">
        <v>45783</v>
      </c>
      <c r="D2331" s="20">
        <v>45763</v>
      </c>
      <c r="E2331" t="s">
        <v>128</v>
      </c>
      <c r="F2331" t="s">
        <v>129</v>
      </c>
      <c r="G2331" s="19"/>
      <c r="H2331" t="s">
        <v>5401</v>
      </c>
      <c r="I2331" t="s">
        <v>1666</v>
      </c>
      <c r="J2331" t="s">
        <v>1667</v>
      </c>
      <c r="K2331" s="8" t="str">
        <f t="shared" si="259"/>
        <v>SHDL</v>
      </c>
      <c r="L2331" t="s">
        <v>10</v>
      </c>
      <c r="M2331" s="46">
        <v>2010</v>
      </c>
      <c r="N2331" t="s">
        <v>1472</v>
      </c>
      <c r="O2331" t="s">
        <v>11</v>
      </c>
      <c r="P2331" s="49">
        <v>1.8715999999999999</v>
      </c>
      <c r="Q2331" s="9">
        <f t="shared" si="257"/>
        <v>3761.92</v>
      </c>
      <c r="R2331" s="10">
        <f t="shared" si="260"/>
        <v>7.3003400000000003</v>
      </c>
      <c r="S2331" s="10">
        <f t="shared" si="261"/>
        <v>0.25640000000000002</v>
      </c>
      <c r="T2331" s="11">
        <f t="shared" si="262"/>
        <v>515.36</v>
      </c>
      <c r="U2331" s="10" t="s">
        <v>349</v>
      </c>
      <c r="V2331" t="s">
        <v>722</v>
      </c>
      <c r="W2331" s="58">
        <v>7.2008000000000001</v>
      </c>
      <c r="X2331" s="38">
        <f t="shared" si="258"/>
        <v>522.43028552383066</v>
      </c>
    </row>
    <row r="2332" spans="1:24" s="15" customFormat="1">
      <c r="A2332" s="34" t="str">
        <f t="shared" si="256"/>
        <v>2025-5</v>
      </c>
      <c r="B2332" t="s">
        <v>5045</v>
      </c>
      <c r="C2332" s="20">
        <v>45796</v>
      </c>
      <c r="D2332" s="20">
        <v>45740</v>
      </c>
      <c r="E2332" t="s">
        <v>28</v>
      </c>
      <c r="F2332" t="s">
        <v>29</v>
      </c>
      <c r="G2332" s="19"/>
      <c r="H2332" t="s">
        <v>5440</v>
      </c>
      <c r="I2332" t="s">
        <v>3074</v>
      </c>
      <c r="J2332" t="s">
        <v>3290</v>
      </c>
      <c r="K2332" s="8" t="str">
        <f t="shared" si="259"/>
        <v>LHDL</v>
      </c>
      <c r="L2332" t="s">
        <v>10</v>
      </c>
      <c r="M2332" s="46">
        <v>2050</v>
      </c>
      <c r="N2332" t="s">
        <v>1472</v>
      </c>
      <c r="O2332" t="s">
        <v>11</v>
      </c>
      <c r="P2332" s="49">
        <v>2.1459999999999999</v>
      </c>
      <c r="Q2332" s="9">
        <f t="shared" si="257"/>
        <v>4399.3</v>
      </c>
      <c r="R2332" s="10">
        <f t="shared" si="260"/>
        <v>7.3003400000000003</v>
      </c>
      <c r="S2332" s="10">
        <f t="shared" si="261"/>
        <v>0.29399999999999998</v>
      </c>
      <c r="T2332" s="11">
        <f t="shared" si="262"/>
        <v>602.70000000000005</v>
      </c>
      <c r="U2332" s="10" t="s">
        <v>349</v>
      </c>
      <c r="V2332" t="s">
        <v>125</v>
      </c>
      <c r="W2332" s="58">
        <v>7.2008000000000001</v>
      </c>
      <c r="X2332" s="38">
        <f t="shared" si="258"/>
        <v>610.94600599933335</v>
      </c>
    </row>
    <row r="2333" spans="1:24" s="15" customFormat="1">
      <c r="A2333" s="34" t="str">
        <f t="shared" si="256"/>
        <v>2025-5</v>
      </c>
      <c r="B2333" t="s">
        <v>5046</v>
      </c>
      <c r="C2333" s="20">
        <v>45796</v>
      </c>
      <c r="D2333" s="20">
        <v>45740</v>
      </c>
      <c r="E2333" t="s">
        <v>28</v>
      </c>
      <c r="F2333" t="s">
        <v>29</v>
      </c>
      <c r="G2333" s="19"/>
      <c r="H2333" t="s">
        <v>5440</v>
      </c>
      <c r="I2333" t="s">
        <v>3073</v>
      </c>
      <c r="J2333" t="s">
        <v>948</v>
      </c>
      <c r="K2333" s="8" t="str">
        <f t="shared" si="259"/>
        <v>LHDL</v>
      </c>
      <c r="L2333" t="s">
        <v>10</v>
      </c>
      <c r="M2333" s="46">
        <v>1020</v>
      </c>
      <c r="N2333" t="s">
        <v>1472</v>
      </c>
      <c r="O2333" t="s">
        <v>11</v>
      </c>
      <c r="P2333" s="49">
        <v>2.1898</v>
      </c>
      <c r="Q2333" s="9">
        <f t="shared" si="257"/>
        <v>2233.6</v>
      </c>
      <c r="R2333" s="10">
        <f t="shared" si="260"/>
        <v>7.3003400000000003</v>
      </c>
      <c r="S2333" s="10">
        <f t="shared" si="261"/>
        <v>0.3</v>
      </c>
      <c r="T2333" s="11">
        <f t="shared" si="262"/>
        <v>306</v>
      </c>
      <c r="U2333" s="10" t="s">
        <v>349</v>
      </c>
      <c r="V2333" t="s">
        <v>125</v>
      </c>
      <c r="W2333" s="58">
        <v>7.2008000000000001</v>
      </c>
      <c r="X2333" s="38">
        <f t="shared" si="258"/>
        <v>310.18720142206422</v>
      </c>
    </row>
    <row r="2334" spans="1:24" s="15" customFormat="1">
      <c r="A2334" s="34" t="str">
        <f t="shared" si="256"/>
        <v>2025-5</v>
      </c>
      <c r="B2334" t="s">
        <v>5047</v>
      </c>
      <c r="C2334" s="20">
        <v>45796</v>
      </c>
      <c r="D2334" s="20">
        <v>45740</v>
      </c>
      <c r="E2334" t="s">
        <v>28</v>
      </c>
      <c r="F2334" t="s">
        <v>29</v>
      </c>
      <c r="G2334" s="19"/>
      <c r="H2334" t="s">
        <v>5440</v>
      </c>
      <c r="I2334" t="s">
        <v>3075</v>
      </c>
      <c r="J2334" t="s">
        <v>3291</v>
      </c>
      <c r="K2334" s="8" t="str">
        <f t="shared" si="259"/>
        <v>LHDL</v>
      </c>
      <c r="L2334" t="s">
        <v>10</v>
      </c>
      <c r="M2334" s="46">
        <v>1020</v>
      </c>
      <c r="N2334" t="s">
        <v>1472</v>
      </c>
      <c r="O2334" t="s">
        <v>11</v>
      </c>
      <c r="P2334" s="49">
        <v>2.1898</v>
      </c>
      <c r="Q2334" s="9">
        <f t="shared" si="257"/>
        <v>2233.6</v>
      </c>
      <c r="R2334" s="10">
        <f t="shared" si="260"/>
        <v>7.3003400000000003</v>
      </c>
      <c r="S2334" s="10">
        <f t="shared" si="261"/>
        <v>0.3</v>
      </c>
      <c r="T2334" s="11">
        <f t="shared" si="262"/>
        <v>306</v>
      </c>
      <c r="U2334" s="10" t="s">
        <v>349</v>
      </c>
      <c r="V2334" t="s">
        <v>125</v>
      </c>
      <c r="W2334" s="58">
        <v>7.2008000000000001</v>
      </c>
      <c r="X2334" s="38">
        <f t="shared" si="258"/>
        <v>310.18720142206422</v>
      </c>
    </row>
    <row r="2335" spans="1:24" s="15" customFormat="1">
      <c r="A2335" s="34" t="str">
        <f t="shared" si="256"/>
        <v>2025-5</v>
      </c>
      <c r="B2335" t="s">
        <v>5048</v>
      </c>
      <c r="C2335" s="20">
        <v>45796</v>
      </c>
      <c r="D2335" s="20">
        <v>45756</v>
      </c>
      <c r="E2335" t="s">
        <v>28</v>
      </c>
      <c r="F2335" t="s">
        <v>29</v>
      </c>
      <c r="G2335" s="19"/>
      <c r="H2335" t="s">
        <v>5440</v>
      </c>
      <c r="I2335" t="s">
        <v>3075</v>
      </c>
      <c r="J2335" t="s">
        <v>3291</v>
      </c>
      <c r="K2335" s="8" t="str">
        <f t="shared" si="259"/>
        <v>LHDL</v>
      </c>
      <c r="L2335" t="s">
        <v>10</v>
      </c>
      <c r="M2335" s="46">
        <v>1020</v>
      </c>
      <c r="N2335" t="s">
        <v>1472</v>
      </c>
      <c r="O2335" t="s">
        <v>11</v>
      </c>
      <c r="P2335" s="49">
        <v>2.1898</v>
      </c>
      <c r="Q2335" s="9">
        <f t="shared" si="257"/>
        <v>2233.6</v>
      </c>
      <c r="R2335" s="10">
        <f t="shared" si="260"/>
        <v>7.3003400000000003</v>
      </c>
      <c r="S2335" s="10">
        <f t="shared" si="261"/>
        <v>0.3</v>
      </c>
      <c r="T2335" s="11">
        <f t="shared" si="262"/>
        <v>306</v>
      </c>
      <c r="U2335" s="10" t="s">
        <v>349</v>
      </c>
      <c r="V2335" t="s">
        <v>125</v>
      </c>
      <c r="W2335" s="58">
        <v>7.2008000000000001</v>
      </c>
      <c r="X2335" s="38">
        <f t="shared" si="258"/>
        <v>310.18720142206422</v>
      </c>
    </row>
    <row r="2336" spans="1:24" s="15" customFormat="1">
      <c r="A2336" s="34" t="str">
        <f t="shared" si="256"/>
        <v>2025-5</v>
      </c>
      <c r="B2336" t="s">
        <v>5049</v>
      </c>
      <c r="C2336" s="20">
        <v>45796</v>
      </c>
      <c r="D2336" s="20">
        <v>45769</v>
      </c>
      <c r="E2336" t="s">
        <v>28</v>
      </c>
      <c r="F2336" t="s">
        <v>29</v>
      </c>
      <c r="G2336" s="19"/>
      <c r="H2336" t="s">
        <v>5440</v>
      </c>
      <c r="I2336" t="s">
        <v>3072</v>
      </c>
      <c r="J2336" t="s">
        <v>3289</v>
      </c>
      <c r="K2336" s="8" t="str">
        <f t="shared" si="259"/>
        <v>LHDL</v>
      </c>
      <c r="L2336" t="s">
        <v>10</v>
      </c>
      <c r="M2336" s="46">
        <v>990</v>
      </c>
      <c r="N2336" t="s">
        <v>1472</v>
      </c>
      <c r="O2336" t="s">
        <v>11</v>
      </c>
      <c r="P2336" s="49">
        <v>2.1898</v>
      </c>
      <c r="Q2336" s="9">
        <f t="shared" si="257"/>
        <v>2167.9</v>
      </c>
      <c r="R2336" s="10">
        <f t="shared" si="260"/>
        <v>7.3003400000000003</v>
      </c>
      <c r="S2336" s="10">
        <f t="shared" si="261"/>
        <v>0.3</v>
      </c>
      <c r="T2336" s="11">
        <f t="shared" si="262"/>
        <v>297</v>
      </c>
      <c r="U2336" s="10" t="s">
        <v>349</v>
      </c>
      <c r="V2336" t="s">
        <v>125</v>
      </c>
      <c r="W2336" s="58">
        <v>7.2008000000000001</v>
      </c>
      <c r="X2336" s="38">
        <f t="shared" si="258"/>
        <v>301.06404843906233</v>
      </c>
    </row>
    <row r="2337" spans="1:24" s="15" customFormat="1">
      <c r="A2337" s="34" t="str">
        <f t="shared" si="256"/>
        <v>2025-5</v>
      </c>
      <c r="B2337" t="s">
        <v>5050</v>
      </c>
      <c r="C2337" s="20">
        <v>45806</v>
      </c>
      <c r="D2337" s="20">
        <v>45740</v>
      </c>
      <c r="E2337" t="s">
        <v>128</v>
      </c>
      <c r="F2337" t="s">
        <v>129</v>
      </c>
      <c r="G2337" s="19"/>
      <c r="H2337" t="s">
        <v>5385</v>
      </c>
      <c r="I2337" t="s">
        <v>3072</v>
      </c>
      <c r="J2337" t="s">
        <v>3289</v>
      </c>
      <c r="K2337" s="8" t="str">
        <f t="shared" si="259"/>
        <v>LHDL</v>
      </c>
      <c r="L2337" t="s">
        <v>10</v>
      </c>
      <c r="M2337" s="46">
        <v>2050</v>
      </c>
      <c r="N2337" t="s">
        <v>1472</v>
      </c>
      <c r="O2337" t="s">
        <v>11</v>
      </c>
      <c r="P2337" s="49">
        <v>2.2200000000000002</v>
      </c>
      <c r="Q2337" s="9">
        <f t="shared" si="257"/>
        <v>4551</v>
      </c>
      <c r="R2337" s="10">
        <f t="shared" si="260"/>
        <v>7.3003400000000003</v>
      </c>
      <c r="S2337" s="10">
        <f t="shared" si="261"/>
        <v>0.30409999999999998</v>
      </c>
      <c r="T2337" s="11">
        <f t="shared" si="262"/>
        <v>623.41</v>
      </c>
      <c r="U2337" s="10" t="s">
        <v>349</v>
      </c>
      <c r="V2337" t="s">
        <v>125</v>
      </c>
      <c r="W2337" s="58">
        <v>7.2008000000000001</v>
      </c>
      <c r="X2337" s="38">
        <f t="shared" si="258"/>
        <v>632.01310965448283</v>
      </c>
    </row>
    <row r="2338" spans="1:24" s="15" customFormat="1">
      <c r="A2338" s="34" t="str">
        <f t="shared" si="256"/>
        <v>2025-5</v>
      </c>
      <c r="B2338" t="s">
        <v>5051</v>
      </c>
      <c r="C2338" s="20">
        <v>45789</v>
      </c>
      <c r="D2338" s="20">
        <v>45765</v>
      </c>
      <c r="E2338" t="s">
        <v>651</v>
      </c>
      <c r="F2338" t="s">
        <v>652</v>
      </c>
      <c r="G2338" s="19"/>
      <c r="H2338" t="s">
        <v>5426</v>
      </c>
      <c r="I2338" t="s">
        <v>1678</v>
      </c>
      <c r="J2338" t="s">
        <v>1679</v>
      </c>
      <c r="K2338" s="8" t="str">
        <f t="shared" si="259"/>
        <v>HDL-</v>
      </c>
      <c r="L2338" t="s">
        <v>10</v>
      </c>
      <c r="M2338" s="46">
        <v>3600</v>
      </c>
      <c r="N2338" t="s">
        <v>1472</v>
      </c>
      <c r="O2338" t="s">
        <v>11</v>
      </c>
      <c r="P2338" s="49">
        <v>2.2311999999999999</v>
      </c>
      <c r="Q2338" s="9">
        <f t="shared" si="257"/>
        <v>8032.32</v>
      </c>
      <c r="R2338" s="10">
        <f t="shared" si="260"/>
        <v>7.3003400000000003</v>
      </c>
      <c r="S2338" s="10">
        <f t="shared" si="261"/>
        <v>0.30559999999999998</v>
      </c>
      <c r="T2338" s="11">
        <f t="shared" si="262"/>
        <v>1100.1600000000001</v>
      </c>
      <c r="U2338" s="10" t="s">
        <v>349</v>
      </c>
      <c r="V2338" t="s">
        <v>228</v>
      </c>
      <c r="W2338" s="58">
        <v>7.2008000000000001</v>
      </c>
      <c r="X2338" s="38">
        <f t="shared" si="258"/>
        <v>1115.4760582157537</v>
      </c>
    </row>
    <row r="2339" spans="1:24" s="15" customFormat="1">
      <c r="A2339" s="34" t="str">
        <f t="shared" si="256"/>
        <v>2025-5</v>
      </c>
      <c r="B2339" t="s">
        <v>5052</v>
      </c>
      <c r="C2339" s="20">
        <v>45806</v>
      </c>
      <c r="D2339" s="20">
        <v>45756</v>
      </c>
      <c r="E2339" t="s">
        <v>128</v>
      </c>
      <c r="F2339" t="s">
        <v>129</v>
      </c>
      <c r="G2339" s="19"/>
      <c r="H2339" t="s">
        <v>5385</v>
      </c>
      <c r="I2339" t="s">
        <v>3621</v>
      </c>
      <c r="J2339" t="s">
        <v>3622</v>
      </c>
      <c r="K2339" s="8" t="str">
        <f t="shared" si="259"/>
        <v>LHDL</v>
      </c>
      <c r="L2339" t="s">
        <v>10</v>
      </c>
      <c r="M2339" s="46">
        <v>1020</v>
      </c>
      <c r="N2339" t="s">
        <v>1472</v>
      </c>
      <c r="O2339" t="s">
        <v>11</v>
      </c>
      <c r="P2339" s="49">
        <v>2.2652999999999999</v>
      </c>
      <c r="Q2339" s="9">
        <f t="shared" si="257"/>
        <v>2310.61</v>
      </c>
      <c r="R2339" s="10">
        <f t="shared" si="260"/>
        <v>7.3003400000000003</v>
      </c>
      <c r="S2339" s="10">
        <f t="shared" si="261"/>
        <v>0.31030000000000002</v>
      </c>
      <c r="T2339" s="11">
        <f t="shared" si="262"/>
        <v>316.51</v>
      </c>
      <c r="U2339" s="10" t="s">
        <v>349</v>
      </c>
      <c r="V2339" t="s">
        <v>125</v>
      </c>
      <c r="W2339" s="58">
        <v>7.2008000000000001</v>
      </c>
      <c r="X2339" s="38">
        <f t="shared" si="258"/>
        <v>320.88184646150427</v>
      </c>
    </row>
    <row r="2340" spans="1:24" s="15" customFormat="1">
      <c r="A2340" s="34" t="str">
        <f t="shared" si="256"/>
        <v>2025-5</v>
      </c>
      <c r="B2340" t="s">
        <v>5053</v>
      </c>
      <c r="C2340" s="20">
        <v>45803</v>
      </c>
      <c r="D2340" s="20">
        <v>45784</v>
      </c>
      <c r="E2340" t="s">
        <v>651</v>
      </c>
      <c r="F2340" t="s">
        <v>652</v>
      </c>
      <c r="G2340" s="19"/>
      <c r="H2340" t="s">
        <v>5441</v>
      </c>
      <c r="I2340" t="s">
        <v>4649</v>
      </c>
      <c r="J2340" t="s">
        <v>4650</v>
      </c>
      <c r="K2340" s="8" t="str">
        <f t="shared" si="259"/>
        <v>HDL-</v>
      </c>
      <c r="L2340" t="s">
        <v>10</v>
      </c>
      <c r="M2340" s="46">
        <v>1750</v>
      </c>
      <c r="N2340" t="s">
        <v>1472</v>
      </c>
      <c r="O2340" t="s">
        <v>11</v>
      </c>
      <c r="P2340" s="49">
        <v>2.2827999999999999</v>
      </c>
      <c r="Q2340" s="9">
        <f t="shared" si="257"/>
        <v>3994.9</v>
      </c>
      <c r="R2340" s="10">
        <f t="shared" si="260"/>
        <v>7.3003400000000003</v>
      </c>
      <c r="S2340" s="10">
        <f t="shared" si="261"/>
        <v>0.31269999999999998</v>
      </c>
      <c r="T2340" s="11">
        <f t="shared" si="262"/>
        <v>547.23</v>
      </c>
      <c r="U2340" s="10" t="s">
        <v>349</v>
      </c>
      <c r="V2340" t="s">
        <v>228</v>
      </c>
      <c r="W2340" s="58">
        <v>7.2008000000000001</v>
      </c>
      <c r="X2340" s="38">
        <f t="shared" si="258"/>
        <v>554.78557938006895</v>
      </c>
    </row>
    <row r="2341" spans="1:24" s="15" customFormat="1">
      <c r="A2341" s="34" t="str">
        <f t="shared" si="256"/>
        <v>2025-5</v>
      </c>
      <c r="B2341" t="s">
        <v>5054</v>
      </c>
      <c r="C2341" s="20">
        <v>45796</v>
      </c>
      <c r="D2341" s="20">
        <v>45786</v>
      </c>
      <c r="E2341" t="s">
        <v>128</v>
      </c>
      <c r="F2341" t="s">
        <v>129</v>
      </c>
      <c r="G2341" s="19"/>
      <c r="H2341" t="s">
        <v>5384</v>
      </c>
      <c r="I2341" t="s">
        <v>26</v>
      </c>
      <c r="J2341" t="s">
        <v>27</v>
      </c>
      <c r="K2341" s="8" t="str">
        <f t="shared" si="259"/>
        <v>KNOB</v>
      </c>
      <c r="L2341" t="s">
        <v>10</v>
      </c>
      <c r="M2341" s="46">
        <v>1400</v>
      </c>
      <c r="N2341" t="s">
        <v>1472</v>
      </c>
      <c r="O2341" t="s">
        <v>11</v>
      </c>
      <c r="P2341" s="49">
        <v>2.3193999999999999</v>
      </c>
      <c r="Q2341" s="9">
        <f t="shared" si="257"/>
        <v>3247.16</v>
      </c>
      <c r="R2341" s="10">
        <f t="shared" si="260"/>
        <v>7.3003400000000003</v>
      </c>
      <c r="S2341" s="10">
        <f t="shared" si="261"/>
        <v>0.31769999999999998</v>
      </c>
      <c r="T2341" s="11">
        <f t="shared" si="262"/>
        <v>444.78</v>
      </c>
      <c r="U2341" s="10" t="s">
        <v>349</v>
      </c>
      <c r="V2341" t="s">
        <v>32</v>
      </c>
      <c r="W2341" s="58">
        <v>7.2008000000000001</v>
      </c>
      <c r="X2341" s="38">
        <f t="shared" si="258"/>
        <v>450.94433951783134</v>
      </c>
    </row>
    <row r="2342" spans="1:24" s="15" customFormat="1">
      <c r="A2342" s="34" t="str">
        <f t="shared" si="256"/>
        <v>2025-5</v>
      </c>
      <c r="B2342" t="s">
        <v>5055</v>
      </c>
      <c r="C2342" s="20">
        <v>45784</v>
      </c>
      <c r="D2342" s="20">
        <v>45735</v>
      </c>
      <c r="E2342" t="s">
        <v>5</v>
      </c>
      <c r="F2342" t="s">
        <v>6</v>
      </c>
      <c r="G2342" s="19"/>
      <c r="H2342" t="s">
        <v>5442</v>
      </c>
      <c r="I2342" t="s">
        <v>3263</v>
      </c>
      <c r="J2342" t="s">
        <v>3470</v>
      </c>
      <c r="K2342" s="8" t="str">
        <f t="shared" si="259"/>
        <v>BOX-</v>
      </c>
      <c r="L2342" t="s">
        <v>10</v>
      </c>
      <c r="M2342" s="46">
        <v>505</v>
      </c>
      <c r="N2342" t="s">
        <v>1472</v>
      </c>
      <c r="O2342" t="s">
        <v>11</v>
      </c>
      <c r="P2342" s="49">
        <v>2.4500000000000002</v>
      </c>
      <c r="Q2342" s="9">
        <f t="shared" si="257"/>
        <v>1237.25</v>
      </c>
      <c r="R2342" s="10">
        <f t="shared" si="260"/>
        <v>7.3003400000000003</v>
      </c>
      <c r="S2342" s="10">
        <f t="shared" si="261"/>
        <v>0.33560000000000001</v>
      </c>
      <c r="T2342" s="11">
        <f t="shared" si="262"/>
        <v>169.48</v>
      </c>
      <c r="U2342" s="10" t="s">
        <v>349</v>
      </c>
      <c r="V2342" t="s">
        <v>1</v>
      </c>
      <c r="W2342" s="58">
        <v>7.2008000000000001</v>
      </c>
      <c r="X2342" s="38">
        <f t="shared" si="258"/>
        <v>171.82118653482945</v>
      </c>
    </row>
    <row r="2343" spans="1:24" s="15" customFormat="1">
      <c r="A2343" s="34" t="str">
        <f t="shared" si="256"/>
        <v>2025-5</v>
      </c>
      <c r="B2343" t="s">
        <v>5056</v>
      </c>
      <c r="C2343" s="20">
        <v>45784</v>
      </c>
      <c r="D2343" s="20">
        <v>45735</v>
      </c>
      <c r="E2343" t="s">
        <v>5</v>
      </c>
      <c r="F2343" t="s">
        <v>6</v>
      </c>
      <c r="G2343" s="19"/>
      <c r="H2343" t="s">
        <v>5442</v>
      </c>
      <c r="I2343" t="s">
        <v>3263</v>
      </c>
      <c r="J2343" t="s">
        <v>3470</v>
      </c>
      <c r="K2343" s="8" t="str">
        <f t="shared" si="259"/>
        <v>BOX-</v>
      </c>
      <c r="L2343" t="s">
        <v>10</v>
      </c>
      <c r="M2343" s="46">
        <v>30</v>
      </c>
      <c r="N2343" t="s">
        <v>1472</v>
      </c>
      <c r="O2343" t="s">
        <v>11</v>
      </c>
      <c r="P2343" s="49">
        <v>2.4500000000000002</v>
      </c>
      <c r="Q2343" s="9">
        <f t="shared" si="257"/>
        <v>73.5</v>
      </c>
      <c r="R2343" s="10">
        <f t="shared" si="260"/>
        <v>7.3003400000000003</v>
      </c>
      <c r="S2343" s="10">
        <f t="shared" si="261"/>
        <v>0.33560000000000001</v>
      </c>
      <c r="T2343" s="11">
        <f t="shared" si="262"/>
        <v>10.07</v>
      </c>
      <c r="U2343" s="10" t="s">
        <v>349</v>
      </c>
      <c r="V2343" t="s">
        <v>1</v>
      </c>
      <c r="W2343" s="58">
        <v>7.2008000000000001</v>
      </c>
      <c r="X2343" s="38">
        <f t="shared" si="258"/>
        <v>10.20719920008888</v>
      </c>
    </row>
    <row r="2344" spans="1:24" s="15" customFormat="1">
      <c r="A2344" s="34" t="str">
        <f t="shared" si="256"/>
        <v>2025-5</v>
      </c>
      <c r="B2344" t="s">
        <v>5057</v>
      </c>
      <c r="C2344" s="20">
        <v>45784</v>
      </c>
      <c r="D2344" s="20">
        <v>45777</v>
      </c>
      <c r="E2344" t="s">
        <v>2251</v>
      </c>
      <c r="F2344" t="s">
        <v>2252</v>
      </c>
      <c r="G2344" s="19"/>
      <c r="H2344" t="s">
        <v>5443</v>
      </c>
      <c r="I2344" t="s">
        <v>1686</v>
      </c>
      <c r="J2344" t="s">
        <v>1687</v>
      </c>
      <c r="K2344" s="8" t="str">
        <f t="shared" si="259"/>
        <v>MISC</v>
      </c>
      <c r="L2344" t="s">
        <v>10</v>
      </c>
      <c r="M2344" s="46">
        <v>3000</v>
      </c>
      <c r="N2344" t="s">
        <v>1472</v>
      </c>
      <c r="O2344" t="s">
        <v>11</v>
      </c>
      <c r="P2344" s="49">
        <v>2.4500000000000002</v>
      </c>
      <c r="Q2344" s="9">
        <f t="shared" si="257"/>
        <v>7350</v>
      </c>
      <c r="R2344" s="10">
        <f t="shared" si="260"/>
        <v>7.3003400000000003</v>
      </c>
      <c r="S2344" s="10">
        <f t="shared" si="261"/>
        <v>0.33560000000000001</v>
      </c>
      <c r="T2344" s="11">
        <f t="shared" si="262"/>
        <v>1006.8</v>
      </c>
      <c r="U2344" s="10" t="s">
        <v>349</v>
      </c>
      <c r="V2344" t="s">
        <v>25</v>
      </c>
      <c r="W2344" s="58">
        <v>7.2008000000000001</v>
      </c>
      <c r="X2344" s="38">
        <f t="shared" si="258"/>
        <v>1020.7199200088879</v>
      </c>
    </row>
    <row r="2345" spans="1:24" s="15" customFormat="1">
      <c r="A2345" s="34" t="str">
        <f t="shared" si="256"/>
        <v>2025-5</v>
      </c>
      <c r="B2345" t="s">
        <v>5058</v>
      </c>
      <c r="C2345" s="20">
        <v>45782</v>
      </c>
      <c r="D2345" s="20">
        <v>45740</v>
      </c>
      <c r="E2345" t="s">
        <v>925</v>
      </c>
      <c r="F2345" t="s">
        <v>926</v>
      </c>
      <c r="G2345" s="19"/>
      <c r="H2345" t="s">
        <v>5444</v>
      </c>
      <c r="I2345" t="s">
        <v>3080</v>
      </c>
      <c r="J2345" t="s">
        <v>3296</v>
      </c>
      <c r="K2345" s="8" t="str">
        <f t="shared" si="259"/>
        <v>SHDL</v>
      </c>
      <c r="L2345" t="s">
        <v>10</v>
      </c>
      <c r="M2345" s="46">
        <v>2050</v>
      </c>
      <c r="N2345" t="s">
        <v>1472</v>
      </c>
      <c r="O2345" t="s">
        <v>11</v>
      </c>
      <c r="P2345" s="49">
        <v>2.4539</v>
      </c>
      <c r="Q2345" s="9">
        <f t="shared" si="257"/>
        <v>5030.5</v>
      </c>
      <c r="R2345" s="10">
        <f t="shared" si="260"/>
        <v>7.3003400000000003</v>
      </c>
      <c r="S2345" s="10">
        <f t="shared" si="261"/>
        <v>0.33610000000000001</v>
      </c>
      <c r="T2345" s="11">
        <f t="shared" si="262"/>
        <v>689.01</v>
      </c>
      <c r="U2345" s="10" t="s">
        <v>349</v>
      </c>
      <c r="V2345" t="s">
        <v>722</v>
      </c>
      <c r="W2345" s="58">
        <v>7.2008000000000001</v>
      </c>
      <c r="X2345" s="38">
        <f t="shared" si="258"/>
        <v>698.60223864015109</v>
      </c>
    </row>
    <row r="2346" spans="1:24" s="15" customFormat="1">
      <c r="A2346" s="34" t="str">
        <f t="shared" si="256"/>
        <v>2025-5</v>
      </c>
      <c r="B2346" t="s">
        <v>5059</v>
      </c>
      <c r="C2346" s="20">
        <v>45789</v>
      </c>
      <c r="D2346" s="20">
        <v>45756</v>
      </c>
      <c r="E2346" t="s">
        <v>925</v>
      </c>
      <c r="F2346" t="s">
        <v>926</v>
      </c>
      <c r="G2346" s="19"/>
      <c r="H2346" t="s">
        <v>5445</v>
      </c>
      <c r="I2346" t="s">
        <v>3080</v>
      </c>
      <c r="J2346" t="s">
        <v>3296</v>
      </c>
      <c r="K2346" s="8" t="str">
        <f t="shared" si="259"/>
        <v>SHDL</v>
      </c>
      <c r="L2346" t="s">
        <v>10</v>
      </c>
      <c r="M2346" s="46">
        <v>600</v>
      </c>
      <c r="N2346" t="s">
        <v>1472</v>
      </c>
      <c r="O2346" t="s">
        <v>11</v>
      </c>
      <c r="P2346" s="49">
        <v>2.4539</v>
      </c>
      <c r="Q2346" s="9">
        <f t="shared" si="257"/>
        <v>1472.34</v>
      </c>
      <c r="R2346" s="10">
        <f t="shared" si="260"/>
        <v>7.3003400000000003</v>
      </c>
      <c r="S2346" s="10">
        <f t="shared" si="261"/>
        <v>0.33610000000000001</v>
      </c>
      <c r="T2346" s="11">
        <f t="shared" si="262"/>
        <v>201.66</v>
      </c>
      <c r="U2346" s="10" t="s">
        <v>349</v>
      </c>
      <c r="V2346" t="s">
        <v>722</v>
      </c>
      <c r="W2346" s="58">
        <v>7.2008000000000001</v>
      </c>
      <c r="X2346" s="38">
        <f t="shared" si="258"/>
        <v>204.46894789467837</v>
      </c>
    </row>
    <row r="2347" spans="1:24" s="15" customFormat="1">
      <c r="A2347" s="34" t="str">
        <f t="shared" si="256"/>
        <v>2025-5</v>
      </c>
      <c r="B2347" t="s">
        <v>5059</v>
      </c>
      <c r="C2347" s="20">
        <v>45785</v>
      </c>
      <c r="D2347" s="20">
        <v>45756</v>
      </c>
      <c r="E2347" t="s">
        <v>925</v>
      </c>
      <c r="F2347" t="s">
        <v>926</v>
      </c>
      <c r="G2347" s="19"/>
      <c r="H2347" t="s">
        <v>5444</v>
      </c>
      <c r="I2347" t="s">
        <v>3080</v>
      </c>
      <c r="J2347" t="s">
        <v>3296</v>
      </c>
      <c r="K2347" s="8" t="str">
        <f t="shared" si="259"/>
        <v>SHDL</v>
      </c>
      <c r="L2347" t="s">
        <v>10</v>
      </c>
      <c r="M2347" s="46">
        <v>1400</v>
      </c>
      <c r="N2347" t="s">
        <v>1472</v>
      </c>
      <c r="O2347" t="s">
        <v>11</v>
      </c>
      <c r="P2347" s="49">
        <v>2.4539</v>
      </c>
      <c r="Q2347" s="9">
        <f t="shared" si="257"/>
        <v>3435.46</v>
      </c>
      <c r="R2347" s="10">
        <f t="shared" si="260"/>
        <v>7.3003400000000003</v>
      </c>
      <c r="S2347" s="10">
        <f t="shared" si="261"/>
        <v>0.33610000000000001</v>
      </c>
      <c r="T2347" s="11">
        <f t="shared" si="262"/>
        <v>470.54</v>
      </c>
      <c r="U2347" s="10" t="s">
        <v>349</v>
      </c>
      <c r="V2347" t="s">
        <v>722</v>
      </c>
      <c r="W2347" s="58">
        <v>7.2008000000000001</v>
      </c>
      <c r="X2347" s="38">
        <f t="shared" si="258"/>
        <v>477.0942117542495</v>
      </c>
    </row>
    <row r="2348" spans="1:24" s="15" customFormat="1">
      <c r="A2348" s="34" t="str">
        <f t="shared" si="256"/>
        <v>2025-5</v>
      </c>
      <c r="B2348" t="s">
        <v>5060</v>
      </c>
      <c r="C2348" s="20">
        <v>45793</v>
      </c>
      <c r="D2348" s="20">
        <v>45789</v>
      </c>
      <c r="E2348" t="s">
        <v>5</v>
      </c>
      <c r="F2348" t="s">
        <v>6</v>
      </c>
      <c r="G2348" s="19"/>
      <c r="H2348" t="s">
        <v>5446</v>
      </c>
      <c r="I2348" t="s">
        <v>4651</v>
      </c>
      <c r="J2348" t="s">
        <v>377</v>
      </c>
      <c r="K2348" s="8" t="str">
        <f t="shared" si="259"/>
        <v>BOX-</v>
      </c>
      <c r="L2348" t="s">
        <v>10</v>
      </c>
      <c r="M2348" s="46">
        <v>1260</v>
      </c>
      <c r="N2348" t="s">
        <v>1472</v>
      </c>
      <c r="O2348" t="s">
        <v>11</v>
      </c>
      <c r="P2348" s="49">
        <v>2.4900000000000002</v>
      </c>
      <c r="Q2348" s="9">
        <f t="shared" si="257"/>
        <v>3137.4</v>
      </c>
      <c r="R2348" s="10">
        <f t="shared" si="260"/>
        <v>7.3003400000000003</v>
      </c>
      <c r="S2348" s="10">
        <f t="shared" si="261"/>
        <v>0.34110000000000001</v>
      </c>
      <c r="T2348" s="11">
        <f t="shared" si="262"/>
        <v>429.79</v>
      </c>
      <c r="U2348" s="10" t="s">
        <v>349</v>
      </c>
      <c r="V2348" t="s">
        <v>1</v>
      </c>
      <c r="W2348" s="58">
        <v>7.2008000000000001</v>
      </c>
      <c r="X2348" s="38">
        <f t="shared" si="258"/>
        <v>435.70158871236532</v>
      </c>
    </row>
    <row r="2349" spans="1:24" s="15" customFormat="1">
      <c r="A2349" s="34" t="str">
        <f t="shared" si="256"/>
        <v>2025-5</v>
      </c>
      <c r="B2349" t="s">
        <v>5061</v>
      </c>
      <c r="C2349" s="20">
        <v>45786</v>
      </c>
      <c r="D2349" s="20">
        <v>45772</v>
      </c>
      <c r="E2349" t="s">
        <v>268</v>
      </c>
      <c r="F2349" t="s">
        <v>269</v>
      </c>
      <c r="G2349" s="19"/>
      <c r="H2349" t="s">
        <v>5447</v>
      </c>
      <c r="I2349" t="s">
        <v>1686</v>
      </c>
      <c r="J2349" t="s">
        <v>1687</v>
      </c>
      <c r="K2349" s="8" t="str">
        <f t="shared" si="259"/>
        <v>MISC</v>
      </c>
      <c r="L2349" t="s">
        <v>10</v>
      </c>
      <c r="M2349" s="46">
        <v>3000</v>
      </c>
      <c r="N2349" t="s">
        <v>1472</v>
      </c>
      <c r="O2349" t="s">
        <v>11</v>
      </c>
      <c r="P2349" s="49">
        <v>2.5</v>
      </c>
      <c r="Q2349" s="9">
        <f t="shared" si="257"/>
        <v>7500</v>
      </c>
      <c r="R2349" s="10">
        <f t="shared" si="260"/>
        <v>7.3003400000000003</v>
      </c>
      <c r="S2349" s="10">
        <f t="shared" si="261"/>
        <v>0.34239999999999998</v>
      </c>
      <c r="T2349" s="11">
        <f t="shared" si="262"/>
        <v>1027.2</v>
      </c>
      <c r="U2349" s="10" t="s">
        <v>349</v>
      </c>
      <c r="V2349" t="s">
        <v>25</v>
      </c>
      <c r="W2349" s="58">
        <v>7.2008000000000001</v>
      </c>
      <c r="X2349" s="38">
        <f t="shared" si="258"/>
        <v>1041.5509387845793</v>
      </c>
    </row>
    <row r="2350" spans="1:24" s="15" customFormat="1">
      <c r="A2350" s="34" t="str">
        <f t="shared" si="256"/>
        <v>2025-5</v>
      </c>
      <c r="B2350" t="s">
        <v>5062</v>
      </c>
      <c r="C2350" s="20">
        <v>45786</v>
      </c>
      <c r="D2350" s="20">
        <v>45763</v>
      </c>
      <c r="E2350" t="s">
        <v>149</v>
      </c>
      <c r="F2350" t="s">
        <v>150</v>
      </c>
      <c r="G2350" s="19"/>
      <c r="H2350" t="s">
        <v>5448</v>
      </c>
      <c r="I2350" t="s">
        <v>4652</v>
      </c>
      <c r="J2350" t="s">
        <v>4653</v>
      </c>
      <c r="K2350" s="8" t="str">
        <f t="shared" si="259"/>
        <v>GLID</v>
      </c>
      <c r="L2350" t="s">
        <v>10</v>
      </c>
      <c r="M2350" s="46">
        <v>1320</v>
      </c>
      <c r="N2350" t="s">
        <v>1472</v>
      </c>
      <c r="O2350" t="s">
        <v>11</v>
      </c>
      <c r="P2350" s="49">
        <v>2.5051000000000001</v>
      </c>
      <c r="Q2350" s="9">
        <f t="shared" si="257"/>
        <v>3306.73</v>
      </c>
      <c r="R2350" s="10">
        <f t="shared" si="260"/>
        <v>7.3003400000000003</v>
      </c>
      <c r="S2350" s="10">
        <f t="shared" si="261"/>
        <v>0.34310000000000002</v>
      </c>
      <c r="T2350" s="11">
        <f t="shared" si="262"/>
        <v>452.89</v>
      </c>
      <c r="U2350" s="10" t="s">
        <v>349</v>
      </c>
      <c r="V2350" t="s">
        <v>78</v>
      </c>
      <c r="W2350" s="58">
        <v>7.2008000000000001</v>
      </c>
      <c r="X2350" s="38">
        <f t="shared" si="258"/>
        <v>459.21730918786801</v>
      </c>
    </row>
    <row r="2351" spans="1:24" s="15" customFormat="1">
      <c r="A2351" s="34" t="str">
        <f t="shared" si="256"/>
        <v>2025-5</v>
      </c>
      <c r="B2351" t="s">
        <v>5063</v>
      </c>
      <c r="C2351" s="20">
        <v>45798</v>
      </c>
      <c r="D2351" s="20">
        <v>45797</v>
      </c>
      <c r="E2351" t="s">
        <v>5</v>
      </c>
      <c r="F2351" t="s">
        <v>6</v>
      </c>
      <c r="G2351" s="19"/>
      <c r="H2351" t="s">
        <v>5449</v>
      </c>
      <c r="I2351" t="s">
        <v>4654</v>
      </c>
      <c r="J2351" t="s">
        <v>4655</v>
      </c>
      <c r="K2351" s="8" t="str">
        <f t="shared" si="259"/>
        <v>BOX-</v>
      </c>
      <c r="L2351" t="s">
        <v>10</v>
      </c>
      <c r="M2351" s="46">
        <v>5030</v>
      </c>
      <c r="N2351" t="s">
        <v>1472</v>
      </c>
      <c r="O2351" t="s">
        <v>11</v>
      </c>
      <c r="P2351" s="49">
        <v>2.5299999999999998</v>
      </c>
      <c r="Q2351" s="9">
        <f t="shared" si="257"/>
        <v>12725.9</v>
      </c>
      <c r="R2351" s="10">
        <f t="shared" si="260"/>
        <v>7.3003400000000003</v>
      </c>
      <c r="S2351" s="10">
        <f t="shared" si="261"/>
        <v>0.34660000000000002</v>
      </c>
      <c r="T2351" s="11">
        <f t="shared" si="262"/>
        <v>1743.4</v>
      </c>
      <c r="U2351" s="10" t="s">
        <v>349</v>
      </c>
      <c r="V2351" t="s">
        <v>1</v>
      </c>
      <c r="W2351" s="58">
        <v>7.2008000000000001</v>
      </c>
      <c r="X2351" s="38">
        <f t="shared" si="258"/>
        <v>1767.289745583824</v>
      </c>
    </row>
    <row r="2352" spans="1:24" s="15" customFormat="1">
      <c r="A2352" s="34" t="str">
        <f t="shared" si="256"/>
        <v>2025-5</v>
      </c>
      <c r="B2352" t="s">
        <v>5064</v>
      </c>
      <c r="C2352" s="20">
        <v>45797</v>
      </c>
      <c r="D2352" s="20">
        <v>45777</v>
      </c>
      <c r="E2352" t="s">
        <v>149</v>
      </c>
      <c r="F2352" t="s">
        <v>150</v>
      </c>
      <c r="G2352" s="19"/>
      <c r="H2352" t="s">
        <v>5450</v>
      </c>
      <c r="I2352" t="s">
        <v>1187</v>
      </c>
      <c r="J2352" t="s">
        <v>1188</v>
      </c>
      <c r="K2352" s="8" t="str">
        <f t="shared" si="259"/>
        <v>GLID</v>
      </c>
      <c r="L2352" t="s">
        <v>10</v>
      </c>
      <c r="M2352" s="46">
        <v>2040</v>
      </c>
      <c r="N2352" t="s">
        <v>1472</v>
      </c>
      <c r="O2352" t="s">
        <v>11</v>
      </c>
      <c r="P2352" s="49">
        <v>2.5366</v>
      </c>
      <c r="Q2352" s="9">
        <f t="shared" si="257"/>
        <v>5174.66</v>
      </c>
      <c r="R2352" s="10">
        <f t="shared" si="260"/>
        <v>7.3003400000000003</v>
      </c>
      <c r="S2352" s="10">
        <f t="shared" si="261"/>
        <v>0.34749999999999998</v>
      </c>
      <c r="T2352" s="11">
        <f t="shared" si="262"/>
        <v>708.9</v>
      </c>
      <c r="U2352" s="10" t="s">
        <v>349</v>
      </c>
      <c r="V2352" t="s">
        <v>78</v>
      </c>
      <c r="W2352" s="58">
        <v>7.2008000000000001</v>
      </c>
      <c r="X2352" s="38">
        <f t="shared" si="258"/>
        <v>718.62348627930226</v>
      </c>
    </row>
    <row r="2353" spans="1:24" s="15" customFormat="1">
      <c r="A2353" s="34" t="str">
        <f t="shared" si="256"/>
        <v>2025-5</v>
      </c>
      <c r="B2353" t="s">
        <v>5065</v>
      </c>
      <c r="C2353" s="20">
        <v>45790</v>
      </c>
      <c r="D2353" s="20">
        <v>45756</v>
      </c>
      <c r="E2353" t="s">
        <v>128</v>
      </c>
      <c r="F2353" t="s">
        <v>129</v>
      </c>
      <c r="G2353" s="19"/>
      <c r="H2353" t="s">
        <v>5394</v>
      </c>
      <c r="I2353" t="s">
        <v>3638</v>
      </c>
      <c r="J2353" t="s">
        <v>3639</v>
      </c>
      <c r="K2353" s="8" t="str">
        <f t="shared" si="259"/>
        <v>SHDL</v>
      </c>
      <c r="L2353" t="s">
        <v>10</v>
      </c>
      <c r="M2353" s="46">
        <v>2040</v>
      </c>
      <c r="N2353" t="s">
        <v>1472</v>
      </c>
      <c r="O2353" t="s">
        <v>11</v>
      </c>
      <c r="P2353" s="49">
        <v>2.5615000000000001</v>
      </c>
      <c r="Q2353" s="9">
        <f t="shared" si="257"/>
        <v>5225.46</v>
      </c>
      <c r="R2353" s="10">
        <f t="shared" si="260"/>
        <v>7.3003400000000003</v>
      </c>
      <c r="S2353" s="10">
        <f t="shared" si="261"/>
        <v>0.35089999999999999</v>
      </c>
      <c r="T2353" s="11">
        <f t="shared" si="262"/>
        <v>715.84</v>
      </c>
      <c r="U2353" s="10" t="s">
        <v>349</v>
      </c>
      <c r="V2353" t="s">
        <v>722</v>
      </c>
      <c r="W2353" s="58">
        <v>7.2008000000000001</v>
      </c>
      <c r="X2353" s="38">
        <f t="shared" si="258"/>
        <v>725.67770247750252</v>
      </c>
    </row>
    <row r="2354" spans="1:24" s="15" customFormat="1">
      <c r="A2354" s="34" t="str">
        <f t="shared" si="256"/>
        <v>2025-5</v>
      </c>
      <c r="B2354" t="s">
        <v>5066</v>
      </c>
      <c r="C2354" s="20">
        <v>45791</v>
      </c>
      <c r="D2354" s="20">
        <v>45784</v>
      </c>
      <c r="E2354" t="s">
        <v>268</v>
      </c>
      <c r="F2354" t="s">
        <v>269</v>
      </c>
      <c r="G2354" s="19"/>
      <c r="H2354" t="s">
        <v>5451</v>
      </c>
      <c r="I2354" t="s">
        <v>3184</v>
      </c>
      <c r="J2354" t="s">
        <v>3391</v>
      </c>
      <c r="K2354" s="8" t="str">
        <f t="shared" si="259"/>
        <v>MISC</v>
      </c>
      <c r="L2354" t="s">
        <v>10</v>
      </c>
      <c r="M2354" s="46">
        <v>50</v>
      </c>
      <c r="N2354" t="s">
        <v>136</v>
      </c>
      <c r="O2354" t="s">
        <v>11</v>
      </c>
      <c r="P2354" s="49">
        <v>2.57</v>
      </c>
      <c r="Q2354" s="9">
        <f t="shared" si="257"/>
        <v>128.5</v>
      </c>
      <c r="R2354" s="10">
        <f t="shared" si="260"/>
        <v>7.3003400000000003</v>
      </c>
      <c r="S2354" s="10">
        <f t="shared" si="261"/>
        <v>0.35199999999999998</v>
      </c>
      <c r="T2354" s="11">
        <f t="shared" si="262"/>
        <v>17.600000000000001</v>
      </c>
      <c r="U2354" s="10" t="s">
        <v>349</v>
      </c>
      <c r="V2354" t="s">
        <v>25</v>
      </c>
      <c r="W2354" s="58">
        <v>7.2008000000000001</v>
      </c>
      <c r="X2354" s="38">
        <f t="shared" si="258"/>
        <v>17.84523941784246</v>
      </c>
    </row>
    <row r="2355" spans="1:24" s="15" customFormat="1">
      <c r="A2355" s="34" t="str">
        <f t="shared" si="256"/>
        <v>2025-5</v>
      </c>
      <c r="B2355" t="s">
        <v>5067</v>
      </c>
      <c r="C2355" s="20">
        <v>45791</v>
      </c>
      <c r="D2355" s="20">
        <v>45785</v>
      </c>
      <c r="E2355" t="s">
        <v>268</v>
      </c>
      <c r="F2355" t="s">
        <v>269</v>
      </c>
      <c r="G2355" s="19"/>
      <c r="H2355" t="s">
        <v>5452</v>
      </c>
      <c r="I2355" t="s">
        <v>3184</v>
      </c>
      <c r="J2355" t="s">
        <v>3391</v>
      </c>
      <c r="K2355" s="8" t="str">
        <f t="shared" si="259"/>
        <v>MISC</v>
      </c>
      <c r="L2355" t="s">
        <v>10</v>
      </c>
      <c r="M2355" s="46">
        <v>300</v>
      </c>
      <c r="N2355" t="s">
        <v>136</v>
      </c>
      <c r="O2355" t="s">
        <v>11</v>
      </c>
      <c r="P2355" s="49">
        <v>2.57</v>
      </c>
      <c r="Q2355" s="9">
        <f t="shared" si="257"/>
        <v>771</v>
      </c>
      <c r="R2355" s="10">
        <f t="shared" si="260"/>
        <v>7.3003400000000003</v>
      </c>
      <c r="S2355" s="10">
        <f t="shared" si="261"/>
        <v>0.35199999999999998</v>
      </c>
      <c r="T2355" s="11">
        <f t="shared" si="262"/>
        <v>105.6</v>
      </c>
      <c r="U2355" s="10" t="s">
        <v>349</v>
      </c>
      <c r="V2355" t="s">
        <v>25</v>
      </c>
      <c r="W2355" s="58">
        <v>7.2008000000000001</v>
      </c>
      <c r="X2355" s="38">
        <f t="shared" si="258"/>
        <v>107.07143650705476</v>
      </c>
    </row>
    <row r="2356" spans="1:24" s="15" customFormat="1">
      <c r="A2356" s="34" t="str">
        <f t="shared" si="256"/>
        <v>2025-5</v>
      </c>
      <c r="B2356" t="s">
        <v>5068</v>
      </c>
      <c r="C2356" s="20">
        <v>45803</v>
      </c>
      <c r="D2356" s="20">
        <v>45775</v>
      </c>
      <c r="E2356" t="s">
        <v>651</v>
      </c>
      <c r="F2356" t="s">
        <v>652</v>
      </c>
      <c r="G2356" s="19"/>
      <c r="H2356" t="s">
        <v>5441</v>
      </c>
      <c r="I2356" t="s">
        <v>3098</v>
      </c>
      <c r="J2356" t="s">
        <v>3313</v>
      </c>
      <c r="K2356" s="8" t="str">
        <f t="shared" si="259"/>
        <v>HDL-</v>
      </c>
      <c r="L2356" t="s">
        <v>10</v>
      </c>
      <c r="M2356" s="46">
        <v>1000</v>
      </c>
      <c r="N2356" t="s">
        <v>1472</v>
      </c>
      <c r="O2356" t="s">
        <v>11</v>
      </c>
      <c r="P2356" s="49">
        <v>2.5788000000000002</v>
      </c>
      <c r="Q2356" s="9">
        <f t="shared" si="257"/>
        <v>2578.8000000000002</v>
      </c>
      <c r="R2356" s="10">
        <f t="shared" si="260"/>
        <v>7.3003400000000003</v>
      </c>
      <c r="S2356" s="10">
        <f t="shared" si="261"/>
        <v>0.35320000000000001</v>
      </c>
      <c r="T2356" s="11">
        <f t="shared" si="262"/>
        <v>353.2</v>
      </c>
      <c r="U2356" s="10" t="s">
        <v>349</v>
      </c>
      <c r="V2356" t="s">
        <v>228</v>
      </c>
      <c r="W2356" s="58">
        <v>7.2008000000000001</v>
      </c>
      <c r="X2356" s="38">
        <f t="shared" si="258"/>
        <v>358.12687479168983</v>
      </c>
    </row>
    <row r="2357" spans="1:24" s="15" customFormat="1">
      <c r="A2357" s="34" t="str">
        <f t="shared" si="256"/>
        <v>2025-5</v>
      </c>
      <c r="B2357" t="s">
        <v>4038</v>
      </c>
      <c r="C2357" s="20">
        <v>45783</v>
      </c>
      <c r="D2357" s="20">
        <v>45737</v>
      </c>
      <c r="E2357" t="s">
        <v>128</v>
      </c>
      <c r="F2357" t="s">
        <v>129</v>
      </c>
      <c r="G2357" s="19"/>
      <c r="H2357" t="s">
        <v>5401</v>
      </c>
      <c r="I2357" t="s">
        <v>3638</v>
      </c>
      <c r="J2357" t="s">
        <v>3639</v>
      </c>
      <c r="K2357" s="8" t="str">
        <f t="shared" si="259"/>
        <v>SHDL</v>
      </c>
      <c r="L2357" t="s">
        <v>10</v>
      </c>
      <c r="M2357" s="46">
        <v>180</v>
      </c>
      <c r="N2357" t="s">
        <v>1472</v>
      </c>
      <c r="O2357" t="s">
        <v>11</v>
      </c>
      <c r="P2357" s="49">
        <v>2.6137999999999999</v>
      </c>
      <c r="Q2357" s="9">
        <f t="shared" si="257"/>
        <v>470.48</v>
      </c>
      <c r="R2357" s="10">
        <f t="shared" si="260"/>
        <v>7.3003400000000003</v>
      </c>
      <c r="S2357" s="10">
        <f t="shared" si="261"/>
        <v>0.35799999999999998</v>
      </c>
      <c r="T2357" s="11">
        <f t="shared" si="262"/>
        <v>64.44</v>
      </c>
      <c r="U2357" s="10" t="s">
        <v>349</v>
      </c>
      <c r="V2357" t="s">
        <v>722</v>
      </c>
      <c r="W2357" s="58">
        <v>7.2008000000000001</v>
      </c>
      <c r="X2357" s="38">
        <f t="shared" si="258"/>
        <v>65.337740251083204</v>
      </c>
    </row>
    <row r="2358" spans="1:24" s="15" customFormat="1">
      <c r="A2358" s="34" t="str">
        <f t="shared" si="256"/>
        <v>2025-5</v>
      </c>
      <c r="B2358" t="s">
        <v>5069</v>
      </c>
      <c r="C2358" s="20">
        <v>45806</v>
      </c>
      <c r="D2358" s="20">
        <v>45803</v>
      </c>
      <c r="E2358" t="s">
        <v>5</v>
      </c>
      <c r="F2358" t="s">
        <v>6</v>
      </c>
      <c r="G2358" s="19"/>
      <c r="H2358" t="s">
        <v>5453</v>
      </c>
      <c r="I2358" t="s">
        <v>459</v>
      </c>
      <c r="J2358" t="s">
        <v>460</v>
      </c>
      <c r="K2358" s="8" t="str">
        <f t="shared" si="259"/>
        <v>BOX-</v>
      </c>
      <c r="L2358" t="s">
        <v>10</v>
      </c>
      <c r="M2358" s="46">
        <v>3020</v>
      </c>
      <c r="N2358" t="s">
        <v>1472</v>
      </c>
      <c r="O2358" t="s">
        <v>11</v>
      </c>
      <c r="P2358" s="49">
        <v>2.66</v>
      </c>
      <c r="Q2358" s="9">
        <f t="shared" si="257"/>
        <v>8033.2</v>
      </c>
      <c r="R2358" s="10">
        <f t="shared" si="260"/>
        <v>7.3003400000000003</v>
      </c>
      <c r="S2358" s="10">
        <f t="shared" si="261"/>
        <v>0.3644</v>
      </c>
      <c r="T2358" s="11">
        <f t="shared" si="262"/>
        <v>1100.49</v>
      </c>
      <c r="U2358" s="10" t="s">
        <v>349</v>
      </c>
      <c r="V2358" t="s">
        <v>1</v>
      </c>
      <c r="W2358" s="58">
        <v>7.2008000000000001</v>
      </c>
      <c r="X2358" s="38">
        <f t="shared" si="258"/>
        <v>1115.5982668592378</v>
      </c>
    </row>
    <row r="2359" spans="1:24" s="15" customFormat="1">
      <c r="A2359" s="34" t="str">
        <f t="shared" si="256"/>
        <v>2025-5</v>
      </c>
      <c r="B2359" t="s">
        <v>5070</v>
      </c>
      <c r="C2359" s="20">
        <v>45806</v>
      </c>
      <c r="D2359" s="20">
        <v>45803</v>
      </c>
      <c r="E2359" t="s">
        <v>5</v>
      </c>
      <c r="F2359" t="s">
        <v>6</v>
      </c>
      <c r="G2359" s="19"/>
      <c r="H2359" t="s">
        <v>5453</v>
      </c>
      <c r="I2359" t="s">
        <v>459</v>
      </c>
      <c r="J2359" t="s">
        <v>460</v>
      </c>
      <c r="K2359" s="8" t="str">
        <f t="shared" si="259"/>
        <v>BOX-</v>
      </c>
      <c r="L2359" t="s">
        <v>10</v>
      </c>
      <c r="M2359" s="46">
        <v>1000</v>
      </c>
      <c r="N2359" t="s">
        <v>1472</v>
      </c>
      <c r="O2359" t="s">
        <v>11</v>
      </c>
      <c r="P2359" s="49">
        <v>2.66</v>
      </c>
      <c r="Q2359" s="9">
        <f t="shared" si="257"/>
        <v>2660</v>
      </c>
      <c r="R2359" s="10">
        <f t="shared" si="260"/>
        <v>7.3003400000000003</v>
      </c>
      <c r="S2359" s="10">
        <f t="shared" si="261"/>
        <v>0.3644</v>
      </c>
      <c r="T2359" s="11">
        <f t="shared" si="262"/>
        <v>364.4</v>
      </c>
      <c r="U2359" s="10" t="s">
        <v>349</v>
      </c>
      <c r="V2359" t="s">
        <v>1</v>
      </c>
      <c r="W2359" s="58">
        <v>7.2008000000000001</v>
      </c>
      <c r="X2359" s="38">
        <f t="shared" si="258"/>
        <v>369.4033996222642</v>
      </c>
    </row>
    <row r="2360" spans="1:24" s="15" customFormat="1">
      <c r="A2360" s="34" t="str">
        <f t="shared" si="256"/>
        <v>2025-5</v>
      </c>
      <c r="B2360" t="s">
        <v>5071</v>
      </c>
      <c r="C2360" s="20">
        <v>45806</v>
      </c>
      <c r="D2360" s="20">
        <v>45803</v>
      </c>
      <c r="E2360" t="s">
        <v>5</v>
      </c>
      <c r="F2360" t="s">
        <v>6</v>
      </c>
      <c r="G2360" s="19"/>
      <c r="H2360" t="s">
        <v>5454</v>
      </c>
      <c r="I2360" t="s">
        <v>459</v>
      </c>
      <c r="J2360" t="s">
        <v>460</v>
      </c>
      <c r="K2360" s="8" t="str">
        <f t="shared" si="259"/>
        <v>BOX-</v>
      </c>
      <c r="L2360" t="s">
        <v>10</v>
      </c>
      <c r="M2360" s="46">
        <v>-2020</v>
      </c>
      <c r="N2360" t="s">
        <v>1472</v>
      </c>
      <c r="O2360" t="s">
        <v>11</v>
      </c>
      <c r="P2360" s="49">
        <v>2.66</v>
      </c>
      <c r="Q2360" s="9">
        <f t="shared" si="257"/>
        <v>-5373.2</v>
      </c>
      <c r="R2360" s="10">
        <f t="shared" si="260"/>
        <v>7.3003400000000003</v>
      </c>
      <c r="S2360" s="10">
        <f t="shared" si="261"/>
        <v>0.3644</v>
      </c>
      <c r="T2360" s="11">
        <f t="shared" si="262"/>
        <v>-736.09</v>
      </c>
      <c r="U2360" s="10" t="s">
        <v>349</v>
      </c>
      <c r="V2360" t="s">
        <v>1</v>
      </c>
      <c r="W2360" s="58">
        <v>7.2008000000000001</v>
      </c>
      <c r="X2360" s="38">
        <f t="shared" si="258"/>
        <v>-746.19486723697366</v>
      </c>
    </row>
    <row r="2361" spans="1:24" s="15" customFormat="1">
      <c r="A2361" s="34" t="str">
        <f t="shared" si="256"/>
        <v>2025-5</v>
      </c>
      <c r="B2361" t="s">
        <v>5071</v>
      </c>
      <c r="C2361" s="20">
        <v>45806</v>
      </c>
      <c r="D2361" s="20">
        <v>45803</v>
      </c>
      <c r="E2361" t="s">
        <v>5</v>
      </c>
      <c r="F2361" t="s">
        <v>6</v>
      </c>
      <c r="G2361" s="19"/>
      <c r="H2361" t="s">
        <v>5453</v>
      </c>
      <c r="I2361" t="s">
        <v>459</v>
      </c>
      <c r="J2361" t="s">
        <v>460</v>
      </c>
      <c r="K2361" s="8" t="str">
        <f t="shared" si="259"/>
        <v>BOX-</v>
      </c>
      <c r="L2361" t="s">
        <v>10</v>
      </c>
      <c r="M2361" s="46">
        <v>2020</v>
      </c>
      <c r="N2361" t="s">
        <v>1472</v>
      </c>
      <c r="O2361" t="s">
        <v>11</v>
      </c>
      <c r="P2361" s="49">
        <v>2.66</v>
      </c>
      <c r="Q2361" s="9">
        <f t="shared" si="257"/>
        <v>5373.2</v>
      </c>
      <c r="R2361" s="10">
        <f t="shared" si="260"/>
        <v>7.3003400000000003</v>
      </c>
      <c r="S2361" s="10">
        <f t="shared" si="261"/>
        <v>0.3644</v>
      </c>
      <c r="T2361" s="11">
        <f t="shared" si="262"/>
        <v>736.09</v>
      </c>
      <c r="U2361" s="10" t="s">
        <v>349</v>
      </c>
      <c r="V2361" t="s">
        <v>1</v>
      </c>
      <c r="W2361" s="58">
        <v>7.2008000000000001</v>
      </c>
      <c r="X2361" s="38">
        <f t="shared" si="258"/>
        <v>746.19486723697366</v>
      </c>
    </row>
    <row r="2362" spans="1:24" s="15" customFormat="1">
      <c r="A2362" s="34" t="str">
        <f t="shared" si="256"/>
        <v>2025-5</v>
      </c>
      <c r="B2362" t="s">
        <v>5072</v>
      </c>
      <c r="C2362" s="20">
        <v>45798</v>
      </c>
      <c r="D2362" s="20">
        <v>45763</v>
      </c>
      <c r="E2362" t="s">
        <v>709</v>
      </c>
      <c r="F2362" t="s">
        <v>710</v>
      </c>
      <c r="G2362" s="19"/>
      <c r="H2362" t="s">
        <v>5417</v>
      </c>
      <c r="I2362" t="s">
        <v>4656</v>
      </c>
      <c r="J2362" t="s">
        <v>4657</v>
      </c>
      <c r="K2362" s="8" t="str">
        <f t="shared" si="259"/>
        <v>SHDL</v>
      </c>
      <c r="L2362" t="s">
        <v>10</v>
      </c>
      <c r="M2362" s="46">
        <v>3030</v>
      </c>
      <c r="N2362" t="s">
        <v>1472</v>
      </c>
      <c r="O2362" t="s">
        <v>11</v>
      </c>
      <c r="P2362" s="49">
        <v>2.6659999999999999</v>
      </c>
      <c r="Q2362" s="9">
        <f t="shared" si="257"/>
        <v>8077.98</v>
      </c>
      <c r="R2362" s="10">
        <f t="shared" si="260"/>
        <v>7.3003400000000003</v>
      </c>
      <c r="S2362" s="10">
        <f t="shared" si="261"/>
        <v>0.36520000000000002</v>
      </c>
      <c r="T2362" s="11">
        <f t="shared" si="262"/>
        <v>1106.56</v>
      </c>
      <c r="U2362" s="10" t="s">
        <v>349</v>
      </c>
      <c r="V2362" t="s">
        <v>722</v>
      </c>
      <c r="W2362" s="58">
        <v>7.2008000000000001</v>
      </c>
      <c r="X2362" s="38">
        <f t="shared" si="258"/>
        <v>1121.8170203310742</v>
      </c>
    </row>
    <row r="2363" spans="1:24" s="15" customFormat="1">
      <c r="A2363" s="34" t="str">
        <f t="shared" si="256"/>
        <v>2025-5</v>
      </c>
      <c r="B2363" t="s">
        <v>5073</v>
      </c>
      <c r="C2363" s="20">
        <v>45786</v>
      </c>
      <c r="D2363" s="20">
        <v>45763</v>
      </c>
      <c r="E2363" t="s">
        <v>149</v>
      </c>
      <c r="F2363" t="s">
        <v>150</v>
      </c>
      <c r="G2363" s="19"/>
      <c r="H2363" t="s">
        <v>5448</v>
      </c>
      <c r="I2363" t="s">
        <v>1689</v>
      </c>
      <c r="J2363" t="s">
        <v>1690</v>
      </c>
      <c r="K2363" s="8" t="str">
        <f t="shared" si="259"/>
        <v>GLID</v>
      </c>
      <c r="L2363" t="s">
        <v>10</v>
      </c>
      <c r="M2363" s="46">
        <v>2020</v>
      </c>
      <c r="N2363" t="s">
        <v>1472</v>
      </c>
      <c r="O2363" t="s">
        <v>11</v>
      </c>
      <c r="P2363" s="49">
        <v>2.7103999999999999</v>
      </c>
      <c r="Q2363" s="9">
        <f t="shared" si="257"/>
        <v>5475.01</v>
      </c>
      <c r="R2363" s="10">
        <f t="shared" si="260"/>
        <v>7.3003400000000003</v>
      </c>
      <c r="S2363" s="10">
        <f t="shared" si="261"/>
        <v>0.37130000000000002</v>
      </c>
      <c r="T2363" s="11">
        <f t="shared" si="262"/>
        <v>750.03</v>
      </c>
      <c r="U2363" s="10" t="s">
        <v>349</v>
      </c>
      <c r="V2363" t="s">
        <v>78</v>
      </c>
      <c r="W2363" s="58">
        <v>7.2008000000000001</v>
      </c>
      <c r="X2363" s="38">
        <f t="shared" si="258"/>
        <v>760.33329630041112</v>
      </c>
    </row>
    <row r="2364" spans="1:24" s="15" customFormat="1">
      <c r="A2364" s="34" t="str">
        <f t="shared" si="256"/>
        <v>2025-5</v>
      </c>
      <c r="B2364" t="s">
        <v>5074</v>
      </c>
      <c r="C2364" s="20">
        <v>45799</v>
      </c>
      <c r="D2364" s="20">
        <v>45777</v>
      </c>
      <c r="E2364" t="s">
        <v>149</v>
      </c>
      <c r="F2364" t="s">
        <v>150</v>
      </c>
      <c r="G2364" s="19"/>
      <c r="H2364" t="s">
        <v>5455</v>
      </c>
      <c r="I2364" t="s">
        <v>786</v>
      </c>
      <c r="J2364" t="s">
        <v>787</v>
      </c>
      <c r="K2364" s="8" t="str">
        <f t="shared" si="259"/>
        <v>GLID</v>
      </c>
      <c r="L2364" t="s">
        <v>10</v>
      </c>
      <c r="M2364" s="46">
        <v>900</v>
      </c>
      <c r="N2364" t="s">
        <v>1472</v>
      </c>
      <c r="O2364" t="s">
        <v>11</v>
      </c>
      <c r="P2364" s="49">
        <v>2.7494000000000001</v>
      </c>
      <c r="Q2364" s="9">
        <f t="shared" si="257"/>
        <v>2474.46</v>
      </c>
      <c r="R2364" s="10">
        <f t="shared" si="260"/>
        <v>7.3003400000000003</v>
      </c>
      <c r="S2364" s="10">
        <f t="shared" si="261"/>
        <v>0.37659999999999999</v>
      </c>
      <c r="T2364" s="11">
        <f t="shared" si="262"/>
        <v>338.94</v>
      </c>
      <c r="U2364" s="10" t="s">
        <v>349</v>
      </c>
      <c r="V2364" t="s">
        <v>78</v>
      </c>
      <c r="W2364" s="58">
        <v>7.2008000000000001</v>
      </c>
      <c r="X2364" s="38">
        <f t="shared" si="258"/>
        <v>343.63681813131871</v>
      </c>
    </row>
    <row r="2365" spans="1:24" s="15" customFormat="1">
      <c r="A2365" s="34" t="str">
        <f t="shared" si="256"/>
        <v>2025-5</v>
      </c>
      <c r="B2365" t="s">
        <v>5075</v>
      </c>
      <c r="C2365" s="20">
        <v>45786</v>
      </c>
      <c r="D2365" s="20">
        <v>45763</v>
      </c>
      <c r="E2365" t="s">
        <v>149</v>
      </c>
      <c r="F2365" t="s">
        <v>150</v>
      </c>
      <c r="G2365" s="19"/>
      <c r="H2365" t="s">
        <v>5448</v>
      </c>
      <c r="I2365" t="s">
        <v>4658</v>
      </c>
      <c r="J2365" t="s">
        <v>4659</v>
      </c>
      <c r="K2365" s="8" t="str">
        <f t="shared" si="259"/>
        <v>GLID</v>
      </c>
      <c r="L2365" t="s">
        <v>10</v>
      </c>
      <c r="M2365" s="46">
        <v>1160</v>
      </c>
      <c r="N2365" t="s">
        <v>1472</v>
      </c>
      <c r="O2365" t="s">
        <v>11</v>
      </c>
      <c r="P2365" s="49">
        <v>2.8224</v>
      </c>
      <c r="Q2365" s="9">
        <f t="shared" si="257"/>
        <v>3273.98</v>
      </c>
      <c r="R2365" s="10">
        <f t="shared" si="260"/>
        <v>7.3003400000000003</v>
      </c>
      <c r="S2365" s="10">
        <f t="shared" si="261"/>
        <v>0.3866</v>
      </c>
      <c r="T2365" s="11">
        <f t="shared" si="262"/>
        <v>448.46</v>
      </c>
      <c r="U2365" s="10" t="s">
        <v>349</v>
      </c>
      <c r="V2365" t="s">
        <v>78</v>
      </c>
      <c r="W2365" s="58">
        <v>7.2008000000000001</v>
      </c>
      <c r="X2365" s="38">
        <f t="shared" si="258"/>
        <v>454.66948116875903</v>
      </c>
    </row>
    <row r="2366" spans="1:24" s="15" customFormat="1">
      <c r="A2366" s="34" t="str">
        <f t="shared" si="256"/>
        <v>2025-5</v>
      </c>
      <c r="B2366" t="s">
        <v>5076</v>
      </c>
      <c r="C2366" s="20">
        <v>45798</v>
      </c>
      <c r="D2366" s="20">
        <v>45765</v>
      </c>
      <c r="E2366" t="s">
        <v>709</v>
      </c>
      <c r="F2366" t="s">
        <v>710</v>
      </c>
      <c r="G2366" s="19"/>
      <c r="H2366" t="s">
        <v>5430</v>
      </c>
      <c r="I2366" t="s">
        <v>4660</v>
      </c>
      <c r="J2366" t="s">
        <v>4661</v>
      </c>
      <c r="K2366" s="8" t="str">
        <f t="shared" si="259"/>
        <v>SHDL</v>
      </c>
      <c r="L2366" t="s">
        <v>10</v>
      </c>
      <c r="M2366" s="46">
        <v>2050</v>
      </c>
      <c r="N2366" t="s">
        <v>1472</v>
      </c>
      <c r="O2366" t="s">
        <v>11</v>
      </c>
      <c r="P2366" s="49">
        <v>2.8980000000000001</v>
      </c>
      <c r="Q2366" s="9">
        <f t="shared" si="257"/>
        <v>5940.9</v>
      </c>
      <c r="R2366" s="10">
        <f t="shared" si="260"/>
        <v>7.3003400000000003</v>
      </c>
      <c r="S2366" s="10">
        <f t="shared" si="261"/>
        <v>0.39700000000000002</v>
      </c>
      <c r="T2366" s="11">
        <f t="shared" si="262"/>
        <v>813.85</v>
      </c>
      <c r="U2366" s="10" t="s">
        <v>349</v>
      </c>
      <c r="V2366" t="s">
        <v>722</v>
      </c>
      <c r="W2366" s="58">
        <v>7.2008000000000001</v>
      </c>
      <c r="X2366" s="38">
        <f t="shared" si="258"/>
        <v>825.03332963004118</v>
      </c>
    </row>
    <row r="2367" spans="1:24" s="15" customFormat="1">
      <c r="A2367" s="34" t="str">
        <f t="shared" si="256"/>
        <v>2025-5</v>
      </c>
      <c r="B2367" t="s">
        <v>5077</v>
      </c>
      <c r="C2367" s="20">
        <v>45793</v>
      </c>
      <c r="D2367" s="20">
        <v>45789</v>
      </c>
      <c r="E2367" t="s">
        <v>5</v>
      </c>
      <c r="F2367" t="s">
        <v>6</v>
      </c>
      <c r="G2367" s="19"/>
      <c r="H2367" t="s">
        <v>5446</v>
      </c>
      <c r="I2367" t="s">
        <v>4662</v>
      </c>
      <c r="J2367" t="s">
        <v>1694</v>
      </c>
      <c r="K2367" s="8" t="str">
        <f t="shared" si="259"/>
        <v>BOX-</v>
      </c>
      <c r="L2367" t="s">
        <v>10</v>
      </c>
      <c r="M2367" s="46">
        <v>1010</v>
      </c>
      <c r="N2367" t="s">
        <v>1472</v>
      </c>
      <c r="O2367" t="s">
        <v>11</v>
      </c>
      <c r="P2367" s="49">
        <v>2.9</v>
      </c>
      <c r="Q2367" s="9">
        <f t="shared" si="257"/>
        <v>2929</v>
      </c>
      <c r="R2367" s="10">
        <f t="shared" si="260"/>
        <v>7.3003400000000003</v>
      </c>
      <c r="S2367" s="10">
        <f t="shared" si="261"/>
        <v>0.3972</v>
      </c>
      <c r="T2367" s="11">
        <f t="shared" si="262"/>
        <v>401.17</v>
      </c>
      <c r="U2367" s="10" t="s">
        <v>349</v>
      </c>
      <c r="V2367" t="s">
        <v>1</v>
      </c>
      <c r="W2367" s="58">
        <v>7.2008000000000001</v>
      </c>
      <c r="X2367" s="38">
        <f t="shared" si="258"/>
        <v>406.76035996000439</v>
      </c>
    </row>
    <row r="2368" spans="1:24" s="15" customFormat="1">
      <c r="A2368" s="34" t="str">
        <f t="shared" si="256"/>
        <v>2025-5</v>
      </c>
      <c r="B2368" t="s">
        <v>5078</v>
      </c>
      <c r="C2368" s="20">
        <v>45785</v>
      </c>
      <c r="D2368" s="20">
        <v>45763</v>
      </c>
      <c r="E2368" t="s">
        <v>1006</v>
      </c>
      <c r="F2368" t="s">
        <v>1007</v>
      </c>
      <c r="G2368" s="19"/>
      <c r="H2368" t="s">
        <v>5456</v>
      </c>
      <c r="I2368" t="s">
        <v>4663</v>
      </c>
      <c r="J2368" t="s">
        <v>4664</v>
      </c>
      <c r="K2368" s="8" t="str">
        <f t="shared" si="259"/>
        <v>ALM-</v>
      </c>
      <c r="L2368" t="s">
        <v>98</v>
      </c>
      <c r="M2368" s="46">
        <v>1301</v>
      </c>
      <c r="N2368" t="s">
        <v>186</v>
      </c>
      <c r="O2368" t="s">
        <v>11</v>
      </c>
      <c r="P2368" s="49">
        <v>2.9203999999999999</v>
      </c>
      <c r="Q2368" s="9">
        <f t="shared" si="257"/>
        <v>3799.44</v>
      </c>
      <c r="R2368" s="10">
        <f t="shared" si="260"/>
        <v>7.3003400000000003</v>
      </c>
      <c r="S2368" s="10">
        <f t="shared" si="261"/>
        <v>0.4</v>
      </c>
      <c r="T2368" s="11">
        <f t="shared" si="262"/>
        <v>520.4</v>
      </c>
      <c r="U2368" s="10" t="s">
        <v>349</v>
      </c>
      <c r="V2368" t="s">
        <v>191</v>
      </c>
      <c r="W2368" s="58">
        <v>7.2008000000000001</v>
      </c>
      <c r="X2368" s="38">
        <f t="shared" si="258"/>
        <v>527.641428730141</v>
      </c>
    </row>
    <row r="2369" spans="1:24" s="15" customFormat="1">
      <c r="A2369" s="34" t="str">
        <f t="shared" si="256"/>
        <v>2025-5</v>
      </c>
      <c r="B2369" t="s">
        <v>5079</v>
      </c>
      <c r="C2369" s="20">
        <v>45785</v>
      </c>
      <c r="D2369" s="20">
        <v>45768</v>
      </c>
      <c r="E2369" t="s">
        <v>1006</v>
      </c>
      <c r="F2369" t="s">
        <v>1007</v>
      </c>
      <c r="G2369" s="19"/>
      <c r="H2369" t="s">
        <v>5456</v>
      </c>
      <c r="I2369" t="s">
        <v>3666</v>
      </c>
      <c r="J2369" t="s">
        <v>3667</v>
      </c>
      <c r="K2369" s="8" t="str">
        <f t="shared" si="259"/>
        <v>ALM-</v>
      </c>
      <c r="L2369" t="s">
        <v>98</v>
      </c>
      <c r="M2369" s="46">
        <v>986</v>
      </c>
      <c r="N2369" t="s">
        <v>186</v>
      </c>
      <c r="O2369" t="s">
        <v>11</v>
      </c>
      <c r="P2369" s="49">
        <v>2.9203999999999999</v>
      </c>
      <c r="Q2369" s="9">
        <f t="shared" si="257"/>
        <v>2879.51</v>
      </c>
      <c r="R2369" s="10">
        <f t="shared" si="260"/>
        <v>7.3003400000000003</v>
      </c>
      <c r="S2369" s="10">
        <f t="shared" si="261"/>
        <v>0.4</v>
      </c>
      <c r="T2369" s="11">
        <f t="shared" si="262"/>
        <v>394.4</v>
      </c>
      <c r="U2369" s="10" t="s">
        <v>349</v>
      </c>
      <c r="V2369" t="s">
        <v>191</v>
      </c>
      <c r="W2369" s="58">
        <v>7.2008000000000001</v>
      </c>
      <c r="X2369" s="38">
        <f t="shared" si="258"/>
        <v>399.88812354182863</v>
      </c>
    </row>
    <row r="2370" spans="1:24" s="15" customFormat="1">
      <c r="A2370" s="34" t="str">
        <f t="shared" ref="A2370:A2433" si="263">+TEXT(C2370,"YYYY")&amp;"-"&amp;TEXT(C2370,"M")</f>
        <v>2025-5</v>
      </c>
      <c r="B2370" t="s">
        <v>5080</v>
      </c>
      <c r="C2370" s="20">
        <v>45785</v>
      </c>
      <c r="D2370" s="20">
        <v>45768</v>
      </c>
      <c r="E2370" t="s">
        <v>1006</v>
      </c>
      <c r="F2370" t="s">
        <v>1007</v>
      </c>
      <c r="G2370" s="19"/>
      <c r="H2370" t="s">
        <v>5456</v>
      </c>
      <c r="I2370" t="s">
        <v>3218</v>
      </c>
      <c r="J2370" t="s">
        <v>3425</v>
      </c>
      <c r="K2370" s="8" t="str">
        <f t="shared" si="259"/>
        <v>ALM-</v>
      </c>
      <c r="L2370" t="s">
        <v>98</v>
      </c>
      <c r="M2370" s="46">
        <v>1157</v>
      </c>
      <c r="N2370" t="s">
        <v>186</v>
      </c>
      <c r="O2370" t="s">
        <v>11</v>
      </c>
      <c r="P2370" s="49">
        <v>2.9203999999999999</v>
      </c>
      <c r="Q2370" s="9">
        <f t="shared" ref="Q2370:Q2433" si="264">ROUND(P2370*M2370,2)</f>
        <v>3378.9</v>
      </c>
      <c r="R2370" s="10">
        <f t="shared" si="260"/>
        <v>7.3003400000000003</v>
      </c>
      <c r="S2370" s="10">
        <f t="shared" si="261"/>
        <v>0.4</v>
      </c>
      <c r="T2370" s="11">
        <f t="shared" si="262"/>
        <v>462.8</v>
      </c>
      <c r="U2370" s="10" t="s">
        <v>349</v>
      </c>
      <c r="V2370" t="s">
        <v>191</v>
      </c>
      <c r="W2370" s="58">
        <v>7.2008000000000001</v>
      </c>
      <c r="X2370" s="38">
        <f t="shared" ref="X2370:X2433" si="265">IF(O2370="CNY",P2370/W2370*M2370,1)</f>
        <v>469.23991778691254</v>
      </c>
    </row>
    <row r="2371" spans="1:24" s="15" customFormat="1">
      <c r="A2371" s="34" t="str">
        <f t="shared" si="263"/>
        <v>2025-5</v>
      </c>
      <c r="B2371" t="s">
        <v>5081</v>
      </c>
      <c r="C2371" s="20">
        <v>45785</v>
      </c>
      <c r="D2371" s="20">
        <v>45768</v>
      </c>
      <c r="E2371" t="s">
        <v>1006</v>
      </c>
      <c r="F2371" t="s">
        <v>1007</v>
      </c>
      <c r="G2371" s="19"/>
      <c r="H2371" t="s">
        <v>5456</v>
      </c>
      <c r="I2371" t="s">
        <v>1699</v>
      </c>
      <c r="J2371" t="s">
        <v>1700</v>
      </c>
      <c r="K2371" s="8" t="str">
        <f t="shared" si="259"/>
        <v>ALM-</v>
      </c>
      <c r="L2371" t="s">
        <v>98</v>
      </c>
      <c r="M2371" s="46">
        <v>987</v>
      </c>
      <c r="N2371" t="s">
        <v>186</v>
      </c>
      <c r="O2371" t="s">
        <v>11</v>
      </c>
      <c r="P2371" s="49">
        <v>2.9203999999999999</v>
      </c>
      <c r="Q2371" s="9">
        <f t="shared" si="264"/>
        <v>2882.43</v>
      </c>
      <c r="R2371" s="10">
        <f t="shared" si="260"/>
        <v>7.3003400000000003</v>
      </c>
      <c r="S2371" s="10">
        <f t="shared" si="261"/>
        <v>0.4</v>
      </c>
      <c r="T2371" s="11">
        <f t="shared" si="262"/>
        <v>394.8</v>
      </c>
      <c r="U2371" s="10" t="s">
        <v>349</v>
      </c>
      <c r="V2371" t="s">
        <v>191</v>
      </c>
      <c r="W2371" s="58">
        <v>7.2008000000000001</v>
      </c>
      <c r="X2371" s="38">
        <f t="shared" si="265"/>
        <v>400.29368959004552</v>
      </c>
    </row>
    <row r="2372" spans="1:24" s="15" customFormat="1">
      <c r="A2372" s="34" t="str">
        <f t="shared" si="263"/>
        <v>2025-5</v>
      </c>
      <c r="B2372" t="s">
        <v>5082</v>
      </c>
      <c r="C2372" s="20">
        <v>45785</v>
      </c>
      <c r="D2372" s="20">
        <v>45768</v>
      </c>
      <c r="E2372" t="s">
        <v>1006</v>
      </c>
      <c r="F2372" t="s">
        <v>1007</v>
      </c>
      <c r="G2372" s="19"/>
      <c r="H2372" t="s">
        <v>5456</v>
      </c>
      <c r="I2372" t="s">
        <v>1004</v>
      </c>
      <c r="J2372" t="s">
        <v>1005</v>
      </c>
      <c r="K2372" s="8" t="str">
        <f t="shared" si="259"/>
        <v>ALM-</v>
      </c>
      <c r="L2372" t="s">
        <v>98</v>
      </c>
      <c r="M2372" s="46">
        <v>567</v>
      </c>
      <c r="N2372" t="s">
        <v>186</v>
      </c>
      <c r="O2372" t="s">
        <v>11</v>
      </c>
      <c r="P2372" s="49">
        <v>2.9203999999999999</v>
      </c>
      <c r="Q2372" s="9">
        <f t="shared" si="264"/>
        <v>1655.87</v>
      </c>
      <c r="R2372" s="10">
        <f t="shared" si="260"/>
        <v>7.3003400000000003</v>
      </c>
      <c r="S2372" s="10">
        <f t="shared" si="261"/>
        <v>0.4</v>
      </c>
      <c r="T2372" s="11">
        <f t="shared" si="262"/>
        <v>226.8</v>
      </c>
      <c r="U2372" s="10" t="s">
        <v>349</v>
      </c>
      <c r="V2372" t="s">
        <v>191</v>
      </c>
      <c r="W2372" s="58">
        <v>7.2008000000000001</v>
      </c>
      <c r="X2372" s="38">
        <f t="shared" si="265"/>
        <v>229.95594933896231</v>
      </c>
    </row>
    <row r="2373" spans="1:24" s="15" customFormat="1">
      <c r="A2373" s="34" t="str">
        <f t="shared" si="263"/>
        <v>2025-5</v>
      </c>
      <c r="B2373" t="s">
        <v>5083</v>
      </c>
      <c r="C2373" s="20">
        <v>45785</v>
      </c>
      <c r="D2373" s="20">
        <v>45768</v>
      </c>
      <c r="E2373" t="s">
        <v>1006</v>
      </c>
      <c r="F2373" t="s">
        <v>1007</v>
      </c>
      <c r="G2373" s="19"/>
      <c r="H2373" t="s">
        <v>5456</v>
      </c>
      <c r="I2373" t="s">
        <v>1019</v>
      </c>
      <c r="J2373" t="s">
        <v>1020</v>
      </c>
      <c r="K2373" s="8" t="str">
        <f t="shared" si="259"/>
        <v>ALM-</v>
      </c>
      <c r="L2373" t="s">
        <v>98</v>
      </c>
      <c r="M2373" s="46">
        <v>1274</v>
      </c>
      <c r="N2373" t="s">
        <v>186</v>
      </c>
      <c r="O2373" t="s">
        <v>11</v>
      </c>
      <c r="P2373" s="49">
        <v>2.9203999999999999</v>
      </c>
      <c r="Q2373" s="9">
        <f t="shared" si="264"/>
        <v>3720.59</v>
      </c>
      <c r="R2373" s="10">
        <f t="shared" si="260"/>
        <v>7.3003400000000003</v>
      </c>
      <c r="S2373" s="10">
        <f t="shared" si="261"/>
        <v>0.4</v>
      </c>
      <c r="T2373" s="11">
        <f t="shared" si="262"/>
        <v>509.6</v>
      </c>
      <c r="U2373" s="10" t="s">
        <v>349</v>
      </c>
      <c r="V2373" t="s">
        <v>191</v>
      </c>
      <c r="W2373" s="58">
        <v>7.2008000000000001</v>
      </c>
      <c r="X2373" s="38">
        <f t="shared" si="265"/>
        <v>516.69114542828572</v>
      </c>
    </row>
    <row r="2374" spans="1:24" s="15" customFormat="1">
      <c r="A2374" s="34" t="str">
        <f t="shared" si="263"/>
        <v>2025-5</v>
      </c>
      <c r="B2374" t="s">
        <v>5084</v>
      </c>
      <c r="C2374" s="20">
        <v>45796</v>
      </c>
      <c r="D2374" s="20">
        <v>45777</v>
      </c>
      <c r="E2374" t="s">
        <v>1006</v>
      </c>
      <c r="F2374" t="s">
        <v>1007</v>
      </c>
      <c r="G2374" s="19"/>
      <c r="H2374" t="s">
        <v>5457</v>
      </c>
      <c r="I2374" t="s">
        <v>3662</v>
      </c>
      <c r="J2374" t="s">
        <v>3663</v>
      </c>
      <c r="K2374" s="8" t="str">
        <f t="shared" si="259"/>
        <v>ALM-</v>
      </c>
      <c r="L2374" t="s">
        <v>98</v>
      </c>
      <c r="M2374" s="46">
        <v>2031</v>
      </c>
      <c r="N2374" t="s">
        <v>186</v>
      </c>
      <c r="O2374" t="s">
        <v>11</v>
      </c>
      <c r="P2374" s="49">
        <v>2.9203999999999999</v>
      </c>
      <c r="Q2374" s="9">
        <f t="shared" si="264"/>
        <v>5931.33</v>
      </c>
      <c r="R2374" s="10">
        <f t="shared" si="260"/>
        <v>7.3003400000000003</v>
      </c>
      <c r="S2374" s="10">
        <f t="shared" si="261"/>
        <v>0.4</v>
      </c>
      <c r="T2374" s="11">
        <f t="shared" si="262"/>
        <v>812.4</v>
      </c>
      <c r="U2374" s="10" t="s">
        <v>349</v>
      </c>
      <c r="V2374" t="s">
        <v>191</v>
      </c>
      <c r="W2374" s="58">
        <v>7.2008000000000001</v>
      </c>
      <c r="X2374" s="38">
        <f t="shared" si="265"/>
        <v>823.70464392845236</v>
      </c>
    </row>
    <row r="2375" spans="1:24" s="15" customFormat="1">
      <c r="A2375" s="34" t="str">
        <f t="shared" si="263"/>
        <v>2025-5</v>
      </c>
      <c r="B2375" t="s">
        <v>5085</v>
      </c>
      <c r="C2375" s="20">
        <v>45796</v>
      </c>
      <c r="D2375" s="20">
        <v>45777</v>
      </c>
      <c r="E2375" t="s">
        <v>1006</v>
      </c>
      <c r="F2375" t="s">
        <v>1007</v>
      </c>
      <c r="G2375" s="19"/>
      <c r="H2375" t="s">
        <v>5457</v>
      </c>
      <c r="I2375" t="s">
        <v>4665</v>
      </c>
      <c r="J2375" t="s">
        <v>4666</v>
      </c>
      <c r="K2375" s="8" t="str">
        <f t="shared" si="259"/>
        <v>ALM-</v>
      </c>
      <c r="L2375" t="s">
        <v>98</v>
      </c>
      <c r="M2375" s="46">
        <v>536</v>
      </c>
      <c r="N2375" t="s">
        <v>186</v>
      </c>
      <c r="O2375" t="s">
        <v>11</v>
      </c>
      <c r="P2375" s="49">
        <v>2.9203999999999999</v>
      </c>
      <c r="Q2375" s="9">
        <f t="shared" si="264"/>
        <v>1565.33</v>
      </c>
      <c r="R2375" s="10">
        <f t="shared" si="260"/>
        <v>7.3003400000000003</v>
      </c>
      <c r="S2375" s="10">
        <f t="shared" si="261"/>
        <v>0.4</v>
      </c>
      <c r="T2375" s="11">
        <f t="shared" si="262"/>
        <v>214.4</v>
      </c>
      <c r="U2375" s="10" t="s">
        <v>349</v>
      </c>
      <c r="V2375" t="s">
        <v>191</v>
      </c>
      <c r="W2375" s="58">
        <v>7.2008000000000001</v>
      </c>
      <c r="X2375" s="38">
        <f t="shared" si="265"/>
        <v>217.3834018442395</v>
      </c>
    </row>
    <row r="2376" spans="1:24" s="15" customFormat="1">
      <c r="A2376" s="34" t="str">
        <f t="shared" si="263"/>
        <v>2025-5</v>
      </c>
      <c r="B2376" t="s">
        <v>5086</v>
      </c>
      <c r="C2376" s="20">
        <v>45796</v>
      </c>
      <c r="D2376" s="20">
        <v>45777</v>
      </c>
      <c r="E2376" t="s">
        <v>1006</v>
      </c>
      <c r="F2376" t="s">
        <v>1007</v>
      </c>
      <c r="G2376" s="19"/>
      <c r="H2376" t="s">
        <v>5457</v>
      </c>
      <c r="I2376" t="s">
        <v>4667</v>
      </c>
      <c r="J2376" t="s">
        <v>4668</v>
      </c>
      <c r="K2376" s="8" t="str">
        <f t="shared" si="259"/>
        <v>ALM-</v>
      </c>
      <c r="L2376" t="s">
        <v>98</v>
      </c>
      <c r="M2376" s="46">
        <v>1009</v>
      </c>
      <c r="N2376" t="s">
        <v>186</v>
      </c>
      <c r="O2376" t="s">
        <v>11</v>
      </c>
      <c r="P2376" s="49">
        <v>2.9203999999999999</v>
      </c>
      <c r="Q2376" s="9">
        <f t="shared" si="264"/>
        <v>2946.68</v>
      </c>
      <c r="R2376" s="10">
        <f t="shared" si="260"/>
        <v>7.3003400000000003</v>
      </c>
      <c r="S2376" s="10">
        <f t="shared" si="261"/>
        <v>0.4</v>
      </c>
      <c r="T2376" s="11">
        <f t="shared" si="262"/>
        <v>403.6</v>
      </c>
      <c r="U2376" s="10" t="s">
        <v>349</v>
      </c>
      <c r="V2376" t="s">
        <v>191</v>
      </c>
      <c r="W2376" s="58">
        <v>7.2008000000000001</v>
      </c>
      <c r="X2376" s="38">
        <f t="shared" si="265"/>
        <v>409.21614265081655</v>
      </c>
    </row>
    <row r="2377" spans="1:24" s="15" customFormat="1">
      <c r="A2377" s="34" t="str">
        <f t="shared" si="263"/>
        <v>2025-5</v>
      </c>
      <c r="B2377" t="s">
        <v>5087</v>
      </c>
      <c r="C2377" s="20">
        <v>45796</v>
      </c>
      <c r="D2377" s="20">
        <v>45777</v>
      </c>
      <c r="E2377" t="s">
        <v>1006</v>
      </c>
      <c r="F2377" t="s">
        <v>1007</v>
      </c>
      <c r="G2377" s="19"/>
      <c r="H2377" t="s">
        <v>5457</v>
      </c>
      <c r="I2377" t="s">
        <v>4669</v>
      </c>
      <c r="J2377" t="s">
        <v>4670</v>
      </c>
      <c r="K2377" s="8" t="str">
        <f t="shared" si="259"/>
        <v>ALM-</v>
      </c>
      <c r="L2377" t="s">
        <v>98</v>
      </c>
      <c r="M2377" s="46">
        <v>572</v>
      </c>
      <c r="N2377" t="s">
        <v>186</v>
      </c>
      <c r="O2377" t="s">
        <v>11</v>
      </c>
      <c r="P2377" s="49">
        <v>2.9203999999999999</v>
      </c>
      <c r="Q2377" s="9">
        <f t="shared" si="264"/>
        <v>1670.47</v>
      </c>
      <c r="R2377" s="10">
        <f t="shared" si="260"/>
        <v>7.3003400000000003</v>
      </c>
      <c r="S2377" s="10">
        <f t="shared" si="261"/>
        <v>0.4</v>
      </c>
      <c r="T2377" s="11">
        <f t="shared" si="262"/>
        <v>228.8</v>
      </c>
      <c r="U2377" s="10" t="s">
        <v>349</v>
      </c>
      <c r="V2377" t="s">
        <v>191</v>
      </c>
      <c r="W2377" s="58">
        <v>7.2008000000000001</v>
      </c>
      <c r="X2377" s="38">
        <f t="shared" si="265"/>
        <v>231.98377958004664</v>
      </c>
    </row>
    <row r="2378" spans="1:24" s="15" customFormat="1">
      <c r="A2378" s="34" t="str">
        <f t="shared" si="263"/>
        <v>2025-5</v>
      </c>
      <c r="B2378" t="s">
        <v>5088</v>
      </c>
      <c r="C2378" s="20">
        <v>45796</v>
      </c>
      <c r="D2378" s="20">
        <v>45777</v>
      </c>
      <c r="E2378" t="s">
        <v>1006</v>
      </c>
      <c r="F2378" t="s">
        <v>1007</v>
      </c>
      <c r="G2378" s="19"/>
      <c r="H2378" t="s">
        <v>5457</v>
      </c>
      <c r="I2378" t="s">
        <v>4671</v>
      </c>
      <c r="J2378" t="s">
        <v>4672</v>
      </c>
      <c r="K2378" s="8" t="str">
        <f t="shared" si="259"/>
        <v>ALM-</v>
      </c>
      <c r="L2378" t="s">
        <v>98</v>
      </c>
      <c r="M2378" s="46">
        <v>549</v>
      </c>
      <c r="N2378" t="s">
        <v>186</v>
      </c>
      <c r="O2378" t="s">
        <v>11</v>
      </c>
      <c r="P2378" s="49">
        <v>2.9203999999999999</v>
      </c>
      <c r="Q2378" s="9">
        <f t="shared" si="264"/>
        <v>1603.3</v>
      </c>
      <c r="R2378" s="10">
        <f t="shared" si="260"/>
        <v>7.3003400000000003</v>
      </c>
      <c r="S2378" s="10">
        <f t="shared" si="261"/>
        <v>0.4</v>
      </c>
      <c r="T2378" s="11">
        <f t="shared" si="262"/>
        <v>219.6</v>
      </c>
      <c r="U2378" s="10" t="s">
        <v>349</v>
      </c>
      <c r="V2378" t="s">
        <v>191</v>
      </c>
      <c r="W2378" s="58">
        <v>7.2008000000000001</v>
      </c>
      <c r="X2378" s="38">
        <f t="shared" si="265"/>
        <v>222.65576047105876</v>
      </c>
    </row>
    <row r="2379" spans="1:24" s="15" customFormat="1">
      <c r="A2379" s="34" t="str">
        <f t="shared" si="263"/>
        <v>2025-5</v>
      </c>
      <c r="B2379" t="s">
        <v>5089</v>
      </c>
      <c r="C2379" s="20">
        <v>45796</v>
      </c>
      <c r="D2379" s="20">
        <v>45777</v>
      </c>
      <c r="E2379" t="s">
        <v>1006</v>
      </c>
      <c r="F2379" t="s">
        <v>1007</v>
      </c>
      <c r="G2379" s="19"/>
      <c r="H2379" t="s">
        <v>5457</v>
      </c>
      <c r="I2379" t="s">
        <v>3258</v>
      </c>
      <c r="J2379" t="s">
        <v>3465</v>
      </c>
      <c r="K2379" s="8" t="str">
        <f t="shared" si="259"/>
        <v>ALM-</v>
      </c>
      <c r="L2379" t="s">
        <v>98</v>
      </c>
      <c r="M2379" s="46">
        <v>638</v>
      </c>
      <c r="N2379" t="s">
        <v>186</v>
      </c>
      <c r="O2379" t="s">
        <v>11</v>
      </c>
      <c r="P2379" s="49">
        <v>2.9203999999999999</v>
      </c>
      <c r="Q2379" s="9">
        <f t="shared" si="264"/>
        <v>1863.22</v>
      </c>
      <c r="R2379" s="10">
        <f t="shared" si="260"/>
        <v>7.3003400000000003</v>
      </c>
      <c r="S2379" s="10">
        <f t="shared" si="261"/>
        <v>0.4</v>
      </c>
      <c r="T2379" s="11">
        <f t="shared" si="262"/>
        <v>255.2</v>
      </c>
      <c r="U2379" s="10" t="s">
        <v>349</v>
      </c>
      <c r="V2379" t="s">
        <v>191</v>
      </c>
      <c r="W2379" s="58">
        <v>7.2008000000000001</v>
      </c>
      <c r="X2379" s="38">
        <f t="shared" si="265"/>
        <v>258.75113876235974</v>
      </c>
    </row>
    <row r="2380" spans="1:24" s="15" customFormat="1">
      <c r="A2380" s="34" t="str">
        <f t="shared" si="263"/>
        <v>2025-5</v>
      </c>
      <c r="B2380" t="s">
        <v>5090</v>
      </c>
      <c r="C2380" s="20">
        <v>45800</v>
      </c>
      <c r="D2380" s="20">
        <v>45785</v>
      </c>
      <c r="E2380" t="s">
        <v>1006</v>
      </c>
      <c r="F2380" t="s">
        <v>1007</v>
      </c>
      <c r="G2380" s="19"/>
      <c r="H2380" t="s">
        <v>5458</v>
      </c>
      <c r="I2380" t="s">
        <v>4673</v>
      </c>
      <c r="J2380" t="s">
        <v>4674</v>
      </c>
      <c r="K2380" s="8" t="str">
        <f t="shared" si="259"/>
        <v>ALM-</v>
      </c>
      <c r="L2380" t="s">
        <v>98</v>
      </c>
      <c r="M2380" s="46">
        <v>522</v>
      </c>
      <c r="N2380" t="s">
        <v>186</v>
      </c>
      <c r="O2380" t="s">
        <v>11</v>
      </c>
      <c r="P2380" s="49">
        <v>2.9203999999999999</v>
      </c>
      <c r="Q2380" s="9">
        <f t="shared" si="264"/>
        <v>1524.45</v>
      </c>
      <c r="R2380" s="10">
        <f t="shared" si="260"/>
        <v>7.3003400000000003</v>
      </c>
      <c r="S2380" s="10">
        <f t="shared" si="261"/>
        <v>0.4</v>
      </c>
      <c r="T2380" s="11">
        <f t="shared" si="262"/>
        <v>208.8</v>
      </c>
      <c r="U2380" s="10" t="s">
        <v>349</v>
      </c>
      <c r="V2380" t="s">
        <v>191</v>
      </c>
      <c r="W2380" s="58">
        <v>7.2008000000000001</v>
      </c>
      <c r="X2380" s="38">
        <f t="shared" si="265"/>
        <v>211.70547716920339</v>
      </c>
    </row>
    <row r="2381" spans="1:24" s="15" customFormat="1">
      <c r="A2381" s="34" t="str">
        <f t="shared" si="263"/>
        <v>2025-5</v>
      </c>
      <c r="B2381" t="s">
        <v>5091</v>
      </c>
      <c r="C2381" s="20">
        <v>45800</v>
      </c>
      <c r="D2381" s="20">
        <v>45785</v>
      </c>
      <c r="E2381" t="s">
        <v>1006</v>
      </c>
      <c r="F2381" t="s">
        <v>1007</v>
      </c>
      <c r="G2381" s="19"/>
      <c r="H2381" t="s">
        <v>5458</v>
      </c>
      <c r="I2381" t="s">
        <v>3257</v>
      </c>
      <c r="J2381" t="s">
        <v>3464</v>
      </c>
      <c r="K2381" s="8" t="str">
        <f t="shared" si="259"/>
        <v>ALM-</v>
      </c>
      <c r="L2381" t="s">
        <v>98</v>
      </c>
      <c r="M2381" s="46">
        <v>545</v>
      </c>
      <c r="N2381" t="s">
        <v>186</v>
      </c>
      <c r="O2381" t="s">
        <v>11</v>
      </c>
      <c r="P2381" s="49">
        <v>2.9203999999999999</v>
      </c>
      <c r="Q2381" s="9">
        <f t="shared" si="264"/>
        <v>1591.62</v>
      </c>
      <c r="R2381" s="10">
        <f t="shared" si="260"/>
        <v>7.3003400000000003</v>
      </c>
      <c r="S2381" s="10">
        <f t="shared" si="261"/>
        <v>0.4</v>
      </c>
      <c r="T2381" s="11">
        <f t="shared" si="262"/>
        <v>218</v>
      </c>
      <c r="U2381" s="10" t="s">
        <v>349</v>
      </c>
      <c r="V2381" t="s">
        <v>191</v>
      </c>
      <c r="W2381" s="58">
        <v>7.2008000000000001</v>
      </c>
      <c r="X2381" s="38">
        <f t="shared" si="265"/>
        <v>221.03349627819131</v>
      </c>
    </row>
    <row r="2382" spans="1:24" s="15" customFormat="1">
      <c r="A2382" s="34" t="str">
        <f t="shared" si="263"/>
        <v>2025-5</v>
      </c>
      <c r="B2382" t="s">
        <v>5092</v>
      </c>
      <c r="C2382" s="20">
        <v>45800</v>
      </c>
      <c r="D2382" s="20">
        <v>45785</v>
      </c>
      <c r="E2382" t="s">
        <v>1006</v>
      </c>
      <c r="F2382" t="s">
        <v>1007</v>
      </c>
      <c r="G2382" s="19"/>
      <c r="H2382" t="s">
        <v>5458</v>
      </c>
      <c r="I2382" t="s">
        <v>3197</v>
      </c>
      <c r="J2382" t="s">
        <v>3404</v>
      </c>
      <c r="K2382" s="8" t="str">
        <f t="shared" si="259"/>
        <v>ALM-</v>
      </c>
      <c r="L2382" t="s">
        <v>98</v>
      </c>
      <c r="M2382" s="46">
        <v>7555</v>
      </c>
      <c r="N2382" t="s">
        <v>186</v>
      </c>
      <c r="O2382" t="s">
        <v>11</v>
      </c>
      <c r="P2382" s="49">
        <v>2.9203999999999999</v>
      </c>
      <c r="Q2382" s="9">
        <f t="shared" si="264"/>
        <v>22063.62</v>
      </c>
      <c r="R2382" s="10">
        <f t="shared" si="260"/>
        <v>7.3003400000000003</v>
      </c>
      <c r="S2382" s="10">
        <f t="shared" si="261"/>
        <v>0.4</v>
      </c>
      <c r="T2382" s="11">
        <f t="shared" si="262"/>
        <v>3022</v>
      </c>
      <c r="U2382" s="10" t="s">
        <v>349</v>
      </c>
      <c r="V2382" t="s">
        <v>191</v>
      </c>
      <c r="W2382" s="58">
        <v>7.2008000000000001</v>
      </c>
      <c r="X2382" s="38">
        <f t="shared" si="265"/>
        <v>3064.0514942784134</v>
      </c>
    </row>
    <row r="2383" spans="1:24" s="15" customFormat="1">
      <c r="A2383" s="34" t="str">
        <f t="shared" si="263"/>
        <v>2025-5</v>
      </c>
      <c r="B2383" t="s">
        <v>5093</v>
      </c>
      <c r="C2383" s="20">
        <v>45807</v>
      </c>
      <c r="D2383" s="20">
        <v>45785</v>
      </c>
      <c r="E2383" t="s">
        <v>1006</v>
      </c>
      <c r="F2383" t="s">
        <v>1007</v>
      </c>
      <c r="G2383" s="19"/>
      <c r="H2383" t="s">
        <v>5459</v>
      </c>
      <c r="I2383" t="s">
        <v>3198</v>
      </c>
      <c r="J2383" t="s">
        <v>3405</v>
      </c>
      <c r="K2383" s="8" t="str">
        <f t="shared" si="259"/>
        <v>ALM-</v>
      </c>
      <c r="L2383" t="s">
        <v>98</v>
      </c>
      <c r="M2383" s="46">
        <v>598</v>
      </c>
      <c r="N2383" t="s">
        <v>186</v>
      </c>
      <c r="O2383" t="s">
        <v>11</v>
      </c>
      <c r="P2383" s="49">
        <v>2.9203999999999999</v>
      </c>
      <c r="Q2383" s="9">
        <f t="shared" si="264"/>
        <v>1746.4</v>
      </c>
      <c r="R2383" s="10">
        <f t="shared" si="260"/>
        <v>7.3003400000000003</v>
      </c>
      <c r="S2383" s="10">
        <f t="shared" si="261"/>
        <v>0.4</v>
      </c>
      <c r="T2383" s="11">
        <f t="shared" si="262"/>
        <v>239.2</v>
      </c>
      <c r="U2383" s="10" t="s">
        <v>349</v>
      </c>
      <c r="V2383" t="s">
        <v>191</v>
      </c>
      <c r="W2383" s="58">
        <v>7.2008000000000001</v>
      </c>
      <c r="X2383" s="38">
        <f t="shared" si="265"/>
        <v>242.52849683368513</v>
      </c>
    </row>
    <row r="2384" spans="1:24" s="15" customFormat="1">
      <c r="A2384" s="34" t="str">
        <f t="shared" si="263"/>
        <v>2025-5</v>
      </c>
      <c r="B2384" t="s">
        <v>5093</v>
      </c>
      <c r="C2384" s="20">
        <v>45800</v>
      </c>
      <c r="D2384" s="20">
        <v>45785</v>
      </c>
      <c r="E2384" t="s">
        <v>1006</v>
      </c>
      <c r="F2384" t="s">
        <v>1007</v>
      </c>
      <c r="G2384" s="19"/>
      <c r="H2384" t="s">
        <v>5458</v>
      </c>
      <c r="I2384" t="s">
        <v>3198</v>
      </c>
      <c r="J2384" t="s">
        <v>3405</v>
      </c>
      <c r="K2384" s="8" t="str">
        <f t="shared" si="259"/>
        <v>ALM-</v>
      </c>
      <c r="L2384" t="s">
        <v>98</v>
      </c>
      <c r="M2384" s="46">
        <v>3594</v>
      </c>
      <c r="N2384" t="s">
        <v>186</v>
      </c>
      <c r="O2384" t="s">
        <v>11</v>
      </c>
      <c r="P2384" s="49">
        <v>2.9203999999999999</v>
      </c>
      <c r="Q2384" s="9">
        <f t="shared" si="264"/>
        <v>10495.92</v>
      </c>
      <c r="R2384" s="10">
        <f t="shared" si="260"/>
        <v>7.3003400000000003</v>
      </c>
      <c r="S2384" s="10">
        <f t="shared" si="261"/>
        <v>0.4</v>
      </c>
      <c r="T2384" s="11">
        <f t="shared" si="262"/>
        <v>1437.6</v>
      </c>
      <c r="U2384" s="10" t="s">
        <v>349</v>
      </c>
      <c r="V2384" t="s">
        <v>191</v>
      </c>
      <c r="W2384" s="58">
        <v>7.2008000000000001</v>
      </c>
      <c r="X2384" s="38">
        <f t="shared" si="265"/>
        <v>1457.604377291412</v>
      </c>
    </row>
    <row r="2385" spans="1:24" s="15" customFormat="1">
      <c r="A2385" s="34" t="str">
        <f t="shared" si="263"/>
        <v>2025-5</v>
      </c>
      <c r="B2385" t="s">
        <v>5094</v>
      </c>
      <c r="C2385" s="20">
        <v>45807</v>
      </c>
      <c r="D2385" s="20">
        <v>45798</v>
      </c>
      <c r="E2385" t="s">
        <v>1006</v>
      </c>
      <c r="F2385" t="s">
        <v>1007</v>
      </c>
      <c r="G2385" s="19"/>
      <c r="H2385" t="s">
        <v>5459</v>
      </c>
      <c r="I2385" t="s">
        <v>4675</v>
      </c>
      <c r="J2385" t="s">
        <v>4676</v>
      </c>
      <c r="K2385" s="8" t="str">
        <f t="shared" si="259"/>
        <v>ALM-</v>
      </c>
      <c r="L2385" t="s">
        <v>98</v>
      </c>
      <c r="M2385" s="46">
        <v>1256</v>
      </c>
      <c r="N2385" t="s">
        <v>186</v>
      </c>
      <c r="O2385" t="s">
        <v>11</v>
      </c>
      <c r="P2385" s="49">
        <v>2.9203999999999999</v>
      </c>
      <c r="Q2385" s="9">
        <f t="shared" si="264"/>
        <v>3668.02</v>
      </c>
      <c r="R2385" s="10">
        <f t="shared" si="260"/>
        <v>7.3003400000000003</v>
      </c>
      <c r="S2385" s="10">
        <f t="shared" si="261"/>
        <v>0.4</v>
      </c>
      <c r="T2385" s="11">
        <f t="shared" si="262"/>
        <v>502.4</v>
      </c>
      <c r="U2385" s="10" t="s">
        <v>349</v>
      </c>
      <c r="V2385" t="s">
        <v>191</v>
      </c>
      <c r="W2385" s="58">
        <v>7.2008000000000001</v>
      </c>
      <c r="X2385" s="38">
        <f t="shared" si="265"/>
        <v>509.39095656038216</v>
      </c>
    </row>
    <row r="2386" spans="1:24" s="15" customFormat="1">
      <c r="A2386" s="34" t="str">
        <f t="shared" si="263"/>
        <v>2025-5</v>
      </c>
      <c r="B2386" t="s">
        <v>5095</v>
      </c>
      <c r="C2386" s="20">
        <v>45807</v>
      </c>
      <c r="D2386" s="20">
        <v>45798</v>
      </c>
      <c r="E2386" t="s">
        <v>1006</v>
      </c>
      <c r="F2386" t="s">
        <v>1007</v>
      </c>
      <c r="G2386" s="19"/>
      <c r="H2386" t="s">
        <v>5459</v>
      </c>
      <c r="I2386" t="s">
        <v>4677</v>
      </c>
      <c r="J2386" t="s">
        <v>4678</v>
      </c>
      <c r="K2386" s="8" t="str">
        <f t="shared" si="259"/>
        <v>ALM-</v>
      </c>
      <c r="L2386" t="s">
        <v>98</v>
      </c>
      <c r="M2386" s="46">
        <v>609</v>
      </c>
      <c r="N2386" t="s">
        <v>186</v>
      </c>
      <c r="O2386" t="s">
        <v>11</v>
      </c>
      <c r="P2386" s="49">
        <v>2.9203999999999999</v>
      </c>
      <c r="Q2386" s="9">
        <f t="shared" si="264"/>
        <v>1778.52</v>
      </c>
      <c r="R2386" s="10">
        <f t="shared" si="260"/>
        <v>7.3003400000000003</v>
      </c>
      <c r="S2386" s="10">
        <f t="shared" si="261"/>
        <v>0.4</v>
      </c>
      <c r="T2386" s="11">
        <f t="shared" si="262"/>
        <v>243.6</v>
      </c>
      <c r="U2386" s="10" t="s">
        <v>349</v>
      </c>
      <c r="V2386" t="s">
        <v>191</v>
      </c>
      <c r="W2386" s="58">
        <v>7.2008000000000001</v>
      </c>
      <c r="X2386" s="38">
        <f t="shared" si="265"/>
        <v>246.98972336407064</v>
      </c>
    </row>
    <row r="2387" spans="1:24" s="15" customFormat="1">
      <c r="A2387" s="34" t="str">
        <f t="shared" si="263"/>
        <v>2025-5</v>
      </c>
      <c r="B2387" t="s">
        <v>5096</v>
      </c>
      <c r="C2387" s="20">
        <v>45807</v>
      </c>
      <c r="D2387" s="20">
        <v>45798</v>
      </c>
      <c r="E2387" t="s">
        <v>1006</v>
      </c>
      <c r="F2387" t="s">
        <v>1007</v>
      </c>
      <c r="G2387" s="19"/>
      <c r="H2387" t="s">
        <v>5459</v>
      </c>
      <c r="I2387" t="s">
        <v>3198</v>
      </c>
      <c r="J2387" t="s">
        <v>3405</v>
      </c>
      <c r="K2387" s="8" t="str">
        <f t="shared" si="259"/>
        <v>ALM-</v>
      </c>
      <c r="L2387" t="s">
        <v>98</v>
      </c>
      <c r="M2387" s="46">
        <v>511</v>
      </c>
      <c r="N2387" t="s">
        <v>186</v>
      </c>
      <c r="O2387" t="s">
        <v>11</v>
      </c>
      <c r="P2387" s="49">
        <v>2.9203999999999999</v>
      </c>
      <c r="Q2387" s="9">
        <f t="shared" si="264"/>
        <v>1492.32</v>
      </c>
      <c r="R2387" s="10">
        <f t="shared" si="260"/>
        <v>7.3003400000000003</v>
      </c>
      <c r="S2387" s="10">
        <f t="shared" si="261"/>
        <v>0.4</v>
      </c>
      <c r="T2387" s="11">
        <f t="shared" si="262"/>
        <v>204.4</v>
      </c>
      <c r="U2387" s="10" t="s">
        <v>349</v>
      </c>
      <c r="V2387" t="s">
        <v>191</v>
      </c>
      <c r="W2387" s="58">
        <v>7.2008000000000001</v>
      </c>
      <c r="X2387" s="38">
        <f t="shared" si="265"/>
        <v>207.2442506388179</v>
      </c>
    </row>
    <row r="2388" spans="1:24" s="15" customFormat="1">
      <c r="A2388" s="34" t="str">
        <f t="shared" si="263"/>
        <v>2025-5</v>
      </c>
      <c r="B2388" t="s">
        <v>5097</v>
      </c>
      <c r="C2388" s="20">
        <v>45785</v>
      </c>
      <c r="D2388" s="20">
        <v>45758</v>
      </c>
      <c r="E2388" t="s">
        <v>121</v>
      </c>
      <c r="F2388" t="s">
        <v>122</v>
      </c>
      <c r="G2388" s="19"/>
      <c r="H2388" t="s">
        <v>5460</v>
      </c>
      <c r="I2388" t="s">
        <v>3213</v>
      </c>
      <c r="J2388" t="s">
        <v>3420</v>
      </c>
      <c r="K2388" s="8" t="str">
        <f t="shared" si="259"/>
        <v>HDL-</v>
      </c>
      <c r="L2388" t="s">
        <v>10</v>
      </c>
      <c r="M2388" s="46">
        <v>1020</v>
      </c>
      <c r="N2388" t="s">
        <v>1472</v>
      </c>
      <c r="O2388" t="s">
        <v>11</v>
      </c>
      <c r="P2388" s="49">
        <v>2.9203999999999999</v>
      </c>
      <c r="Q2388" s="9">
        <f t="shared" si="264"/>
        <v>2978.81</v>
      </c>
      <c r="R2388" s="10">
        <f t="shared" si="260"/>
        <v>7.3003400000000003</v>
      </c>
      <c r="S2388" s="10">
        <f t="shared" si="261"/>
        <v>0.4</v>
      </c>
      <c r="T2388" s="11">
        <f t="shared" si="262"/>
        <v>408</v>
      </c>
      <c r="U2388" s="10" t="s">
        <v>349</v>
      </c>
      <c r="V2388" t="s">
        <v>228</v>
      </c>
      <c r="W2388" s="58">
        <v>7.2008000000000001</v>
      </c>
      <c r="X2388" s="38">
        <f t="shared" si="265"/>
        <v>413.67736918120204</v>
      </c>
    </row>
    <row r="2389" spans="1:24" s="15" customFormat="1">
      <c r="A2389" s="34" t="str">
        <f t="shared" si="263"/>
        <v>2025-5</v>
      </c>
      <c r="B2389" t="s">
        <v>5098</v>
      </c>
      <c r="C2389" s="20">
        <v>45793</v>
      </c>
      <c r="D2389" s="20">
        <v>45789</v>
      </c>
      <c r="E2389" t="s">
        <v>5</v>
      </c>
      <c r="F2389" t="s">
        <v>6</v>
      </c>
      <c r="G2389" s="19"/>
      <c r="H2389" t="s">
        <v>5446</v>
      </c>
      <c r="I2389" t="s">
        <v>4679</v>
      </c>
      <c r="J2389" t="s">
        <v>4680</v>
      </c>
      <c r="K2389" s="8" t="str">
        <f t="shared" ref="K2389:K2452" si="266">+LEFT(V2389,4)</f>
        <v>BOX-</v>
      </c>
      <c r="L2389" t="s">
        <v>10</v>
      </c>
      <c r="M2389" s="46">
        <v>1010</v>
      </c>
      <c r="N2389" t="s">
        <v>1472</v>
      </c>
      <c r="O2389" t="s">
        <v>11</v>
      </c>
      <c r="P2389" s="49">
        <v>2.95</v>
      </c>
      <c r="Q2389" s="9">
        <f t="shared" si="264"/>
        <v>2979.5</v>
      </c>
      <c r="R2389" s="10">
        <f t="shared" ref="R2389:R2452" si="267">IF(O2389="HKD",7.8,IF(O2389="CNY",7.30034,1))</f>
        <v>7.3003400000000003</v>
      </c>
      <c r="S2389" s="10">
        <f t="shared" ref="S2389:S2452" si="268">+ROUND(P2389/R2389,4)</f>
        <v>0.40410000000000001</v>
      </c>
      <c r="T2389" s="11">
        <f t="shared" ref="T2389:T2452" si="269">ROUND(S2389*M2389,2)</f>
        <v>408.14</v>
      </c>
      <c r="U2389" s="10" t="s">
        <v>349</v>
      </c>
      <c r="V2389" t="s">
        <v>1</v>
      </c>
      <c r="W2389" s="58">
        <v>7.2008000000000001</v>
      </c>
      <c r="X2389" s="38">
        <f t="shared" si="265"/>
        <v>413.77346961448728</v>
      </c>
    </row>
    <row r="2390" spans="1:24" s="15" customFormat="1">
      <c r="A2390" s="34" t="str">
        <f t="shared" si="263"/>
        <v>2025-5</v>
      </c>
      <c r="B2390" t="s">
        <v>5099</v>
      </c>
      <c r="C2390" s="20">
        <v>45784</v>
      </c>
      <c r="D2390" s="20">
        <v>45777</v>
      </c>
      <c r="E2390" t="s">
        <v>5</v>
      </c>
      <c r="F2390" t="s">
        <v>6</v>
      </c>
      <c r="G2390" s="19"/>
      <c r="H2390" t="s">
        <v>5461</v>
      </c>
      <c r="I2390" t="s">
        <v>1081</v>
      </c>
      <c r="J2390" t="s">
        <v>1082</v>
      </c>
      <c r="K2390" s="8" t="str">
        <f t="shared" si="266"/>
        <v>SHTS</v>
      </c>
      <c r="L2390" t="s">
        <v>10</v>
      </c>
      <c r="M2390" s="46">
        <v>2010</v>
      </c>
      <c r="N2390" t="s">
        <v>1472</v>
      </c>
      <c r="O2390" t="s">
        <v>11</v>
      </c>
      <c r="P2390" s="49">
        <v>2.95</v>
      </c>
      <c r="Q2390" s="9">
        <f t="shared" si="264"/>
        <v>5929.5</v>
      </c>
      <c r="R2390" s="10">
        <f t="shared" si="267"/>
        <v>7.3003400000000003</v>
      </c>
      <c r="S2390" s="10">
        <f t="shared" si="268"/>
        <v>0.40410000000000001</v>
      </c>
      <c r="T2390" s="11">
        <f t="shared" si="269"/>
        <v>812.24</v>
      </c>
      <c r="U2390" s="10" t="s">
        <v>349</v>
      </c>
      <c r="V2390" t="s">
        <v>9</v>
      </c>
      <c r="W2390" s="58">
        <v>7.2008000000000001</v>
      </c>
      <c r="X2390" s="38">
        <f t="shared" si="265"/>
        <v>823.45017220308853</v>
      </c>
    </row>
    <row r="2391" spans="1:24" s="15" customFormat="1">
      <c r="A2391" s="34" t="str">
        <f t="shared" si="263"/>
        <v>2025-5</v>
      </c>
      <c r="B2391" t="s">
        <v>5100</v>
      </c>
      <c r="C2391" s="20">
        <v>45798</v>
      </c>
      <c r="D2391" s="20">
        <v>45765</v>
      </c>
      <c r="E2391" t="s">
        <v>709</v>
      </c>
      <c r="F2391" t="s">
        <v>710</v>
      </c>
      <c r="G2391" s="19"/>
      <c r="H2391" t="s">
        <v>5430</v>
      </c>
      <c r="I2391" t="s">
        <v>4681</v>
      </c>
      <c r="J2391" t="s">
        <v>4682</v>
      </c>
      <c r="K2391" s="8" t="str">
        <f t="shared" si="266"/>
        <v>SHDL</v>
      </c>
      <c r="L2391" t="s">
        <v>10</v>
      </c>
      <c r="M2391" s="46">
        <v>3955</v>
      </c>
      <c r="N2391" t="s">
        <v>1472</v>
      </c>
      <c r="O2391" t="s">
        <v>11</v>
      </c>
      <c r="P2391" s="49">
        <v>2.9571999999999998</v>
      </c>
      <c r="Q2391" s="9">
        <f t="shared" si="264"/>
        <v>11695.73</v>
      </c>
      <c r="R2391" s="10">
        <f t="shared" si="267"/>
        <v>7.3003400000000003</v>
      </c>
      <c r="S2391" s="10">
        <f t="shared" si="268"/>
        <v>0.40510000000000002</v>
      </c>
      <c r="T2391" s="11">
        <f t="shared" si="269"/>
        <v>1602.17</v>
      </c>
      <c r="U2391" s="10" t="s">
        <v>349</v>
      </c>
      <c r="V2391" t="s">
        <v>722</v>
      </c>
      <c r="W2391" s="58">
        <v>7.2008000000000001</v>
      </c>
      <c r="X2391" s="38">
        <f t="shared" si="265"/>
        <v>1624.2259193422951</v>
      </c>
    </row>
    <row r="2392" spans="1:24" s="15" customFormat="1">
      <c r="A2392" s="34" t="str">
        <f t="shared" si="263"/>
        <v>2025-5</v>
      </c>
      <c r="B2392" t="s">
        <v>5100</v>
      </c>
      <c r="C2392" s="20">
        <v>45798</v>
      </c>
      <c r="D2392" s="20">
        <v>45765</v>
      </c>
      <c r="E2392" t="s">
        <v>709</v>
      </c>
      <c r="F2392" t="s">
        <v>710</v>
      </c>
      <c r="G2392" s="19"/>
      <c r="H2392" t="s">
        <v>5431</v>
      </c>
      <c r="I2392" t="s">
        <v>4681</v>
      </c>
      <c r="J2392" t="s">
        <v>4682</v>
      </c>
      <c r="K2392" s="8" t="str">
        <f t="shared" si="266"/>
        <v>SHDL</v>
      </c>
      <c r="L2392" t="s">
        <v>10</v>
      </c>
      <c r="M2392" s="46">
        <v>-4100</v>
      </c>
      <c r="N2392" t="s">
        <v>1472</v>
      </c>
      <c r="O2392" t="s">
        <v>11</v>
      </c>
      <c r="P2392" s="49">
        <v>2.9571999999999998</v>
      </c>
      <c r="Q2392" s="9">
        <f t="shared" si="264"/>
        <v>-12124.52</v>
      </c>
      <c r="R2392" s="10">
        <f t="shared" si="267"/>
        <v>7.3003400000000003</v>
      </c>
      <c r="S2392" s="10">
        <f t="shared" si="268"/>
        <v>0.40510000000000002</v>
      </c>
      <c r="T2392" s="11">
        <f t="shared" si="269"/>
        <v>-1660.91</v>
      </c>
      <c r="U2392" s="10" t="s">
        <v>349</v>
      </c>
      <c r="V2392" t="s">
        <v>722</v>
      </c>
      <c r="W2392" s="58">
        <v>7.2008000000000001</v>
      </c>
      <c r="X2392" s="38">
        <f t="shared" si="265"/>
        <v>-1683.7740251083212</v>
      </c>
    </row>
    <row r="2393" spans="1:24" s="15" customFormat="1">
      <c r="A2393" s="34" t="str">
        <f t="shared" si="263"/>
        <v>2025-5</v>
      </c>
      <c r="B2393" t="s">
        <v>5100</v>
      </c>
      <c r="C2393" s="20">
        <v>45798</v>
      </c>
      <c r="D2393" s="20">
        <v>45765</v>
      </c>
      <c r="E2393" t="s">
        <v>709</v>
      </c>
      <c r="F2393" t="s">
        <v>710</v>
      </c>
      <c r="G2393" s="19"/>
      <c r="H2393" t="s">
        <v>5430</v>
      </c>
      <c r="I2393" t="s">
        <v>4681</v>
      </c>
      <c r="J2393" t="s">
        <v>4682</v>
      </c>
      <c r="K2393" s="8" t="str">
        <f t="shared" si="266"/>
        <v>SHDL</v>
      </c>
      <c r="L2393" t="s">
        <v>10</v>
      </c>
      <c r="M2393" s="46">
        <v>4100</v>
      </c>
      <c r="N2393" t="s">
        <v>1472</v>
      </c>
      <c r="O2393" t="s">
        <v>11</v>
      </c>
      <c r="P2393" s="49">
        <v>2.9571999999999998</v>
      </c>
      <c r="Q2393" s="9">
        <f t="shared" si="264"/>
        <v>12124.52</v>
      </c>
      <c r="R2393" s="10">
        <f t="shared" si="267"/>
        <v>7.3003400000000003</v>
      </c>
      <c r="S2393" s="10">
        <f t="shared" si="268"/>
        <v>0.40510000000000002</v>
      </c>
      <c r="T2393" s="11">
        <f t="shared" si="269"/>
        <v>1660.91</v>
      </c>
      <c r="U2393" s="10" t="s">
        <v>349</v>
      </c>
      <c r="V2393" t="s">
        <v>722</v>
      </c>
      <c r="W2393" s="58">
        <v>7.2008000000000001</v>
      </c>
      <c r="X2393" s="38">
        <f t="shared" si="265"/>
        <v>1683.7740251083212</v>
      </c>
    </row>
    <row r="2394" spans="1:24" s="15" customFormat="1">
      <c r="A2394" s="34" t="str">
        <f t="shared" si="263"/>
        <v>2025-5</v>
      </c>
      <c r="B2394" t="s">
        <v>5101</v>
      </c>
      <c r="C2394" s="20">
        <v>45793</v>
      </c>
      <c r="D2394" s="20">
        <v>45789</v>
      </c>
      <c r="E2394" t="s">
        <v>5</v>
      </c>
      <c r="F2394" t="s">
        <v>6</v>
      </c>
      <c r="G2394" s="19"/>
      <c r="H2394" t="s">
        <v>5446</v>
      </c>
      <c r="I2394" t="s">
        <v>4683</v>
      </c>
      <c r="J2394" t="s">
        <v>1708</v>
      </c>
      <c r="K2394" s="8" t="str">
        <f t="shared" si="266"/>
        <v>BOX-</v>
      </c>
      <c r="L2394" t="s">
        <v>10</v>
      </c>
      <c r="M2394" s="46">
        <v>1010</v>
      </c>
      <c r="N2394" t="s">
        <v>1472</v>
      </c>
      <c r="O2394" t="s">
        <v>11</v>
      </c>
      <c r="P2394" s="49">
        <v>2.96</v>
      </c>
      <c r="Q2394" s="9">
        <f t="shared" si="264"/>
        <v>2989.6</v>
      </c>
      <c r="R2394" s="10">
        <f t="shared" si="267"/>
        <v>7.3003400000000003</v>
      </c>
      <c r="S2394" s="10">
        <f t="shared" si="268"/>
        <v>0.40550000000000003</v>
      </c>
      <c r="T2394" s="11">
        <f t="shared" si="269"/>
        <v>409.56</v>
      </c>
      <c r="U2394" s="10" t="s">
        <v>349</v>
      </c>
      <c r="V2394" t="s">
        <v>1</v>
      </c>
      <c r="W2394" s="58">
        <v>7.2008000000000001</v>
      </c>
      <c r="X2394" s="38">
        <f t="shared" si="265"/>
        <v>415.17609154538383</v>
      </c>
    </row>
    <row r="2395" spans="1:24" s="15" customFormat="1">
      <c r="A2395" s="34" t="str">
        <f t="shared" si="263"/>
        <v>2025-5</v>
      </c>
      <c r="B2395" t="s">
        <v>5102</v>
      </c>
      <c r="C2395" s="20">
        <v>45798</v>
      </c>
      <c r="D2395" s="20">
        <v>45797</v>
      </c>
      <c r="E2395" t="s">
        <v>5</v>
      </c>
      <c r="F2395" t="s">
        <v>6</v>
      </c>
      <c r="G2395" s="19"/>
      <c r="H2395" t="s">
        <v>5462</v>
      </c>
      <c r="I2395" t="s">
        <v>4684</v>
      </c>
      <c r="J2395" t="s">
        <v>1475</v>
      </c>
      <c r="K2395" s="8" t="str">
        <f t="shared" si="266"/>
        <v>BOX-</v>
      </c>
      <c r="L2395" t="s">
        <v>10</v>
      </c>
      <c r="M2395" s="46">
        <v>230</v>
      </c>
      <c r="N2395" t="s">
        <v>1472</v>
      </c>
      <c r="O2395" t="s">
        <v>11</v>
      </c>
      <c r="P2395" s="49">
        <v>2.97</v>
      </c>
      <c r="Q2395" s="9">
        <f t="shared" si="264"/>
        <v>683.1</v>
      </c>
      <c r="R2395" s="10">
        <f t="shared" si="267"/>
        <v>7.3003400000000003</v>
      </c>
      <c r="S2395" s="10">
        <f t="shared" si="268"/>
        <v>0.40679999999999999</v>
      </c>
      <c r="T2395" s="11">
        <f t="shared" si="269"/>
        <v>93.56</v>
      </c>
      <c r="U2395" s="10" t="s">
        <v>349</v>
      </c>
      <c r="V2395" t="s">
        <v>1</v>
      </c>
      <c r="W2395" s="58">
        <v>7.2008000000000001</v>
      </c>
      <c r="X2395" s="38">
        <f t="shared" si="265"/>
        <v>94.864459504499493</v>
      </c>
    </row>
    <row r="2396" spans="1:24" s="15" customFormat="1">
      <c r="A2396" s="34" t="str">
        <f t="shared" si="263"/>
        <v>2025-5</v>
      </c>
      <c r="B2396" t="s">
        <v>5103</v>
      </c>
      <c r="C2396" s="20">
        <v>45793</v>
      </c>
      <c r="D2396" s="20">
        <v>45789</v>
      </c>
      <c r="E2396" t="s">
        <v>5</v>
      </c>
      <c r="F2396" t="s">
        <v>6</v>
      </c>
      <c r="G2396" s="19"/>
      <c r="H2396" t="s">
        <v>5446</v>
      </c>
      <c r="I2396" t="s">
        <v>3668</v>
      </c>
      <c r="J2396" t="s">
        <v>3669</v>
      </c>
      <c r="K2396" s="8" t="str">
        <f t="shared" si="266"/>
        <v>BOX-</v>
      </c>
      <c r="L2396" t="s">
        <v>10</v>
      </c>
      <c r="M2396" s="46">
        <v>1010</v>
      </c>
      <c r="N2396" t="s">
        <v>1472</v>
      </c>
      <c r="O2396" t="s">
        <v>11</v>
      </c>
      <c r="P2396" s="49">
        <v>2.98</v>
      </c>
      <c r="Q2396" s="9">
        <f t="shared" si="264"/>
        <v>3009.8</v>
      </c>
      <c r="R2396" s="10">
        <f t="shared" si="267"/>
        <v>7.3003400000000003</v>
      </c>
      <c r="S2396" s="10">
        <f t="shared" si="268"/>
        <v>0.40820000000000001</v>
      </c>
      <c r="T2396" s="11">
        <f t="shared" si="269"/>
        <v>412.28</v>
      </c>
      <c r="U2396" s="10" t="s">
        <v>349</v>
      </c>
      <c r="V2396" t="s">
        <v>1</v>
      </c>
      <c r="W2396" s="58">
        <v>7.2008000000000001</v>
      </c>
      <c r="X2396" s="38">
        <f t="shared" si="265"/>
        <v>417.98133540717697</v>
      </c>
    </row>
    <row r="2397" spans="1:24" s="15" customFormat="1">
      <c r="A2397" s="34" t="str">
        <f t="shared" si="263"/>
        <v>2025-5</v>
      </c>
      <c r="B2397" t="s">
        <v>5104</v>
      </c>
      <c r="C2397" s="20">
        <v>45790</v>
      </c>
      <c r="D2397" s="20">
        <v>45748</v>
      </c>
      <c r="E2397" t="s">
        <v>569</v>
      </c>
      <c r="F2397" t="s">
        <v>570</v>
      </c>
      <c r="G2397" s="19"/>
      <c r="H2397" t="s">
        <v>5403</v>
      </c>
      <c r="I2397" t="s">
        <v>1521</v>
      </c>
      <c r="J2397" t="s">
        <v>1522</v>
      </c>
      <c r="K2397" s="8" t="str">
        <f t="shared" si="266"/>
        <v>ANYD</v>
      </c>
      <c r="L2397" t="s">
        <v>10</v>
      </c>
      <c r="M2397" s="46">
        <v>8000</v>
      </c>
      <c r="N2397" t="s">
        <v>1472</v>
      </c>
      <c r="O2397" t="s">
        <v>11</v>
      </c>
      <c r="P2397" s="49">
        <v>3.0070000000000001</v>
      </c>
      <c r="Q2397" s="9">
        <f t="shared" si="264"/>
        <v>24056</v>
      </c>
      <c r="R2397" s="10">
        <f t="shared" si="267"/>
        <v>7.3003400000000003</v>
      </c>
      <c r="S2397" s="10">
        <f t="shared" si="268"/>
        <v>0.41189999999999999</v>
      </c>
      <c r="T2397" s="11">
        <f t="shared" si="269"/>
        <v>3295.2</v>
      </c>
      <c r="U2397" s="10" t="s">
        <v>349</v>
      </c>
      <c r="V2397" t="s">
        <v>36</v>
      </c>
      <c r="W2397" s="58">
        <v>7.2008000000000001</v>
      </c>
      <c r="X2397" s="38">
        <f t="shared" si="265"/>
        <v>3340.7399177869129</v>
      </c>
    </row>
    <row r="2398" spans="1:24" s="15" customFormat="1">
      <c r="A2398" s="34" t="str">
        <f t="shared" si="263"/>
        <v>2025-5</v>
      </c>
      <c r="B2398" t="s">
        <v>5105</v>
      </c>
      <c r="C2398" s="20">
        <v>45786</v>
      </c>
      <c r="D2398" s="20">
        <v>45763</v>
      </c>
      <c r="E2398" t="s">
        <v>149</v>
      </c>
      <c r="F2398" t="s">
        <v>150</v>
      </c>
      <c r="G2398" s="19"/>
      <c r="H2398" t="s">
        <v>5463</v>
      </c>
      <c r="I2398" t="s">
        <v>1709</v>
      </c>
      <c r="J2398" t="s">
        <v>1710</v>
      </c>
      <c r="K2398" s="8" t="str">
        <f t="shared" si="266"/>
        <v>GLID</v>
      </c>
      <c r="L2398" t="s">
        <v>10</v>
      </c>
      <c r="M2398" s="46">
        <v>1010</v>
      </c>
      <c r="N2398" t="s">
        <v>1472</v>
      </c>
      <c r="O2398" t="s">
        <v>11</v>
      </c>
      <c r="P2398" s="49">
        <v>3.0331000000000001</v>
      </c>
      <c r="Q2398" s="9">
        <f t="shared" si="264"/>
        <v>3063.43</v>
      </c>
      <c r="R2398" s="10">
        <f t="shared" si="267"/>
        <v>7.3003400000000003</v>
      </c>
      <c r="S2398" s="10">
        <f t="shared" si="268"/>
        <v>0.41549999999999998</v>
      </c>
      <c r="T2398" s="11">
        <f t="shared" si="269"/>
        <v>419.66</v>
      </c>
      <c r="U2398" s="10" t="s">
        <v>349</v>
      </c>
      <c r="V2398" t="s">
        <v>78</v>
      </c>
      <c r="W2398" s="58">
        <v>7.2008000000000001</v>
      </c>
      <c r="X2398" s="38">
        <f t="shared" si="265"/>
        <v>425.42925786023778</v>
      </c>
    </row>
    <row r="2399" spans="1:24" s="15" customFormat="1">
      <c r="A2399" s="34" t="str">
        <f t="shared" si="263"/>
        <v>2025-5</v>
      </c>
      <c r="B2399" t="s">
        <v>5106</v>
      </c>
      <c r="C2399" s="20">
        <v>45786</v>
      </c>
      <c r="D2399" s="20">
        <v>45765</v>
      </c>
      <c r="E2399" t="s">
        <v>149</v>
      </c>
      <c r="F2399" t="s">
        <v>150</v>
      </c>
      <c r="G2399" s="19"/>
      <c r="H2399" t="s">
        <v>5463</v>
      </c>
      <c r="I2399" t="s">
        <v>4685</v>
      </c>
      <c r="J2399" t="s">
        <v>4686</v>
      </c>
      <c r="K2399" s="8" t="str">
        <f t="shared" si="266"/>
        <v>GLID</v>
      </c>
      <c r="L2399" t="s">
        <v>10</v>
      </c>
      <c r="M2399" s="46">
        <v>530</v>
      </c>
      <c r="N2399" t="s">
        <v>1472</v>
      </c>
      <c r="O2399" t="s">
        <v>11</v>
      </c>
      <c r="P2399" s="49">
        <v>3.0331000000000001</v>
      </c>
      <c r="Q2399" s="9">
        <f t="shared" si="264"/>
        <v>1607.54</v>
      </c>
      <c r="R2399" s="10">
        <f t="shared" si="267"/>
        <v>7.3003400000000003</v>
      </c>
      <c r="S2399" s="10">
        <f t="shared" si="268"/>
        <v>0.41549999999999998</v>
      </c>
      <c r="T2399" s="11">
        <f t="shared" si="269"/>
        <v>220.22</v>
      </c>
      <c r="U2399" s="10" t="s">
        <v>349</v>
      </c>
      <c r="V2399" t="s">
        <v>78</v>
      </c>
      <c r="W2399" s="58">
        <v>7.2008000000000001</v>
      </c>
      <c r="X2399" s="38">
        <f t="shared" si="265"/>
        <v>223.24505610487725</v>
      </c>
    </row>
    <row r="2400" spans="1:24" s="15" customFormat="1">
      <c r="A2400" s="34" t="str">
        <f t="shared" si="263"/>
        <v>2025-5</v>
      </c>
      <c r="B2400" t="s">
        <v>5107</v>
      </c>
      <c r="C2400" s="20">
        <v>45804</v>
      </c>
      <c r="D2400" s="20">
        <v>45748</v>
      </c>
      <c r="E2400" t="s">
        <v>569</v>
      </c>
      <c r="F2400" t="s">
        <v>570</v>
      </c>
      <c r="G2400" s="19"/>
      <c r="H2400" t="s">
        <v>5464</v>
      </c>
      <c r="I2400" t="s">
        <v>1521</v>
      </c>
      <c r="J2400" t="s">
        <v>1522</v>
      </c>
      <c r="K2400" s="8" t="str">
        <f t="shared" si="266"/>
        <v>ANYD</v>
      </c>
      <c r="L2400" t="s">
        <v>10</v>
      </c>
      <c r="M2400" s="46">
        <v>1400</v>
      </c>
      <c r="N2400" t="s">
        <v>1472</v>
      </c>
      <c r="O2400" t="s">
        <v>11</v>
      </c>
      <c r="P2400" s="49">
        <v>3.0379999999999998</v>
      </c>
      <c r="Q2400" s="9">
        <f t="shared" si="264"/>
        <v>4253.2</v>
      </c>
      <c r="R2400" s="10">
        <f t="shared" si="267"/>
        <v>7.3003400000000003</v>
      </c>
      <c r="S2400" s="10">
        <f t="shared" si="268"/>
        <v>0.41610000000000003</v>
      </c>
      <c r="T2400" s="11">
        <f t="shared" si="269"/>
        <v>582.54</v>
      </c>
      <c r="U2400" s="10" t="s">
        <v>349</v>
      </c>
      <c r="V2400" t="s">
        <v>36</v>
      </c>
      <c r="W2400" s="58">
        <v>7.2008000000000001</v>
      </c>
      <c r="X2400" s="38">
        <f t="shared" si="265"/>
        <v>590.65659371180982</v>
      </c>
    </row>
    <row r="2401" spans="1:24" s="15" customFormat="1">
      <c r="A2401" s="34" t="str">
        <f t="shared" si="263"/>
        <v>2025-5</v>
      </c>
      <c r="B2401" t="s">
        <v>5107</v>
      </c>
      <c r="C2401" s="20">
        <v>45793</v>
      </c>
      <c r="D2401" s="20">
        <v>45748</v>
      </c>
      <c r="E2401" t="s">
        <v>569</v>
      </c>
      <c r="F2401" t="s">
        <v>570</v>
      </c>
      <c r="G2401" s="19"/>
      <c r="H2401" t="s">
        <v>5418</v>
      </c>
      <c r="I2401" t="s">
        <v>1521</v>
      </c>
      <c r="J2401" t="s">
        <v>1522</v>
      </c>
      <c r="K2401" s="8" t="str">
        <f t="shared" si="266"/>
        <v>ANYD</v>
      </c>
      <c r="L2401" t="s">
        <v>10</v>
      </c>
      <c r="M2401" s="46">
        <v>3100</v>
      </c>
      <c r="N2401" t="s">
        <v>1472</v>
      </c>
      <c r="O2401" t="s">
        <v>11</v>
      </c>
      <c r="P2401" s="49">
        <v>3.0379999999999998</v>
      </c>
      <c r="Q2401" s="9">
        <f t="shared" si="264"/>
        <v>9417.7999999999993</v>
      </c>
      <c r="R2401" s="10">
        <f t="shared" si="267"/>
        <v>7.3003400000000003</v>
      </c>
      <c r="S2401" s="10">
        <f t="shared" si="268"/>
        <v>0.41610000000000003</v>
      </c>
      <c r="T2401" s="11">
        <f t="shared" si="269"/>
        <v>1289.9100000000001</v>
      </c>
      <c r="U2401" s="10" t="s">
        <v>349</v>
      </c>
      <c r="V2401" t="s">
        <v>36</v>
      </c>
      <c r="W2401" s="58">
        <v>7.2008000000000001</v>
      </c>
      <c r="X2401" s="38">
        <f t="shared" si="265"/>
        <v>1307.8824575047215</v>
      </c>
    </row>
    <row r="2402" spans="1:24" s="15" customFormat="1">
      <c r="A2402" s="34" t="str">
        <f t="shared" si="263"/>
        <v>2025-5</v>
      </c>
      <c r="B2402" t="s">
        <v>5108</v>
      </c>
      <c r="C2402" s="20">
        <v>45804</v>
      </c>
      <c r="D2402" s="20">
        <v>45786</v>
      </c>
      <c r="E2402" t="s">
        <v>569</v>
      </c>
      <c r="F2402" t="s">
        <v>570</v>
      </c>
      <c r="G2402" s="19"/>
      <c r="H2402" t="s">
        <v>5464</v>
      </c>
      <c r="I2402" t="s">
        <v>1521</v>
      </c>
      <c r="J2402" t="s">
        <v>1522</v>
      </c>
      <c r="K2402" s="8" t="str">
        <f t="shared" si="266"/>
        <v>ANYD</v>
      </c>
      <c r="L2402" t="s">
        <v>10</v>
      </c>
      <c r="M2402" s="46">
        <v>4050</v>
      </c>
      <c r="N2402" t="s">
        <v>1472</v>
      </c>
      <c r="O2402" t="s">
        <v>11</v>
      </c>
      <c r="P2402" s="49">
        <v>3.0379999999999998</v>
      </c>
      <c r="Q2402" s="9">
        <f t="shared" si="264"/>
        <v>12303.9</v>
      </c>
      <c r="R2402" s="10">
        <f t="shared" si="267"/>
        <v>7.3003400000000003</v>
      </c>
      <c r="S2402" s="10">
        <f t="shared" si="268"/>
        <v>0.41610000000000003</v>
      </c>
      <c r="T2402" s="11">
        <f t="shared" si="269"/>
        <v>1685.21</v>
      </c>
      <c r="U2402" s="10" t="s">
        <v>349</v>
      </c>
      <c r="V2402" t="s">
        <v>36</v>
      </c>
      <c r="W2402" s="58">
        <v>7.2008000000000001</v>
      </c>
      <c r="X2402" s="38">
        <f t="shared" si="265"/>
        <v>1708.6851460948783</v>
      </c>
    </row>
    <row r="2403" spans="1:24" s="15" customFormat="1">
      <c r="A2403" s="34" t="str">
        <f t="shared" si="263"/>
        <v>2025-5</v>
      </c>
      <c r="B2403" t="s">
        <v>5109</v>
      </c>
      <c r="C2403" s="20">
        <v>45786</v>
      </c>
      <c r="D2403" s="20">
        <v>45763</v>
      </c>
      <c r="E2403" t="s">
        <v>149</v>
      </c>
      <c r="F2403" t="s">
        <v>150</v>
      </c>
      <c r="G2403" s="19"/>
      <c r="H2403" t="s">
        <v>5448</v>
      </c>
      <c r="I2403" t="s">
        <v>153</v>
      </c>
      <c r="J2403" t="s">
        <v>154</v>
      </c>
      <c r="K2403" s="8" t="str">
        <f t="shared" si="266"/>
        <v>GLID</v>
      </c>
      <c r="L2403" t="s">
        <v>10</v>
      </c>
      <c r="M2403" s="46">
        <v>5030</v>
      </c>
      <c r="N2403" t="s">
        <v>1472</v>
      </c>
      <c r="O2403" t="s">
        <v>11</v>
      </c>
      <c r="P2403" s="49">
        <v>3.0440999999999998</v>
      </c>
      <c r="Q2403" s="9">
        <f t="shared" si="264"/>
        <v>15311.82</v>
      </c>
      <c r="R2403" s="10">
        <f t="shared" si="267"/>
        <v>7.3003400000000003</v>
      </c>
      <c r="S2403" s="10">
        <f t="shared" si="268"/>
        <v>0.41699999999999998</v>
      </c>
      <c r="T2403" s="11">
        <f t="shared" si="269"/>
        <v>2097.5100000000002</v>
      </c>
      <c r="U2403" s="10" t="s">
        <v>349</v>
      </c>
      <c r="V2403" t="s">
        <v>78</v>
      </c>
      <c r="W2403" s="58">
        <v>7.2008000000000001</v>
      </c>
      <c r="X2403" s="38">
        <f t="shared" si="265"/>
        <v>2126.4058160204418</v>
      </c>
    </row>
    <row r="2404" spans="1:24" s="15" customFormat="1">
      <c r="A2404" s="34" t="str">
        <f t="shared" si="263"/>
        <v>2025-5</v>
      </c>
      <c r="B2404" t="s">
        <v>5110</v>
      </c>
      <c r="C2404" s="20">
        <v>45786</v>
      </c>
      <c r="D2404" s="20">
        <v>45765</v>
      </c>
      <c r="E2404" t="s">
        <v>149</v>
      </c>
      <c r="F2404" t="s">
        <v>150</v>
      </c>
      <c r="G2404" s="19"/>
      <c r="H2404" t="s">
        <v>5448</v>
      </c>
      <c r="I2404" t="s">
        <v>153</v>
      </c>
      <c r="J2404" t="s">
        <v>154</v>
      </c>
      <c r="K2404" s="8" t="str">
        <f t="shared" si="266"/>
        <v>GLID</v>
      </c>
      <c r="L2404" t="s">
        <v>10</v>
      </c>
      <c r="M2404" s="46">
        <v>1020</v>
      </c>
      <c r="N2404" t="s">
        <v>1472</v>
      </c>
      <c r="O2404" t="s">
        <v>11</v>
      </c>
      <c r="P2404" s="49">
        <v>3.0440999999999998</v>
      </c>
      <c r="Q2404" s="9">
        <f t="shared" si="264"/>
        <v>3104.98</v>
      </c>
      <c r="R2404" s="10">
        <f t="shared" si="267"/>
        <v>7.3003400000000003</v>
      </c>
      <c r="S2404" s="10">
        <f t="shared" si="268"/>
        <v>0.41699999999999998</v>
      </c>
      <c r="T2404" s="11">
        <f t="shared" si="269"/>
        <v>425.34</v>
      </c>
      <c r="U2404" s="10" t="s">
        <v>349</v>
      </c>
      <c r="V2404" t="s">
        <v>78</v>
      </c>
      <c r="W2404" s="58">
        <v>7.2008000000000001</v>
      </c>
      <c r="X2404" s="38">
        <f t="shared" si="265"/>
        <v>431.19958893456277</v>
      </c>
    </row>
    <row r="2405" spans="1:24" s="15" customFormat="1">
      <c r="A2405" s="34" t="str">
        <f t="shared" si="263"/>
        <v>2025-5</v>
      </c>
      <c r="B2405" t="s">
        <v>5111</v>
      </c>
      <c r="C2405" s="20">
        <v>45785</v>
      </c>
      <c r="D2405" s="20">
        <v>45768</v>
      </c>
      <c r="E2405" t="s">
        <v>1006</v>
      </c>
      <c r="F2405" t="s">
        <v>1007</v>
      </c>
      <c r="G2405" s="19"/>
      <c r="H2405" t="s">
        <v>5456</v>
      </c>
      <c r="I2405" t="s">
        <v>3221</v>
      </c>
      <c r="J2405" t="s">
        <v>3428</v>
      </c>
      <c r="K2405" s="8" t="str">
        <f t="shared" si="266"/>
        <v>ALM-</v>
      </c>
      <c r="L2405" t="s">
        <v>98</v>
      </c>
      <c r="M2405" s="46">
        <v>522</v>
      </c>
      <c r="N2405" t="s">
        <v>186</v>
      </c>
      <c r="O2405" t="s">
        <v>11</v>
      </c>
      <c r="P2405" s="49">
        <v>3.0973000000000002</v>
      </c>
      <c r="Q2405" s="9">
        <f t="shared" si="264"/>
        <v>1616.79</v>
      </c>
      <c r="R2405" s="10">
        <f t="shared" si="267"/>
        <v>7.3003400000000003</v>
      </c>
      <c r="S2405" s="10">
        <f t="shared" si="268"/>
        <v>0.42430000000000001</v>
      </c>
      <c r="T2405" s="11">
        <f t="shared" si="269"/>
        <v>221.48</v>
      </c>
      <c r="U2405" s="10" t="s">
        <v>349</v>
      </c>
      <c r="V2405" t="s">
        <v>191</v>
      </c>
      <c r="W2405" s="58">
        <v>7.2008000000000001</v>
      </c>
      <c r="X2405" s="38">
        <f t="shared" si="265"/>
        <v>224.52930229974447</v>
      </c>
    </row>
    <row r="2406" spans="1:24" s="15" customFormat="1">
      <c r="A2406" s="34" t="str">
        <f t="shared" si="263"/>
        <v>2025-5</v>
      </c>
      <c r="B2406" t="s">
        <v>5112</v>
      </c>
      <c r="C2406" s="20">
        <v>45796</v>
      </c>
      <c r="D2406" s="20">
        <v>45777</v>
      </c>
      <c r="E2406" t="s">
        <v>1006</v>
      </c>
      <c r="F2406" t="s">
        <v>1007</v>
      </c>
      <c r="G2406" s="19"/>
      <c r="H2406" t="s">
        <v>5457</v>
      </c>
      <c r="I2406" t="s">
        <v>1713</v>
      </c>
      <c r="J2406" t="s">
        <v>1714</v>
      </c>
      <c r="K2406" s="8" t="str">
        <f t="shared" si="266"/>
        <v>ALM-</v>
      </c>
      <c r="L2406" t="s">
        <v>98</v>
      </c>
      <c r="M2406" s="46">
        <v>536</v>
      </c>
      <c r="N2406" t="s">
        <v>186</v>
      </c>
      <c r="O2406" t="s">
        <v>11</v>
      </c>
      <c r="P2406" s="49">
        <v>3.0973000000000002</v>
      </c>
      <c r="Q2406" s="9">
        <f t="shared" si="264"/>
        <v>1660.15</v>
      </c>
      <c r="R2406" s="10">
        <f t="shared" si="267"/>
        <v>7.3003400000000003</v>
      </c>
      <c r="S2406" s="10">
        <f t="shared" si="268"/>
        <v>0.42430000000000001</v>
      </c>
      <c r="T2406" s="11">
        <f t="shared" si="269"/>
        <v>227.42</v>
      </c>
      <c r="U2406" s="10" t="s">
        <v>349</v>
      </c>
      <c r="V2406" t="s">
        <v>191</v>
      </c>
      <c r="W2406" s="58">
        <v>7.2008000000000001</v>
      </c>
      <c r="X2406" s="38">
        <f t="shared" si="265"/>
        <v>230.55116098211309</v>
      </c>
    </row>
    <row r="2407" spans="1:24" s="15" customFormat="1">
      <c r="A2407" s="34" t="str">
        <f t="shared" si="263"/>
        <v>2025-5</v>
      </c>
      <c r="B2407" t="s">
        <v>5113</v>
      </c>
      <c r="C2407" s="20">
        <v>45800</v>
      </c>
      <c r="D2407" s="20">
        <v>45785</v>
      </c>
      <c r="E2407" t="s">
        <v>1006</v>
      </c>
      <c r="F2407" t="s">
        <v>1007</v>
      </c>
      <c r="G2407" s="19"/>
      <c r="H2407" t="s">
        <v>5458</v>
      </c>
      <c r="I2407" t="s">
        <v>1016</v>
      </c>
      <c r="J2407" t="s">
        <v>1017</v>
      </c>
      <c r="K2407" s="8" t="str">
        <f t="shared" si="266"/>
        <v>ALM-</v>
      </c>
      <c r="L2407" t="s">
        <v>98</v>
      </c>
      <c r="M2407" s="46">
        <v>609</v>
      </c>
      <c r="N2407" t="s">
        <v>186</v>
      </c>
      <c r="O2407" t="s">
        <v>11</v>
      </c>
      <c r="P2407" s="49">
        <v>3.0973000000000002</v>
      </c>
      <c r="Q2407" s="9">
        <f t="shared" si="264"/>
        <v>1886.26</v>
      </c>
      <c r="R2407" s="10">
        <f t="shared" si="267"/>
        <v>7.3003400000000003</v>
      </c>
      <c r="S2407" s="10">
        <f t="shared" si="268"/>
        <v>0.42430000000000001</v>
      </c>
      <c r="T2407" s="11">
        <f t="shared" si="269"/>
        <v>258.39999999999998</v>
      </c>
      <c r="U2407" s="10" t="s">
        <v>349</v>
      </c>
      <c r="V2407" t="s">
        <v>191</v>
      </c>
      <c r="W2407" s="58">
        <v>7.2008000000000001</v>
      </c>
      <c r="X2407" s="38">
        <f t="shared" si="265"/>
        <v>261.95085268303524</v>
      </c>
    </row>
    <row r="2408" spans="1:24" s="15" customFormat="1">
      <c r="A2408" s="34" t="str">
        <f t="shared" si="263"/>
        <v>2025-5</v>
      </c>
      <c r="B2408" t="s">
        <v>5114</v>
      </c>
      <c r="C2408" s="20">
        <v>45800</v>
      </c>
      <c r="D2408" s="20">
        <v>45785</v>
      </c>
      <c r="E2408" t="s">
        <v>1006</v>
      </c>
      <c r="F2408" t="s">
        <v>1007</v>
      </c>
      <c r="G2408" s="19"/>
      <c r="H2408" t="s">
        <v>5458</v>
      </c>
      <c r="I2408" t="s">
        <v>1013</v>
      </c>
      <c r="J2408" t="s">
        <v>1014</v>
      </c>
      <c r="K2408" s="8" t="str">
        <f t="shared" si="266"/>
        <v>ALM-</v>
      </c>
      <c r="L2408" t="s">
        <v>98</v>
      </c>
      <c r="M2408" s="46">
        <v>5585</v>
      </c>
      <c r="N2408" t="s">
        <v>186</v>
      </c>
      <c r="O2408" t="s">
        <v>11</v>
      </c>
      <c r="P2408" s="49">
        <v>3.0973000000000002</v>
      </c>
      <c r="Q2408" s="9">
        <f t="shared" si="264"/>
        <v>17298.419999999998</v>
      </c>
      <c r="R2408" s="10">
        <f t="shared" si="267"/>
        <v>7.3003400000000003</v>
      </c>
      <c r="S2408" s="10">
        <f t="shared" si="268"/>
        <v>0.42430000000000001</v>
      </c>
      <c r="T2408" s="11">
        <f t="shared" si="269"/>
        <v>2369.7199999999998</v>
      </c>
      <c r="U2408" s="10" t="s">
        <v>349</v>
      </c>
      <c r="V2408" t="s">
        <v>191</v>
      </c>
      <c r="W2408" s="58">
        <v>7.2008000000000001</v>
      </c>
      <c r="X2408" s="38">
        <f t="shared" si="265"/>
        <v>2402.2914815020554</v>
      </c>
    </row>
    <row r="2409" spans="1:24" s="15" customFormat="1">
      <c r="A2409" s="34" t="str">
        <f t="shared" si="263"/>
        <v>2025-5</v>
      </c>
      <c r="B2409" t="s">
        <v>5115</v>
      </c>
      <c r="C2409" s="20">
        <v>45807</v>
      </c>
      <c r="D2409" s="20">
        <v>45798</v>
      </c>
      <c r="E2409" t="s">
        <v>1006</v>
      </c>
      <c r="F2409" t="s">
        <v>1007</v>
      </c>
      <c r="G2409" s="19"/>
      <c r="H2409" t="s">
        <v>5459</v>
      </c>
      <c r="I2409" t="s">
        <v>4687</v>
      </c>
      <c r="J2409" t="s">
        <v>4688</v>
      </c>
      <c r="K2409" s="8" t="str">
        <f t="shared" si="266"/>
        <v>ALM-</v>
      </c>
      <c r="L2409" t="s">
        <v>98</v>
      </c>
      <c r="M2409" s="46">
        <v>896</v>
      </c>
      <c r="N2409" t="s">
        <v>186</v>
      </c>
      <c r="O2409" t="s">
        <v>11</v>
      </c>
      <c r="P2409" s="49">
        <v>3.0973000000000002</v>
      </c>
      <c r="Q2409" s="9">
        <f t="shared" si="264"/>
        <v>2775.18</v>
      </c>
      <c r="R2409" s="10">
        <f t="shared" si="267"/>
        <v>7.3003400000000003</v>
      </c>
      <c r="S2409" s="10">
        <f t="shared" si="268"/>
        <v>0.42430000000000001</v>
      </c>
      <c r="T2409" s="11">
        <f t="shared" si="269"/>
        <v>380.17</v>
      </c>
      <c r="U2409" s="10" t="s">
        <v>349</v>
      </c>
      <c r="V2409" t="s">
        <v>191</v>
      </c>
      <c r="W2409" s="58">
        <v>7.2008000000000001</v>
      </c>
      <c r="X2409" s="38">
        <f t="shared" si="265"/>
        <v>385.39895567159203</v>
      </c>
    </row>
    <row r="2410" spans="1:24" s="15" customFormat="1">
      <c r="A2410" s="34" t="str">
        <f t="shared" si="263"/>
        <v>2025-5</v>
      </c>
      <c r="B2410" t="s">
        <v>5116</v>
      </c>
      <c r="C2410" s="20">
        <v>45784</v>
      </c>
      <c r="D2410" s="20">
        <v>45777</v>
      </c>
      <c r="E2410" t="s">
        <v>5</v>
      </c>
      <c r="F2410" t="s">
        <v>6</v>
      </c>
      <c r="G2410" s="19"/>
      <c r="H2410" t="s">
        <v>5461</v>
      </c>
      <c r="I2410" t="s">
        <v>4689</v>
      </c>
      <c r="J2410" t="s">
        <v>4690</v>
      </c>
      <c r="K2410" s="8" t="str">
        <f t="shared" si="266"/>
        <v>SHTS</v>
      </c>
      <c r="L2410" t="s">
        <v>10</v>
      </c>
      <c r="M2410" s="46">
        <v>2010</v>
      </c>
      <c r="N2410" t="s">
        <v>1472</v>
      </c>
      <c r="O2410" t="s">
        <v>11</v>
      </c>
      <c r="P2410" s="49">
        <v>3.1</v>
      </c>
      <c r="Q2410" s="9">
        <f t="shared" si="264"/>
        <v>6231</v>
      </c>
      <c r="R2410" s="10">
        <f t="shared" si="267"/>
        <v>7.3003400000000003</v>
      </c>
      <c r="S2410" s="10">
        <f t="shared" si="268"/>
        <v>0.42459999999999998</v>
      </c>
      <c r="T2410" s="11">
        <f t="shared" si="269"/>
        <v>853.45</v>
      </c>
      <c r="U2410" s="10" t="s">
        <v>349</v>
      </c>
      <c r="V2410" t="s">
        <v>9</v>
      </c>
      <c r="W2410" s="58">
        <v>7.2008000000000001</v>
      </c>
      <c r="X2410" s="38">
        <f t="shared" si="265"/>
        <v>865.32051994222866</v>
      </c>
    </row>
    <row r="2411" spans="1:24" s="15" customFormat="1">
      <c r="A2411" s="34" t="str">
        <f t="shared" si="263"/>
        <v>2025-5</v>
      </c>
      <c r="B2411" t="s">
        <v>5117</v>
      </c>
      <c r="C2411" s="20">
        <v>45786</v>
      </c>
      <c r="D2411" s="20">
        <v>45763</v>
      </c>
      <c r="E2411" t="s">
        <v>149</v>
      </c>
      <c r="F2411" t="s">
        <v>150</v>
      </c>
      <c r="G2411" s="19"/>
      <c r="H2411" t="s">
        <v>5448</v>
      </c>
      <c r="I2411" t="s">
        <v>3093</v>
      </c>
      <c r="J2411" t="s">
        <v>3309</v>
      </c>
      <c r="K2411" s="8" t="str">
        <f t="shared" si="266"/>
        <v>GLID</v>
      </c>
      <c r="L2411" t="s">
        <v>10</v>
      </c>
      <c r="M2411" s="46">
        <v>1300</v>
      </c>
      <c r="N2411" t="s">
        <v>1472</v>
      </c>
      <c r="O2411" t="s">
        <v>11</v>
      </c>
      <c r="P2411" s="49">
        <v>3.1193</v>
      </c>
      <c r="Q2411" s="9">
        <f t="shared" si="264"/>
        <v>4055.09</v>
      </c>
      <c r="R2411" s="10">
        <f t="shared" si="267"/>
        <v>7.3003400000000003</v>
      </c>
      <c r="S2411" s="10">
        <f t="shared" si="268"/>
        <v>0.42730000000000001</v>
      </c>
      <c r="T2411" s="11">
        <f t="shared" si="269"/>
        <v>555.49</v>
      </c>
      <c r="U2411" s="10" t="s">
        <v>349</v>
      </c>
      <c r="V2411" t="s">
        <v>78</v>
      </c>
      <c r="W2411" s="58">
        <v>7.2008000000000001</v>
      </c>
      <c r="X2411" s="38">
        <f t="shared" si="265"/>
        <v>563.14437284746134</v>
      </c>
    </row>
    <row r="2412" spans="1:24" s="15" customFormat="1">
      <c r="A2412" s="34" t="str">
        <f t="shared" si="263"/>
        <v>2025-5</v>
      </c>
      <c r="B2412" t="s">
        <v>5118</v>
      </c>
      <c r="C2412" s="20">
        <v>45786</v>
      </c>
      <c r="D2412" s="20">
        <v>45765</v>
      </c>
      <c r="E2412" t="s">
        <v>149</v>
      </c>
      <c r="F2412" t="s">
        <v>150</v>
      </c>
      <c r="G2412" s="19"/>
      <c r="H2412" t="s">
        <v>5448</v>
      </c>
      <c r="I2412" t="s">
        <v>3093</v>
      </c>
      <c r="J2412" t="s">
        <v>3309</v>
      </c>
      <c r="K2412" s="8" t="str">
        <f t="shared" si="266"/>
        <v>GLID</v>
      </c>
      <c r="L2412" t="s">
        <v>10</v>
      </c>
      <c r="M2412" s="46">
        <v>1020</v>
      </c>
      <c r="N2412" t="s">
        <v>1472</v>
      </c>
      <c r="O2412" t="s">
        <v>11</v>
      </c>
      <c r="P2412" s="49">
        <v>3.1193</v>
      </c>
      <c r="Q2412" s="9">
        <f t="shared" si="264"/>
        <v>3181.69</v>
      </c>
      <c r="R2412" s="10">
        <f t="shared" si="267"/>
        <v>7.3003400000000003</v>
      </c>
      <c r="S2412" s="10">
        <f t="shared" si="268"/>
        <v>0.42730000000000001</v>
      </c>
      <c r="T2412" s="11">
        <f t="shared" si="269"/>
        <v>435.85</v>
      </c>
      <c r="U2412" s="10" t="s">
        <v>349</v>
      </c>
      <c r="V2412" t="s">
        <v>78</v>
      </c>
      <c r="W2412" s="58">
        <v>7.2008000000000001</v>
      </c>
      <c r="X2412" s="38">
        <f t="shared" si="265"/>
        <v>441.85173869570048</v>
      </c>
    </row>
    <row r="2413" spans="1:24" s="15" customFormat="1">
      <c r="A2413" s="34" t="str">
        <f t="shared" si="263"/>
        <v>2025-5</v>
      </c>
      <c r="B2413" t="s">
        <v>5119</v>
      </c>
      <c r="C2413" s="20">
        <v>45793</v>
      </c>
      <c r="D2413" s="20">
        <v>45789</v>
      </c>
      <c r="E2413" t="s">
        <v>5</v>
      </c>
      <c r="F2413" t="s">
        <v>6</v>
      </c>
      <c r="G2413" s="19"/>
      <c r="H2413" t="s">
        <v>5446</v>
      </c>
      <c r="I2413" t="s">
        <v>3676</v>
      </c>
      <c r="J2413" t="s">
        <v>3677</v>
      </c>
      <c r="K2413" s="8" t="str">
        <f t="shared" si="266"/>
        <v>BOX-</v>
      </c>
      <c r="L2413" t="s">
        <v>10</v>
      </c>
      <c r="M2413" s="46">
        <v>1010</v>
      </c>
      <c r="N2413" t="s">
        <v>1472</v>
      </c>
      <c r="O2413" t="s">
        <v>11</v>
      </c>
      <c r="P2413" s="49">
        <v>3.13</v>
      </c>
      <c r="Q2413" s="9">
        <f t="shared" si="264"/>
        <v>3161.3</v>
      </c>
      <c r="R2413" s="10">
        <f t="shared" si="267"/>
        <v>7.3003400000000003</v>
      </c>
      <c r="S2413" s="10">
        <f t="shared" si="268"/>
        <v>0.42870000000000003</v>
      </c>
      <c r="T2413" s="11">
        <f t="shared" si="269"/>
        <v>432.99</v>
      </c>
      <c r="U2413" s="10" t="s">
        <v>349</v>
      </c>
      <c r="V2413" t="s">
        <v>1</v>
      </c>
      <c r="W2413" s="58">
        <v>7.2008000000000001</v>
      </c>
      <c r="X2413" s="38">
        <f t="shared" si="265"/>
        <v>439.02066437062547</v>
      </c>
    </row>
    <row r="2414" spans="1:24" s="15" customFormat="1">
      <c r="A2414" s="34" t="str">
        <f t="shared" si="263"/>
        <v>2025-5</v>
      </c>
      <c r="B2414" t="s">
        <v>5120</v>
      </c>
      <c r="C2414" s="20">
        <v>45797</v>
      </c>
      <c r="D2414" s="20">
        <v>45776</v>
      </c>
      <c r="E2414" t="s">
        <v>187</v>
      </c>
      <c r="F2414" t="s">
        <v>188</v>
      </c>
      <c r="G2414" s="19"/>
      <c r="H2414" t="s">
        <v>5465</v>
      </c>
      <c r="I2414" t="s">
        <v>211</v>
      </c>
      <c r="J2414" t="s">
        <v>212</v>
      </c>
      <c r="K2414" s="8" t="str">
        <f t="shared" si="266"/>
        <v>ALM-</v>
      </c>
      <c r="L2414" t="s">
        <v>98</v>
      </c>
      <c r="M2414" s="46">
        <v>2270</v>
      </c>
      <c r="N2414" t="s">
        <v>186</v>
      </c>
      <c r="O2414" t="s">
        <v>11</v>
      </c>
      <c r="P2414" s="49">
        <v>3.1415999999999999</v>
      </c>
      <c r="Q2414" s="9">
        <f t="shared" si="264"/>
        <v>7131.43</v>
      </c>
      <c r="R2414" s="10">
        <f t="shared" si="267"/>
        <v>7.3003400000000003</v>
      </c>
      <c r="S2414" s="10">
        <f t="shared" si="268"/>
        <v>0.43030000000000002</v>
      </c>
      <c r="T2414" s="11">
        <f t="shared" si="269"/>
        <v>976.78</v>
      </c>
      <c r="U2414" s="10" t="s">
        <v>349</v>
      </c>
      <c r="V2414" t="s">
        <v>191</v>
      </c>
      <c r="W2414" s="58">
        <v>7.2008000000000001</v>
      </c>
      <c r="X2414" s="38">
        <f t="shared" si="265"/>
        <v>990.36662593045207</v>
      </c>
    </row>
    <row r="2415" spans="1:24" s="15" customFormat="1">
      <c r="A2415" s="34" t="str">
        <f t="shared" si="263"/>
        <v>2025-5</v>
      </c>
      <c r="B2415" t="s">
        <v>5121</v>
      </c>
      <c r="C2415" s="20">
        <v>45797</v>
      </c>
      <c r="D2415" s="20">
        <v>45776</v>
      </c>
      <c r="E2415" t="s">
        <v>187</v>
      </c>
      <c r="F2415" t="s">
        <v>188</v>
      </c>
      <c r="G2415" s="19"/>
      <c r="H2415" t="s">
        <v>5465</v>
      </c>
      <c r="I2415" t="s">
        <v>202</v>
      </c>
      <c r="J2415" t="s">
        <v>203</v>
      </c>
      <c r="K2415" s="8" t="str">
        <f t="shared" si="266"/>
        <v>ALM-</v>
      </c>
      <c r="L2415" t="s">
        <v>98</v>
      </c>
      <c r="M2415" s="46">
        <v>3790</v>
      </c>
      <c r="N2415" t="s">
        <v>186</v>
      </c>
      <c r="O2415" t="s">
        <v>11</v>
      </c>
      <c r="P2415" s="49">
        <v>3.1415999999999999</v>
      </c>
      <c r="Q2415" s="9">
        <f t="shared" si="264"/>
        <v>11906.66</v>
      </c>
      <c r="R2415" s="10">
        <f t="shared" si="267"/>
        <v>7.3003400000000003</v>
      </c>
      <c r="S2415" s="10">
        <f t="shared" si="268"/>
        <v>0.43030000000000002</v>
      </c>
      <c r="T2415" s="11">
        <f t="shared" si="269"/>
        <v>1630.84</v>
      </c>
      <c r="U2415" s="10" t="s">
        <v>349</v>
      </c>
      <c r="V2415" t="s">
        <v>191</v>
      </c>
      <c r="W2415" s="58">
        <v>7.2008000000000001</v>
      </c>
      <c r="X2415" s="38">
        <f t="shared" si="265"/>
        <v>1653.5196089323408</v>
      </c>
    </row>
    <row r="2416" spans="1:24" s="15" customFormat="1">
      <c r="A2416" s="34" t="str">
        <f t="shared" si="263"/>
        <v>2025-5</v>
      </c>
      <c r="B2416" t="s">
        <v>5122</v>
      </c>
      <c r="C2416" s="20">
        <v>45797</v>
      </c>
      <c r="D2416" s="20">
        <v>45786</v>
      </c>
      <c r="E2416" t="s">
        <v>187</v>
      </c>
      <c r="F2416" t="s">
        <v>188</v>
      </c>
      <c r="G2416" s="19"/>
      <c r="H2416" t="s">
        <v>5465</v>
      </c>
      <c r="I2416" t="s">
        <v>3690</v>
      </c>
      <c r="J2416" t="s">
        <v>3691</v>
      </c>
      <c r="K2416" s="8" t="str">
        <f t="shared" si="266"/>
        <v>ALM-</v>
      </c>
      <c r="L2416" t="s">
        <v>98</v>
      </c>
      <c r="M2416" s="46">
        <v>50</v>
      </c>
      <c r="N2416" t="s">
        <v>186</v>
      </c>
      <c r="O2416" t="s">
        <v>11</v>
      </c>
      <c r="P2416" s="49">
        <v>3.1415999999999999</v>
      </c>
      <c r="Q2416" s="9">
        <f t="shared" si="264"/>
        <v>157.08000000000001</v>
      </c>
      <c r="R2416" s="10">
        <f t="shared" si="267"/>
        <v>7.3003400000000003</v>
      </c>
      <c r="S2416" s="10">
        <f t="shared" si="268"/>
        <v>0.43030000000000002</v>
      </c>
      <c r="T2416" s="11">
        <f t="shared" si="269"/>
        <v>21.52</v>
      </c>
      <c r="U2416" s="10" t="s">
        <v>349</v>
      </c>
      <c r="V2416" t="s">
        <v>191</v>
      </c>
      <c r="W2416" s="58">
        <v>7.2008000000000001</v>
      </c>
      <c r="X2416" s="38">
        <f t="shared" si="265"/>
        <v>21.814242861904233</v>
      </c>
    </row>
    <row r="2417" spans="1:24" s="15" customFormat="1">
      <c r="A2417" s="34" t="str">
        <f t="shared" si="263"/>
        <v>2025-5</v>
      </c>
      <c r="B2417" t="s">
        <v>5123</v>
      </c>
      <c r="C2417" s="20">
        <v>45797</v>
      </c>
      <c r="D2417" s="20">
        <v>45786</v>
      </c>
      <c r="E2417" t="s">
        <v>187</v>
      </c>
      <c r="F2417" t="s">
        <v>188</v>
      </c>
      <c r="G2417" s="19"/>
      <c r="H2417" t="s">
        <v>5465</v>
      </c>
      <c r="I2417" t="s">
        <v>1217</v>
      </c>
      <c r="J2417" t="s">
        <v>1218</v>
      </c>
      <c r="K2417" s="8" t="str">
        <f t="shared" si="266"/>
        <v>ALM-</v>
      </c>
      <c r="L2417" t="s">
        <v>98</v>
      </c>
      <c r="M2417" s="46">
        <v>1250</v>
      </c>
      <c r="N2417" t="s">
        <v>186</v>
      </c>
      <c r="O2417" t="s">
        <v>11</v>
      </c>
      <c r="P2417" s="49">
        <v>3.1415999999999999</v>
      </c>
      <c r="Q2417" s="9">
        <f t="shared" si="264"/>
        <v>3927</v>
      </c>
      <c r="R2417" s="10">
        <f t="shared" si="267"/>
        <v>7.3003400000000003</v>
      </c>
      <c r="S2417" s="10">
        <f t="shared" si="268"/>
        <v>0.43030000000000002</v>
      </c>
      <c r="T2417" s="11">
        <f t="shared" si="269"/>
        <v>537.88</v>
      </c>
      <c r="U2417" s="10" t="s">
        <v>349</v>
      </c>
      <c r="V2417" t="s">
        <v>191</v>
      </c>
      <c r="W2417" s="58">
        <v>7.2008000000000001</v>
      </c>
      <c r="X2417" s="38">
        <f t="shared" si="265"/>
        <v>545.35607154760578</v>
      </c>
    </row>
    <row r="2418" spans="1:24" s="15" customFormat="1">
      <c r="A2418" s="34" t="str">
        <f t="shared" si="263"/>
        <v>2025-5</v>
      </c>
      <c r="B2418" t="s">
        <v>5124</v>
      </c>
      <c r="C2418" s="20">
        <v>45797</v>
      </c>
      <c r="D2418" s="20">
        <v>45786</v>
      </c>
      <c r="E2418" t="s">
        <v>187</v>
      </c>
      <c r="F2418" t="s">
        <v>188</v>
      </c>
      <c r="G2418" s="19"/>
      <c r="H2418" t="s">
        <v>5465</v>
      </c>
      <c r="I2418" t="s">
        <v>202</v>
      </c>
      <c r="J2418" t="s">
        <v>203</v>
      </c>
      <c r="K2418" s="8" t="str">
        <f t="shared" si="266"/>
        <v>ALM-</v>
      </c>
      <c r="L2418" t="s">
        <v>98</v>
      </c>
      <c r="M2418" s="46">
        <v>1000</v>
      </c>
      <c r="N2418" t="s">
        <v>186</v>
      </c>
      <c r="O2418" t="s">
        <v>11</v>
      </c>
      <c r="P2418" s="49">
        <v>3.1415999999999999</v>
      </c>
      <c r="Q2418" s="9">
        <f t="shared" si="264"/>
        <v>3141.6</v>
      </c>
      <c r="R2418" s="10">
        <f t="shared" si="267"/>
        <v>7.3003400000000003</v>
      </c>
      <c r="S2418" s="10">
        <f t="shared" si="268"/>
        <v>0.43030000000000002</v>
      </c>
      <c r="T2418" s="11">
        <f t="shared" si="269"/>
        <v>430.3</v>
      </c>
      <c r="U2418" s="10" t="s">
        <v>349</v>
      </c>
      <c r="V2418" t="s">
        <v>191</v>
      </c>
      <c r="W2418" s="58">
        <v>7.2008000000000001</v>
      </c>
      <c r="X2418" s="38">
        <f t="shared" si="265"/>
        <v>436.28485723808461</v>
      </c>
    </row>
    <row r="2419" spans="1:24" s="15" customFormat="1">
      <c r="A2419" s="34" t="str">
        <f t="shared" si="263"/>
        <v>2025-5</v>
      </c>
      <c r="B2419" t="s">
        <v>5125</v>
      </c>
      <c r="C2419" s="20">
        <v>45797</v>
      </c>
      <c r="D2419" s="20">
        <v>45786</v>
      </c>
      <c r="E2419" t="s">
        <v>187</v>
      </c>
      <c r="F2419" t="s">
        <v>188</v>
      </c>
      <c r="G2419" s="19"/>
      <c r="H2419" t="s">
        <v>5465</v>
      </c>
      <c r="I2419" t="s">
        <v>211</v>
      </c>
      <c r="J2419" t="s">
        <v>212</v>
      </c>
      <c r="K2419" s="8" t="str">
        <f t="shared" si="266"/>
        <v>ALM-</v>
      </c>
      <c r="L2419" t="s">
        <v>98</v>
      </c>
      <c r="M2419" s="46">
        <v>180</v>
      </c>
      <c r="N2419" t="s">
        <v>186</v>
      </c>
      <c r="O2419" t="s">
        <v>11</v>
      </c>
      <c r="P2419" s="49">
        <v>3.1415999999999999</v>
      </c>
      <c r="Q2419" s="9">
        <f t="shared" si="264"/>
        <v>565.49</v>
      </c>
      <c r="R2419" s="10">
        <f t="shared" si="267"/>
        <v>7.3003400000000003</v>
      </c>
      <c r="S2419" s="10">
        <f t="shared" si="268"/>
        <v>0.43030000000000002</v>
      </c>
      <c r="T2419" s="11">
        <f t="shared" si="269"/>
        <v>77.45</v>
      </c>
      <c r="U2419" s="10" t="s">
        <v>349</v>
      </c>
      <c r="V2419" t="s">
        <v>191</v>
      </c>
      <c r="W2419" s="58">
        <v>7.2008000000000001</v>
      </c>
      <c r="X2419" s="38">
        <f t="shared" si="265"/>
        <v>78.531274302855238</v>
      </c>
    </row>
    <row r="2420" spans="1:24" s="15" customFormat="1">
      <c r="A2420" s="34" t="str">
        <f t="shared" si="263"/>
        <v>2025-5</v>
      </c>
      <c r="B2420" t="s">
        <v>5126</v>
      </c>
      <c r="C2420" s="20">
        <v>45797</v>
      </c>
      <c r="D2420" s="20">
        <v>45786</v>
      </c>
      <c r="E2420" t="s">
        <v>187</v>
      </c>
      <c r="F2420" t="s">
        <v>188</v>
      </c>
      <c r="G2420" s="19"/>
      <c r="H2420" t="s">
        <v>5465</v>
      </c>
      <c r="I2420" t="s">
        <v>4691</v>
      </c>
      <c r="J2420" t="s">
        <v>4692</v>
      </c>
      <c r="K2420" s="8" t="str">
        <f t="shared" si="266"/>
        <v>ALM-</v>
      </c>
      <c r="L2420" t="s">
        <v>98</v>
      </c>
      <c r="M2420" s="46">
        <v>500</v>
      </c>
      <c r="N2420" t="s">
        <v>186</v>
      </c>
      <c r="O2420" t="s">
        <v>11</v>
      </c>
      <c r="P2420" s="49">
        <v>3.1415999999999999</v>
      </c>
      <c r="Q2420" s="9">
        <f t="shared" si="264"/>
        <v>1570.8</v>
      </c>
      <c r="R2420" s="10">
        <f t="shared" si="267"/>
        <v>7.3003400000000003</v>
      </c>
      <c r="S2420" s="10">
        <f t="shared" si="268"/>
        <v>0.43030000000000002</v>
      </c>
      <c r="T2420" s="11">
        <f t="shared" si="269"/>
        <v>215.15</v>
      </c>
      <c r="U2420" s="10" t="s">
        <v>349</v>
      </c>
      <c r="V2420" t="s">
        <v>191</v>
      </c>
      <c r="W2420" s="58">
        <v>7.2008000000000001</v>
      </c>
      <c r="X2420" s="38">
        <f t="shared" si="265"/>
        <v>218.14242861904231</v>
      </c>
    </row>
    <row r="2421" spans="1:24" s="15" customFormat="1">
      <c r="A2421" s="34" t="str">
        <f t="shared" si="263"/>
        <v>2025-5</v>
      </c>
      <c r="B2421" t="s">
        <v>5127</v>
      </c>
      <c r="C2421" s="20">
        <v>45797</v>
      </c>
      <c r="D2421" s="20">
        <v>45791</v>
      </c>
      <c r="E2421" t="s">
        <v>187</v>
      </c>
      <c r="F2421" t="s">
        <v>188</v>
      </c>
      <c r="G2421" s="19"/>
      <c r="H2421" t="s">
        <v>5465</v>
      </c>
      <c r="I2421" t="s">
        <v>214</v>
      </c>
      <c r="J2421" t="s">
        <v>215</v>
      </c>
      <c r="K2421" s="8" t="str">
        <f t="shared" si="266"/>
        <v>ALM-</v>
      </c>
      <c r="L2421" t="s">
        <v>98</v>
      </c>
      <c r="M2421" s="46">
        <v>50</v>
      </c>
      <c r="N2421" t="s">
        <v>186</v>
      </c>
      <c r="O2421" t="s">
        <v>11</v>
      </c>
      <c r="P2421" s="49">
        <v>3.1415999999999999</v>
      </c>
      <c r="Q2421" s="9">
        <f t="shared" si="264"/>
        <v>157.08000000000001</v>
      </c>
      <c r="R2421" s="10">
        <f t="shared" si="267"/>
        <v>7.3003400000000003</v>
      </c>
      <c r="S2421" s="10">
        <f t="shared" si="268"/>
        <v>0.43030000000000002</v>
      </c>
      <c r="T2421" s="11">
        <f t="shared" si="269"/>
        <v>21.52</v>
      </c>
      <c r="U2421" s="10" t="s">
        <v>349</v>
      </c>
      <c r="V2421" t="s">
        <v>191</v>
      </c>
      <c r="W2421" s="58">
        <v>7.2008000000000001</v>
      </c>
      <c r="X2421" s="38">
        <f t="shared" si="265"/>
        <v>21.814242861904233</v>
      </c>
    </row>
    <row r="2422" spans="1:24" s="15" customFormat="1">
      <c r="A2422" s="34" t="str">
        <f t="shared" si="263"/>
        <v>2025-5</v>
      </c>
      <c r="B2422" t="s">
        <v>5128</v>
      </c>
      <c r="C2422" s="20">
        <v>45797</v>
      </c>
      <c r="D2422" s="20">
        <v>45791</v>
      </c>
      <c r="E2422" t="s">
        <v>187</v>
      </c>
      <c r="F2422" t="s">
        <v>188</v>
      </c>
      <c r="G2422" s="19"/>
      <c r="H2422" t="s">
        <v>5465</v>
      </c>
      <c r="I2422" t="s">
        <v>1217</v>
      </c>
      <c r="J2422" t="s">
        <v>1218</v>
      </c>
      <c r="K2422" s="8" t="str">
        <f t="shared" si="266"/>
        <v>ALM-</v>
      </c>
      <c r="L2422" t="s">
        <v>98</v>
      </c>
      <c r="M2422" s="46">
        <v>50</v>
      </c>
      <c r="N2422" t="s">
        <v>186</v>
      </c>
      <c r="O2422" t="s">
        <v>11</v>
      </c>
      <c r="P2422" s="49">
        <v>3.1415999999999999</v>
      </c>
      <c r="Q2422" s="9">
        <f t="shared" si="264"/>
        <v>157.08000000000001</v>
      </c>
      <c r="R2422" s="10">
        <f t="shared" si="267"/>
        <v>7.3003400000000003</v>
      </c>
      <c r="S2422" s="10">
        <f t="shared" si="268"/>
        <v>0.43030000000000002</v>
      </c>
      <c r="T2422" s="11">
        <f t="shared" si="269"/>
        <v>21.52</v>
      </c>
      <c r="U2422" s="10" t="s">
        <v>349</v>
      </c>
      <c r="V2422" t="s">
        <v>191</v>
      </c>
      <c r="W2422" s="58">
        <v>7.2008000000000001</v>
      </c>
      <c r="X2422" s="38">
        <f t="shared" si="265"/>
        <v>21.814242861904233</v>
      </c>
    </row>
    <row r="2423" spans="1:24" s="15" customFormat="1">
      <c r="A2423" s="34" t="str">
        <f t="shared" si="263"/>
        <v>2025-5</v>
      </c>
      <c r="B2423" t="s">
        <v>5129</v>
      </c>
      <c r="C2423" s="20">
        <v>45800</v>
      </c>
      <c r="D2423" s="20">
        <v>45611</v>
      </c>
      <c r="E2423" t="s">
        <v>94</v>
      </c>
      <c r="F2423" t="s">
        <v>95</v>
      </c>
      <c r="G2423" s="19"/>
      <c r="H2423" t="s">
        <v>5466</v>
      </c>
      <c r="I2423" t="s">
        <v>3060</v>
      </c>
      <c r="J2423" t="s">
        <v>3276</v>
      </c>
      <c r="K2423" s="8" t="str">
        <f t="shared" si="266"/>
        <v>LID-</v>
      </c>
      <c r="L2423" t="s">
        <v>98</v>
      </c>
      <c r="M2423" s="46">
        <v>510</v>
      </c>
      <c r="N2423" t="s">
        <v>1472</v>
      </c>
      <c r="O2423" t="s">
        <v>11</v>
      </c>
      <c r="P2423" s="49">
        <v>3.2</v>
      </c>
      <c r="Q2423" s="9">
        <f t="shared" si="264"/>
        <v>1632</v>
      </c>
      <c r="R2423" s="10">
        <f t="shared" si="267"/>
        <v>7.3003400000000003</v>
      </c>
      <c r="S2423" s="10">
        <f t="shared" si="268"/>
        <v>0.43830000000000002</v>
      </c>
      <c r="T2423" s="11">
        <f t="shared" si="269"/>
        <v>223.53</v>
      </c>
      <c r="U2423" s="10" t="s">
        <v>349</v>
      </c>
      <c r="V2423" t="s">
        <v>368</v>
      </c>
      <c r="W2423" s="58">
        <v>7.2008000000000001</v>
      </c>
      <c r="X2423" s="38">
        <f t="shared" si="265"/>
        <v>226.64148427952449</v>
      </c>
    </row>
    <row r="2424" spans="1:24" s="15" customFormat="1">
      <c r="A2424" s="34" t="str">
        <f t="shared" si="263"/>
        <v>2025-5</v>
      </c>
      <c r="B2424" t="s">
        <v>5130</v>
      </c>
      <c r="C2424" s="20">
        <v>45803</v>
      </c>
      <c r="D2424" s="20">
        <v>45709</v>
      </c>
      <c r="E2424" t="s">
        <v>94</v>
      </c>
      <c r="F2424" t="s">
        <v>95</v>
      </c>
      <c r="G2424" s="19"/>
      <c r="H2424" t="s">
        <v>5467</v>
      </c>
      <c r="I2424" t="s">
        <v>3060</v>
      </c>
      <c r="J2424" t="s">
        <v>3276</v>
      </c>
      <c r="K2424" s="8" t="str">
        <f t="shared" si="266"/>
        <v>LID-</v>
      </c>
      <c r="L2424" t="s">
        <v>98</v>
      </c>
      <c r="M2424" s="46">
        <v>1320</v>
      </c>
      <c r="N2424" t="s">
        <v>1472</v>
      </c>
      <c r="O2424" t="s">
        <v>11</v>
      </c>
      <c r="P2424" s="49">
        <v>3.2</v>
      </c>
      <c r="Q2424" s="9">
        <f t="shared" si="264"/>
        <v>4224</v>
      </c>
      <c r="R2424" s="10">
        <f t="shared" si="267"/>
        <v>7.3003400000000003</v>
      </c>
      <c r="S2424" s="10">
        <f t="shared" si="268"/>
        <v>0.43830000000000002</v>
      </c>
      <c r="T2424" s="11">
        <f t="shared" si="269"/>
        <v>578.55999999999995</v>
      </c>
      <c r="U2424" s="10" t="s">
        <v>349</v>
      </c>
      <c r="V2424" t="s">
        <v>368</v>
      </c>
      <c r="W2424" s="58">
        <v>7.2008000000000001</v>
      </c>
      <c r="X2424" s="38">
        <f t="shared" si="265"/>
        <v>586.6014887234752</v>
      </c>
    </row>
    <row r="2425" spans="1:24" s="15" customFormat="1">
      <c r="A2425" s="34" t="str">
        <f t="shared" si="263"/>
        <v>2025-5</v>
      </c>
      <c r="B2425" t="s">
        <v>5131</v>
      </c>
      <c r="C2425" s="20">
        <v>45800</v>
      </c>
      <c r="D2425" s="20">
        <v>45734</v>
      </c>
      <c r="E2425" t="s">
        <v>94</v>
      </c>
      <c r="F2425" t="s">
        <v>95</v>
      </c>
      <c r="G2425" s="19"/>
      <c r="H2425" t="s">
        <v>5466</v>
      </c>
      <c r="I2425" t="s">
        <v>3060</v>
      </c>
      <c r="J2425" t="s">
        <v>3276</v>
      </c>
      <c r="K2425" s="8" t="str">
        <f t="shared" si="266"/>
        <v>LID-</v>
      </c>
      <c r="L2425" t="s">
        <v>98</v>
      </c>
      <c r="M2425" s="46">
        <v>1010</v>
      </c>
      <c r="N2425" t="s">
        <v>1472</v>
      </c>
      <c r="O2425" t="s">
        <v>11</v>
      </c>
      <c r="P2425" s="49">
        <v>3.2</v>
      </c>
      <c r="Q2425" s="9">
        <f t="shared" si="264"/>
        <v>3232</v>
      </c>
      <c r="R2425" s="10">
        <f t="shared" si="267"/>
        <v>7.3003400000000003</v>
      </c>
      <c r="S2425" s="10">
        <f t="shared" si="268"/>
        <v>0.43830000000000002</v>
      </c>
      <c r="T2425" s="11">
        <f t="shared" si="269"/>
        <v>442.68</v>
      </c>
      <c r="U2425" s="10" t="s">
        <v>349</v>
      </c>
      <c r="V2425" t="s">
        <v>368</v>
      </c>
      <c r="W2425" s="58">
        <v>7.2008000000000001</v>
      </c>
      <c r="X2425" s="38">
        <f t="shared" si="265"/>
        <v>448.83901788690144</v>
      </c>
    </row>
    <row r="2426" spans="1:24" s="15" customFormat="1">
      <c r="A2426" s="34" t="str">
        <f t="shared" si="263"/>
        <v>2025-5</v>
      </c>
      <c r="B2426" t="s">
        <v>5132</v>
      </c>
      <c r="C2426" s="20">
        <v>45806</v>
      </c>
      <c r="D2426" s="20">
        <v>45763</v>
      </c>
      <c r="E2426" t="s">
        <v>128</v>
      </c>
      <c r="F2426" t="s">
        <v>129</v>
      </c>
      <c r="G2426" s="19"/>
      <c r="H2426" t="s">
        <v>5385</v>
      </c>
      <c r="I2426" t="s">
        <v>4693</v>
      </c>
      <c r="J2426" t="s">
        <v>4694</v>
      </c>
      <c r="K2426" s="8" t="str">
        <f t="shared" si="266"/>
        <v>LHDL</v>
      </c>
      <c r="L2426" t="s">
        <v>10</v>
      </c>
      <c r="M2426" s="46">
        <v>400</v>
      </c>
      <c r="N2426" t="s">
        <v>1472</v>
      </c>
      <c r="O2426" t="s">
        <v>11</v>
      </c>
      <c r="P2426" s="49">
        <v>3.2787000000000002</v>
      </c>
      <c r="Q2426" s="9">
        <f t="shared" si="264"/>
        <v>1311.48</v>
      </c>
      <c r="R2426" s="10">
        <f t="shared" si="267"/>
        <v>7.3003400000000003</v>
      </c>
      <c r="S2426" s="10">
        <f t="shared" si="268"/>
        <v>0.4491</v>
      </c>
      <c r="T2426" s="11">
        <f t="shared" si="269"/>
        <v>179.64</v>
      </c>
      <c r="U2426" s="10" t="s">
        <v>349</v>
      </c>
      <c r="V2426" t="s">
        <v>125</v>
      </c>
      <c r="W2426" s="58">
        <v>7.2008000000000001</v>
      </c>
      <c r="X2426" s="38">
        <f t="shared" si="265"/>
        <v>182.12976335962671</v>
      </c>
    </row>
    <row r="2427" spans="1:24" s="15" customFormat="1">
      <c r="A2427" s="34" t="str">
        <f t="shared" si="263"/>
        <v>2025-5</v>
      </c>
      <c r="B2427" t="s">
        <v>5133</v>
      </c>
      <c r="C2427" s="20">
        <v>45796</v>
      </c>
      <c r="D2427" s="20">
        <v>44666</v>
      </c>
      <c r="E2427" t="s">
        <v>128</v>
      </c>
      <c r="F2427" t="s">
        <v>129</v>
      </c>
      <c r="G2427" s="19"/>
      <c r="H2427" t="s">
        <v>5468</v>
      </c>
      <c r="I2427" t="s">
        <v>4695</v>
      </c>
      <c r="J2427" t="s">
        <v>4696</v>
      </c>
      <c r="K2427" s="8" t="str">
        <f t="shared" si="266"/>
        <v>HDL-</v>
      </c>
      <c r="L2427" t="s">
        <v>10</v>
      </c>
      <c r="M2427" s="46">
        <v>4000</v>
      </c>
      <c r="N2427" t="s">
        <v>1472</v>
      </c>
      <c r="O2427" t="s">
        <v>11</v>
      </c>
      <c r="P2427" s="49">
        <v>3.2801</v>
      </c>
      <c r="Q2427" s="9">
        <f t="shared" si="264"/>
        <v>13120.4</v>
      </c>
      <c r="R2427" s="10">
        <f t="shared" si="267"/>
        <v>7.3003400000000003</v>
      </c>
      <c r="S2427" s="10">
        <f t="shared" si="268"/>
        <v>0.44929999999999998</v>
      </c>
      <c r="T2427" s="11">
        <f t="shared" si="269"/>
        <v>1797.2</v>
      </c>
      <c r="U2427" s="10" t="s">
        <v>349</v>
      </c>
      <c r="V2427" t="s">
        <v>228</v>
      </c>
      <c r="W2427" s="58">
        <v>7.2008000000000001</v>
      </c>
      <c r="X2427" s="38">
        <f t="shared" si="265"/>
        <v>1822.0753249638929</v>
      </c>
    </row>
    <row r="2428" spans="1:24" s="15" customFormat="1">
      <c r="A2428" s="34" t="str">
        <f t="shared" si="263"/>
        <v>2025-5</v>
      </c>
      <c r="B2428" t="s">
        <v>5133</v>
      </c>
      <c r="C2428" s="20">
        <v>45791</v>
      </c>
      <c r="D2428" s="20">
        <v>44666</v>
      </c>
      <c r="E2428" t="s">
        <v>128</v>
      </c>
      <c r="F2428" t="s">
        <v>129</v>
      </c>
      <c r="G2428" s="19"/>
      <c r="H2428" t="s">
        <v>5469</v>
      </c>
      <c r="I2428" t="s">
        <v>4695</v>
      </c>
      <c r="J2428" t="s">
        <v>4696</v>
      </c>
      <c r="K2428" s="8" t="str">
        <f t="shared" si="266"/>
        <v>HDL-</v>
      </c>
      <c r="L2428" t="s">
        <v>10</v>
      </c>
      <c r="M2428" s="46">
        <v>-4368</v>
      </c>
      <c r="N2428" t="s">
        <v>1472</v>
      </c>
      <c r="O2428" t="s">
        <v>11</v>
      </c>
      <c r="P2428" s="49">
        <v>3.2801</v>
      </c>
      <c r="Q2428" s="9">
        <f t="shared" si="264"/>
        <v>-14327.48</v>
      </c>
      <c r="R2428" s="10">
        <f t="shared" si="267"/>
        <v>7.3003400000000003</v>
      </c>
      <c r="S2428" s="10">
        <f t="shared" si="268"/>
        <v>0.44929999999999998</v>
      </c>
      <c r="T2428" s="11">
        <f t="shared" si="269"/>
        <v>-1962.54</v>
      </c>
      <c r="U2428" s="10" t="s">
        <v>349</v>
      </c>
      <c r="V2428" t="s">
        <v>228</v>
      </c>
      <c r="W2428" s="58">
        <v>7.2008000000000001</v>
      </c>
      <c r="X2428" s="38">
        <f t="shared" si="265"/>
        <v>-1989.7062548605709</v>
      </c>
    </row>
    <row r="2429" spans="1:24" s="15" customFormat="1">
      <c r="A2429" s="34" t="str">
        <f t="shared" si="263"/>
        <v>2025-5</v>
      </c>
      <c r="B2429" t="s">
        <v>5134</v>
      </c>
      <c r="C2429" s="20">
        <v>45806</v>
      </c>
      <c r="D2429" s="20">
        <v>45786</v>
      </c>
      <c r="E2429" t="s">
        <v>128</v>
      </c>
      <c r="F2429" t="s">
        <v>129</v>
      </c>
      <c r="G2429" s="19"/>
      <c r="H2429" t="s">
        <v>5385</v>
      </c>
      <c r="I2429" t="s">
        <v>4695</v>
      </c>
      <c r="J2429" t="s">
        <v>4696</v>
      </c>
      <c r="K2429" s="8" t="str">
        <f t="shared" si="266"/>
        <v>HDL-</v>
      </c>
      <c r="L2429" t="s">
        <v>10</v>
      </c>
      <c r="M2429" s="46">
        <v>6000</v>
      </c>
      <c r="N2429" t="s">
        <v>1472</v>
      </c>
      <c r="O2429" t="s">
        <v>11</v>
      </c>
      <c r="P2429" s="49">
        <v>3.2801</v>
      </c>
      <c r="Q2429" s="9">
        <f t="shared" si="264"/>
        <v>19680.599999999999</v>
      </c>
      <c r="R2429" s="10">
        <f t="shared" si="267"/>
        <v>7.3003400000000003</v>
      </c>
      <c r="S2429" s="10">
        <f t="shared" si="268"/>
        <v>0.44929999999999998</v>
      </c>
      <c r="T2429" s="11">
        <f t="shared" si="269"/>
        <v>2695.8</v>
      </c>
      <c r="U2429" s="10" t="s">
        <v>349</v>
      </c>
      <c r="V2429" t="s">
        <v>228</v>
      </c>
      <c r="W2429" s="58">
        <v>7.2008000000000001</v>
      </c>
      <c r="X2429" s="38">
        <f t="shared" si="265"/>
        <v>2733.1129874458393</v>
      </c>
    </row>
    <row r="2430" spans="1:24" s="15" customFormat="1">
      <c r="A2430" s="34" t="str">
        <f t="shared" si="263"/>
        <v>2025-5</v>
      </c>
      <c r="B2430" t="s">
        <v>5135</v>
      </c>
      <c r="C2430" s="20">
        <v>45792</v>
      </c>
      <c r="D2430" s="20">
        <v>45763</v>
      </c>
      <c r="E2430" t="s">
        <v>121</v>
      </c>
      <c r="F2430" t="s">
        <v>122</v>
      </c>
      <c r="G2430" s="19"/>
      <c r="H2430" t="s">
        <v>5373</v>
      </c>
      <c r="I2430" t="s">
        <v>4697</v>
      </c>
      <c r="J2430" t="s">
        <v>4698</v>
      </c>
      <c r="K2430" s="8" t="str">
        <f t="shared" si="266"/>
        <v>LHDL</v>
      </c>
      <c r="L2430" t="s">
        <v>10</v>
      </c>
      <c r="M2430" s="46">
        <v>1000</v>
      </c>
      <c r="N2430" t="s">
        <v>1472</v>
      </c>
      <c r="O2430" t="s">
        <v>11</v>
      </c>
      <c r="P2430" s="49">
        <v>3.2938000000000001</v>
      </c>
      <c r="Q2430" s="9">
        <f t="shared" si="264"/>
        <v>3293.8</v>
      </c>
      <c r="R2430" s="10">
        <f t="shared" si="267"/>
        <v>7.3003400000000003</v>
      </c>
      <c r="S2430" s="10">
        <f t="shared" si="268"/>
        <v>0.45119999999999999</v>
      </c>
      <c r="T2430" s="11">
        <f t="shared" si="269"/>
        <v>451.2</v>
      </c>
      <c r="U2430" s="10" t="s">
        <v>349</v>
      </c>
      <c r="V2430" t="s">
        <v>125</v>
      </c>
      <c r="W2430" s="58">
        <v>7.2008000000000001</v>
      </c>
      <c r="X2430" s="38">
        <f t="shared" si="265"/>
        <v>457.42139762248638</v>
      </c>
    </row>
    <row r="2431" spans="1:24" s="15" customFormat="1">
      <c r="A2431" s="34" t="str">
        <f t="shared" si="263"/>
        <v>2025-5</v>
      </c>
      <c r="B2431" t="s">
        <v>5136</v>
      </c>
      <c r="C2431" s="20">
        <v>45792</v>
      </c>
      <c r="D2431" s="20">
        <v>45763</v>
      </c>
      <c r="E2431" t="s">
        <v>121</v>
      </c>
      <c r="F2431" t="s">
        <v>122</v>
      </c>
      <c r="G2431" s="19"/>
      <c r="H2431" t="s">
        <v>5373</v>
      </c>
      <c r="I2431" t="s">
        <v>969</v>
      </c>
      <c r="J2431" t="s">
        <v>970</v>
      </c>
      <c r="K2431" s="8" t="str">
        <f t="shared" si="266"/>
        <v>LHDL</v>
      </c>
      <c r="L2431" t="s">
        <v>10</v>
      </c>
      <c r="M2431" s="46">
        <v>1010</v>
      </c>
      <c r="N2431" t="s">
        <v>1472</v>
      </c>
      <c r="O2431" t="s">
        <v>11</v>
      </c>
      <c r="P2431" s="49">
        <v>3.2938000000000001</v>
      </c>
      <c r="Q2431" s="9">
        <f t="shared" si="264"/>
        <v>3326.74</v>
      </c>
      <c r="R2431" s="10">
        <f t="shared" si="267"/>
        <v>7.3003400000000003</v>
      </c>
      <c r="S2431" s="10">
        <f t="shared" si="268"/>
        <v>0.45119999999999999</v>
      </c>
      <c r="T2431" s="11">
        <f t="shared" si="269"/>
        <v>455.71</v>
      </c>
      <c r="U2431" s="10" t="s">
        <v>349</v>
      </c>
      <c r="V2431" t="s">
        <v>125</v>
      </c>
      <c r="W2431" s="58">
        <v>7.2008000000000001</v>
      </c>
      <c r="X2431" s="38">
        <f t="shared" si="265"/>
        <v>461.99561159871126</v>
      </c>
    </row>
    <row r="2432" spans="1:24" s="15" customFormat="1">
      <c r="A2432" s="34" t="str">
        <f t="shared" si="263"/>
        <v>2025-5</v>
      </c>
      <c r="B2432" t="s">
        <v>5137</v>
      </c>
      <c r="C2432" s="20">
        <v>45797</v>
      </c>
      <c r="D2432" s="20">
        <v>45765</v>
      </c>
      <c r="E2432" t="s">
        <v>121</v>
      </c>
      <c r="F2432" t="s">
        <v>122</v>
      </c>
      <c r="G2432" s="19"/>
      <c r="H2432" t="s">
        <v>5372</v>
      </c>
      <c r="I2432" t="s">
        <v>1299</v>
      </c>
      <c r="J2432" t="s">
        <v>1300</v>
      </c>
      <c r="K2432" s="8" t="str">
        <f t="shared" si="266"/>
        <v>LHDL</v>
      </c>
      <c r="L2432" t="s">
        <v>10</v>
      </c>
      <c r="M2432" s="46">
        <v>1000</v>
      </c>
      <c r="N2432" t="s">
        <v>1472</v>
      </c>
      <c r="O2432" t="s">
        <v>11</v>
      </c>
      <c r="P2432" s="49">
        <v>3.2938000000000001</v>
      </c>
      <c r="Q2432" s="9">
        <f t="shared" si="264"/>
        <v>3293.8</v>
      </c>
      <c r="R2432" s="10">
        <f t="shared" si="267"/>
        <v>7.3003400000000003</v>
      </c>
      <c r="S2432" s="10">
        <f t="shared" si="268"/>
        <v>0.45119999999999999</v>
      </c>
      <c r="T2432" s="11">
        <f t="shared" si="269"/>
        <v>451.2</v>
      </c>
      <c r="U2432" s="10" t="s">
        <v>349</v>
      </c>
      <c r="V2432" t="s">
        <v>125</v>
      </c>
      <c r="W2432" s="58">
        <v>7.2008000000000001</v>
      </c>
      <c r="X2432" s="38">
        <f t="shared" si="265"/>
        <v>457.42139762248638</v>
      </c>
    </row>
    <row r="2433" spans="1:24" s="15" customFormat="1">
      <c r="A2433" s="34" t="str">
        <f t="shared" si="263"/>
        <v>2025-5</v>
      </c>
      <c r="B2433" t="s">
        <v>5138</v>
      </c>
      <c r="C2433" s="20">
        <v>45807</v>
      </c>
      <c r="D2433" s="20">
        <v>45611</v>
      </c>
      <c r="E2433" t="s">
        <v>94</v>
      </c>
      <c r="F2433" t="s">
        <v>95</v>
      </c>
      <c r="G2433" s="19"/>
      <c r="H2433" t="s">
        <v>5470</v>
      </c>
      <c r="I2433" t="s">
        <v>1728</v>
      </c>
      <c r="J2433" t="s">
        <v>1729</v>
      </c>
      <c r="K2433" s="8" t="str">
        <f t="shared" si="266"/>
        <v>LID-</v>
      </c>
      <c r="L2433" t="s">
        <v>98</v>
      </c>
      <c r="M2433" s="46">
        <v>34</v>
      </c>
      <c r="N2433" t="s">
        <v>1472</v>
      </c>
      <c r="O2433" t="s">
        <v>11</v>
      </c>
      <c r="P2433" s="49">
        <v>3.3</v>
      </c>
      <c r="Q2433" s="9">
        <f t="shared" si="264"/>
        <v>112.2</v>
      </c>
      <c r="R2433" s="10">
        <f t="shared" si="267"/>
        <v>7.3003400000000003</v>
      </c>
      <c r="S2433" s="10">
        <f t="shared" si="268"/>
        <v>0.45200000000000001</v>
      </c>
      <c r="T2433" s="11">
        <f t="shared" si="269"/>
        <v>15.37</v>
      </c>
      <c r="U2433" s="10" t="s">
        <v>349</v>
      </c>
      <c r="V2433" t="s">
        <v>368</v>
      </c>
      <c r="W2433" s="58">
        <v>7.2008000000000001</v>
      </c>
      <c r="X2433" s="38">
        <f t="shared" si="265"/>
        <v>15.581602044217307</v>
      </c>
    </row>
    <row r="2434" spans="1:24" s="15" customFormat="1">
      <c r="A2434" s="34" t="str">
        <f t="shared" ref="A2434:A2497" si="270">+TEXT(C2434,"YYYY")&amp;"-"&amp;TEXT(C2434,"M")</f>
        <v>2025-5</v>
      </c>
      <c r="B2434" t="s">
        <v>5138</v>
      </c>
      <c r="C2434" s="20">
        <v>45806</v>
      </c>
      <c r="D2434" s="20">
        <v>45611</v>
      </c>
      <c r="E2434" t="s">
        <v>94</v>
      </c>
      <c r="F2434" t="s">
        <v>95</v>
      </c>
      <c r="G2434" s="19"/>
      <c r="H2434" t="s">
        <v>5471</v>
      </c>
      <c r="I2434" t="s">
        <v>1728</v>
      </c>
      <c r="J2434" t="s">
        <v>1729</v>
      </c>
      <c r="K2434" s="8" t="str">
        <f t="shared" si="266"/>
        <v>LID-</v>
      </c>
      <c r="L2434" t="s">
        <v>98</v>
      </c>
      <c r="M2434" s="46">
        <v>776</v>
      </c>
      <c r="N2434" t="s">
        <v>1472</v>
      </c>
      <c r="O2434" t="s">
        <v>11</v>
      </c>
      <c r="P2434" s="49">
        <v>3.3</v>
      </c>
      <c r="Q2434" s="9">
        <f t="shared" ref="Q2434:Q2497" si="271">ROUND(P2434*M2434,2)</f>
        <v>2560.8000000000002</v>
      </c>
      <c r="R2434" s="10">
        <f t="shared" si="267"/>
        <v>7.3003400000000003</v>
      </c>
      <c r="S2434" s="10">
        <f t="shared" si="268"/>
        <v>0.45200000000000001</v>
      </c>
      <c r="T2434" s="11">
        <f t="shared" si="269"/>
        <v>350.75</v>
      </c>
      <c r="U2434" s="10" t="s">
        <v>349</v>
      </c>
      <c r="V2434" t="s">
        <v>368</v>
      </c>
      <c r="W2434" s="58">
        <v>7.2008000000000001</v>
      </c>
      <c r="X2434" s="38">
        <f t="shared" ref="X2434:X2497" si="272">IF(O2434="CNY",P2434/W2434*M2434,1)</f>
        <v>355.62715253860682</v>
      </c>
    </row>
    <row r="2435" spans="1:24" s="15" customFormat="1">
      <c r="A2435" s="34" t="str">
        <f t="shared" si="270"/>
        <v>2025-5</v>
      </c>
      <c r="B2435" t="s">
        <v>5139</v>
      </c>
      <c r="C2435" s="20">
        <v>45807</v>
      </c>
      <c r="D2435" s="20">
        <v>45709</v>
      </c>
      <c r="E2435" t="s">
        <v>94</v>
      </c>
      <c r="F2435" t="s">
        <v>95</v>
      </c>
      <c r="G2435" s="19"/>
      <c r="H2435" t="s">
        <v>5470</v>
      </c>
      <c r="I2435" t="s">
        <v>1728</v>
      </c>
      <c r="J2435" t="s">
        <v>1729</v>
      </c>
      <c r="K2435" s="8" t="str">
        <f t="shared" si="266"/>
        <v>LID-</v>
      </c>
      <c r="L2435" t="s">
        <v>98</v>
      </c>
      <c r="M2435" s="46">
        <v>910</v>
      </c>
      <c r="N2435" t="s">
        <v>1472</v>
      </c>
      <c r="O2435" t="s">
        <v>11</v>
      </c>
      <c r="P2435" s="49">
        <v>3.3</v>
      </c>
      <c r="Q2435" s="9">
        <f t="shared" si="271"/>
        <v>3003</v>
      </c>
      <c r="R2435" s="10">
        <f t="shared" si="267"/>
        <v>7.3003400000000003</v>
      </c>
      <c r="S2435" s="10">
        <f t="shared" si="268"/>
        <v>0.45200000000000001</v>
      </c>
      <c r="T2435" s="11">
        <f t="shared" si="269"/>
        <v>411.32</v>
      </c>
      <c r="U2435" s="10" t="s">
        <v>349</v>
      </c>
      <c r="V2435" t="s">
        <v>368</v>
      </c>
      <c r="W2435" s="58">
        <v>7.2008000000000001</v>
      </c>
      <c r="X2435" s="38">
        <f t="shared" si="272"/>
        <v>417.03699588934558</v>
      </c>
    </row>
    <row r="2436" spans="1:24" s="15" customFormat="1">
      <c r="A2436" s="34" t="str">
        <f t="shared" si="270"/>
        <v>2025-5</v>
      </c>
      <c r="B2436" t="s">
        <v>4117</v>
      </c>
      <c r="C2436" s="20">
        <v>45806</v>
      </c>
      <c r="D2436" s="20">
        <v>45734</v>
      </c>
      <c r="E2436" t="s">
        <v>94</v>
      </c>
      <c r="F2436" t="s">
        <v>95</v>
      </c>
      <c r="G2436" s="19"/>
      <c r="H2436" t="s">
        <v>5471</v>
      </c>
      <c r="I2436" t="s">
        <v>1728</v>
      </c>
      <c r="J2436" t="s">
        <v>1729</v>
      </c>
      <c r="K2436" s="8" t="str">
        <f t="shared" si="266"/>
        <v>LID-</v>
      </c>
      <c r="L2436" t="s">
        <v>98</v>
      </c>
      <c r="M2436" s="46">
        <v>674</v>
      </c>
      <c r="N2436" t="s">
        <v>1472</v>
      </c>
      <c r="O2436" t="s">
        <v>11</v>
      </c>
      <c r="P2436" s="49">
        <v>3.3</v>
      </c>
      <c r="Q2436" s="9">
        <f t="shared" si="271"/>
        <v>2224.1999999999998</v>
      </c>
      <c r="R2436" s="10">
        <f t="shared" si="267"/>
        <v>7.3003400000000003</v>
      </c>
      <c r="S2436" s="10">
        <f t="shared" si="268"/>
        <v>0.45200000000000001</v>
      </c>
      <c r="T2436" s="11">
        <f t="shared" si="269"/>
        <v>304.64999999999998</v>
      </c>
      <c r="U2436" s="10" t="s">
        <v>349</v>
      </c>
      <c r="V2436" t="s">
        <v>368</v>
      </c>
      <c r="W2436" s="58">
        <v>7.2008000000000001</v>
      </c>
      <c r="X2436" s="38">
        <f t="shared" si="272"/>
        <v>308.88234640595488</v>
      </c>
    </row>
    <row r="2437" spans="1:24" s="15" customFormat="1">
      <c r="A2437" s="34" t="str">
        <f t="shared" si="270"/>
        <v>2025-5</v>
      </c>
      <c r="B2437" t="s">
        <v>5140</v>
      </c>
      <c r="C2437" s="20">
        <v>45786</v>
      </c>
      <c r="D2437" s="20">
        <v>45763</v>
      </c>
      <c r="E2437" t="s">
        <v>149</v>
      </c>
      <c r="F2437" t="s">
        <v>150</v>
      </c>
      <c r="G2437" s="19"/>
      <c r="H2437" t="s">
        <v>5463</v>
      </c>
      <c r="I2437" t="s">
        <v>1730</v>
      </c>
      <c r="J2437" t="s">
        <v>1731</v>
      </c>
      <c r="K2437" s="8" t="str">
        <f t="shared" si="266"/>
        <v>GLID</v>
      </c>
      <c r="L2437" t="s">
        <v>10</v>
      </c>
      <c r="M2437" s="46">
        <v>2010</v>
      </c>
      <c r="N2437" t="s">
        <v>1472</v>
      </c>
      <c r="O2437" t="s">
        <v>11</v>
      </c>
      <c r="P2437" s="49">
        <v>3.3490000000000002</v>
      </c>
      <c r="Q2437" s="9">
        <f t="shared" si="271"/>
        <v>6731.49</v>
      </c>
      <c r="R2437" s="10">
        <f t="shared" si="267"/>
        <v>7.3003400000000003</v>
      </c>
      <c r="S2437" s="10">
        <f t="shared" si="268"/>
        <v>0.4587</v>
      </c>
      <c r="T2437" s="11">
        <f t="shared" si="269"/>
        <v>921.99</v>
      </c>
      <c r="U2437" s="10" t="s">
        <v>349</v>
      </c>
      <c r="V2437" t="s">
        <v>78</v>
      </c>
      <c r="W2437" s="58">
        <v>7.2008000000000001</v>
      </c>
      <c r="X2437" s="38">
        <f t="shared" si="272"/>
        <v>934.82529718920125</v>
      </c>
    </row>
    <row r="2438" spans="1:24" s="15" customFormat="1">
      <c r="A2438" s="34" t="str">
        <f t="shared" si="270"/>
        <v>2025-5</v>
      </c>
      <c r="B2438" t="s">
        <v>5141</v>
      </c>
      <c r="C2438" s="20">
        <v>45806</v>
      </c>
      <c r="D2438" s="20">
        <v>45805</v>
      </c>
      <c r="E2438" t="s">
        <v>5</v>
      </c>
      <c r="F2438" t="s">
        <v>6</v>
      </c>
      <c r="G2438" s="19"/>
      <c r="H2438" t="s">
        <v>5438</v>
      </c>
      <c r="I2438" t="s">
        <v>4699</v>
      </c>
      <c r="J2438" t="s">
        <v>4700</v>
      </c>
      <c r="K2438" s="8" t="str">
        <f t="shared" si="266"/>
        <v>SHTS</v>
      </c>
      <c r="L2438" t="s">
        <v>10</v>
      </c>
      <c r="M2438" s="46">
        <v>1010</v>
      </c>
      <c r="N2438" t="s">
        <v>1472</v>
      </c>
      <c r="O2438" t="s">
        <v>11</v>
      </c>
      <c r="P2438" s="49">
        <v>3.35</v>
      </c>
      <c r="Q2438" s="9">
        <f t="shared" si="271"/>
        <v>3383.5</v>
      </c>
      <c r="R2438" s="10">
        <f t="shared" si="267"/>
        <v>7.3003400000000003</v>
      </c>
      <c r="S2438" s="10">
        <f t="shared" si="268"/>
        <v>0.45889999999999997</v>
      </c>
      <c r="T2438" s="11">
        <f t="shared" si="269"/>
        <v>463.49</v>
      </c>
      <c r="U2438" s="10" t="s">
        <v>349</v>
      </c>
      <c r="V2438" t="s">
        <v>9</v>
      </c>
      <c r="W2438" s="58">
        <v>7.2008000000000001</v>
      </c>
      <c r="X2438" s="38">
        <f t="shared" si="272"/>
        <v>469.87834685034994</v>
      </c>
    </row>
    <row r="2439" spans="1:24" s="15" customFormat="1">
      <c r="A2439" s="34" t="str">
        <f t="shared" si="270"/>
        <v>2025-5</v>
      </c>
      <c r="B2439" t="s">
        <v>5142</v>
      </c>
      <c r="C2439" s="20">
        <v>45796</v>
      </c>
      <c r="D2439" s="20">
        <v>45758</v>
      </c>
      <c r="E2439" t="s">
        <v>28</v>
      </c>
      <c r="F2439" t="s">
        <v>29</v>
      </c>
      <c r="G2439" s="19"/>
      <c r="H2439" t="s">
        <v>5440</v>
      </c>
      <c r="I2439" t="s">
        <v>1155</v>
      </c>
      <c r="J2439" t="s">
        <v>1156</v>
      </c>
      <c r="K2439" s="8" t="str">
        <f t="shared" si="266"/>
        <v>KNOB</v>
      </c>
      <c r="L2439" t="s">
        <v>10</v>
      </c>
      <c r="M2439" s="46">
        <v>520</v>
      </c>
      <c r="N2439" t="s">
        <v>1472</v>
      </c>
      <c r="O2439" t="s">
        <v>11</v>
      </c>
      <c r="P2439" s="49">
        <v>3.3721999999999999</v>
      </c>
      <c r="Q2439" s="9">
        <f t="shared" si="271"/>
        <v>1753.54</v>
      </c>
      <c r="R2439" s="10">
        <f t="shared" si="267"/>
        <v>7.3003400000000003</v>
      </c>
      <c r="S2439" s="10">
        <f t="shared" si="268"/>
        <v>0.46189999999999998</v>
      </c>
      <c r="T2439" s="11">
        <f t="shared" si="269"/>
        <v>240.19</v>
      </c>
      <c r="U2439" s="10" t="s">
        <v>349</v>
      </c>
      <c r="V2439" t="s">
        <v>32</v>
      </c>
      <c r="W2439" s="58">
        <v>7.2008000000000001</v>
      </c>
      <c r="X2439" s="38">
        <f t="shared" si="272"/>
        <v>243.52071992000887</v>
      </c>
    </row>
    <row r="2440" spans="1:24" s="15" customFormat="1">
      <c r="A2440" s="34" t="str">
        <f t="shared" si="270"/>
        <v>2025-5</v>
      </c>
      <c r="B2440" t="s">
        <v>5143</v>
      </c>
      <c r="C2440" s="20">
        <v>45803</v>
      </c>
      <c r="D2440" s="20">
        <v>45611</v>
      </c>
      <c r="E2440" t="s">
        <v>94</v>
      </c>
      <c r="F2440" t="s">
        <v>95</v>
      </c>
      <c r="G2440" s="19"/>
      <c r="H2440" t="s">
        <v>5467</v>
      </c>
      <c r="I2440" t="s">
        <v>3061</v>
      </c>
      <c r="J2440" t="s">
        <v>3277</v>
      </c>
      <c r="K2440" s="8" t="str">
        <f t="shared" si="266"/>
        <v>LID-</v>
      </c>
      <c r="L2440" t="s">
        <v>98</v>
      </c>
      <c r="M2440" s="46">
        <v>710</v>
      </c>
      <c r="N2440" t="s">
        <v>1472</v>
      </c>
      <c r="O2440" t="s">
        <v>11</v>
      </c>
      <c r="P2440" s="49">
        <v>3.4</v>
      </c>
      <c r="Q2440" s="9">
        <f t="shared" si="271"/>
        <v>2414</v>
      </c>
      <c r="R2440" s="10">
        <f t="shared" si="267"/>
        <v>7.3003400000000003</v>
      </c>
      <c r="S2440" s="10">
        <f t="shared" si="268"/>
        <v>0.4657</v>
      </c>
      <c r="T2440" s="11">
        <f t="shared" si="269"/>
        <v>330.65</v>
      </c>
      <c r="U2440" s="10" t="s">
        <v>349</v>
      </c>
      <c r="V2440" t="s">
        <v>368</v>
      </c>
      <c r="W2440" s="58">
        <v>7.2008000000000001</v>
      </c>
      <c r="X2440" s="38">
        <f t="shared" si="272"/>
        <v>335.24052883012996</v>
      </c>
    </row>
    <row r="2441" spans="1:24" s="15" customFormat="1">
      <c r="A2441" s="34" t="str">
        <f t="shared" si="270"/>
        <v>2025-5</v>
      </c>
      <c r="B2441" t="s">
        <v>5144</v>
      </c>
      <c r="C2441" s="20">
        <v>45803</v>
      </c>
      <c r="D2441" s="20">
        <v>45709</v>
      </c>
      <c r="E2441" t="s">
        <v>94</v>
      </c>
      <c r="F2441" t="s">
        <v>95</v>
      </c>
      <c r="G2441" s="19"/>
      <c r="H2441" t="s">
        <v>5467</v>
      </c>
      <c r="I2441" t="s">
        <v>3061</v>
      </c>
      <c r="J2441" t="s">
        <v>3277</v>
      </c>
      <c r="K2441" s="8" t="str">
        <f t="shared" si="266"/>
        <v>LID-</v>
      </c>
      <c r="L2441" t="s">
        <v>98</v>
      </c>
      <c r="M2441" s="46">
        <v>1120</v>
      </c>
      <c r="N2441" t="s">
        <v>1472</v>
      </c>
      <c r="O2441" t="s">
        <v>11</v>
      </c>
      <c r="P2441" s="49">
        <v>3.4</v>
      </c>
      <c r="Q2441" s="9">
        <f t="shared" si="271"/>
        <v>3808</v>
      </c>
      <c r="R2441" s="10">
        <f t="shared" si="267"/>
        <v>7.3003400000000003</v>
      </c>
      <c r="S2441" s="10">
        <f t="shared" si="268"/>
        <v>0.4657</v>
      </c>
      <c r="T2441" s="11">
        <f t="shared" si="269"/>
        <v>521.58000000000004</v>
      </c>
      <c r="U2441" s="10" t="s">
        <v>349</v>
      </c>
      <c r="V2441" t="s">
        <v>368</v>
      </c>
      <c r="W2441" s="58">
        <v>7.2008000000000001</v>
      </c>
      <c r="X2441" s="38">
        <f t="shared" si="272"/>
        <v>528.83012998555716</v>
      </c>
    </row>
    <row r="2442" spans="1:24" s="15" customFormat="1">
      <c r="A2442" s="34" t="str">
        <f t="shared" si="270"/>
        <v>2025-5</v>
      </c>
      <c r="B2442" t="s">
        <v>4125</v>
      </c>
      <c r="C2442" s="20">
        <v>45803</v>
      </c>
      <c r="D2442" s="20">
        <v>45734</v>
      </c>
      <c r="E2442" t="s">
        <v>94</v>
      </c>
      <c r="F2442" t="s">
        <v>95</v>
      </c>
      <c r="G2442" s="19"/>
      <c r="H2442" t="s">
        <v>5467</v>
      </c>
      <c r="I2442" t="s">
        <v>3061</v>
      </c>
      <c r="J2442" t="s">
        <v>3277</v>
      </c>
      <c r="K2442" s="8" t="str">
        <f t="shared" si="266"/>
        <v>LID-</v>
      </c>
      <c r="L2442" t="s">
        <v>98</v>
      </c>
      <c r="M2442" s="46">
        <v>1110</v>
      </c>
      <c r="N2442" t="s">
        <v>1472</v>
      </c>
      <c r="O2442" t="s">
        <v>11</v>
      </c>
      <c r="P2442" s="49">
        <v>3.4</v>
      </c>
      <c r="Q2442" s="9">
        <f t="shared" si="271"/>
        <v>3774</v>
      </c>
      <c r="R2442" s="10">
        <f t="shared" si="267"/>
        <v>7.3003400000000003</v>
      </c>
      <c r="S2442" s="10">
        <f t="shared" si="268"/>
        <v>0.4657</v>
      </c>
      <c r="T2442" s="11">
        <f t="shared" si="269"/>
        <v>516.92999999999995</v>
      </c>
      <c r="U2442" s="10" t="s">
        <v>349</v>
      </c>
      <c r="V2442" t="s">
        <v>368</v>
      </c>
      <c r="W2442" s="58">
        <v>7.2008000000000001</v>
      </c>
      <c r="X2442" s="38">
        <f t="shared" si="272"/>
        <v>524.10843239640042</v>
      </c>
    </row>
    <row r="2443" spans="1:24" s="15" customFormat="1">
      <c r="A2443" s="34" t="str">
        <f t="shared" si="270"/>
        <v>2025-5</v>
      </c>
      <c r="B2443" t="s">
        <v>5145</v>
      </c>
      <c r="C2443" s="20">
        <v>45806</v>
      </c>
      <c r="D2443" s="20">
        <v>45805</v>
      </c>
      <c r="E2443" t="s">
        <v>5</v>
      </c>
      <c r="F2443" t="s">
        <v>6</v>
      </c>
      <c r="G2443" s="19"/>
      <c r="H2443" t="s">
        <v>5472</v>
      </c>
      <c r="I2443" t="s">
        <v>3722</v>
      </c>
      <c r="J2443" t="s">
        <v>3723</v>
      </c>
      <c r="K2443" s="8" t="str">
        <f t="shared" si="266"/>
        <v>BOX-</v>
      </c>
      <c r="L2443" t="s">
        <v>10</v>
      </c>
      <c r="M2443" s="46">
        <v>2020</v>
      </c>
      <c r="N2443" t="s">
        <v>1472</v>
      </c>
      <c r="O2443" t="s">
        <v>11</v>
      </c>
      <c r="P2443" s="49">
        <v>3.43</v>
      </c>
      <c r="Q2443" s="9">
        <f t="shared" si="271"/>
        <v>6928.6</v>
      </c>
      <c r="R2443" s="10">
        <f t="shared" si="267"/>
        <v>7.3003400000000003</v>
      </c>
      <c r="S2443" s="10">
        <f t="shared" si="268"/>
        <v>0.4698</v>
      </c>
      <c r="T2443" s="11">
        <f t="shared" si="269"/>
        <v>949</v>
      </c>
      <c r="U2443" s="10" t="s">
        <v>349</v>
      </c>
      <c r="V2443" t="s">
        <v>1</v>
      </c>
      <c r="W2443" s="58">
        <v>7.2008000000000001</v>
      </c>
      <c r="X2443" s="38">
        <f t="shared" si="272"/>
        <v>962.19864459504504</v>
      </c>
    </row>
    <row r="2444" spans="1:24" s="15" customFormat="1">
      <c r="A2444" s="34" t="str">
        <f t="shared" si="270"/>
        <v>2025-5</v>
      </c>
      <c r="B2444" t="s">
        <v>5146</v>
      </c>
      <c r="C2444" s="20">
        <v>45806</v>
      </c>
      <c r="D2444" s="20">
        <v>45805</v>
      </c>
      <c r="E2444" t="s">
        <v>5</v>
      </c>
      <c r="F2444" t="s">
        <v>6</v>
      </c>
      <c r="G2444" s="19"/>
      <c r="H2444" t="s">
        <v>5437</v>
      </c>
      <c r="I2444" t="s">
        <v>3722</v>
      </c>
      <c r="J2444" t="s">
        <v>3723</v>
      </c>
      <c r="K2444" s="8" t="str">
        <f t="shared" si="266"/>
        <v>BOX-</v>
      </c>
      <c r="L2444" t="s">
        <v>10</v>
      </c>
      <c r="M2444" s="46">
        <v>2020</v>
      </c>
      <c r="N2444" t="s">
        <v>1472</v>
      </c>
      <c r="O2444" t="s">
        <v>11</v>
      </c>
      <c r="P2444" s="49">
        <v>3.43</v>
      </c>
      <c r="Q2444" s="9">
        <f t="shared" si="271"/>
        <v>6928.6</v>
      </c>
      <c r="R2444" s="10">
        <f t="shared" si="267"/>
        <v>7.3003400000000003</v>
      </c>
      <c r="S2444" s="10">
        <f t="shared" si="268"/>
        <v>0.4698</v>
      </c>
      <c r="T2444" s="11">
        <f t="shared" si="269"/>
        <v>949</v>
      </c>
      <c r="U2444" s="10" t="s">
        <v>349</v>
      </c>
      <c r="V2444" t="s">
        <v>1</v>
      </c>
      <c r="W2444" s="58">
        <v>7.2008000000000001</v>
      </c>
      <c r="X2444" s="38">
        <f t="shared" si="272"/>
        <v>962.19864459504504</v>
      </c>
    </row>
    <row r="2445" spans="1:24" s="15" customFormat="1">
      <c r="A2445" s="34" t="str">
        <f t="shared" si="270"/>
        <v>2025-5</v>
      </c>
      <c r="B2445" t="s">
        <v>5147</v>
      </c>
      <c r="C2445" s="20">
        <v>45797</v>
      </c>
      <c r="D2445" s="20">
        <v>45765</v>
      </c>
      <c r="E2445" t="s">
        <v>121</v>
      </c>
      <c r="F2445" t="s">
        <v>122</v>
      </c>
      <c r="G2445" s="19"/>
      <c r="H2445" t="s">
        <v>5372</v>
      </c>
      <c r="I2445" t="s">
        <v>4701</v>
      </c>
      <c r="J2445" t="s">
        <v>4702</v>
      </c>
      <c r="K2445" s="8" t="str">
        <f t="shared" si="266"/>
        <v>HDL-</v>
      </c>
      <c r="L2445" t="s">
        <v>10</v>
      </c>
      <c r="M2445" s="46">
        <v>520</v>
      </c>
      <c r="N2445" t="s">
        <v>1472</v>
      </c>
      <c r="O2445" t="s">
        <v>11</v>
      </c>
      <c r="P2445" s="49">
        <v>3.4552</v>
      </c>
      <c r="Q2445" s="9">
        <f t="shared" si="271"/>
        <v>1796.7</v>
      </c>
      <c r="R2445" s="10">
        <f t="shared" si="267"/>
        <v>7.3003400000000003</v>
      </c>
      <c r="S2445" s="10">
        <f t="shared" si="268"/>
        <v>0.4733</v>
      </c>
      <c r="T2445" s="11">
        <f t="shared" si="269"/>
        <v>246.12</v>
      </c>
      <c r="U2445" s="10" t="s">
        <v>349</v>
      </c>
      <c r="V2445" t="s">
        <v>228</v>
      </c>
      <c r="W2445" s="58">
        <v>7.2008000000000001</v>
      </c>
      <c r="X2445" s="38">
        <f t="shared" si="272"/>
        <v>249.51449838906788</v>
      </c>
    </row>
    <row r="2446" spans="1:24" s="15" customFormat="1">
      <c r="A2446" s="34" t="str">
        <f t="shared" si="270"/>
        <v>2025-5</v>
      </c>
      <c r="B2446" t="s">
        <v>5148</v>
      </c>
      <c r="C2446" s="20">
        <v>45800</v>
      </c>
      <c r="D2446" s="20">
        <v>45765</v>
      </c>
      <c r="E2446" t="s">
        <v>121</v>
      </c>
      <c r="F2446" t="s">
        <v>122</v>
      </c>
      <c r="G2446" s="19"/>
      <c r="H2446" t="s">
        <v>5473</v>
      </c>
      <c r="I2446" t="s">
        <v>4703</v>
      </c>
      <c r="J2446" t="s">
        <v>4704</v>
      </c>
      <c r="K2446" s="8" t="str">
        <f t="shared" si="266"/>
        <v>HDL-</v>
      </c>
      <c r="L2446" t="s">
        <v>10</v>
      </c>
      <c r="M2446" s="46">
        <v>1030</v>
      </c>
      <c r="N2446" t="s">
        <v>1472</v>
      </c>
      <c r="O2446" t="s">
        <v>11</v>
      </c>
      <c r="P2446" s="49">
        <v>3.4552</v>
      </c>
      <c r="Q2446" s="9">
        <f t="shared" si="271"/>
        <v>3558.86</v>
      </c>
      <c r="R2446" s="10">
        <f t="shared" si="267"/>
        <v>7.3003400000000003</v>
      </c>
      <c r="S2446" s="10">
        <f t="shared" si="268"/>
        <v>0.4733</v>
      </c>
      <c r="T2446" s="11">
        <f t="shared" si="269"/>
        <v>487.5</v>
      </c>
      <c r="U2446" s="10" t="s">
        <v>349</v>
      </c>
      <c r="V2446" t="s">
        <v>228</v>
      </c>
      <c r="W2446" s="58">
        <v>7.2008000000000001</v>
      </c>
      <c r="X2446" s="38">
        <f t="shared" si="272"/>
        <v>494.23064103988446</v>
      </c>
    </row>
    <row r="2447" spans="1:24" s="15" customFormat="1">
      <c r="A2447" s="34" t="str">
        <f t="shared" si="270"/>
        <v>2025-5</v>
      </c>
      <c r="B2447" t="s">
        <v>5149</v>
      </c>
      <c r="C2447" s="20">
        <v>45790</v>
      </c>
      <c r="D2447" s="20">
        <v>45742</v>
      </c>
      <c r="E2447" t="s">
        <v>569</v>
      </c>
      <c r="F2447" t="s">
        <v>570</v>
      </c>
      <c r="G2447" s="19"/>
      <c r="H2447" t="s">
        <v>5403</v>
      </c>
      <c r="I2447" t="s">
        <v>759</v>
      </c>
      <c r="J2447" t="s">
        <v>760</v>
      </c>
      <c r="K2447" s="8" t="str">
        <f t="shared" si="266"/>
        <v>ANYD</v>
      </c>
      <c r="L2447" t="s">
        <v>10</v>
      </c>
      <c r="M2447" s="46">
        <v>800</v>
      </c>
      <c r="N2447" t="s">
        <v>1472</v>
      </c>
      <c r="O2447" t="s">
        <v>11</v>
      </c>
      <c r="P2447" s="49">
        <v>3.5</v>
      </c>
      <c r="Q2447" s="9">
        <f t="shared" si="271"/>
        <v>2800</v>
      </c>
      <c r="R2447" s="10">
        <f t="shared" si="267"/>
        <v>7.3003400000000003</v>
      </c>
      <c r="S2447" s="10">
        <f t="shared" si="268"/>
        <v>0.47939999999999999</v>
      </c>
      <c r="T2447" s="11">
        <f t="shared" si="269"/>
        <v>383.52</v>
      </c>
      <c r="U2447" s="10" t="s">
        <v>349</v>
      </c>
      <c r="V2447" t="s">
        <v>36</v>
      </c>
      <c r="W2447" s="58">
        <v>7.2008000000000001</v>
      </c>
      <c r="X2447" s="38">
        <f t="shared" si="272"/>
        <v>388.84568381290967</v>
      </c>
    </row>
    <row r="2448" spans="1:24" s="15" customFormat="1">
      <c r="A2448" s="34" t="str">
        <f t="shared" si="270"/>
        <v>2025-5</v>
      </c>
      <c r="B2448" t="s">
        <v>5150</v>
      </c>
      <c r="C2448" s="20">
        <v>45790</v>
      </c>
      <c r="D2448" s="20">
        <v>45783</v>
      </c>
      <c r="E2448" t="s">
        <v>569</v>
      </c>
      <c r="F2448" t="s">
        <v>570</v>
      </c>
      <c r="G2448" s="19"/>
      <c r="H2448" t="s">
        <v>5403</v>
      </c>
      <c r="I2448" t="s">
        <v>1513</v>
      </c>
      <c r="J2448" t="s">
        <v>1514</v>
      </c>
      <c r="K2448" s="8" t="str">
        <f t="shared" si="266"/>
        <v>ANYD</v>
      </c>
      <c r="L2448" t="s">
        <v>10</v>
      </c>
      <c r="M2448" s="46">
        <v>100</v>
      </c>
      <c r="N2448" t="s">
        <v>1472</v>
      </c>
      <c r="O2448" t="s">
        <v>11</v>
      </c>
      <c r="P2448" s="49">
        <v>3.5</v>
      </c>
      <c r="Q2448" s="9">
        <f t="shared" si="271"/>
        <v>350</v>
      </c>
      <c r="R2448" s="10">
        <f t="shared" si="267"/>
        <v>7.3003400000000003</v>
      </c>
      <c r="S2448" s="10">
        <f t="shared" si="268"/>
        <v>0.47939999999999999</v>
      </c>
      <c r="T2448" s="11">
        <f t="shared" si="269"/>
        <v>47.94</v>
      </c>
      <c r="U2448" s="10" t="s">
        <v>349</v>
      </c>
      <c r="V2448" t="s">
        <v>36</v>
      </c>
      <c r="W2448" s="58">
        <v>7.2008000000000001</v>
      </c>
      <c r="X2448" s="38">
        <f t="shared" si="272"/>
        <v>48.605710476613709</v>
      </c>
    </row>
    <row r="2449" spans="1:24" s="15" customFormat="1">
      <c r="A2449" s="34" t="str">
        <f t="shared" si="270"/>
        <v>2025-5</v>
      </c>
      <c r="B2449" t="s">
        <v>5151</v>
      </c>
      <c r="C2449" s="20">
        <v>45805</v>
      </c>
      <c r="D2449" s="20">
        <v>45576</v>
      </c>
      <c r="E2449" t="s">
        <v>94</v>
      </c>
      <c r="F2449" t="s">
        <v>95</v>
      </c>
      <c r="G2449" s="19"/>
      <c r="H2449" t="s">
        <v>5474</v>
      </c>
      <c r="I2449" t="s">
        <v>3062</v>
      </c>
      <c r="J2449" t="s">
        <v>3278</v>
      </c>
      <c r="K2449" s="8" t="str">
        <f t="shared" si="266"/>
        <v>LID-</v>
      </c>
      <c r="L2449" t="s">
        <v>98</v>
      </c>
      <c r="M2449" s="46">
        <v>1210</v>
      </c>
      <c r="N2449" t="s">
        <v>1472</v>
      </c>
      <c r="O2449" t="s">
        <v>11</v>
      </c>
      <c r="P2449" s="49">
        <v>3.5</v>
      </c>
      <c r="Q2449" s="9">
        <f t="shared" si="271"/>
        <v>4235</v>
      </c>
      <c r="R2449" s="10">
        <f t="shared" si="267"/>
        <v>7.3003400000000003</v>
      </c>
      <c r="S2449" s="10">
        <f t="shared" si="268"/>
        <v>0.47939999999999999</v>
      </c>
      <c r="T2449" s="11">
        <f t="shared" si="269"/>
        <v>580.07000000000005</v>
      </c>
      <c r="U2449" s="10" t="s">
        <v>349</v>
      </c>
      <c r="V2449" t="s">
        <v>368</v>
      </c>
      <c r="W2449" s="58">
        <v>7.2008000000000001</v>
      </c>
      <c r="X2449" s="38">
        <f t="shared" si="272"/>
        <v>588.12909676702589</v>
      </c>
    </row>
    <row r="2450" spans="1:24" s="15" customFormat="1">
      <c r="A2450" s="34" t="str">
        <f t="shared" si="270"/>
        <v>2025-5</v>
      </c>
      <c r="B2450" t="s">
        <v>5152</v>
      </c>
      <c r="C2450" s="20">
        <v>45805</v>
      </c>
      <c r="D2450" s="20">
        <v>45709</v>
      </c>
      <c r="E2450" t="s">
        <v>94</v>
      </c>
      <c r="F2450" t="s">
        <v>95</v>
      </c>
      <c r="G2450" s="19"/>
      <c r="H2450" t="s">
        <v>5474</v>
      </c>
      <c r="I2450" t="s">
        <v>3062</v>
      </c>
      <c r="J2450" t="s">
        <v>3278</v>
      </c>
      <c r="K2450" s="8" t="str">
        <f t="shared" si="266"/>
        <v>LID-</v>
      </c>
      <c r="L2450" t="s">
        <v>98</v>
      </c>
      <c r="M2450" s="46">
        <v>710</v>
      </c>
      <c r="N2450" t="s">
        <v>1472</v>
      </c>
      <c r="O2450" t="s">
        <v>11</v>
      </c>
      <c r="P2450" s="49">
        <v>3.5</v>
      </c>
      <c r="Q2450" s="9">
        <f t="shared" si="271"/>
        <v>2485</v>
      </c>
      <c r="R2450" s="10">
        <f t="shared" si="267"/>
        <v>7.3003400000000003</v>
      </c>
      <c r="S2450" s="10">
        <f t="shared" si="268"/>
        <v>0.47939999999999999</v>
      </c>
      <c r="T2450" s="11">
        <f t="shared" si="269"/>
        <v>340.37</v>
      </c>
      <c r="U2450" s="10" t="s">
        <v>349</v>
      </c>
      <c r="V2450" t="s">
        <v>368</v>
      </c>
      <c r="W2450" s="58">
        <v>7.2008000000000001</v>
      </c>
      <c r="X2450" s="38">
        <f t="shared" si="272"/>
        <v>345.10054438395736</v>
      </c>
    </row>
    <row r="2451" spans="1:24" s="15" customFormat="1">
      <c r="A2451" s="34" t="str">
        <f t="shared" si="270"/>
        <v>2025-5</v>
      </c>
      <c r="B2451" t="s">
        <v>5153</v>
      </c>
      <c r="C2451" s="20">
        <v>45807</v>
      </c>
      <c r="D2451" s="20">
        <v>45734</v>
      </c>
      <c r="E2451" t="s">
        <v>94</v>
      </c>
      <c r="F2451" t="s">
        <v>95</v>
      </c>
      <c r="G2451" s="19"/>
      <c r="H2451" t="s">
        <v>5470</v>
      </c>
      <c r="I2451" t="s">
        <v>3062</v>
      </c>
      <c r="J2451" t="s">
        <v>3278</v>
      </c>
      <c r="K2451" s="8" t="str">
        <f t="shared" si="266"/>
        <v>LID-</v>
      </c>
      <c r="L2451" t="s">
        <v>98</v>
      </c>
      <c r="M2451" s="46">
        <v>2160</v>
      </c>
      <c r="N2451" t="s">
        <v>1472</v>
      </c>
      <c r="O2451" t="s">
        <v>11</v>
      </c>
      <c r="P2451" s="49">
        <v>3.5</v>
      </c>
      <c r="Q2451" s="9">
        <f t="shared" si="271"/>
        <v>7560</v>
      </c>
      <c r="R2451" s="10">
        <f t="shared" si="267"/>
        <v>7.3003400000000003</v>
      </c>
      <c r="S2451" s="10">
        <f t="shared" si="268"/>
        <v>0.47939999999999999</v>
      </c>
      <c r="T2451" s="11">
        <f t="shared" si="269"/>
        <v>1035.5</v>
      </c>
      <c r="U2451" s="10" t="s">
        <v>349</v>
      </c>
      <c r="V2451" t="s">
        <v>368</v>
      </c>
      <c r="W2451" s="58">
        <v>7.2008000000000001</v>
      </c>
      <c r="X2451" s="38">
        <f t="shared" si="272"/>
        <v>1049.8833462948562</v>
      </c>
    </row>
    <row r="2452" spans="1:24" s="15" customFormat="1">
      <c r="A2452" s="34" t="str">
        <f t="shared" si="270"/>
        <v>2025-5</v>
      </c>
      <c r="B2452" t="s">
        <v>5153</v>
      </c>
      <c r="C2452" s="20">
        <v>45805</v>
      </c>
      <c r="D2452" s="20">
        <v>45734</v>
      </c>
      <c r="E2452" t="s">
        <v>94</v>
      </c>
      <c r="F2452" t="s">
        <v>95</v>
      </c>
      <c r="G2452" s="19"/>
      <c r="H2452" t="s">
        <v>5474</v>
      </c>
      <c r="I2452" t="s">
        <v>3062</v>
      </c>
      <c r="J2452" t="s">
        <v>3278</v>
      </c>
      <c r="K2452" s="8" t="str">
        <f t="shared" si="266"/>
        <v>LID-</v>
      </c>
      <c r="L2452" t="s">
        <v>98</v>
      </c>
      <c r="M2452" s="46">
        <v>60</v>
      </c>
      <c r="N2452" t="s">
        <v>1472</v>
      </c>
      <c r="O2452" t="s">
        <v>11</v>
      </c>
      <c r="P2452" s="49">
        <v>3.5</v>
      </c>
      <c r="Q2452" s="9">
        <f t="shared" si="271"/>
        <v>210</v>
      </c>
      <c r="R2452" s="10">
        <f t="shared" si="267"/>
        <v>7.3003400000000003</v>
      </c>
      <c r="S2452" s="10">
        <f t="shared" si="268"/>
        <v>0.47939999999999999</v>
      </c>
      <c r="T2452" s="11">
        <f t="shared" si="269"/>
        <v>28.76</v>
      </c>
      <c r="U2452" s="10" t="s">
        <v>349</v>
      </c>
      <c r="V2452" t="s">
        <v>368</v>
      </c>
      <c r="W2452" s="58">
        <v>7.2008000000000001</v>
      </c>
      <c r="X2452" s="38">
        <f t="shared" si="272"/>
        <v>29.163426285968228</v>
      </c>
    </row>
    <row r="2453" spans="1:24" s="15" customFormat="1">
      <c r="A2453" s="34" t="str">
        <f t="shared" si="270"/>
        <v>2025-5</v>
      </c>
      <c r="B2453" t="s">
        <v>5154</v>
      </c>
      <c r="C2453" s="20">
        <v>45805</v>
      </c>
      <c r="D2453" s="20">
        <v>45748</v>
      </c>
      <c r="E2453" t="s">
        <v>94</v>
      </c>
      <c r="F2453" t="s">
        <v>95</v>
      </c>
      <c r="G2453" s="19"/>
      <c r="H2453" t="s">
        <v>5474</v>
      </c>
      <c r="I2453" t="s">
        <v>3062</v>
      </c>
      <c r="J2453" t="s">
        <v>3278</v>
      </c>
      <c r="K2453" s="8" t="str">
        <f t="shared" ref="K2453:K2516" si="273">+LEFT(V2453,4)</f>
        <v>LID-</v>
      </c>
      <c r="L2453" t="s">
        <v>98</v>
      </c>
      <c r="M2453" s="46">
        <v>1020</v>
      </c>
      <c r="N2453" t="s">
        <v>1472</v>
      </c>
      <c r="O2453" t="s">
        <v>11</v>
      </c>
      <c r="P2453" s="49">
        <v>3.5</v>
      </c>
      <c r="Q2453" s="9">
        <f t="shared" si="271"/>
        <v>3570</v>
      </c>
      <c r="R2453" s="10">
        <f t="shared" ref="R2453:R2516" si="274">IF(O2453="HKD",7.8,IF(O2453="CNY",7.30034,1))</f>
        <v>7.3003400000000003</v>
      </c>
      <c r="S2453" s="10">
        <f t="shared" ref="S2453:S2516" si="275">+ROUND(P2453/R2453,4)</f>
        <v>0.47939999999999999</v>
      </c>
      <c r="T2453" s="11">
        <f t="shared" ref="T2453:T2516" si="276">ROUND(S2453*M2453,2)</f>
        <v>488.99</v>
      </c>
      <c r="U2453" s="10" t="s">
        <v>349</v>
      </c>
      <c r="V2453" t="s">
        <v>368</v>
      </c>
      <c r="W2453" s="58">
        <v>7.2008000000000001</v>
      </c>
      <c r="X2453" s="38">
        <f t="shared" si="272"/>
        <v>495.77824686145988</v>
      </c>
    </row>
    <row r="2454" spans="1:24" s="15" customFormat="1">
      <c r="A2454" s="34" t="str">
        <f t="shared" si="270"/>
        <v>2025-5</v>
      </c>
      <c r="B2454" t="s">
        <v>5155</v>
      </c>
      <c r="C2454" s="20">
        <v>45782</v>
      </c>
      <c r="D2454" s="20">
        <v>45744</v>
      </c>
      <c r="E2454" t="s">
        <v>898</v>
      </c>
      <c r="F2454" t="s">
        <v>899</v>
      </c>
      <c r="G2454" s="19"/>
      <c r="H2454" t="s">
        <v>5475</v>
      </c>
      <c r="I2454" t="s">
        <v>905</v>
      </c>
      <c r="J2454" t="s">
        <v>906</v>
      </c>
      <c r="K2454" s="8" t="str">
        <f t="shared" si="273"/>
        <v>GLID</v>
      </c>
      <c r="L2454" t="s">
        <v>10</v>
      </c>
      <c r="M2454" s="46">
        <v>1020</v>
      </c>
      <c r="N2454" t="s">
        <v>1472</v>
      </c>
      <c r="O2454" t="s">
        <v>11</v>
      </c>
      <c r="P2454" s="49">
        <v>3.5017</v>
      </c>
      <c r="Q2454" s="9">
        <f t="shared" si="271"/>
        <v>3571.73</v>
      </c>
      <c r="R2454" s="10">
        <f t="shared" si="274"/>
        <v>7.3003400000000003</v>
      </c>
      <c r="S2454" s="10">
        <f t="shared" si="275"/>
        <v>0.47970000000000002</v>
      </c>
      <c r="T2454" s="11">
        <f t="shared" si="276"/>
        <v>489.29</v>
      </c>
      <c r="U2454" s="10" t="s">
        <v>349</v>
      </c>
      <c r="V2454" t="s">
        <v>78</v>
      </c>
      <c r="W2454" s="58">
        <v>7.2008000000000001</v>
      </c>
      <c r="X2454" s="38">
        <f t="shared" si="272"/>
        <v>496.01905343850683</v>
      </c>
    </row>
    <row r="2455" spans="1:24" s="15" customFormat="1">
      <c r="A2455" s="34" t="str">
        <f t="shared" si="270"/>
        <v>2025-5</v>
      </c>
      <c r="B2455" t="s">
        <v>5156</v>
      </c>
      <c r="C2455" s="20">
        <v>45784</v>
      </c>
      <c r="D2455" s="20">
        <v>45777</v>
      </c>
      <c r="E2455" t="s">
        <v>5</v>
      </c>
      <c r="F2455" t="s">
        <v>6</v>
      </c>
      <c r="G2455" s="19"/>
      <c r="H2455" t="s">
        <v>5461</v>
      </c>
      <c r="I2455" t="s">
        <v>4705</v>
      </c>
      <c r="J2455" t="s">
        <v>4706</v>
      </c>
      <c r="K2455" s="8" t="str">
        <f t="shared" si="273"/>
        <v>SHTS</v>
      </c>
      <c r="L2455" t="s">
        <v>10</v>
      </c>
      <c r="M2455" s="46">
        <v>2010</v>
      </c>
      <c r="N2455" t="s">
        <v>1472</v>
      </c>
      <c r="O2455" t="s">
        <v>11</v>
      </c>
      <c r="P2455" s="49">
        <v>3.56</v>
      </c>
      <c r="Q2455" s="9">
        <f t="shared" si="271"/>
        <v>7155.6</v>
      </c>
      <c r="R2455" s="10">
        <f t="shared" si="274"/>
        <v>7.3003400000000003</v>
      </c>
      <c r="S2455" s="10">
        <f t="shared" si="275"/>
        <v>0.48759999999999998</v>
      </c>
      <c r="T2455" s="11">
        <f t="shared" si="276"/>
        <v>980.08</v>
      </c>
      <c r="U2455" s="10" t="s">
        <v>349</v>
      </c>
      <c r="V2455" t="s">
        <v>9</v>
      </c>
      <c r="W2455" s="58">
        <v>7.2008000000000001</v>
      </c>
      <c r="X2455" s="38">
        <f t="shared" si="272"/>
        <v>993.7229196755917</v>
      </c>
    </row>
    <row r="2456" spans="1:24" s="15" customFormat="1">
      <c r="A2456" s="34" t="str">
        <f t="shared" si="270"/>
        <v>2025-5</v>
      </c>
      <c r="B2456" t="s">
        <v>5157</v>
      </c>
      <c r="C2456" s="20">
        <v>45791</v>
      </c>
      <c r="D2456" s="20">
        <v>45789</v>
      </c>
      <c r="E2456" t="s">
        <v>5</v>
      </c>
      <c r="F2456" t="s">
        <v>6</v>
      </c>
      <c r="G2456" s="19"/>
      <c r="H2456" t="s">
        <v>5476</v>
      </c>
      <c r="I2456" t="s">
        <v>4707</v>
      </c>
      <c r="J2456" t="s">
        <v>4708</v>
      </c>
      <c r="K2456" s="8" t="str">
        <f t="shared" si="273"/>
        <v>BOX-</v>
      </c>
      <c r="L2456" t="s">
        <v>10</v>
      </c>
      <c r="M2456" s="46">
        <v>505</v>
      </c>
      <c r="N2456" t="s">
        <v>1472</v>
      </c>
      <c r="O2456" t="s">
        <v>11</v>
      </c>
      <c r="P2456" s="49">
        <v>3.59</v>
      </c>
      <c r="Q2456" s="9">
        <f t="shared" si="271"/>
        <v>1812.95</v>
      </c>
      <c r="R2456" s="10">
        <f t="shared" si="274"/>
        <v>7.3003400000000003</v>
      </c>
      <c r="S2456" s="10">
        <f t="shared" si="275"/>
        <v>0.49180000000000001</v>
      </c>
      <c r="T2456" s="11">
        <f t="shared" si="276"/>
        <v>248.36</v>
      </c>
      <c r="U2456" s="10" t="s">
        <v>349</v>
      </c>
      <c r="V2456" t="s">
        <v>1</v>
      </c>
      <c r="W2456" s="58">
        <v>7.2008000000000001</v>
      </c>
      <c r="X2456" s="38">
        <f t="shared" si="272"/>
        <v>251.77063659593378</v>
      </c>
    </row>
    <row r="2457" spans="1:24" s="15" customFormat="1">
      <c r="A2457" s="34" t="str">
        <f t="shared" si="270"/>
        <v>2025-5</v>
      </c>
      <c r="B2457" t="s">
        <v>5158</v>
      </c>
      <c r="C2457" s="20">
        <v>45791</v>
      </c>
      <c r="D2457" s="20">
        <v>45789</v>
      </c>
      <c r="E2457" t="s">
        <v>5</v>
      </c>
      <c r="F2457" t="s">
        <v>6</v>
      </c>
      <c r="G2457" s="19"/>
      <c r="H2457" t="s">
        <v>5476</v>
      </c>
      <c r="I2457" t="s">
        <v>4707</v>
      </c>
      <c r="J2457" t="s">
        <v>4708</v>
      </c>
      <c r="K2457" s="8" t="str">
        <f t="shared" si="273"/>
        <v>BOX-</v>
      </c>
      <c r="L2457" t="s">
        <v>10</v>
      </c>
      <c r="M2457" s="46">
        <v>1005</v>
      </c>
      <c r="N2457" t="s">
        <v>1472</v>
      </c>
      <c r="O2457" t="s">
        <v>11</v>
      </c>
      <c r="P2457" s="49">
        <v>3.59</v>
      </c>
      <c r="Q2457" s="9">
        <f t="shared" si="271"/>
        <v>3607.95</v>
      </c>
      <c r="R2457" s="10">
        <f t="shared" si="274"/>
        <v>7.3003400000000003</v>
      </c>
      <c r="S2457" s="10">
        <f t="shared" si="275"/>
        <v>0.49180000000000001</v>
      </c>
      <c r="T2457" s="11">
        <f t="shared" si="276"/>
        <v>494.26</v>
      </c>
      <c r="U2457" s="10" t="s">
        <v>349</v>
      </c>
      <c r="V2457" t="s">
        <v>1</v>
      </c>
      <c r="W2457" s="58">
        <v>7.2008000000000001</v>
      </c>
      <c r="X2457" s="38">
        <f t="shared" si="272"/>
        <v>501.04849461170977</v>
      </c>
    </row>
    <row r="2458" spans="1:24" s="15" customFormat="1">
      <c r="A2458" s="34" t="str">
        <f t="shared" si="270"/>
        <v>2025-5</v>
      </c>
      <c r="B2458" t="s">
        <v>5159</v>
      </c>
      <c r="C2458" s="20">
        <v>45797</v>
      </c>
      <c r="D2458" s="20">
        <v>45776</v>
      </c>
      <c r="E2458" t="s">
        <v>187</v>
      </c>
      <c r="F2458" t="s">
        <v>188</v>
      </c>
      <c r="G2458" s="19"/>
      <c r="H2458" t="s">
        <v>5465</v>
      </c>
      <c r="I2458" t="s">
        <v>1223</v>
      </c>
      <c r="J2458" t="s">
        <v>1224</v>
      </c>
      <c r="K2458" s="8" t="str">
        <f t="shared" si="273"/>
        <v>ALM-</v>
      </c>
      <c r="L2458" t="s">
        <v>98</v>
      </c>
      <c r="M2458" s="46">
        <v>100</v>
      </c>
      <c r="N2458" t="s">
        <v>186</v>
      </c>
      <c r="O2458" t="s">
        <v>11</v>
      </c>
      <c r="P2458" s="49">
        <v>3.6282999999999999</v>
      </c>
      <c r="Q2458" s="9">
        <f t="shared" si="271"/>
        <v>362.83</v>
      </c>
      <c r="R2458" s="10">
        <f t="shared" si="274"/>
        <v>7.3003400000000003</v>
      </c>
      <c r="S2458" s="10">
        <f t="shared" si="275"/>
        <v>0.497</v>
      </c>
      <c r="T2458" s="11">
        <f t="shared" si="276"/>
        <v>49.7</v>
      </c>
      <c r="U2458" s="10" t="s">
        <v>349</v>
      </c>
      <c r="V2458" t="s">
        <v>191</v>
      </c>
      <c r="W2458" s="58">
        <v>7.2008000000000001</v>
      </c>
      <c r="X2458" s="38">
        <f t="shared" si="272"/>
        <v>50.387456949227861</v>
      </c>
    </row>
    <row r="2459" spans="1:24" s="15" customFormat="1">
      <c r="A2459" s="34" t="str">
        <f t="shared" si="270"/>
        <v>2025-5</v>
      </c>
      <c r="B2459" t="s">
        <v>5160</v>
      </c>
      <c r="C2459" s="20">
        <v>45797</v>
      </c>
      <c r="D2459" s="20">
        <v>45776</v>
      </c>
      <c r="E2459" t="s">
        <v>187</v>
      </c>
      <c r="F2459" t="s">
        <v>188</v>
      </c>
      <c r="G2459" s="19"/>
      <c r="H2459" t="s">
        <v>5465</v>
      </c>
      <c r="I2459" t="s">
        <v>184</v>
      </c>
      <c r="J2459" t="s">
        <v>185</v>
      </c>
      <c r="K2459" s="8" t="str">
        <f t="shared" si="273"/>
        <v>ALM-</v>
      </c>
      <c r="L2459" t="s">
        <v>98</v>
      </c>
      <c r="M2459" s="46">
        <v>80</v>
      </c>
      <c r="N2459" t="s">
        <v>186</v>
      </c>
      <c r="O2459" t="s">
        <v>11</v>
      </c>
      <c r="P2459" s="49">
        <v>3.6282999999999999</v>
      </c>
      <c r="Q2459" s="9">
        <f t="shared" si="271"/>
        <v>290.26</v>
      </c>
      <c r="R2459" s="10">
        <f t="shared" si="274"/>
        <v>7.3003400000000003</v>
      </c>
      <c r="S2459" s="10">
        <f t="shared" si="275"/>
        <v>0.497</v>
      </c>
      <c r="T2459" s="11">
        <f t="shared" si="276"/>
        <v>39.76</v>
      </c>
      <c r="U2459" s="10" t="s">
        <v>349</v>
      </c>
      <c r="V2459" t="s">
        <v>191</v>
      </c>
      <c r="W2459" s="58">
        <v>7.2008000000000001</v>
      </c>
      <c r="X2459" s="38">
        <f t="shared" si="272"/>
        <v>40.309965559382292</v>
      </c>
    </row>
    <row r="2460" spans="1:24" s="15" customFormat="1">
      <c r="A2460" s="34" t="str">
        <f t="shared" si="270"/>
        <v>2025-5</v>
      </c>
      <c r="B2460" t="s">
        <v>5161</v>
      </c>
      <c r="C2460" s="20">
        <v>45797</v>
      </c>
      <c r="D2460" s="20">
        <v>45776</v>
      </c>
      <c r="E2460" t="s">
        <v>187</v>
      </c>
      <c r="F2460" t="s">
        <v>188</v>
      </c>
      <c r="G2460" s="19"/>
      <c r="H2460" t="s">
        <v>5465</v>
      </c>
      <c r="I2460" t="s">
        <v>1740</v>
      </c>
      <c r="J2460" t="s">
        <v>1741</v>
      </c>
      <c r="K2460" s="8" t="str">
        <f t="shared" si="273"/>
        <v>ALM-</v>
      </c>
      <c r="L2460" t="s">
        <v>98</v>
      </c>
      <c r="M2460" s="46">
        <v>270</v>
      </c>
      <c r="N2460" t="s">
        <v>186</v>
      </c>
      <c r="O2460" t="s">
        <v>11</v>
      </c>
      <c r="P2460" s="49">
        <v>3.6282999999999999</v>
      </c>
      <c r="Q2460" s="9">
        <f t="shared" si="271"/>
        <v>979.64</v>
      </c>
      <c r="R2460" s="10">
        <f t="shared" si="274"/>
        <v>7.3003400000000003</v>
      </c>
      <c r="S2460" s="10">
        <f t="shared" si="275"/>
        <v>0.497</v>
      </c>
      <c r="T2460" s="11">
        <f t="shared" si="276"/>
        <v>134.19</v>
      </c>
      <c r="U2460" s="10" t="s">
        <v>349</v>
      </c>
      <c r="V2460" t="s">
        <v>191</v>
      </c>
      <c r="W2460" s="58">
        <v>7.2008000000000001</v>
      </c>
      <c r="X2460" s="38">
        <f t="shared" si="272"/>
        <v>136.04613376291522</v>
      </c>
    </row>
    <row r="2461" spans="1:24" s="15" customFormat="1">
      <c r="A2461" s="34" t="str">
        <f t="shared" si="270"/>
        <v>2025-5</v>
      </c>
      <c r="B2461" t="s">
        <v>5162</v>
      </c>
      <c r="C2461" s="20">
        <v>45797</v>
      </c>
      <c r="D2461" s="20">
        <v>45786</v>
      </c>
      <c r="E2461" t="s">
        <v>187</v>
      </c>
      <c r="F2461" t="s">
        <v>188</v>
      </c>
      <c r="G2461" s="19"/>
      <c r="H2461" t="s">
        <v>5465</v>
      </c>
      <c r="I2461" t="s">
        <v>3716</v>
      </c>
      <c r="J2461" t="s">
        <v>3717</v>
      </c>
      <c r="K2461" s="8" t="str">
        <f t="shared" si="273"/>
        <v>ALM-</v>
      </c>
      <c r="L2461" t="s">
        <v>98</v>
      </c>
      <c r="M2461" s="46">
        <v>50</v>
      </c>
      <c r="N2461" t="s">
        <v>186</v>
      </c>
      <c r="O2461" t="s">
        <v>11</v>
      </c>
      <c r="P2461" s="49">
        <v>3.6282999999999999</v>
      </c>
      <c r="Q2461" s="9">
        <f t="shared" si="271"/>
        <v>181.42</v>
      </c>
      <c r="R2461" s="10">
        <f t="shared" si="274"/>
        <v>7.3003400000000003</v>
      </c>
      <c r="S2461" s="10">
        <f t="shared" si="275"/>
        <v>0.497</v>
      </c>
      <c r="T2461" s="11">
        <f t="shared" si="276"/>
        <v>24.85</v>
      </c>
      <c r="U2461" s="10" t="s">
        <v>349</v>
      </c>
      <c r="V2461" t="s">
        <v>191</v>
      </c>
      <c r="W2461" s="58">
        <v>7.2008000000000001</v>
      </c>
      <c r="X2461" s="38">
        <f t="shared" si="272"/>
        <v>25.193728474613931</v>
      </c>
    </row>
    <row r="2462" spans="1:24" s="15" customFormat="1">
      <c r="A2462" s="34" t="str">
        <f t="shared" si="270"/>
        <v>2025-5</v>
      </c>
      <c r="B2462" t="s">
        <v>5163</v>
      </c>
      <c r="C2462" s="20">
        <v>45799</v>
      </c>
      <c r="D2462" s="20">
        <v>45777</v>
      </c>
      <c r="E2462" t="s">
        <v>149</v>
      </c>
      <c r="F2462" t="s">
        <v>150</v>
      </c>
      <c r="G2462" s="19"/>
      <c r="H2462" t="s">
        <v>5455</v>
      </c>
      <c r="I2462" t="s">
        <v>1179</v>
      </c>
      <c r="J2462" t="s">
        <v>1180</v>
      </c>
      <c r="K2462" s="8" t="str">
        <f t="shared" si="273"/>
        <v>GLID</v>
      </c>
      <c r="L2462" t="s">
        <v>10</v>
      </c>
      <c r="M2462" s="46">
        <v>2030</v>
      </c>
      <c r="N2462" t="s">
        <v>1472</v>
      </c>
      <c r="O2462" t="s">
        <v>11</v>
      </c>
      <c r="P2462" s="49">
        <v>3.6753999999999998</v>
      </c>
      <c r="Q2462" s="9">
        <f t="shared" si="271"/>
        <v>7461.06</v>
      </c>
      <c r="R2462" s="10">
        <f t="shared" si="274"/>
        <v>7.3003400000000003</v>
      </c>
      <c r="S2462" s="10">
        <f t="shared" si="275"/>
        <v>0.50349999999999995</v>
      </c>
      <c r="T2462" s="11">
        <f t="shared" si="276"/>
        <v>1022.11</v>
      </c>
      <c r="U2462" s="10" t="s">
        <v>349</v>
      </c>
      <c r="V2462" t="s">
        <v>78</v>
      </c>
      <c r="W2462" s="58">
        <v>7.2008000000000001</v>
      </c>
      <c r="X2462" s="38">
        <f t="shared" si="272"/>
        <v>1036.1434840573268</v>
      </c>
    </row>
    <row r="2463" spans="1:24" s="15" customFormat="1">
      <c r="A2463" s="34" t="str">
        <f t="shared" si="270"/>
        <v>2025-5</v>
      </c>
      <c r="B2463" t="s">
        <v>5164</v>
      </c>
      <c r="C2463" s="20">
        <v>45805</v>
      </c>
      <c r="D2463" s="20">
        <v>45576</v>
      </c>
      <c r="E2463" t="s">
        <v>94</v>
      </c>
      <c r="F2463" t="s">
        <v>95</v>
      </c>
      <c r="G2463" s="19"/>
      <c r="H2463" t="s">
        <v>5474</v>
      </c>
      <c r="I2463" t="s">
        <v>3063</v>
      </c>
      <c r="J2463" t="s">
        <v>3279</v>
      </c>
      <c r="K2463" s="8" t="str">
        <f t="shared" si="273"/>
        <v>LID-</v>
      </c>
      <c r="L2463" t="s">
        <v>98</v>
      </c>
      <c r="M2463" s="46">
        <v>1170</v>
      </c>
      <c r="N2463" t="s">
        <v>1472</v>
      </c>
      <c r="O2463" t="s">
        <v>11</v>
      </c>
      <c r="P2463" s="49">
        <v>3.7</v>
      </c>
      <c r="Q2463" s="9">
        <f t="shared" si="271"/>
        <v>4329</v>
      </c>
      <c r="R2463" s="10">
        <f t="shared" si="274"/>
        <v>7.3003400000000003</v>
      </c>
      <c r="S2463" s="10">
        <f t="shared" si="275"/>
        <v>0.50680000000000003</v>
      </c>
      <c r="T2463" s="11">
        <f t="shared" si="276"/>
        <v>592.96</v>
      </c>
      <c r="U2463" s="10" t="s">
        <v>349</v>
      </c>
      <c r="V2463" t="s">
        <v>368</v>
      </c>
      <c r="W2463" s="58">
        <v>7.2008000000000001</v>
      </c>
      <c r="X2463" s="38">
        <f t="shared" si="272"/>
        <v>601.18320186645929</v>
      </c>
    </row>
    <row r="2464" spans="1:24" s="15" customFormat="1">
      <c r="A2464" s="34" t="str">
        <f t="shared" si="270"/>
        <v>2025-5</v>
      </c>
      <c r="B2464" t="s">
        <v>5164</v>
      </c>
      <c r="C2464" s="20">
        <v>45804</v>
      </c>
      <c r="D2464" s="20">
        <v>45576</v>
      </c>
      <c r="E2464" t="s">
        <v>94</v>
      </c>
      <c r="F2464" t="s">
        <v>95</v>
      </c>
      <c r="G2464" s="19"/>
      <c r="H2464" t="s">
        <v>5477</v>
      </c>
      <c r="I2464" t="s">
        <v>3063</v>
      </c>
      <c r="J2464" t="s">
        <v>3279</v>
      </c>
      <c r="K2464" s="8" t="str">
        <f t="shared" si="273"/>
        <v>LID-</v>
      </c>
      <c r="L2464" t="s">
        <v>98</v>
      </c>
      <c r="M2464" s="46">
        <v>1340</v>
      </c>
      <c r="N2464" t="s">
        <v>1472</v>
      </c>
      <c r="O2464" t="s">
        <v>11</v>
      </c>
      <c r="P2464" s="49">
        <v>3.7</v>
      </c>
      <c r="Q2464" s="9">
        <f t="shared" si="271"/>
        <v>4958</v>
      </c>
      <c r="R2464" s="10">
        <f t="shared" si="274"/>
        <v>7.3003400000000003</v>
      </c>
      <c r="S2464" s="10">
        <f t="shared" si="275"/>
        <v>0.50680000000000003</v>
      </c>
      <c r="T2464" s="11">
        <f t="shared" si="276"/>
        <v>679.11</v>
      </c>
      <c r="U2464" s="10" t="s">
        <v>349</v>
      </c>
      <c r="V2464" t="s">
        <v>368</v>
      </c>
      <c r="W2464" s="58">
        <v>7.2008000000000001</v>
      </c>
      <c r="X2464" s="38">
        <f t="shared" si="272"/>
        <v>688.53460726585934</v>
      </c>
    </row>
    <row r="2465" spans="1:24" s="15" customFormat="1">
      <c r="A2465" s="34" t="str">
        <f t="shared" si="270"/>
        <v>2025-5</v>
      </c>
      <c r="B2465" t="s">
        <v>5165</v>
      </c>
      <c r="C2465" s="20">
        <v>45803</v>
      </c>
      <c r="D2465" s="20">
        <v>45734</v>
      </c>
      <c r="E2465" t="s">
        <v>94</v>
      </c>
      <c r="F2465" t="s">
        <v>95</v>
      </c>
      <c r="G2465" s="19"/>
      <c r="H2465" t="s">
        <v>5467</v>
      </c>
      <c r="I2465" t="s">
        <v>3063</v>
      </c>
      <c r="J2465" t="s">
        <v>3279</v>
      </c>
      <c r="K2465" s="8" t="str">
        <f t="shared" si="273"/>
        <v>LID-</v>
      </c>
      <c r="L2465" t="s">
        <v>98</v>
      </c>
      <c r="M2465" s="46">
        <v>1010</v>
      </c>
      <c r="N2465" t="s">
        <v>1472</v>
      </c>
      <c r="O2465" t="s">
        <v>11</v>
      </c>
      <c r="P2465" s="49">
        <v>3.7</v>
      </c>
      <c r="Q2465" s="9">
        <f t="shared" si="271"/>
        <v>3737</v>
      </c>
      <c r="R2465" s="10">
        <f t="shared" si="274"/>
        <v>7.3003400000000003</v>
      </c>
      <c r="S2465" s="10">
        <f t="shared" si="275"/>
        <v>0.50680000000000003</v>
      </c>
      <c r="T2465" s="11">
        <f t="shared" si="276"/>
        <v>511.87</v>
      </c>
      <c r="U2465" s="10" t="s">
        <v>349</v>
      </c>
      <c r="V2465" t="s">
        <v>368</v>
      </c>
      <c r="W2465" s="58">
        <v>7.2008000000000001</v>
      </c>
      <c r="X2465" s="38">
        <f t="shared" si="272"/>
        <v>518.97011443172983</v>
      </c>
    </row>
    <row r="2466" spans="1:24" s="15" customFormat="1">
      <c r="A2466" s="34" t="str">
        <f t="shared" si="270"/>
        <v>2025-5</v>
      </c>
      <c r="B2466" t="s">
        <v>5166</v>
      </c>
      <c r="C2466" s="20">
        <v>45786</v>
      </c>
      <c r="D2466" s="20">
        <v>45765</v>
      </c>
      <c r="E2466" t="s">
        <v>149</v>
      </c>
      <c r="F2466" t="s">
        <v>150</v>
      </c>
      <c r="G2466" s="19"/>
      <c r="H2466" t="s">
        <v>5463</v>
      </c>
      <c r="I2466" t="s">
        <v>1746</v>
      </c>
      <c r="J2466" t="s">
        <v>1747</v>
      </c>
      <c r="K2466" s="8" t="str">
        <f t="shared" si="273"/>
        <v>GLID</v>
      </c>
      <c r="L2466" t="s">
        <v>10</v>
      </c>
      <c r="M2466" s="46">
        <v>1020</v>
      </c>
      <c r="N2466" t="s">
        <v>1472</v>
      </c>
      <c r="O2466" t="s">
        <v>11</v>
      </c>
      <c r="P2466" s="49">
        <v>3.8246000000000002</v>
      </c>
      <c r="Q2466" s="9">
        <f t="shared" si="271"/>
        <v>3901.09</v>
      </c>
      <c r="R2466" s="10">
        <f t="shared" si="274"/>
        <v>7.3003400000000003</v>
      </c>
      <c r="S2466" s="10">
        <f t="shared" si="275"/>
        <v>0.52390000000000003</v>
      </c>
      <c r="T2466" s="11">
        <f t="shared" si="276"/>
        <v>534.38</v>
      </c>
      <c r="U2466" s="10" t="s">
        <v>349</v>
      </c>
      <c r="V2466" t="s">
        <v>78</v>
      </c>
      <c r="W2466" s="58">
        <v>7.2008000000000001</v>
      </c>
      <c r="X2466" s="38">
        <f t="shared" si="272"/>
        <v>541.75813798466845</v>
      </c>
    </row>
    <row r="2467" spans="1:24" s="15" customFormat="1">
      <c r="A2467" s="34" t="str">
        <f t="shared" si="270"/>
        <v>2025-5</v>
      </c>
      <c r="B2467" t="s">
        <v>5167</v>
      </c>
      <c r="C2467" s="20">
        <v>45790</v>
      </c>
      <c r="D2467" s="20">
        <v>45742</v>
      </c>
      <c r="E2467" t="s">
        <v>569</v>
      </c>
      <c r="F2467" t="s">
        <v>570</v>
      </c>
      <c r="G2467" s="19"/>
      <c r="H2467" t="s">
        <v>5403</v>
      </c>
      <c r="I2467" t="s">
        <v>1523</v>
      </c>
      <c r="J2467" t="s">
        <v>1524</v>
      </c>
      <c r="K2467" s="8" t="str">
        <f t="shared" si="273"/>
        <v>ANYD</v>
      </c>
      <c r="L2467" t="s">
        <v>10</v>
      </c>
      <c r="M2467" s="46">
        <v>610</v>
      </c>
      <c r="N2467" t="s">
        <v>1472</v>
      </c>
      <c r="O2467" t="s">
        <v>11</v>
      </c>
      <c r="P2467" s="49">
        <v>3.85</v>
      </c>
      <c r="Q2467" s="9">
        <f t="shared" si="271"/>
        <v>2348.5</v>
      </c>
      <c r="R2467" s="10">
        <f t="shared" si="274"/>
        <v>7.3003400000000003</v>
      </c>
      <c r="S2467" s="10">
        <f t="shared" si="275"/>
        <v>0.52739999999999998</v>
      </c>
      <c r="T2467" s="11">
        <f t="shared" si="276"/>
        <v>321.70999999999998</v>
      </c>
      <c r="U2467" s="10" t="s">
        <v>349</v>
      </c>
      <c r="V2467" t="s">
        <v>36</v>
      </c>
      <c r="W2467" s="58">
        <v>7.2008000000000001</v>
      </c>
      <c r="X2467" s="38">
        <f t="shared" si="272"/>
        <v>326.14431729807802</v>
      </c>
    </row>
    <row r="2468" spans="1:24" s="15" customFormat="1">
      <c r="A2468" s="34" t="str">
        <f t="shared" si="270"/>
        <v>2025-5</v>
      </c>
      <c r="B2468" t="s">
        <v>5168</v>
      </c>
      <c r="C2468" s="20">
        <v>45790</v>
      </c>
      <c r="D2468" s="20">
        <v>45783</v>
      </c>
      <c r="E2468" t="s">
        <v>569</v>
      </c>
      <c r="F2468" t="s">
        <v>570</v>
      </c>
      <c r="G2468" s="19"/>
      <c r="H2468" t="s">
        <v>5403</v>
      </c>
      <c r="I2468" t="s">
        <v>567</v>
      </c>
      <c r="J2468" t="s">
        <v>568</v>
      </c>
      <c r="K2468" s="8" t="str">
        <f t="shared" si="273"/>
        <v>ANYD</v>
      </c>
      <c r="L2468" t="s">
        <v>10</v>
      </c>
      <c r="M2468" s="46">
        <v>100</v>
      </c>
      <c r="N2468" t="s">
        <v>1472</v>
      </c>
      <c r="O2468" t="s">
        <v>11</v>
      </c>
      <c r="P2468" s="49">
        <v>3.85</v>
      </c>
      <c r="Q2468" s="9">
        <f t="shared" si="271"/>
        <v>385</v>
      </c>
      <c r="R2468" s="10">
        <f t="shared" si="274"/>
        <v>7.3003400000000003</v>
      </c>
      <c r="S2468" s="10">
        <f t="shared" si="275"/>
        <v>0.52739999999999998</v>
      </c>
      <c r="T2468" s="11">
        <f t="shared" si="276"/>
        <v>52.74</v>
      </c>
      <c r="U2468" s="10" t="s">
        <v>349</v>
      </c>
      <c r="V2468" t="s">
        <v>36</v>
      </c>
      <c r="W2468" s="58">
        <v>7.2008000000000001</v>
      </c>
      <c r="X2468" s="38">
        <f t="shared" si="272"/>
        <v>53.466281524275082</v>
      </c>
    </row>
    <row r="2469" spans="1:24" s="15" customFormat="1">
      <c r="A2469" s="34" t="str">
        <f t="shared" si="270"/>
        <v>2025-5</v>
      </c>
      <c r="B2469" t="s">
        <v>5169</v>
      </c>
      <c r="C2469" s="20">
        <v>45791</v>
      </c>
      <c r="D2469" s="20">
        <v>45169</v>
      </c>
      <c r="E2469" t="s">
        <v>128</v>
      </c>
      <c r="F2469" t="s">
        <v>129</v>
      </c>
      <c r="G2469" s="19"/>
      <c r="H2469" t="s">
        <v>5469</v>
      </c>
      <c r="I2469" t="s">
        <v>4709</v>
      </c>
      <c r="J2469" t="s">
        <v>4710</v>
      </c>
      <c r="K2469" s="8" t="str">
        <f t="shared" si="273"/>
        <v>HDL-</v>
      </c>
      <c r="L2469" t="s">
        <v>10</v>
      </c>
      <c r="M2469" s="46">
        <v>-340</v>
      </c>
      <c r="N2469" t="s">
        <v>1472</v>
      </c>
      <c r="O2469" t="s">
        <v>11</v>
      </c>
      <c r="P2469" s="49">
        <v>3.8788999999999998</v>
      </c>
      <c r="Q2469" s="9">
        <f t="shared" si="271"/>
        <v>-1318.83</v>
      </c>
      <c r="R2469" s="10">
        <f t="shared" si="274"/>
        <v>7.3003400000000003</v>
      </c>
      <c r="S2469" s="10">
        <f t="shared" si="275"/>
        <v>0.53129999999999999</v>
      </c>
      <c r="T2469" s="11">
        <f t="shared" si="276"/>
        <v>-180.64</v>
      </c>
      <c r="U2469" s="10" t="s">
        <v>349</v>
      </c>
      <c r="V2469" t="s">
        <v>228</v>
      </c>
      <c r="W2469" s="58">
        <v>7.2008000000000001</v>
      </c>
      <c r="X2469" s="38">
        <f t="shared" si="272"/>
        <v>-183.14992778580157</v>
      </c>
    </row>
    <row r="2470" spans="1:24" s="15" customFormat="1">
      <c r="A2470" s="34" t="str">
        <f t="shared" si="270"/>
        <v>2025-5</v>
      </c>
      <c r="B2470" t="s">
        <v>5170</v>
      </c>
      <c r="C2470" s="20">
        <v>45782</v>
      </c>
      <c r="D2470" s="20">
        <v>45748</v>
      </c>
      <c r="E2470" t="s">
        <v>696</v>
      </c>
      <c r="F2470" t="s">
        <v>697</v>
      </c>
      <c r="G2470" s="19"/>
      <c r="H2470" t="s">
        <v>5478</v>
      </c>
      <c r="I2470" t="s">
        <v>1539</v>
      </c>
      <c r="J2470" t="s">
        <v>1540</v>
      </c>
      <c r="K2470" s="8" t="str">
        <f t="shared" si="273"/>
        <v>ANYD</v>
      </c>
      <c r="L2470" t="s">
        <v>10</v>
      </c>
      <c r="M2470" s="46">
        <v>8000</v>
      </c>
      <c r="N2470" t="s">
        <v>1472</v>
      </c>
      <c r="O2470" t="s">
        <v>11</v>
      </c>
      <c r="P2470" s="49">
        <v>3.9188000000000001</v>
      </c>
      <c r="Q2470" s="9">
        <f t="shared" si="271"/>
        <v>31350.400000000001</v>
      </c>
      <c r="R2470" s="10">
        <f t="shared" si="274"/>
        <v>7.3003400000000003</v>
      </c>
      <c r="S2470" s="10">
        <f t="shared" si="275"/>
        <v>0.53680000000000005</v>
      </c>
      <c r="T2470" s="11">
        <f t="shared" si="276"/>
        <v>4294.3999999999996</v>
      </c>
      <c r="U2470" s="10" t="s">
        <v>349</v>
      </c>
      <c r="V2470" t="s">
        <v>36</v>
      </c>
      <c r="W2470" s="58">
        <v>7.2008000000000001</v>
      </c>
      <c r="X2470" s="38">
        <f t="shared" si="272"/>
        <v>4353.7384735029445</v>
      </c>
    </row>
    <row r="2471" spans="1:24" s="15" customFormat="1">
      <c r="A2471" s="34" t="str">
        <f t="shared" si="270"/>
        <v>2025-5</v>
      </c>
      <c r="B2471" t="s">
        <v>5171</v>
      </c>
      <c r="C2471" s="20">
        <v>45782</v>
      </c>
      <c r="D2471" s="20">
        <v>45748</v>
      </c>
      <c r="E2471" t="s">
        <v>696</v>
      </c>
      <c r="F2471" t="s">
        <v>697</v>
      </c>
      <c r="G2471" s="19"/>
      <c r="H2471" t="s">
        <v>5478</v>
      </c>
      <c r="I2471" t="s">
        <v>1539</v>
      </c>
      <c r="J2471" t="s">
        <v>1540</v>
      </c>
      <c r="K2471" s="8" t="str">
        <f t="shared" si="273"/>
        <v>ANYD</v>
      </c>
      <c r="L2471" t="s">
        <v>10</v>
      </c>
      <c r="M2471" s="46">
        <v>7000</v>
      </c>
      <c r="N2471" t="s">
        <v>1472</v>
      </c>
      <c r="O2471" t="s">
        <v>11</v>
      </c>
      <c r="P2471" s="49">
        <v>3.9188000000000001</v>
      </c>
      <c r="Q2471" s="9">
        <f t="shared" si="271"/>
        <v>27431.599999999999</v>
      </c>
      <c r="R2471" s="10">
        <f t="shared" si="274"/>
        <v>7.3003400000000003</v>
      </c>
      <c r="S2471" s="10">
        <f t="shared" si="275"/>
        <v>0.53680000000000005</v>
      </c>
      <c r="T2471" s="11">
        <f t="shared" si="276"/>
        <v>3757.6</v>
      </c>
      <c r="U2471" s="10" t="s">
        <v>349</v>
      </c>
      <c r="V2471" t="s">
        <v>36</v>
      </c>
      <c r="W2471" s="58">
        <v>7.2008000000000001</v>
      </c>
      <c r="X2471" s="38">
        <f t="shared" si="272"/>
        <v>3809.5211643150765</v>
      </c>
    </row>
    <row r="2472" spans="1:24" s="15" customFormat="1">
      <c r="A2472" s="34" t="str">
        <f t="shared" si="270"/>
        <v>2025-5</v>
      </c>
      <c r="B2472" t="s">
        <v>5172</v>
      </c>
      <c r="C2472" s="20">
        <v>45782</v>
      </c>
      <c r="D2472" s="20">
        <v>45748</v>
      </c>
      <c r="E2472" t="s">
        <v>696</v>
      </c>
      <c r="F2472" t="s">
        <v>697</v>
      </c>
      <c r="G2472" s="19"/>
      <c r="H2472" t="s">
        <v>5478</v>
      </c>
      <c r="I2472" t="s">
        <v>1539</v>
      </c>
      <c r="J2472" t="s">
        <v>1540</v>
      </c>
      <c r="K2472" s="8" t="str">
        <f t="shared" si="273"/>
        <v>ANYD</v>
      </c>
      <c r="L2472" t="s">
        <v>10</v>
      </c>
      <c r="M2472" s="46">
        <v>5300</v>
      </c>
      <c r="N2472" t="s">
        <v>1472</v>
      </c>
      <c r="O2472" t="s">
        <v>11</v>
      </c>
      <c r="P2472" s="49">
        <v>3.9188000000000001</v>
      </c>
      <c r="Q2472" s="9">
        <f t="shared" si="271"/>
        <v>20769.64</v>
      </c>
      <c r="R2472" s="10">
        <f t="shared" si="274"/>
        <v>7.3003400000000003</v>
      </c>
      <c r="S2472" s="10">
        <f t="shared" si="275"/>
        <v>0.53680000000000005</v>
      </c>
      <c r="T2472" s="11">
        <f t="shared" si="276"/>
        <v>2845.04</v>
      </c>
      <c r="U2472" s="10" t="s">
        <v>349</v>
      </c>
      <c r="V2472" t="s">
        <v>36</v>
      </c>
      <c r="W2472" s="58">
        <v>7.2008000000000001</v>
      </c>
      <c r="X2472" s="38">
        <f t="shared" si="272"/>
        <v>2884.3517386957005</v>
      </c>
    </row>
    <row r="2473" spans="1:24" s="15" customFormat="1">
      <c r="A2473" s="34" t="str">
        <f t="shared" si="270"/>
        <v>2025-5</v>
      </c>
      <c r="B2473" t="s">
        <v>5173</v>
      </c>
      <c r="C2473" s="20">
        <v>45806</v>
      </c>
      <c r="D2473" s="20">
        <v>45786</v>
      </c>
      <c r="E2473" t="s">
        <v>696</v>
      </c>
      <c r="F2473" t="s">
        <v>697</v>
      </c>
      <c r="G2473" s="19"/>
      <c r="H2473" t="s">
        <v>5479</v>
      </c>
      <c r="I2473" t="s">
        <v>1539</v>
      </c>
      <c r="J2473" t="s">
        <v>1540</v>
      </c>
      <c r="K2473" s="8" t="str">
        <f t="shared" si="273"/>
        <v>ANYD</v>
      </c>
      <c r="L2473" t="s">
        <v>10</v>
      </c>
      <c r="M2473" s="46">
        <v>4050</v>
      </c>
      <c r="N2473" t="s">
        <v>1472</v>
      </c>
      <c r="O2473" t="s">
        <v>11</v>
      </c>
      <c r="P2473" s="49">
        <v>3.9188000000000001</v>
      </c>
      <c r="Q2473" s="9">
        <f t="shared" si="271"/>
        <v>15871.14</v>
      </c>
      <c r="R2473" s="10">
        <f t="shared" si="274"/>
        <v>7.3003400000000003</v>
      </c>
      <c r="S2473" s="10">
        <f t="shared" si="275"/>
        <v>0.53680000000000005</v>
      </c>
      <c r="T2473" s="11">
        <f t="shared" si="276"/>
        <v>2174.04</v>
      </c>
      <c r="U2473" s="10" t="s">
        <v>349</v>
      </c>
      <c r="V2473" t="s">
        <v>36</v>
      </c>
      <c r="W2473" s="58">
        <v>7.2008000000000001</v>
      </c>
      <c r="X2473" s="38">
        <f t="shared" si="272"/>
        <v>2204.0801022108653</v>
      </c>
    </row>
    <row r="2474" spans="1:24" s="15" customFormat="1">
      <c r="A2474" s="34" t="str">
        <f t="shared" si="270"/>
        <v>2025-5</v>
      </c>
      <c r="B2474" t="s">
        <v>5174</v>
      </c>
      <c r="C2474" s="20">
        <v>45800</v>
      </c>
      <c r="D2474" s="20">
        <v>45763</v>
      </c>
      <c r="E2474" t="s">
        <v>121</v>
      </c>
      <c r="F2474" t="s">
        <v>122</v>
      </c>
      <c r="G2474" s="19"/>
      <c r="H2474" t="s">
        <v>5473</v>
      </c>
      <c r="I2474" t="s">
        <v>354</v>
      </c>
      <c r="J2474" t="s">
        <v>355</v>
      </c>
      <c r="K2474" s="8" t="str">
        <f t="shared" si="273"/>
        <v>HDL-</v>
      </c>
      <c r="L2474" t="s">
        <v>10</v>
      </c>
      <c r="M2474" s="46">
        <v>1000</v>
      </c>
      <c r="N2474" t="s">
        <v>1472</v>
      </c>
      <c r="O2474" t="s">
        <v>11</v>
      </c>
      <c r="P2474" s="49">
        <v>3.9580000000000002</v>
      </c>
      <c r="Q2474" s="9">
        <f t="shared" si="271"/>
        <v>3958</v>
      </c>
      <c r="R2474" s="10">
        <f t="shared" si="274"/>
        <v>7.3003400000000003</v>
      </c>
      <c r="S2474" s="10">
        <f t="shared" si="275"/>
        <v>0.54220000000000002</v>
      </c>
      <c r="T2474" s="11">
        <f t="shared" si="276"/>
        <v>542.20000000000005</v>
      </c>
      <c r="U2474" s="10" t="s">
        <v>349</v>
      </c>
      <c r="V2474" t="s">
        <v>228</v>
      </c>
      <c r="W2474" s="58">
        <v>7.2008000000000001</v>
      </c>
      <c r="X2474" s="38">
        <f t="shared" si="272"/>
        <v>549.66114876124868</v>
      </c>
    </row>
    <row r="2475" spans="1:24" s="15" customFormat="1">
      <c r="A2475" s="34" t="str">
        <f t="shared" si="270"/>
        <v>2025-5</v>
      </c>
      <c r="B2475" t="s">
        <v>5175</v>
      </c>
      <c r="C2475" s="20">
        <v>45800</v>
      </c>
      <c r="D2475" s="20">
        <v>45763</v>
      </c>
      <c r="E2475" t="s">
        <v>121</v>
      </c>
      <c r="F2475" t="s">
        <v>122</v>
      </c>
      <c r="G2475" s="19"/>
      <c r="H2475" t="s">
        <v>5473</v>
      </c>
      <c r="I2475" t="s">
        <v>4711</v>
      </c>
      <c r="J2475" t="s">
        <v>4712</v>
      </c>
      <c r="K2475" s="8" t="str">
        <f t="shared" si="273"/>
        <v>HDL-</v>
      </c>
      <c r="L2475" t="s">
        <v>10</v>
      </c>
      <c r="M2475" s="46">
        <v>1230</v>
      </c>
      <c r="N2475" t="s">
        <v>1472</v>
      </c>
      <c r="O2475" t="s">
        <v>11</v>
      </c>
      <c r="P2475" s="49">
        <v>3.9580000000000002</v>
      </c>
      <c r="Q2475" s="9">
        <f t="shared" si="271"/>
        <v>4868.34</v>
      </c>
      <c r="R2475" s="10">
        <f t="shared" si="274"/>
        <v>7.3003400000000003</v>
      </c>
      <c r="S2475" s="10">
        <f t="shared" si="275"/>
        <v>0.54220000000000002</v>
      </c>
      <c r="T2475" s="11">
        <f t="shared" si="276"/>
        <v>666.91</v>
      </c>
      <c r="U2475" s="10" t="s">
        <v>349</v>
      </c>
      <c r="V2475" t="s">
        <v>228</v>
      </c>
      <c r="W2475" s="58">
        <v>7.2008000000000001</v>
      </c>
      <c r="X2475" s="38">
        <f t="shared" si="272"/>
        <v>676.08321297633597</v>
      </c>
    </row>
    <row r="2476" spans="1:24" s="15" customFormat="1">
      <c r="A2476" s="34" t="str">
        <f t="shared" si="270"/>
        <v>2025-5</v>
      </c>
      <c r="B2476" t="s">
        <v>5176</v>
      </c>
      <c r="C2476" s="20">
        <v>45806</v>
      </c>
      <c r="D2476" s="20">
        <v>45770</v>
      </c>
      <c r="E2476" t="s">
        <v>121</v>
      </c>
      <c r="F2476" t="s">
        <v>122</v>
      </c>
      <c r="G2476" s="19"/>
      <c r="H2476" t="s">
        <v>5480</v>
      </c>
      <c r="I2476" t="s">
        <v>4713</v>
      </c>
      <c r="J2476" t="s">
        <v>4714</v>
      </c>
      <c r="K2476" s="8" t="str">
        <f t="shared" si="273"/>
        <v>HDL-</v>
      </c>
      <c r="L2476" t="s">
        <v>10</v>
      </c>
      <c r="M2476" s="46">
        <v>1030</v>
      </c>
      <c r="N2476" t="s">
        <v>1472</v>
      </c>
      <c r="O2476" t="s">
        <v>11</v>
      </c>
      <c r="P2476" s="49">
        <v>3.9580000000000002</v>
      </c>
      <c r="Q2476" s="9">
        <f t="shared" si="271"/>
        <v>4076.74</v>
      </c>
      <c r="R2476" s="10">
        <f t="shared" si="274"/>
        <v>7.3003400000000003</v>
      </c>
      <c r="S2476" s="10">
        <f t="shared" si="275"/>
        <v>0.54220000000000002</v>
      </c>
      <c r="T2476" s="11">
        <f t="shared" si="276"/>
        <v>558.47</v>
      </c>
      <c r="U2476" s="10" t="s">
        <v>349</v>
      </c>
      <c r="V2476" t="s">
        <v>228</v>
      </c>
      <c r="W2476" s="58">
        <v>7.2008000000000001</v>
      </c>
      <c r="X2476" s="38">
        <f t="shared" si="272"/>
        <v>566.15098322408619</v>
      </c>
    </row>
    <row r="2477" spans="1:24" s="15" customFormat="1">
      <c r="A2477" s="34" t="str">
        <f t="shared" si="270"/>
        <v>2025-5</v>
      </c>
      <c r="B2477" t="s">
        <v>5177</v>
      </c>
      <c r="C2477" s="20">
        <v>45806</v>
      </c>
      <c r="D2477" s="20">
        <v>45770</v>
      </c>
      <c r="E2477" t="s">
        <v>121</v>
      </c>
      <c r="F2477" t="s">
        <v>122</v>
      </c>
      <c r="G2477" s="19"/>
      <c r="H2477" t="s">
        <v>5480</v>
      </c>
      <c r="I2477" t="s">
        <v>350</v>
      </c>
      <c r="J2477" t="s">
        <v>351</v>
      </c>
      <c r="K2477" s="8" t="str">
        <f t="shared" si="273"/>
        <v>HDL-</v>
      </c>
      <c r="L2477" t="s">
        <v>10</v>
      </c>
      <c r="M2477" s="46">
        <v>1000</v>
      </c>
      <c r="N2477" t="s">
        <v>1472</v>
      </c>
      <c r="O2477" t="s">
        <v>11</v>
      </c>
      <c r="P2477" s="49">
        <v>3.9580000000000002</v>
      </c>
      <c r="Q2477" s="9">
        <f t="shared" si="271"/>
        <v>3958</v>
      </c>
      <c r="R2477" s="10">
        <f t="shared" si="274"/>
        <v>7.3003400000000003</v>
      </c>
      <c r="S2477" s="10">
        <f t="shared" si="275"/>
        <v>0.54220000000000002</v>
      </c>
      <c r="T2477" s="11">
        <f t="shared" si="276"/>
        <v>542.20000000000005</v>
      </c>
      <c r="U2477" s="10" t="s">
        <v>349</v>
      </c>
      <c r="V2477" t="s">
        <v>228</v>
      </c>
      <c r="W2477" s="58">
        <v>7.2008000000000001</v>
      </c>
      <c r="X2477" s="38">
        <f t="shared" si="272"/>
        <v>549.66114876124868</v>
      </c>
    </row>
    <row r="2478" spans="1:24" s="15" customFormat="1">
      <c r="A2478" s="34" t="str">
        <f t="shared" si="270"/>
        <v>2025-5</v>
      </c>
      <c r="B2478" t="s">
        <v>5178</v>
      </c>
      <c r="C2478" s="20">
        <v>45806</v>
      </c>
      <c r="D2478" s="20">
        <v>45770</v>
      </c>
      <c r="E2478" t="s">
        <v>121</v>
      </c>
      <c r="F2478" t="s">
        <v>122</v>
      </c>
      <c r="G2478" s="19"/>
      <c r="H2478" t="s">
        <v>5480</v>
      </c>
      <c r="I2478" t="s">
        <v>3726</v>
      </c>
      <c r="J2478" t="s">
        <v>3727</v>
      </c>
      <c r="K2478" s="8" t="str">
        <f t="shared" si="273"/>
        <v>HDL-</v>
      </c>
      <c r="L2478" t="s">
        <v>10</v>
      </c>
      <c r="M2478" s="46">
        <v>1000</v>
      </c>
      <c r="N2478" t="s">
        <v>1472</v>
      </c>
      <c r="O2478" t="s">
        <v>11</v>
      </c>
      <c r="P2478" s="49">
        <v>3.9580000000000002</v>
      </c>
      <c r="Q2478" s="9">
        <f t="shared" si="271"/>
        <v>3958</v>
      </c>
      <c r="R2478" s="10">
        <f t="shared" si="274"/>
        <v>7.3003400000000003</v>
      </c>
      <c r="S2478" s="10">
        <f t="shared" si="275"/>
        <v>0.54220000000000002</v>
      </c>
      <c r="T2478" s="11">
        <f t="shared" si="276"/>
        <v>542.20000000000005</v>
      </c>
      <c r="U2478" s="10" t="s">
        <v>349</v>
      </c>
      <c r="V2478" t="s">
        <v>228</v>
      </c>
      <c r="W2478" s="58">
        <v>7.2008000000000001</v>
      </c>
      <c r="X2478" s="38">
        <f t="shared" si="272"/>
        <v>549.66114876124868</v>
      </c>
    </row>
    <row r="2479" spans="1:24" s="15" customFormat="1">
      <c r="A2479" s="34" t="str">
        <f t="shared" si="270"/>
        <v>2025-5</v>
      </c>
      <c r="B2479" t="s">
        <v>5179</v>
      </c>
      <c r="C2479" s="20">
        <v>45784</v>
      </c>
      <c r="D2479" s="20">
        <v>45777</v>
      </c>
      <c r="E2479" t="s">
        <v>5</v>
      </c>
      <c r="F2479" t="s">
        <v>6</v>
      </c>
      <c r="G2479" s="19"/>
      <c r="H2479" t="s">
        <v>5461</v>
      </c>
      <c r="I2479" t="s">
        <v>521</v>
      </c>
      <c r="J2479" t="s">
        <v>522</v>
      </c>
      <c r="K2479" s="8" t="str">
        <f t="shared" si="273"/>
        <v>SHTS</v>
      </c>
      <c r="L2479" t="s">
        <v>10</v>
      </c>
      <c r="M2479" s="46">
        <v>305</v>
      </c>
      <c r="N2479" t="s">
        <v>1472</v>
      </c>
      <c r="O2479" t="s">
        <v>11</v>
      </c>
      <c r="P2479" s="49">
        <v>3.97</v>
      </c>
      <c r="Q2479" s="9">
        <f t="shared" si="271"/>
        <v>1210.8499999999999</v>
      </c>
      <c r="R2479" s="10">
        <f t="shared" si="274"/>
        <v>7.3003400000000003</v>
      </c>
      <c r="S2479" s="10">
        <f t="shared" si="275"/>
        <v>0.54379999999999995</v>
      </c>
      <c r="T2479" s="11">
        <f t="shared" si="276"/>
        <v>165.86</v>
      </c>
      <c r="U2479" s="10" t="s">
        <v>349</v>
      </c>
      <c r="V2479" t="s">
        <v>9</v>
      </c>
      <c r="W2479" s="58">
        <v>7.2008000000000001</v>
      </c>
      <c r="X2479" s="38">
        <f t="shared" si="272"/>
        <v>168.15492723030775</v>
      </c>
    </row>
    <row r="2480" spans="1:24" s="15" customFormat="1">
      <c r="A2480" s="34" t="str">
        <f t="shared" si="270"/>
        <v>2025-5</v>
      </c>
      <c r="B2480" t="s">
        <v>5180</v>
      </c>
      <c r="C2480" s="20">
        <v>45786</v>
      </c>
      <c r="D2480" s="20">
        <v>45763</v>
      </c>
      <c r="E2480" t="s">
        <v>149</v>
      </c>
      <c r="F2480" t="s">
        <v>150</v>
      </c>
      <c r="G2480" s="19"/>
      <c r="H2480" t="s">
        <v>5463</v>
      </c>
      <c r="I2480" t="s">
        <v>1758</v>
      </c>
      <c r="J2480" t="s">
        <v>1759</v>
      </c>
      <c r="K2480" s="8" t="str">
        <f t="shared" si="273"/>
        <v>GLID</v>
      </c>
      <c r="L2480" t="s">
        <v>10</v>
      </c>
      <c r="M2480" s="46">
        <v>1010</v>
      </c>
      <c r="N2480" t="s">
        <v>1472</v>
      </c>
      <c r="O2480" t="s">
        <v>11</v>
      </c>
      <c r="P2480" s="49">
        <v>4.1127000000000002</v>
      </c>
      <c r="Q2480" s="9">
        <f t="shared" si="271"/>
        <v>4153.83</v>
      </c>
      <c r="R2480" s="10">
        <f t="shared" si="274"/>
        <v>7.3003400000000003</v>
      </c>
      <c r="S2480" s="10">
        <f t="shared" si="275"/>
        <v>0.56340000000000001</v>
      </c>
      <c r="T2480" s="11">
        <f t="shared" si="276"/>
        <v>569.03</v>
      </c>
      <c r="U2480" s="10" t="s">
        <v>349</v>
      </c>
      <c r="V2480" t="s">
        <v>78</v>
      </c>
      <c r="W2480" s="58">
        <v>7.2008000000000001</v>
      </c>
      <c r="X2480" s="38">
        <f t="shared" si="272"/>
        <v>576.85632151983123</v>
      </c>
    </row>
    <row r="2481" spans="1:24" s="15" customFormat="1">
      <c r="A2481" s="34" t="str">
        <f t="shared" si="270"/>
        <v>2025-5</v>
      </c>
      <c r="B2481" t="s">
        <v>5181</v>
      </c>
      <c r="C2481" s="20">
        <v>45793</v>
      </c>
      <c r="D2481" s="20">
        <v>45783</v>
      </c>
      <c r="E2481" t="s">
        <v>696</v>
      </c>
      <c r="F2481" t="s">
        <v>697</v>
      </c>
      <c r="G2481" s="19"/>
      <c r="H2481" t="s">
        <v>5481</v>
      </c>
      <c r="I2481" t="s">
        <v>1541</v>
      </c>
      <c r="J2481" t="s">
        <v>1542</v>
      </c>
      <c r="K2481" s="8" t="str">
        <f t="shared" si="273"/>
        <v>ANYD</v>
      </c>
      <c r="L2481" t="s">
        <v>10</v>
      </c>
      <c r="M2481" s="46">
        <v>110</v>
      </c>
      <c r="N2481" t="s">
        <v>1472</v>
      </c>
      <c r="O2481" t="s">
        <v>11</v>
      </c>
      <c r="P2481" s="49">
        <v>4.1612999999999998</v>
      </c>
      <c r="Q2481" s="9">
        <f t="shared" si="271"/>
        <v>457.74</v>
      </c>
      <c r="R2481" s="10">
        <f t="shared" si="274"/>
        <v>7.3003400000000003</v>
      </c>
      <c r="S2481" s="10">
        <f t="shared" si="275"/>
        <v>0.56999999999999995</v>
      </c>
      <c r="T2481" s="11">
        <f t="shared" si="276"/>
        <v>62.7</v>
      </c>
      <c r="U2481" s="10" t="s">
        <v>349</v>
      </c>
      <c r="V2481" t="s">
        <v>36</v>
      </c>
      <c r="W2481" s="58">
        <v>7.2008000000000001</v>
      </c>
      <c r="X2481" s="38">
        <f t="shared" si="272"/>
        <v>63.568353516275963</v>
      </c>
    </row>
    <row r="2482" spans="1:24" s="15" customFormat="1">
      <c r="A2482" s="34" t="str">
        <f t="shared" si="270"/>
        <v>2025-5</v>
      </c>
      <c r="B2482" t="s">
        <v>5182</v>
      </c>
      <c r="C2482" s="20">
        <v>45806</v>
      </c>
      <c r="D2482" s="20">
        <v>45786</v>
      </c>
      <c r="E2482" t="s">
        <v>149</v>
      </c>
      <c r="F2482" t="s">
        <v>150</v>
      </c>
      <c r="G2482" s="19"/>
      <c r="H2482" t="s">
        <v>5482</v>
      </c>
      <c r="I2482" t="s">
        <v>4715</v>
      </c>
      <c r="J2482" t="s">
        <v>4716</v>
      </c>
      <c r="K2482" s="8" t="str">
        <f t="shared" si="273"/>
        <v>GLID</v>
      </c>
      <c r="L2482" t="s">
        <v>10</v>
      </c>
      <c r="M2482" s="46">
        <v>4680</v>
      </c>
      <c r="N2482" t="s">
        <v>1472</v>
      </c>
      <c r="O2482" t="s">
        <v>11</v>
      </c>
      <c r="P2482" s="49">
        <v>4.1654999999999998</v>
      </c>
      <c r="Q2482" s="9">
        <f t="shared" si="271"/>
        <v>19494.54</v>
      </c>
      <c r="R2482" s="10">
        <f t="shared" si="274"/>
        <v>7.3003400000000003</v>
      </c>
      <c r="S2482" s="10">
        <f t="shared" si="275"/>
        <v>0.5706</v>
      </c>
      <c r="T2482" s="11">
        <f t="shared" si="276"/>
        <v>2670.41</v>
      </c>
      <c r="U2482" s="10" t="s">
        <v>349</v>
      </c>
      <c r="V2482" t="s">
        <v>78</v>
      </c>
      <c r="W2482" s="58">
        <v>7.2008000000000001</v>
      </c>
      <c r="X2482" s="38">
        <f t="shared" si="272"/>
        <v>2707.2741917564713</v>
      </c>
    </row>
    <row r="2483" spans="1:24" s="15" customFormat="1">
      <c r="A2483" s="34" t="str">
        <f t="shared" si="270"/>
        <v>2025-5</v>
      </c>
      <c r="B2483" t="s">
        <v>5182</v>
      </c>
      <c r="C2483" s="20">
        <v>45804</v>
      </c>
      <c r="D2483" s="20">
        <v>45786</v>
      </c>
      <c r="E2483" t="s">
        <v>149</v>
      </c>
      <c r="F2483" t="s">
        <v>150</v>
      </c>
      <c r="G2483" s="19"/>
      <c r="H2483" t="s">
        <v>5483</v>
      </c>
      <c r="I2483" t="s">
        <v>4715</v>
      </c>
      <c r="J2483" t="s">
        <v>4716</v>
      </c>
      <c r="K2483" s="8" t="str">
        <f t="shared" si="273"/>
        <v>GLID</v>
      </c>
      <c r="L2483" t="s">
        <v>10</v>
      </c>
      <c r="M2483" s="46">
        <v>370</v>
      </c>
      <c r="N2483" t="s">
        <v>1472</v>
      </c>
      <c r="O2483" t="s">
        <v>11</v>
      </c>
      <c r="P2483" s="49">
        <v>4.1654999999999998</v>
      </c>
      <c r="Q2483" s="9">
        <f t="shared" si="271"/>
        <v>1541.24</v>
      </c>
      <c r="R2483" s="10">
        <f t="shared" si="274"/>
        <v>7.3003400000000003</v>
      </c>
      <c r="S2483" s="10">
        <f t="shared" si="275"/>
        <v>0.5706</v>
      </c>
      <c r="T2483" s="11">
        <f t="shared" si="276"/>
        <v>211.12</v>
      </c>
      <c r="U2483" s="10" t="s">
        <v>349</v>
      </c>
      <c r="V2483" t="s">
        <v>78</v>
      </c>
      <c r="W2483" s="58">
        <v>7.2008000000000001</v>
      </c>
      <c r="X2483" s="38">
        <f t="shared" si="272"/>
        <v>214.03663481835352</v>
      </c>
    </row>
    <row r="2484" spans="1:24" s="15" customFormat="1">
      <c r="A2484" s="34" t="str">
        <f t="shared" si="270"/>
        <v>2025-5</v>
      </c>
      <c r="B2484" t="s">
        <v>5183</v>
      </c>
      <c r="C2484" s="20">
        <v>45796</v>
      </c>
      <c r="D2484" s="20">
        <v>45772</v>
      </c>
      <c r="E2484" t="s">
        <v>94</v>
      </c>
      <c r="F2484" t="s">
        <v>95</v>
      </c>
      <c r="G2484" s="19"/>
      <c r="H2484" t="s">
        <v>5484</v>
      </c>
      <c r="I2484" t="s">
        <v>4717</v>
      </c>
      <c r="J2484" t="s">
        <v>4718</v>
      </c>
      <c r="K2484" s="8" t="str">
        <f t="shared" si="273"/>
        <v>LID-</v>
      </c>
      <c r="L2484" t="s">
        <v>369</v>
      </c>
      <c r="M2484" s="46">
        <v>1300</v>
      </c>
      <c r="N2484" t="s">
        <v>1472</v>
      </c>
      <c r="O2484" t="s">
        <v>11</v>
      </c>
      <c r="P2484" s="49">
        <v>4.17</v>
      </c>
      <c r="Q2484" s="9">
        <f t="shared" si="271"/>
        <v>5421</v>
      </c>
      <c r="R2484" s="10">
        <f t="shared" si="274"/>
        <v>7.3003400000000003</v>
      </c>
      <c r="S2484" s="10">
        <f t="shared" si="275"/>
        <v>0.57120000000000004</v>
      </c>
      <c r="T2484" s="11">
        <f t="shared" si="276"/>
        <v>742.56</v>
      </c>
      <c r="U2484" s="10" t="s">
        <v>349</v>
      </c>
      <c r="V2484" t="s">
        <v>368</v>
      </c>
      <c r="W2484" s="58">
        <v>7.2008000000000001</v>
      </c>
      <c r="X2484" s="38">
        <f t="shared" si="272"/>
        <v>752.83301855349407</v>
      </c>
    </row>
    <row r="2485" spans="1:24" s="15" customFormat="1">
      <c r="A2485" s="34" t="str">
        <f t="shared" si="270"/>
        <v>2025-5</v>
      </c>
      <c r="B2485" t="s">
        <v>5184</v>
      </c>
      <c r="C2485" s="20">
        <v>45806</v>
      </c>
      <c r="D2485" s="20">
        <v>45803</v>
      </c>
      <c r="E2485" t="s">
        <v>5</v>
      </c>
      <c r="F2485" t="s">
        <v>6</v>
      </c>
      <c r="G2485" s="19"/>
      <c r="H2485" t="s">
        <v>5453</v>
      </c>
      <c r="I2485" t="s">
        <v>4719</v>
      </c>
      <c r="J2485" t="s">
        <v>4720</v>
      </c>
      <c r="K2485" s="8" t="str">
        <f t="shared" si="273"/>
        <v>BOX-</v>
      </c>
      <c r="L2485" t="s">
        <v>10</v>
      </c>
      <c r="M2485" s="46">
        <v>2020</v>
      </c>
      <c r="N2485" t="s">
        <v>1472</v>
      </c>
      <c r="O2485" t="s">
        <v>11</v>
      </c>
      <c r="P2485" s="49">
        <v>4.18</v>
      </c>
      <c r="Q2485" s="9">
        <f t="shared" si="271"/>
        <v>8443.6</v>
      </c>
      <c r="R2485" s="10">
        <f t="shared" si="274"/>
        <v>7.3003400000000003</v>
      </c>
      <c r="S2485" s="10">
        <f t="shared" si="275"/>
        <v>0.5726</v>
      </c>
      <c r="T2485" s="11">
        <f t="shared" si="276"/>
        <v>1156.6500000000001</v>
      </c>
      <c r="U2485" s="10" t="s">
        <v>349</v>
      </c>
      <c r="V2485" t="s">
        <v>1</v>
      </c>
      <c r="W2485" s="58">
        <v>7.2008000000000001</v>
      </c>
      <c r="X2485" s="38">
        <f t="shared" si="272"/>
        <v>1172.5919342295299</v>
      </c>
    </row>
    <row r="2486" spans="1:24" s="15" customFormat="1">
      <c r="A2486" s="34" t="str">
        <f t="shared" si="270"/>
        <v>2025-5</v>
      </c>
      <c r="B2486" t="s">
        <v>5185</v>
      </c>
      <c r="C2486" s="20">
        <v>45806</v>
      </c>
      <c r="D2486" s="20">
        <v>45803</v>
      </c>
      <c r="E2486" t="s">
        <v>5</v>
      </c>
      <c r="F2486" t="s">
        <v>6</v>
      </c>
      <c r="G2486" s="19"/>
      <c r="H2486" t="s">
        <v>5453</v>
      </c>
      <c r="I2486" t="s">
        <v>4719</v>
      </c>
      <c r="J2486" t="s">
        <v>4720</v>
      </c>
      <c r="K2486" s="8" t="str">
        <f t="shared" si="273"/>
        <v>BOX-</v>
      </c>
      <c r="L2486" t="s">
        <v>10</v>
      </c>
      <c r="M2486" s="46">
        <v>1000</v>
      </c>
      <c r="N2486" t="s">
        <v>1472</v>
      </c>
      <c r="O2486" t="s">
        <v>11</v>
      </c>
      <c r="P2486" s="49">
        <v>4.18</v>
      </c>
      <c r="Q2486" s="9">
        <f t="shared" si="271"/>
        <v>4180</v>
      </c>
      <c r="R2486" s="10">
        <f t="shared" si="274"/>
        <v>7.3003400000000003</v>
      </c>
      <c r="S2486" s="10">
        <f t="shared" si="275"/>
        <v>0.5726</v>
      </c>
      <c r="T2486" s="11">
        <f t="shared" si="276"/>
        <v>572.6</v>
      </c>
      <c r="U2486" s="10" t="s">
        <v>349</v>
      </c>
      <c r="V2486" t="s">
        <v>1</v>
      </c>
      <c r="W2486" s="58">
        <v>7.2008000000000001</v>
      </c>
      <c r="X2486" s="38">
        <f t="shared" si="272"/>
        <v>580.49105654927223</v>
      </c>
    </row>
    <row r="2487" spans="1:24" s="15" customFormat="1">
      <c r="A2487" s="34" t="str">
        <f t="shared" si="270"/>
        <v>2025-5</v>
      </c>
      <c r="B2487" t="s">
        <v>4173</v>
      </c>
      <c r="C2487" s="20">
        <v>45782</v>
      </c>
      <c r="D2487" s="20">
        <v>45714</v>
      </c>
      <c r="E2487" t="s">
        <v>830</v>
      </c>
      <c r="F2487" t="s">
        <v>831</v>
      </c>
      <c r="G2487" s="19"/>
      <c r="H2487" t="s">
        <v>5485</v>
      </c>
      <c r="I2487" t="s">
        <v>3166</v>
      </c>
      <c r="J2487" t="s">
        <v>3376</v>
      </c>
      <c r="K2487" s="8" t="str">
        <f t="shared" si="273"/>
        <v>LID-</v>
      </c>
      <c r="L2487" t="s">
        <v>98</v>
      </c>
      <c r="M2487" s="46">
        <v>1050</v>
      </c>
      <c r="N2487" t="s">
        <v>1472</v>
      </c>
      <c r="O2487" t="s">
        <v>11</v>
      </c>
      <c r="P2487" s="49">
        <v>4.2</v>
      </c>
      <c r="Q2487" s="9">
        <f t="shared" si="271"/>
        <v>4410</v>
      </c>
      <c r="R2487" s="10">
        <f t="shared" si="274"/>
        <v>7.3003400000000003</v>
      </c>
      <c r="S2487" s="10">
        <f t="shared" si="275"/>
        <v>0.57530000000000003</v>
      </c>
      <c r="T2487" s="11">
        <f t="shared" si="276"/>
        <v>604.07000000000005</v>
      </c>
      <c r="U2487" s="10" t="s">
        <v>349</v>
      </c>
      <c r="V2487" t="s">
        <v>368</v>
      </c>
      <c r="W2487" s="58">
        <v>7.2008000000000001</v>
      </c>
      <c r="X2487" s="38">
        <f t="shared" si="272"/>
        <v>612.43195200533273</v>
      </c>
    </row>
    <row r="2488" spans="1:24" s="15" customFormat="1">
      <c r="A2488" s="34" t="str">
        <f t="shared" si="270"/>
        <v>2025-5</v>
      </c>
      <c r="B2488" t="s">
        <v>5186</v>
      </c>
      <c r="C2488" s="20">
        <v>45792</v>
      </c>
      <c r="D2488" s="20">
        <v>45714</v>
      </c>
      <c r="E2488" t="s">
        <v>830</v>
      </c>
      <c r="F2488" t="s">
        <v>831</v>
      </c>
      <c r="G2488" s="19"/>
      <c r="H2488" t="s">
        <v>5486</v>
      </c>
      <c r="I2488" t="s">
        <v>3166</v>
      </c>
      <c r="J2488" t="s">
        <v>3376</v>
      </c>
      <c r="K2488" s="8" t="str">
        <f t="shared" si="273"/>
        <v>LID-</v>
      </c>
      <c r="L2488" t="s">
        <v>98</v>
      </c>
      <c r="M2488" s="46">
        <v>1200</v>
      </c>
      <c r="N2488" t="s">
        <v>1472</v>
      </c>
      <c r="O2488" t="s">
        <v>11</v>
      </c>
      <c r="P2488" s="49">
        <v>4.2</v>
      </c>
      <c r="Q2488" s="9">
        <f t="shared" si="271"/>
        <v>5040</v>
      </c>
      <c r="R2488" s="10">
        <f t="shared" si="274"/>
        <v>7.3003400000000003</v>
      </c>
      <c r="S2488" s="10">
        <f t="shared" si="275"/>
        <v>0.57530000000000003</v>
      </c>
      <c r="T2488" s="11">
        <f t="shared" si="276"/>
        <v>690.36</v>
      </c>
      <c r="U2488" s="10" t="s">
        <v>349</v>
      </c>
      <c r="V2488" t="s">
        <v>368</v>
      </c>
      <c r="W2488" s="58">
        <v>7.2008000000000001</v>
      </c>
      <c r="X2488" s="38">
        <f t="shared" si="272"/>
        <v>699.92223086323736</v>
      </c>
    </row>
    <row r="2489" spans="1:24" s="15" customFormat="1">
      <c r="A2489" s="34" t="str">
        <f t="shared" si="270"/>
        <v>2025-5</v>
      </c>
      <c r="B2489" t="s">
        <v>5186</v>
      </c>
      <c r="C2489" s="20">
        <v>45791</v>
      </c>
      <c r="D2489" s="20">
        <v>45714</v>
      </c>
      <c r="E2489" t="s">
        <v>830</v>
      </c>
      <c r="F2489" t="s">
        <v>831</v>
      </c>
      <c r="G2489" s="19"/>
      <c r="H2489" t="s">
        <v>5487</v>
      </c>
      <c r="I2489" t="s">
        <v>3166</v>
      </c>
      <c r="J2489" t="s">
        <v>3376</v>
      </c>
      <c r="K2489" s="8" t="str">
        <f t="shared" si="273"/>
        <v>LID-</v>
      </c>
      <c r="L2489" t="s">
        <v>98</v>
      </c>
      <c r="M2489" s="46">
        <v>1000</v>
      </c>
      <c r="N2489" t="s">
        <v>1472</v>
      </c>
      <c r="O2489" t="s">
        <v>11</v>
      </c>
      <c r="P2489" s="49">
        <v>4.2</v>
      </c>
      <c r="Q2489" s="9">
        <f t="shared" si="271"/>
        <v>4200</v>
      </c>
      <c r="R2489" s="10">
        <f t="shared" si="274"/>
        <v>7.3003400000000003</v>
      </c>
      <c r="S2489" s="10">
        <f t="shared" si="275"/>
        <v>0.57530000000000003</v>
      </c>
      <c r="T2489" s="11">
        <f t="shared" si="276"/>
        <v>575.29999999999995</v>
      </c>
      <c r="U2489" s="10" t="s">
        <v>349</v>
      </c>
      <c r="V2489" t="s">
        <v>368</v>
      </c>
      <c r="W2489" s="58">
        <v>7.2008000000000001</v>
      </c>
      <c r="X2489" s="38">
        <f t="shared" si="272"/>
        <v>583.26852571936445</v>
      </c>
    </row>
    <row r="2490" spans="1:24" s="15" customFormat="1">
      <c r="A2490" s="34" t="str">
        <f t="shared" si="270"/>
        <v>2025-5</v>
      </c>
      <c r="B2490" t="s">
        <v>5186</v>
      </c>
      <c r="C2490" s="20">
        <v>45790</v>
      </c>
      <c r="D2490" s="20">
        <v>45714</v>
      </c>
      <c r="E2490" t="s">
        <v>830</v>
      </c>
      <c r="F2490" t="s">
        <v>831</v>
      </c>
      <c r="G2490" s="19"/>
      <c r="H2490" t="s">
        <v>5488</v>
      </c>
      <c r="I2490" t="s">
        <v>3166</v>
      </c>
      <c r="J2490" t="s">
        <v>3376</v>
      </c>
      <c r="K2490" s="8" t="str">
        <f t="shared" si="273"/>
        <v>LID-</v>
      </c>
      <c r="L2490" t="s">
        <v>98</v>
      </c>
      <c r="M2490" s="46">
        <v>1000</v>
      </c>
      <c r="N2490" t="s">
        <v>1472</v>
      </c>
      <c r="O2490" t="s">
        <v>11</v>
      </c>
      <c r="P2490" s="49">
        <v>4.2</v>
      </c>
      <c r="Q2490" s="9">
        <f t="shared" si="271"/>
        <v>4200</v>
      </c>
      <c r="R2490" s="10">
        <f t="shared" si="274"/>
        <v>7.3003400000000003</v>
      </c>
      <c r="S2490" s="10">
        <f t="shared" si="275"/>
        <v>0.57530000000000003</v>
      </c>
      <c r="T2490" s="11">
        <f t="shared" si="276"/>
        <v>575.29999999999995</v>
      </c>
      <c r="U2490" s="10" t="s">
        <v>349</v>
      </c>
      <c r="V2490" t="s">
        <v>368</v>
      </c>
      <c r="W2490" s="58">
        <v>7.2008000000000001</v>
      </c>
      <c r="X2490" s="38">
        <f t="shared" si="272"/>
        <v>583.26852571936445</v>
      </c>
    </row>
    <row r="2491" spans="1:24" s="15" customFormat="1">
      <c r="A2491" s="34" t="str">
        <f t="shared" si="270"/>
        <v>2025-5</v>
      </c>
      <c r="B2491" t="s">
        <v>5186</v>
      </c>
      <c r="C2491" s="20">
        <v>45790</v>
      </c>
      <c r="D2491" s="20">
        <v>45714</v>
      </c>
      <c r="E2491" t="s">
        <v>830</v>
      </c>
      <c r="F2491" t="s">
        <v>831</v>
      </c>
      <c r="G2491" s="19"/>
      <c r="H2491" t="s">
        <v>5488</v>
      </c>
      <c r="I2491" t="s">
        <v>3166</v>
      </c>
      <c r="J2491" t="s">
        <v>3376</v>
      </c>
      <c r="K2491" s="8" t="str">
        <f t="shared" si="273"/>
        <v>LID-</v>
      </c>
      <c r="L2491" t="s">
        <v>98</v>
      </c>
      <c r="M2491" s="46">
        <v>1000</v>
      </c>
      <c r="N2491" t="s">
        <v>1472</v>
      </c>
      <c r="O2491" t="s">
        <v>11</v>
      </c>
      <c r="P2491" s="49">
        <v>4.2</v>
      </c>
      <c r="Q2491" s="9">
        <f t="shared" si="271"/>
        <v>4200</v>
      </c>
      <c r="R2491" s="10">
        <f t="shared" si="274"/>
        <v>7.3003400000000003</v>
      </c>
      <c r="S2491" s="10">
        <f t="shared" si="275"/>
        <v>0.57530000000000003</v>
      </c>
      <c r="T2491" s="11">
        <f t="shared" si="276"/>
        <v>575.29999999999995</v>
      </c>
      <c r="U2491" s="10" t="s">
        <v>349</v>
      </c>
      <c r="V2491" t="s">
        <v>368</v>
      </c>
      <c r="W2491" s="58">
        <v>7.2008000000000001</v>
      </c>
      <c r="X2491" s="38">
        <f t="shared" si="272"/>
        <v>583.26852571936445</v>
      </c>
    </row>
    <row r="2492" spans="1:24" s="15" customFormat="1">
      <c r="A2492" s="34" t="str">
        <f t="shared" si="270"/>
        <v>2025-5</v>
      </c>
      <c r="B2492" t="s">
        <v>5186</v>
      </c>
      <c r="C2492" s="20">
        <v>45789</v>
      </c>
      <c r="D2492" s="20">
        <v>45714</v>
      </c>
      <c r="E2492" t="s">
        <v>830</v>
      </c>
      <c r="F2492" t="s">
        <v>831</v>
      </c>
      <c r="G2492" s="19"/>
      <c r="H2492" t="s">
        <v>5489</v>
      </c>
      <c r="I2492" t="s">
        <v>3166</v>
      </c>
      <c r="J2492" t="s">
        <v>3376</v>
      </c>
      <c r="K2492" s="8" t="str">
        <f t="shared" si="273"/>
        <v>LID-</v>
      </c>
      <c r="L2492" t="s">
        <v>98</v>
      </c>
      <c r="M2492" s="46">
        <v>1000</v>
      </c>
      <c r="N2492" t="s">
        <v>1472</v>
      </c>
      <c r="O2492" t="s">
        <v>11</v>
      </c>
      <c r="P2492" s="49">
        <v>4.2</v>
      </c>
      <c r="Q2492" s="9">
        <f t="shared" si="271"/>
        <v>4200</v>
      </c>
      <c r="R2492" s="10">
        <f t="shared" si="274"/>
        <v>7.3003400000000003</v>
      </c>
      <c r="S2492" s="10">
        <f t="shared" si="275"/>
        <v>0.57530000000000003</v>
      </c>
      <c r="T2492" s="11">
        <f t="shared" si="276"/>
        <v>575.29999999999995</v>
      </c>
      <c r="U2492" s="10" t="s">
        <v>349</v>
      </c>
      <c r="V2492" t="s">
        <v>368</v>
      </c>
      <c r="W2492" s="58">
        <v>7.2008000000000001</v>
      </c>
      <c r="X2492" s="38">
        <f t="shared" si="272"/>
        <v>583.26852571936445</v>
      </c>
    </row>
    <row r="2493" spans="1:24" s="15" customFormat="1">
      <c r="A2493" s="34" t="str">
        <f t="shared" si="270"/>
        <v>2025-5</v>
      </c>
      <c r="B2493" t="s">
        <v>5186</v>
      </c>
      <c r="C2493" s="20">
        <v>45785</v>
      </c>
      <c r="D2493" s="20">
        <v>45714</v>
      </c>
      <c r="E2493" t="s">
        <v>830</v>
      </c>
      <c r="F2493" t="s">
        <v>831</v>
      </c>
      <c r="G2493" s="19"/>
      <c r="H2493" t="s">
        <v>5490</v>
      </c>
      <c r="I2493" t="s">
        <v>3166</v>
      </c>
      <c r="J2493" t="s">
        <v>3376</v>
      </c>
      <c r="K2493" s="8" t="str">
        <f t="shared" si="273"/>
        <v>LID-</v>
      </c>
      <c r="L2493" t="s">
        <v>98</v>
      </c>
      <c r="M2493" s="46">
        <v>2000</v>
      </c>
      <c r="N2493" t="s">
        <v>1472</v>
      </c>
      <c r="O2493" t="s">
        <v>11</v>
      </c>
      <c r="P2493" s="49">
        <v>4.2</v>
      </c>
      <c r="Q2493" s="9">
        <f t="shared" si="271"/>
        <v>8400</v>
      </c>
      <c r="R2493" s="10">
        <f t="shared" si="274"/>
        <v>7.3003400000000003</v>
      </c>
      <c r="S2493" s="10">
        <f t="shared" si="275"/>
        <v>0.57530000000000003</v>
      </c>
      <c r="T2493" s="11">
        <f t="shared" si="276"/>
        <v>1150.5999999999999</v>
      </c>
      <c r="U2493" s="10" t="s">
        <v>349</v>
      </c>
      <c r="V2493" t="s">
        <v>368</v>
      </c>
      <c r="W2493" s="58">
        <v>7.2008000000000001</v>
      </c>
      <c r="X2493" s="38">
        <f t="shared" si="272"/>
        <v>1166.5370514387289</v>
      </c>
    </row>
    <row r="2494" spans="1:24" s="15" customFormat="1">
      <c r="A2494" s="34" t="str">
        <f t="shared" si="270"/>
        <v>2025-5</v>
      </c>
      <c r="B2494" t="s">
        <v>5186</v>
      </c>
      <c r="C2494" s="20">
        <v>45784</v>
      </c>
      <c r="D2494" s="20">
        <v>45714</v>
      </c>
      <c r="E2494" t="s">
        <v>830</v>
      </c>
      <c r="F2494" t="s">
        <v>831</v>
      </c>
      <c r="G2494" s="19"/>
      <c r="H2494" t="s">
        <v>5491</v>
      </c>
      <c r="I2494" t="s">
        <v>3166</v>
      </c>
      <c r="J2494" t="s">
        <v>3376</v>
      </c>
      <c r="K2494" s="8" t="str">
        <f t="shared" si="273"/>
        <v>LID-</v>
      </c>
      <c r="L2494" t="s">
        <v>98</v>
      </c>
      <c r="M2494" s="46">
        <v>1000</v>
      </c>
      <c r="N2494" t="s">
        <v>1472</v>
      </c>
      <c r="O2494" t="s">
        <v>11</v>
      </c>
      <c r="P2494" s="49">
        <v>4.2</v>
      </c>
      <c r="Q2494" s="9">
        <f t="shared" si="271"/>
        <v>4200</v>
      </c>
      <c r="R2494" s="10">
        <f t="shared" si="274"/>
        <v>7.3003400000000003</v>
      </c>
      <c r="S2494" s="10">
        <f t="shared" si="275"/>
        <v>0.57530000000000003</v>
      </c>
      <c r="T2494" s="11">
        <f t="shared" si="276"/>
        <v>575.29999999999995</v>
      </c>
      <c r="U2494" s="10" t="s">
        <v>349</v>
      </c>
      <c r="V2494" t="s">
        <v>368</v>
      </c>
      <c r="W2494" s="58">
        <v>7.2008000000000001</v>
      </c>
      <c r="X2494" s="38">
        <f t="shared" si="272"/>
        <v>583.26852571936445</v>
      </c>
    </row>
    <row r="2495" spans="1:24" s="15" customFormat="1">
      <c r="A2495" s="34" t="str">
        <f t="shared" si="270"/>
        <v>2025-5</v>
      </c>
      <c r="B2495" t="s">
        <v>5186</v>
      </c>
      <c r="C2495" s="20">
        <v>45783</v>
      </c>
      <c r="D2495" s="20">
        <v>45714</v>
      </c>
      <c r="E2495" t="s">
        <v>830</v>
      </c>
      <c r="F2495" t="s">
        <v>831</v>
      </c>
      <c r="G2495" s="19"/>
      <c r="H2495" t="s">
        <v>5492</v>
      </c>
      <c r="I2495" t="s">
        <v>3166</v>
      </c>
      <c r="J2495" t="s">
        <v>3376</v>
      </c>
      <c r="K2495" s="8" t="str">
        <f t="shared" si="273"/>
        <v>LID-</v>
      </c>
      <c r="L2495" t="s">
        <v>98</v>
      </c>
      <c r="M2495" s="46">
        <v>1000</v>
      </c>
      <c r="N2495" t="s">
        <v>1472</v>
      </c>
      <c r="O2495" t="s">
        <v>11</v>
      </c>
      <c r="P2495" s="49">
        <v>4.2</v>
      </c>
      <c r="Q2495" s="9">
        <f t="shared" si="271"/>
        <v>4200</v>
      </c>
      <c r="R2495" s="10">
        <f t="shared" si="274"/>
        <v>7.3003400000000003</v>
      </c>
      <c r="S2495" s="10">
        <f t="shared" si="275"/>
        <v>0.57530000000000003</v>
      </c>
      <c r="T2495" s="11">
        <f t="shared" si="276"/>
        <v>575.29999999999995</v>
      </c>
      <c r="U2495" s="10" t="s">
        <v>349</v>
      </c>
      <c r="V2495" t="s">
        <v>368</v>
      </c>
      <c r="W2495" s="58">
        <v>7.2008000000000001</v>
      </c>
      <c r="X2495" s="38">
        <f t="shared" si="272"/>
        <v>583.26852571936445</v>
      </c>
    </row>
    <row r="2496" spans="1:24" s="15" customFormat="1">
      <c r="A2496" s="34" t="str">
        <f t="shared" si="270"/>
        <v>2025-5</v>
      </c>
      <c r="B2496" t="s">
        <v>5186</v>
      </c>
      <c r="C2496" s="20">
        <v>45782</v>
      </c>
      <c r="D2496" s="20">
        <v>45714</v>
      </c>
      <c r="E2496" t="s">
        <v>830</v>
      </c>
      <c r="F2496" t="s">
        <v>831</v>
      </c>
      <c r="G2496" s="19"/>
      <c r="H2496" t="s">
        <v>5485</v>
      </c>
      <c r="I2496" t="s">
        <v>3166</v>
      </c>
      <c r="J2496" t="s">
        <v>3376</v>
      </c>
      <c r="K2496" s="8" t="str">
        <f t="shared" si="273"/>
        <v>LID-</v>
      </c>
      <c r="L2496" t="s">
        <v>98</v>
      </c>
      <c r="M2496" s="46">
        <v>2000</v>
      </c>
      <c r="N2496" t="s">
        <v>1472</v>
      </c>
      <c r="O2496" t="s">
        <v>11</v>
      </c>
      <c r="P2496" s="49">
        <v>4.2</v>
      </c>
      <c r="Q2496" s="9">
        <f t="shared" si="271"/>
        <v>8400</v>
      </c>
      <c r="R2496" s="10">
        <f t="shared" si="274"/>
        <v>7.3003400000000003</v>
      </c>
      <c r="S2496" s="10">
        <f t="shared" si="275"/>
        <v>0.57530000000000003</v>
      </c>
      <c r="T2496" s="11">
        <f t="shared" si="276"/>
        <v>1150.5999999999999</v>
      </c>
      <c r="U2496" s="10" t="s">
        <v>349</v>
      </c>
      <c r="V2496" t="s">
        <v>368</v>
      </c>
      <c r="W2496" s="58">
        <v>7.2008000000000001</v>
      </c>
      <c r="X2496" s="38">
        <f t="shared" si="272"/>
        <v>1166.5370514387289</v>
      </c>
    </row>
    <row r="2497" spans="1:24" s="15" customFormat="1">
      <c r="A2497" s="34" t="str">
        <f t="shared" si="270"/>
        <v>2025-5</v>
      </c>
      <c r="B2497" t="s">
        <v>5187</v>
      </c>
      <c r="C2497" s="20">
        <v>45803</v>
      </c>
      <c r="D2497" s="20">
        <v>45714</v>
      </c>
      <c r="E2497" t="s">
        <v>830</v>
      </c>
      <c r="F2497" t="s">
        <v>831</v>
      </c>
      <c r="G2497" s="19"/>
      <c r="H2497" t="s">
        <v>5493</v>
      </c>
      <c r="I2497" t="s">
        <v>3166</v>
      </c>
      <c r="J2497" t="s">
        <v>3376</v>
      </c>
      <c r="K2497" s="8" t="str">
        <f t="shared" si="273"/>
        <v>LID-</v>
      </c>
      <c r="L2497" t="s">
        <v>98</v>
      </c>
      <c r="M2497" s="46">
        <v>2100</v>
      </c>
      <c r="N2497" t="s">
        <v>1472</v>
      </c>
      <c r="O2497" t="s">
        <v>11</v>
      </c>
      <c r="P2497" s="49">
        <v>4.2</v>
      </c>
      <c r="Q2497" s="9">
        <f t="shared" si="271"/>
        <v>8820</v>
      </c>
      <c r="R2497" s="10">
        <f t="shared" si="274"/>
        <v>7.3003400000000003</v>
      </c>
      <c r="S2497" s="10">
        <f t="shared" si="275"/>
        <v>0.57530000000000003</v>
      </c>
      <c r="T2497" s="11">
        <f t="shared" si="276"/>
        <v>1208.1300000000001</v>
      </c>
      <c r="U2497" s="10" t="s">
        <v>349</v>
      </c>
      <c r="V2497" t="s">
        <v>368</v>
      </c>
      <c r="W2497" s="58">
        <v>7.2008000000000001</v>
      </c>
      <c r="X2497" s="38">
        <f t="shared" si="272"/>
        <v>1224.8639040106655</v>
      </c>
    </row>
    <row r="2498" spans="1:24" s="15" customFormat="1">
      <c r="A2498" s="34" t="str">
        <f t="shared" ref="A2498:A2561" si="277">+TEXT(C2498,"YYYY")&amp;"-"&amp;TEXT(C2498,"M")</f>
        <v>2025-5</v>
      </c>
      <c r="B2498" t="s">
        <v>5187</v>
      </c>
      <c r="C2498" s="20">
        <v>45800</v>
      </c>
      <c r="D2498" s="20">
        <v>45714</v>
      </c>
      <c r="E2498" t="s">
        <v>830</v>
      </c>
      <c r="F2498" t="s">
        <v>831</v>
      </c>
      <c r="G2498" s="19"/>
      <c r="H2498" t="s">
        <v>5494</v>
      </c>
      <c r="I2498" t="s">
        <v>3166</v>
      </c>
      <c r="J2498" t="s">
        <v>3376</v>
      </c>
      <c r="K2498" s="8" t="str">
        <f t="shared" si="273"/>
        <v>LID-</v>
      </c>
      <c r="L2498" t="s">
        <v>98</v>
      </c>
      <c r="M2498" s="46">
        <v>1000</v>
      </c>
      <c r="N2498" t="s">
        <v>1472</v>
      </c>
      <c r="O2498" t="s">
        <v>11</v>
      </c>
      <c r="P2498" s="49">
        <v>4.2</v>
      </c>
      <c r="Q2498" s="9">
        <f t="shared" ref="Q2498:Q2561" si="278">ROUND(P2498*M2498,2)</f>
        <v>4200</v>
      </c>
      <c r="R2498" s="10">
        <f t="shared" si="274"/>
        <v>7.3003400000000003</v>
      </c>
      <c r="S2498" s="10">
        <f t="shared" si="275"/>
        <v>0.57530000000000003</v>
      </c>
      <c r="T2498" s="11">
        <f t="shared" si="276"/>
        <v>575.29999999999995</v>
      </c>
      <c r="U2498" s="10" t="s">
        <v>349</v>
      </c>
      <c r="V2498" t="s">
        <v>368</v>
      </c>
      <c r="W2498" s="58">
        <v>7.2008000000000001</v>
      </c>
      <c r="X2498" s="38">
        <f t="shared" ref="X2498:X2561" si="279">IF(O2498="CNY",P2498/W2498*M2498,1)</f>
        <v>583.26852571936445</v>
      </c>
    </row>
    <row r="2499" spans="1:24" s="15" customFormat="1">
      <c r="A2499" s="34" t="str">
        <f t="shared" si="277"/>
        <v>2025-5</v>
      </c>
      <c r="B2499" t="s">
        <v>5187</v>
      </c>
      <c r="C2499" s="20">
        <v>45798</v>
      </c>
      <c r="D2499" s="20">
        <v>45714</v>
      </c>
      <c r="E2499" t="s">
        <v>830</v>
      </c>
      <c r="F2499" t="s">
        <v>831</v>
      </c>
      <c r="G2499" s="19"/>
      <c r="H2499" t="s">
        <v>5495</v>
      </c>
      <c r="I2499" t="s">
        <v>3166</v>
      </c>
      <c r="J2499" t="s">
        <v>3376</v>
      </c>
      <c r="K2499" s="8" t="str">
        <f t="shared" si="273"/>
        <v>LID-</v>
      </c>
      <c r="L2499" t="s">
        <v>98</v>
      </c>
      <c r="M2499" s="46">
        <v>2000</v>
      </c>
      <c r="N2499" t="s">
        <v>1472</v>
      </c>
      <c r="O2499" t="s">
        <v>11</v>
      </c>
      <c r="P2499" s="49">
        <v>4.2</v>
      </c>
      <c r="Q2499" s="9">
        <f t="shared" si="278"/>
        <v>8400</v>
      </c>
      <c r="R2499" s="10">
        <f t="shared" si="274"/>
        <v>7.3003400000000003</v>
      </c>
      <c r="S2499" s="10">
        <f t="shared" si="275"/>
        <v>0.57530000000000003</v>
      </c>
      <c r="T2499" s="11">
        <f t="shared" si="276"/>
        <v>1150.5999999999999</v>
      </c>
      <c r="U2499" s="10" t="s">
        <v>349</v>
      </c>
      <c r="V2499" t="s">
        <v>368</v>
      </c>
      <c r="W2499" s="58">
        <v>7.2008000000000001</v>
      </c>
      <c r="X2499" s="38">
        <f t="shared" si="279"/>
        <v>1166.5370514387289</v>
      </c>
    </row>
    <row r="2500" spans="1:24" s="15" customFormat="1">
      <c r="A2500" s="34" t="str">
        <f t="shared" si="277"/>
        <v>2025-5</v>
      </c>
      <c r="B2500" t="s">
        <v>5187</v>
      </c>
      <c r="C2500" s="20">
        <v>45797</v>
      </c>
      <c r="D2500" s="20">
        <v>45714</v>
      </c>
      <c r="E2500" t="s">
        <v>830</v>
      </c>
      <c r="F2500" t="s">
        <v>831</v>
      </c>
      <c r="G2500" s="19"/>
      <c r="H2500" t="s">
        <v>5496</v>
      </c>
      <c r="I2500" t="s">
        <v>3166</v>
      </c>
      <c r="J2500" t="s">
        <v>3376</v>
      </c>
      <c r="K2500" s="8" t="str">
        <f t="shared" si="273"/>
        <v>LID-</v>
      </c>
      <c r="L2500" t="s">
        <v>98</v>
      </c>
      <c r="M2500" s="46">
        <v>1000</v>
      </c>
      <c r="N2500" t="s">
        <v>1472</v>
      </c>
      <c r="O2500" t="s">
        <v>11</v>
      </c>
      <c r="P2500" s="49">
        <v>4.2</v>
      </c>
      <c r="Q2500" s="9">
        <f t="shared" si="278"/>
        <v>4200</v>
      </c>
      <c r="R2500" s="10">
        <f t="shared" si="274"/>
        <v>7.3003400000000003</v>
      </c>
      <c r="S2500" s="10">
        <f t="shared" si="275"/>
        <v>0.57530000000000003</v>
      </c>
      <c r="T2500" s="11">
        <f t="shared" si="276"/>
        <v>575.29999999999995</v>
      </c>
      <c r="U2500" s="10" t="s">
        <v>349</v>
      </c>
      <c r="V2500" t="s">
        <v>368</v>
      </c>
      <c r="W2500" s="58">
        <v>7.2008000000000001</v>
      </c>
      <c r="X2500" s="38">
        <f t="shared" si="279"/>
        <v>583.26852571936445</v>
      </c>
    </row>
    <row r="2501" spans="1:24" s="15" customFormat="1">
      <c r="A2501" s="34" t="str">
        <f t="shared" si="277"/>
        <v>2025-5</v>
      </c>
      <c r="B2501" t="s">
        <v>5187</v>
      </c>
      <c r="C2501" s="20">
        <v>45796</v>
      </c>
      <c r="D2501" s="20">
        <v>45714</v>
      </c>
      <c r="E2501" t="s">
        <v>830</v>
      </c>
      <c r="F2501" t="s">
        <v>831</v>
      </c>
      <c r="G2501" s="19"/>
      <c r="H2501" t="s">
        <v>5497</v>
      </c>
      <c r="I2501" t="s">
        <v>3166</v>
      </c>
      <c r="J2501" t="s">
        <v>3376</v>
      </c>
      <c r="K2501" s="8" t="str">
        <f t="shared" si="273"/>
        <v>LID-</v>
      </c>
      <c r="L2501" t="s">
        <v>98</v>
      </c>
      <c r="M2501" s="46">
        <v>2000</v>
      </c>
      <c r="N2501" t="s">
        <v>1472</v>
      </c>
      <c r="O2501" t="s">
        <v>11</v>
      </c>
      <c r="P2501" s="49">
        <v>4.2</v>
      </c>
      <c r="Q2501" s="9">
        <f t="shared" si="278"/>
        <v>8400</v>
      </c>
      <c r="R2501" s="10">
        <f t="shared" si="274"/>
        <v>7.3003400000000003</v>
      </c>
      <c r="S2501" s="10">
        <f t="shared" si="275"/>
        <v>0.57530000000000003</v>
      </c>
      <c r="T2501" s="11">
        <f t="shared" si="276"/>
        <v>1150.5999999999999</v>
      </c>
      <c r="U2501" s="10" t="s">
        <v>349</v>
      </c>
      <c r="V2501" t="s">
        <v>368</v>
      </c>
      <c r="W2501" s="58">
        <v>7.2008000000000001</v>
      </c>
      <c r="X2501" s="38">
        <f t="shared" si="279"/>
        <v>1166.5370514387289</v>
      </c>
    </row>
    <row r="2502" spans="1:24" s="15" customFormat="1">
      <c r="A2502" s="34" t="str">
        <f t="shared" si="277"/>
        <v>2025-5</v>
      </c>
      <c r="B2502" t="s">
        <v>5187</v>
      </c>
      <c r="C2502" s="20">
        <v>45792</v>
      </c>
      <c r="D2502" s="20">
        <v>45714</v>
      </c>
      <c r="E2502" t="s">
        <v>830</v>
      </c>
      <c r="F2502" t="s">
        <v>831</v>
      </c>
      <c r="G2502" s="19"/>
      <c r="H2502" t="s">
        <v>5486</v>
      </c>
      <c r="I2502" t="s">
        <v>3166</v>
      </c>
      <c r="J2502" t="s">
        <v>3376</v>
      </c>
      <c r="K2502" s="8" t="str">
        <f t="shared" si="273"/>
        <v>LID-</v>
      </c>
      <c r="L2502" t="s">
        <v>98</v>
      </c>
      <c r="M2502" s="46">
        <v>1000</v>
      </c>
      <c r="N2502" t="s">
        <v>1472</v>
      </c>
      <c r="O2502" t="s">
        <v>11</v>
      </c>
      <c r="P2502" s="49">
        <v>4.2</v>
      </c>
      <c r="Q2502" s="9">
        <f t="shared" si="278"/>
        <v>4200</v>
      </c>
      <c r="R2502" s="10">
        <f t="shared" si="274"/>
        <v>7.3003400000000003</v>
      </c>
      <c r="S2502" s="10">
        <f t="shared" si="275"/>
        <v>0.57530000000000003</v>
      </c>
      <c r="T2502" s="11">
        <f t="shared" si="276"/>
        <v>575.29999999999995</v>
      </c>
      <c r="U2502" s="10" t="s">
        <v>349</v>
      </c>
      <c r="V2502" t="s">
        <v>368</v>
      </c>
      <c r="W2502" s="58">
        <v>7.2008000000000001</v>
      </c>
      <c r="X2502" s="38">
        <f t="shared" si="279"/>
        <v>583.26852571936445</v>
      </c>
    </row>
    <row r="2503" spans="1:24" s="15" customFormat="1">
      <c r="A2503" s="34" t="str">
        <f t="shared" si="277"/>
        <v>2025-5</v>
      </c>
      <c r="B2503" t="s">
        <v>5188</v>
      </c>
      <c r="C2503" s="20">
        <v>45805</v>
      </c>
      <c r="D2503" s="20">
        <v>45714</v>
      </c>
      <c r="E2503" t="s">
        <v>830</v>
      </c>
      <c r="F2503" t="s">
        <v>831</v>
      </c>
      <c r="G2503" s="19"/>
      <c r="H2503" t="s">
        <v>5498</v>
      </c>
      <c r="I2503" t="s">
        <v>3166</v>
      </c>
      <c r="J2503" t="s">
        <v>3376</v>
      </c>
      <c r="K2503" s="8" t="str">
        <f t="shared" si="273"/>
        <v>LID-</v>
      </c>
      <c r="L2503" t="s">
        <v>98</v>
      </c>
      <c r="M2503" s="46">
        <v>2210</v>
      </c>
      <c r="N2503" t="s">
        <v>1472</v>
      </c>
      <c r="O2503" t="s">
        <v>11</v>
      </c>
      <c r="P2503" s="49">
        <v>4.2</v>
      </c>
      <c r="Q2503" s="9">
        <f t="shared" si="278"/>
        <v>9282</v>
      </c>
      <c r="R2503" s="10">
        <f t="shared" si="274"/>
        <v>7.3003400000000003</v>
      </c>
      <c r="S2503" s="10">
        <f t="shared" si="275"/>
        <v>0.57530000000000003</v>
      </c>
      <c r="T2503" s="11">
        <f t="shared" si="276"/>
        <v>1271.4100000000001</v>
      </c>
      <c r="U2503" s="10" t="s">
        <v>349</v>
      </c>
      <c r="V2503" t="s">
        <v>368</v>
      </c>
      <c r="W2503" s="58">
        <v>7.2008000000000001</v>
      </c>
      <c r="X2503" s="38">
        <f t="shared" si="279"/>
        <v>1289.0234418397956</v>
      </c>
    </row>
    <row r="2504" spans="1:24" s="15" customFormat="1">
      <c r="A2504" s="34" t="str">
        <f t="shared" si="277"/>
        <v>2025-5</v>
      </c>
      <c r="B2504" t="s">
        <v>5189</v>
      </c>
      <c r="C2504" s="20">
        <v>45792</v>
      </c>
      <c r="D2504" s="20">
        <v>45765</v>
      </c>
      <c r="E2504" t="s">
        <v>2247</v>
      </c>
      <c r="F2504" t="s">
        <v>2248</v>
      </c>
      <c r="G2504" s="19"/>
      <c r="H2504" t="s">
        <v>5499</v>
      </c>
      <c r="I2504" t="s">
        <v>4721</v>
      </c>
      <c r="J2504" t="s">
        <v>4722</v>
      </c>
      <c r="K2504" s="8" t="str">
        <f t="shared" si="273"/>
        <v>HDL-</v>
      </c>
      <c r="L2504" t="s">
        <v>10</v>
      </c>
      <c r="M2504" s="46">
        <v>2000</v>
      </c>
      <c r="N2504" t="s">
        <v>1472</v>
      </c>
      <c r="O2504" t="s">
        <v>11</v>
      </c>
      <c r="P2504" s="49">
        <v>4.2454999999999998</v>
      </c>
      <c r="Q2504" s="9">
        <f t="shared" si="278"/>
        <v>8491</v>
      </c>
      <c r="R2504" s="10">
        <f t="shared" si="274"/>
        <v>7.3003400000000003</v>
      </c>
      <c r="S2504" s="10">
        <f t="shared" si="275"/>
        <v>0.58150000000000002</v>
      </c>
      <c r="T2504" s="11">
        <f t="shared" si="276"/>
        <v>1163</v>
      </c>
      <c r="U2504" s="10" t="s">
        <v>349</v>
      </c>
      <c r="V2504" t="s">
        <v>228</v>
      </c>
      <c r="W2504" s="58">
        <v>7.2008000000000001</v>
      </c>
      <c r="X2504" s="38">
        <f t="shared" si="279"/>
        <v>1179.1745361626483</v>
      </c>
    </row>
    <row r="2505" spans="1:24" s="15" customFormat="1">
      <c r="A2505" s="34" t="str">
        <f t="shared" si="277"/>
        <v>2025-5</v>
      </c>
      <c r="B2505" t="s">
        <v>5190</v>
      </c>
      <c r="C2505" s="20">
        <v>45800</v>
      </c>
      <c r="D2505" s="20">
        <v>45775</v>
      </c>
      <c r="E2505" t="s">
        <v>2247</v>
      </c>
      <c r="F2505" t="s">
        <v>2248</v>
      </c>
      <c r="G2505" s="19"/>
      <c r="H2505" t="s">
        <v>5500</v>
      </c>
      <c r="I2505" t="s">
        <v>3135</v>
      </c>
      <c r="J2505" t="s">
        <v>3345</v>
      </c>
      <c r="K2505" s="8" t="str">
        <f t="shared" si="273"/>
        <v>HDL-</v>
      </c>
      <c r="L2505" t="s">
        <v>10</v>
      </c>
      <c r="M2505" s="46">
        <v>2030</v>
      </c>
      <c r="N2505" t="s">
        <v>1472</v>
      </c>
      <c r="O2505" t="s">
        <v>11</v>
      </c>
      <c r="P2505" s="49">
        <v>4.2454999999999998</v>
      </c>
      <c r="Q2505" s="9">
        <f t="shared" si="278"/>
        <v>8618.3700000000008</v>
      </c>
      <c r="R2505" s="10">
        <f t="shared" si="274"/>
        <v>7.3003400000000003</v>
      </c>
      <c r="S2505" s="10">
        <f t="shared" si="275"/>
        <v>0.58150000000000002</v>
      </c>
      <c r="T2505" s="11">
        <f t="shared" si="276"/>
        <v>1180.45</v>
      </c>
      <c r="U2505" s="10" t="s">
        <v>349</v>
      </c>
      <c r="V2505" t="s">
        <v>228</v>
      </c>
      <c r="W2505" s="58">
        <v>7.2008000000000001</v>
      </c>
      <c r="X2505" s="38">
        <f t="shared" si="279"/>
        <v>1196.8621542050882</v>
      </c>
    </row>
    <row r="2506" spans="1:24" s="15" customFormat="1">
      <c r="A2506" s="34" t="str">
        <f t="shared" si="277"/>
        <v>2025-5</v>
      </c>
      <c r="B2506" t="s">
        <v>5191</v>
      </c>
      <c r="C2506" s="20">
        <v>45800</v>
      </c>
      <c r="D2506" s="20">
        <v>45775</v>
      </c>
      <c r="E2506" t="s">
        <v>2247</v>
      </c>
      <c r="F2506" t="s">
        <v>2248</v>
      </c>
      <c r="G2506" s="19"/>
      <c r="H2506" t="s">
        <v>5500</v>
      </c>
      <c r="I2506" t="s">
        <v>4721</v>
      </c>
      <c r="J2506" t="s">
        <v>4722</v>
      </c>
      <c r="K2506" s="8" t="str">
        <f t="shared" si="273"/>
        <v>HDL-</v>
      </c>
      <c r="L2506" t="s">
        <v>10</v>
      </c>
      <c r="M2506" s="46">
        <v>3060</v>
      </c>
      <c r="N2506" t="s">
        <v>1472</v>
      </c>
      <c r="O2506" t="s">
        <v>11</v>
      </c>
      <c r="P2506" s="49">
        <v>4.2454999999999998</v>
      </c>
      <c r="Q2506" s="9">
        <f t="shared" si="278"/>
        <v>12991.23</v>
      </c>
      <c r="R2506" s="10">
        <f t="shared" si="274"/>
        <v>7.3003400000000003</v>
      </c>
      <c r="S2506" s="10">
        <f t="shared" si="275"/>
        <v>0.58150000000000002</v>
      </c>
      <c r="T2506" s="11">
        <f t="shared" si="276"/>
        <v>1779.39</v>
      </c>
      <c r="U2506" s="10" t="s">
        <v>349</v>
      </c>
      <c r="V2506" t="s">
        <v>228</v>
      </c>
      <c r="W2506" s="58">
        <v>7.2008000000000001</v>
      </c>
      <c r="X2506" s="38">
        <f t="shared" si="279"/>
        <v>1804.1370403288522</v>
      </c>
    </row>
    <row r="2507" spans="1:24" s="15" customFormat="1">
      <c r="A2507" s="34" t="str">
        <f t="shared" si="277"/>
        <v>2025-5</v>
      </c>
      <c r="B2507" t="s">
        <v>4174</v>
      </c>
      <c r="C2507" s="20">
        <v>45783</v>
      </c>
      <c r="D2507" s="20">
        <v>45763</v>
      </c>
      <c r="E2507" t="s">
        <v>830</v>
      </c>
      <c r="F2507" t="s">
        <v>831</v>
      </c>
      <c r="G2507" s="19"/>
      <c r="H2507" t="s">
        <v>5501</v>
      </c>
      <c r="I2507" t="s">
        <v>3740</v>
      </c>
      <c r="J2507" t="s">
        <v>3741</v>
      </c>
      <c r="K2507" s="8" t="str">
        <f t="shared" si="273"/>
        <v>LID-</v>
      </c>
      <c r="L2507" t="s">
        <v>98</v>
      </c>
      <c r="M2507" s="46">
        <v>1010</v>
      </c>
      <c r="N2507" t="s">
        <v>1472</v>
      </c>
      <c r="O2507" t="s">
        <v>11</v>
      </c>
      <c r="P2507" s="49">
        <v>4.25</v>
      </c>
      <c r="Q2507" s="9">
        <f t="shared" si="278"/>
        <v>4292.5</v>
      </c>
      <c r="R2507" s="10">
        <f t="shared" si="274"/>
        <v>7.3003400000000003</v>
      </c>
      <c r="S2507" s="10">
        <f t="shared" si="275"/>
        <v>0.58220000000000005</v>
      </c>
      <c r="T2507" s="11">
        <f t="shared" si="276"/>
        <v>588.02</v>
      </c>
      <c r="U2507" s="10" t="s">
        <v>349</v>
      </c>
      <c r="V2507" t="s">
        <v>368</v>
      </c>
      <c r="W2507" s="58">
        <v>7.2008000000000001</v>
      </c>
      <c r="X2507" s="38">
        <f t="shared" si="279"/>
        <v>596.11432063104098</v>
      </c>
    </row>
    <row r="2508" spans="1:24" s="15" customFormat="1">
      <c r="A2508" s="34" t="str">
        <f t="shared" si="277"/>
        <v>2025-5</v>
      </c>
      <c r="B2508" t="s">
        <v>4177</v>
      </c>
      <c r="C2508" s="20">
        <v>45786</v>
      </c>
      <c r="D2508" s="20">
        <v>45714</v>
      </c>
      <c r="E2508" t="s">
        <v>94</v>
      </c>
      <c r="F2508" t="s">
        <v>95</v>
      </c>
      <c r="G2508" s="19"/>
      <c r="H2508" t="s">
        <v>5502</v>
      </c>
      <c r="I2508" t="s">
        <v>3164</v>
      </c>
      <c r="J2508" t="s">
        <v>3374</v>
      </c>
      <c r="K2508" s="8" t="str">
        <f t="shared" si="273"/>
        <v>LID-</v>
      </c>
      <c r="L2508" t="s">
        <v>98</v>
      </c>
      <c r="M2508" s="46">
        <v>525</v>
      </c>
      <c r="N2508" t="s">
        <v>1472</v>
      </c>
      <c r="O2508" t="s">
        <v>11</v>
      </c>
      <c r="P2508" s="49">
        <v>4.26</v>
      </c>
      <c r="Q2508" s="9">
        <f t="shared" si="278"/>
        <v>2236.5</v>
      </c>
      <c r="R2508" s="10">
        <f t="shared" si="274"/>
        <v>7.3003400000000003</v>
      </c>
      <c r="S2508" s="10">
        <f t="shared" si="275"/>
        <v>0.58350000000000002</v>
      </c>
      <c r="T2508" s="11">
        <f t="shared" si="276"/>
        <v>306.33999999999997</v>
      </c>
      <c r="U2508" s="10" t="s">
        <v>349</v>
      </c>
      <c r="V2508" t="s">
        <v>368</v>
      </c>
      <c r="W2508" s="58">
        <v>7.2008000000000001</v>
      </c>
      <c r="X2508" s="38">
        <f t="shared" si="279"/>
        <v>310.59048994556161</v>
      </c>
    </row>
    <row r="2509" spans="1:24" s="15" customFormat="1">
      <c r="A2509" s="34" t="str">
        <f t="shared" si="277"/>
        <v>2025-5</v>
      </c>
      <c r="B2509" t="s">
        <v>4177</v>
      </c>
      <c r="C2509" s="20">
        <v>45784</v>
      </c>
      <c r="D2509" s="20">
        <v>45714</v>
      </c>
      <c r="E2509" t="s">
        <v>94</v>
      </c>
      <c r="F2509" t="s">
        <v>95</v>
      </c>
      <c r="G2509" s="19"/>
      <c r="H2509" t="s">
        <v>5503</v>
      </c>
      <c r="I2509" t="s">
        <v>3164</v>
      </c>
      <c r="J2509" t="s">
        <v>3374</v>
      </c>
      <c r="K2509" s="8" t="str">
        <f t="shared" si="273"/>
        <v>LID-</v>
      </c>
      <c r="L2509" t="s">
        <v>98</v>
      </c>
      <c r="M2509" s="46">
        <v>1440</v>
      </c>
      <c r="N2509" t="s">
        <v>1472</v>
      </c>
      <c r="O2509" t="s">
        <v>11</v>
      </c>
      <c r="P2509" s="49">
        <v>4.26</v>
      </c>
      <c r="Q2509" s="9">
        <f t="shared" si="278"/>
        <v>6134.4</v>
      </c>
      <c r="R2509" s="10">
        <f t="shared" si="274"/>
        <v>7.3003400000000003</v>
      </c>
      <c r="S2509" s="10">
        <f t="shared" si="275"/>
        <v>0.58350000000000002</v>
      </c>
      <c r="T2509" s="11">
        <f t="shared" si="276"/>
        <v>840.24</v>
      </c>
      <c r="U2509" s="10" t="s">
        <v>349</v>
      </c>
      <c r="V2509" t="s">
        <v>368</v>
      </c>
      <c r="W2509" s="58">
        <v>7.2008000000000001</v>
      </c>
      <c r="X2509" s="38">
        <f t="shared" si="279"/>
        <v>851.90534385068327</v>
      </c>
    </row>
    <row r="2510" spans="1:24" s="15" customFormat="1">
      <c r="A2510" s="34" t="str">
        <f t="shared" si="277"/>
        <v>2025-5</v>
      </c>
      <c r="B2510" t="s">
        <v>4177</v>
      </c>
      <c r="C2510" s="20">
        <v>45784</v>
      </c>
      <c r="D2510" s="20">
        <v>45714</v>
      </c>
      <c r="E2510" t="s">
        <v>94</v>
      </c>
      <c r="F2510" t="s">
        <v>95</v>
      </c>
      <c r="G2510" s="19"/>
      <c r="H2510" t="s">
        <v>5504</v>
      </c>
      <c r="I2510" t="s">
        <v>3164</v>
      </c>
      <c r="J2510" t="s">
        <v>3374</v>
      </c>
      <c r="K2510" s="8" t="str">
        <f t="shared" si="273"/>
        <v>LID-</v>
      </c>
      <c r="L2510" t="s">
        <v>98</v>
      </c>
      <c r="M2510" s="46">
        <v>2160</v>
      </c>
      <c r="N2510" t="s">
        <v>1472</v>
      </c>
      <c r="O2510" t="s">
        <v>11</v>
      </c>
      <c r="P2510" s="49">
        <v>4.26</v>
      </c>
      <c r="Q2510" s="9">
        <f t="shared" si="278"/>
        <v>9201.6</v>
      </c>
      <c r="R2510" s="10">
        <f t="shared" si="274"/>
        <v>7.3003400000000003</v>
      </c>
      <c r="S2510" s="10">
        <f t="shared" si="275"/>
        <v>0.58350000000000002</v>
      </c>
      <c r="T2510" s="11">
        <f t="shared" si="276"/>
        <v>1260.3599999999999</v>
      </c>
      <c r="U2510" s="10" t="s">
        <v>349</v>
      </c>
      <c r="V2510" t="s">
        <v>368</v>
      </c>
      <c r="W2510" s="58">
        <v>7.2008000000000001</v>
      </c>
      <c r="X2510" s="38">
        <f t="shared" si="279"/>
        <v>1277.8580157760248</v>
      </c>
    </row>
    <row r="2511" spans="1:24" s="15" customFormat="1">
      <c r="A2511" s="34" t="str">
        <f t="shared" si="277"/>
        <v>2025-5</v>
      </c>
      <c r="B2511" t="s">
        <v>4177</v>
      </c>
      <c r="C2511" s="20">
        <v>45782</v>
      </c>
      <c r="D2511" s="20">
        <v>45714</v>
      </c>
      <c r="E2511" t="s">
        <v>94</v>
      </c>
      <c r="F2511" t="s">
        <v>95</v>
      </c>
      <c r="G2511" s="19"/>
      <c r="H2511" t="s">
        <v>5505</v>
      </c>
      <c r="I2511" t="s">
        <v>3164</v>
      </c>
      <c r="J2511" t="s">
        <v>3374</v>
      </c>
      <c r="K2511" s="8" t="str">
        <f t="shared" si="273"/>
        <v>LID-</v>
      </c>
      <c r="L2511" t="s">
        <v>98</v>
      </c>
      <c r="M2511" s="46">
        <v>1440</v>
      </c>
      <c r="N2511" t="s">
        <v>1472</v>
      </c>
      <c r="O2511" t="s">
        <v>11</v>
      </c>
      <c r="P2511" s="49">
        <v>4.26</v>
      </c>
      <c r="Q2511" s="9">
        <f t="shared" si="278"/>
        <v>6134.4</v>
      </c>
      <c r="R2511" s="10">
        <f t="shared" si="274"/>
        <v>7.3003400000000003</v>
      </c>
      <c r="S2511" s="10">
        <f t="shared" si="275"/>
        <v>0.58350000000000002</v>
      </c>
      <c r="T2511" s="11">
        <f t="shared" si="276"/>
        <v>840.24</v>
      </c>
      <c r="U2511" s="10" t="s">
        <v>349</v>
      </c>
      <c r="V2511" t="s">
        <v>368</v>
      </c>
      <c r="W2511" s="58">
        <v>7.2008000000000001</v>
      </c>
      <c r="X2511" s="38">
        <f t="shared" si="279"/>
        <v>851.90534385068327</v>
      </c>
    </row>
    <row r="2512" spans="1:24" s="15" customFormat="1">
      <c r="A2512" s="34" t="str">
        <f t="shared" si="277"/>
        <v>2025-5</v>
      </c>
      <c r="B2512" t="s">
        <v>4177</v>
      </c>
      <c r="C2512" s="20">
        <v>45782</v>
      </c>
      <c r="D2512" s="20">
        <v>45714</v>
      </c>
      <c r="E2512" t="s">
        <v>94</v>
      </c>
      <c r="F2512" t="s">
        <v>95</v>
      </c>
      <c r="G2512" s="19"/>
      <c r="H2512" t="s">
        <v>5506</v>
      </c>
      <c r="I2512" t="s">
        <v>3164</v>
      </c>
      <c r="J2512" t="s">
        <v>3374</v>
      </c>
      <c r="K2512" s="8" t="str">
        <f t="shared" si="273"/>
        <v>LID-</v>
      </c>
      <c r="L2512" t="s">
        <v>98</v>
      </c>
      <c r="M2512" s="46">
        <v>1470</v>
      </c>
      <c r="N2512" t="s">
        <v>1472</v>
      </c>
      <c r="O2512" t="s">
        <v>11</v>
      </c>
      <c r="P2512" s="49">
        <v>4.26</v>
      </c>
      <c r="Q2512" s="9">
        <f t="shared" si="278"/>
        <v>6262.2</v>
      </c>
      <c r="R2512" s="10">
        <f t="shared" si="274"/>
        <v>7.3003400000000003</v>
      </c>
      <c r="S2512" s="10">
        <f t="shared" si="275"/>
        <v>0.58350000000000002</v>
      </c>
      <c r="T2512" s="11">
        <f t="shared" si="276"/>
        <v>857.75</v>
      </c>
      <c r="U2512" s="10" t="s">
        <v>349</v>
      </c>
      <c r="V2512" t="s">
        <v>368</v>
      </c>
      <c r="W2512" s="58">
        <v>7.2008000000000001</v>
      </c>
      <c r="X2512" s="38">
        <f t="shared" si="279"/>
        <v>869.65337184757243</v>
      </c>
    </row>
    <row r="2513" spans="1:24" s="15" customFormat="1">
      <c r="A2513" s="34" t="str">
        <f t="shared" si="277"/>
        <v>2025-5</v>
      </c>
      <c r="B2513" t="s">
        <v>4177</v>
      </c>
      <c r="C2513" s="20">
        <v>45782</v>
      </c>
      <c r="D2513" s="20">
        <v>45714</v>
      </c>
      <c r="E2513" t="s">
        <v>94</v>
      </c>
      <c r="F2513" t="s">
        <v>95</v>
      </c>
      <c r="G2513" s="19"/>
      <c r="H2513" t="s">
        <v>5507</v>
      </c>
      <c r="I2513" t="s">
        <v>3164</v>
      </c>
      <c r="J2513" t="s">
        <v>3374</v>
      </c>
      <c r="K2513" s="8" t="str">
        <f t="shared" si="273"/>
        <v>LID-</v>
      </c>
      <c r="L2513" t="s">
        <v>98</v>
      </c>
      <c r="M2513" s="46">
        <v>2280</v>
      </c>
      <c r="N2513" t="s">
        <v>1472</v>
      </c>
      <c r="O2513" t="s">
        <v>11</v>
      </c>
      <c r="P2513" s="49">
        <v>4.26</v>
      </c>
      <c r="Q2513" s="9">
        <f t="shared" si="278"/>
        <v>9712.7999999999993</v>
      </c>
      <c r="R2513" s="10">
        <f t="shared" si="274"/>
        <v>7.3003400000000003</v>
      </c>
      <c r="S2513" s="10">
        <f t="shared" si="275"/>
        <v>0.58350000000000002</v>
      </c>
      <c r="T2513" s="11">
        <f t="shared" si="276"/>
        <v>1330.38</v>
      </c>
      <c r="U2513" s="10" t="s">
        <v>349</v>
      </c>
      <c r="V2513" t="s">
        <v>368</v>
      </c>
      <c r="W2513" s="58">
        <v>7.2008000000000001</v>
      </c>
      <c r="X2513" s="38">
        <f t="shared" si="279"/>
        <v>1348.8501277635819</v>
      </c>
    </row>
    <row r="2514" spans="1:24" s="15" customFormat="1">
      <c r="A2514" s="34" t="str">
        <f t="shared" si="277"/>
        <v>2025-5</v>
      </c>
      <c r="B2514" t="s">
        <v>5192</v>
      </c>
      <c r="C2514" s="20">
        <v>45806</v>
      </c>
      <c r="D2514" s="20">
        <v>45714</v>
      </c>
      <c r="E2514" t="s">
        <v>94</v>
      </c>
      <c r="F2514" t="s">
        <v>95</v>
      </c>
      <c r="G2514" s="19"/>
      <c r="H2514" t="s">
        <v>5508</v>
      </c>
      <c r="I2514" t="s">
        <v>3164</v>
      </c>
      <c r="J2514" t="s">
        <v>3374</v>
      </c>
      <c r="K2514" s="8" t="str">
        <f t="shared" si="273"/>
        <v>LID-</v>
      </c>
      <c r="L2514" t="s">
        <v>98</v>
      </c>
      <c r="M2514" s="46">
        <v>1218</v>
      </c>
      <c r="N2514" t="s">
        <v>1472</v>
      </c>
      <c r="O2514" t="s">
        <v>11</v>
      </c>
      <c r="P2514" s="49">
        <v>4.26</v>
      </c>
      <c r="Q2514" s="9">
        <f t="shared" si="278"/>
        <v>5188.68</v>
      </c>
      <c r="R2514" s="10">
        <f t="shared" si="274"/>
        <v>7.3003400000000003</v>
      </c>
      <c r="S2514" s="10">
        <f t="shared" si="275"/>
        <v>0.58350000000000002</v>
      </c>
      <c r="T2514" s="11">
        <f t="shared" si="276"/>
        <v>710.7</v>
      </c>
      <c r="U2514" s="10" t="s">
        <v>349</v>
      </c>
      <c r="V2514" t="s">
        <v>368</v>
      </c>
      <c r="W2514" s="58">
        <v>7.2008000000000001</v>
      </c>
      <c r="X2514" s="38">
        <f t="shared" si="279"/>
        <v>720.56993667370295</v>
      </c>
    </row>
    <row r="2515" spans="1:24" s="15" customFormat="1">
      <c r="A2515" s="34" t="str">
        <f t="shared" si="277"/>
        <v>2025-5</v>
      </c>
      <c r="B2515" t="s">
        <v>5192</v>
      </c>
      <c r="C2515" s="20">
        <v>45805</v>
      </c>
      <c r="D2515" s="20">
        <v>45714</v>
      </c>
      <c r="E2515" t="s">
        <v>94</v>
      </c>
      <c r="F2515" t="s">
        <v>95</v>
      </c>
      <c r="G2515" s="19"/>
      <c r="H2515" t="s">
        <v>5509</v>
      </c>
      <c r="I2515" t="s">
        <v>3164</v>
      </c>
      <c r="J2515" t="s">
        <v>3374</v>
      </c>
      <c r="K2515" s="8" t="str">
        <f t="shared" si="273"/>
        <v>LID-</v>
      </c>
      <c r="L2515" t="s">
        <v>98</v>
      </c>
      <c r="M2515" s="46">
        <v>1440</v>
      </c>
      <c r="N2515" t="s">
        <v>1472</v>
      </c>
      <c r="O2515" t="s">
        <v>11</v>
      </c>
      <c r="P2515" s="49">
        <v>4.26</v>
      </c>
      <c r="Q2515" s="9">
        <f t="shared" si="278"/>
        <v>6134.4</v>
      </c>
      <c r="R2515" s="10">
        <f t="shared" si="274"/>
        <v>7.3003400000000003</v>
      </c>
      <c r="S2515" s="10">
        <f t="shared" si="275"/>
        <v>0.58350000000000002</v>
      </c>
      <c r="T2515" s="11">
        <f t="shared" si="276"/>
        <v>840.24</v>
      </c>
      <c r="U2515" s="10" t="s">
        <v>349</v>
      </c>
      <c r="V2515" t="s">
        <v>368</v>
      </c>
      <c r="W2515" s="58">
        <v>7.2008000000000001</v>
      </c>
      <c r="X2515" s="38">
        <f t="shared" si="279"/>
        <v>851.90534385068327</v>
      </c>
    </row>
    <row r="2516" spans="1:24" s="15" customFormat="1">
      <c r="A2516" s="34" t="str">
        <f t="shared" si="277"/>
        <v>2025-5</v>
      </c>
      <c r="B2516" t="s">
        <v>5192</v>
      </c>
      <c r="C2516" s="20">
        <v>45804</v>
      </c>
      <c r="D2516" s="20">
        <v>45714</v>
      </c>
      <c r="E2516" t="s">
        <v>94</v>
      </c>
      <c r="F2516" t="s">
        <v>95</v>
      </c>
      <c r="G2516" s="19"/>
      <c r="H2516" t="s">
        <v>5510</v>
      </c>
      <c r="I2516" t="s">
        <v>3164</v>
      </c>
      <c r="J2516" t="s">
        <v>3374</v>
      </c>
      <c r="K2516" s="8" t="str">
        <f t="shared" si="273"/>
        <v>LID-</v>
      </c>
      <c r="L2516" t="s">
        <v>98</v>
      </c>
      <c r="M2516" s="46">
        <v>840</v>
      </c>
      <c r="N2516" t="s">
        <v>1472</v>
      </c>
      <c r="O2516" t="s">
        <v>11</v>
      </c>
      <c r="P2516" s="49">
        <v>4.26</v>
      </c>
      <c r="Q2516" s="9">
        <f t="shared" si="278"/>
        <v>3578.4</v>
      </c>
      <c r="R2516" s="10">
        <f t="shared" si="274"/>
        <v>7.3003400000000003</v>
      </c>
      <c r="S2516" s="10">
        <f t="shared" si="275"/>
        <v>0.58350000000000002</v>
      </c>
      <c r="T2516" s="11">
        <f t="shared" si="276"/>
        <v>490.14</v>
      </c>
      <c r="U2516" s="10" t="s">
        <v>349</v>
      </c>
      <c r="V2516" t="s">
        <v>368</v>
      </c>
      <c r="W2516" s="58">
        <v>7.2008000000000001</v>
      </c>
      <c r="X2516" s="38">
        <f t="shared" si="279"/>
        <v>496.94478391289857</v>
      </c>
    </row>
    <row r="2517" spans="1:24" s="15" customFormat="1">
      <c r="A2517" s="34" t="str">
        <f t="shared" si="277"/>
        <v>2025-5</v>
      </c>
      <c r="B2517" t="s">
        <v>5192</v>
      </c>
      <c r="C2517" s="20">
        <v>45803</v>
      </c>
      <c r="D2517" s="20">
        <v>45714</v>
      </c>
      <c r="E2517" t="s">
        <v>94</v>
      </c>
      <c r="F2517" t="s">
        <v>95</v>
      </c>
      <c r="G2517" s="19"/>
      <c r="H2517" t="s">
        <v>5511</v>
      </c>
      <c r="I2517" t="s">
        <v>3164</v>
      </c>
      <c r="J2517" t="s">
        <v>3374</v>
      </c>
      <c r="K2517" s="8" t="str">
        <f t="shared" ref="K2517:K2580" si="280">+LEFT(V2517,4)</f>
        <v>LID-</v>
      </c>
      <c r="L2517" t="s">
        <v>98</v>
      </c>
      <c r="M2517" s="46">
        <v>1560</v>
      </c>
      <c r="N2517" t="s">
        <v>1472</v>
      </c>
      <c r="O2517" t="s">
        <v>11</v>
      </c>
      <c r="P2517" s="49">
        <v>4.26</v>
      </c>
      <c r="Q2517" s="9">
        <f t="shared" si="278"/>
        <v>6645.6</v>
      </c>
      <c r="R2517" s="10">
        <f t="shared" ref="R2517:R2580" si="281">IF(O2517="HKD",7.8,IF(O2517="CNY",7.30034,1))</f>
        <v>7.3003400000000003</v>
      </c>
      <c r="S2517" s="10">
        <f t="shared" ref="S2517:S2580" si="282">+ROUND(P2517/R2517,4)</f>
        <v>0.58350000000000002</v>
      </c>
      <c r="T2517" s="11">
        <f t="shared" ref="T2517:T2580" si="283">ROUND(S2517*M2517,2)</f>
        <v>910.26</v>
      </c>
      <c r="U2517" s="10" t="s">
        <v>349</v>
      </c>
      <c r="V2517" t="s">
        <v>368</v>
      </c>
      <c r="W2517" s="58">
        <v>7.2008000000000001</v>
      </c>
      <c r="X2517" s="38">
        <f t="shared" si="279"/>
        <v>922.89745583824015</v>
      </c>
    </row>
    <row r="2518" spans="1:24" s="15" customFormat="1">
      <c r="A2518" s="34" t="str">
        <f t="shared" si="277"/>
        <v>2025-5</v>
      </c>
      <c r="B2518" t="s">
        <v>5192</v>
      </c>
      <c r="C2518" s="20">
        <v>45803</v>
      </c>
      <c r="D2518" s="20">
        <v>45714</v>
      </c>
      <c r="E2518" t="s">
        <v>94</v>
      </c>
      <c r="F2518" t="s">
        <v>95</v>
      </c>
      <c r="G2518" s="19"/>
      <c r="H2518" t="s">
        <v>5512</v>
      </c>
      <c r="I2518" t="s">
        <v>3164</v>
      </c>
      <c r="J2518" t="s">
        <v>3374</v>
      </c>
      <c r="K2518" s="8" t="str">
        <f t="shared" si="280"/>
        <v>LID-</v>
      </c>
      <c r="L2518" t="s">
        <v>98</v>
      </c>
      <c r="M2518" s="46">
        <v>2280</v>
      </c>
      <c r="N2518" t="s">
        <v>1472</v>
      </c>
      <c r="O2518" t="s">
        <v>11</v>
      </c>
      <c r="P2518" s="49">
        <v>4.26</v>
      </c>
      <c r="Q2518" s="9">
        <f t="shared" si="278"/>
        <v>9712.7999999999993</v>
      </c>
      <c r="R2518" s="10">
        <f t="shared" si="281"/>
        <v>7.3003400000000003</v>
      </c>
      <c r="S2518" s="10">
        <f t="shared" si="282"/>
        <v>0.58350000000000002</v>
      </c>
      <c r="T2518" s="11">
        <f t="shared" si="283"/>
        <v>1330.38</v>
      </c>
      <c r="U2518" s="10" t="s">
        <v>349</v>
      </c>
      <c r="V2518" t="s">
        <v>368</v>
      </c>
      <c r="W2518" s="58">
        <v>7.2008000000000001</v>
      </c>
      <c r="X2518" s="38">
        <f t="shared" si="279"/>
        <v>1348.8501277635819</v>
      </c>
    </row>
    <row r="2519" spans="1:24" s="15" customFormat="1">
      <c r="A2519" s="34" t="str">
        <f t="shared" si="277"/>
        <v>2025-5</v>
      </c>
      <c r="B2519" t="s">
        <v>5192</v>
      </c>
      <c r="C2519" s="20">
        <v>45796</v>
      </c>
      <c r="D2519" s="20">
        <v>45714</v>
      </c>
      <c r="E2519" t="s">
        <v>94</v>
      </c>
      <c r="F2519" t="s">
        <v>95</v>
      </c>
      <c r="G2519" s="19"/>
      <c r="H2519" t="s">
        <v>5513</v>
      </c>
      <c r="I2519" t="s">
        <v>3164</v>
      </c>
      <c r="J2519" t="s">
        <v>3374</v>
      </c>
      <c r="K2519" s="8" t="str">
        <f t="shared" si="280"/>
        <v>LID-</v>
      </c>
      <c r="L2519" t="s">
        <v>98</v>
      </c>
      <c r="M2519" s="46">
        <v>1950</v>
      </c>
      <c r="N2519" t="s">
        <v>1472</v>
      </c>
      <c r="O2519" t="s">
        <v>11</v>
      </c>
      <c r="P2519" s="49">
        <v>4.26</v>
      </c>
      <c r="Q2519" s="9">
        <f t="shared" si="278"/>
        <v>8307</v>
      </c>
      <c r="R2519" s="10">
        <f t="shared" si="281"/>
        <v>7.3003400000000003</v>
      </c>
      <c r="S2519" s="10">
        <f t="shared" si="282"/>
        <v>0.58350000000000002</v>
      </c>
      <c r="T2519" s="11">
        <f t="shared" si="283"/>
        <v>1137.83</v>
      </c>
      <c r="U2519" s="10" t="s">
        <v>349</v>
      </c>
      <c r="V2519" t="s">
        <v>368</v>
      </c>
      <c r="W2519" s="58">
        <v>7.2008000000000001</v>
      </c>
      <c r="X2519" s="38">
        <f t="shared" si="279"/>
        <v>1153.6218197978003</v>
      </c>
    </row>
    <row r="2520" spans="1:24" s="15" customFormat="1">
      <c r="A2520" s="34" t="str">
        <f t="shared" si="277"/>
        <v>2025-5</v>
      </c>
      <c r="B2520" t="s">
        <v>5192</v>
      </c>
      <c r="C2520" s="20">
        <v>45793</v>
      </c>
      <c r="D2520" s="20">
        <v>45714</v>
      </c>
      <c r="E2520" t="s">
        <v>94</v>
      </c>
      <c r="F2520" t="s">
        <v>95</v>
      </c>
      <c r="G2520" s="19"/>
      <c r="H2520" t="s">
        <v>5514</v>
      </c>
      <c r="I2520" t="s">
        <v>3164</v>
      </c>
      <c r="J2520" t="s">
        <v>3374</v>
      </c>
      <c r="K2520" s="8" t="str">
        <f t="shared" si="280"/>
        <v>LID-</v>
      </c>
      <c r="L2520" t="s">
        <v>98</v>
      </c>
      <c r="M2520" s="46">
        <v>2160</v>
      </c>
      <c r="N2520" t="s">
        <v>1472</v>
      </c>
      <c r="O2520" t="s">
        <v>11</v>
      </c>
      <c r="P2520" s="49">
        <v>4.26</v>
      </c>
      <c r="Q2520" s="9">
        <f t="shared" si="278"/>
        <v>9201.6</v>
      </c>
      <c r="R2520" s="10">
        <f t="shared" si="281"/>
        <v>7.3003400000000003</v>
      </c>
      <c r="S2520" s="10">
        <f t="shared" si="282"/>
        <v>0.58350000000000002</v>
      </c>
      <c r="T2520" s="11">
        <f t="shared" si="283"/>
        <v>1260.3599999999999</v>
      </c>
      <c r="U2520" s="10" t="s">
        <v>349</v>
      </c>
      <c r="V2520" t="s">
        <v>368</v>
      </c>
      <c r="W2520" s="58">
        <v>7.2008000000000001</v>
      </c>
      <c r="X2520" s="38">
        <f t="shared" si="279"/>
        <v>1277.8580157760248</v>
      </c>
    </row>
    <row r="2521" spans="1:24" s="15" customFormat="1">
      <c r="A2521" s="34" t="str">
        <f t="shared" si="277"/>
        <v>2025-5</v>
      </c>
      <c r="B2521" t="s">
        <v>5192</v>
      </c>
      <c r="C2521" s="20">
        <v>45792</v>
      </c>
      <c r="D2521" s="20">
        <v>45714</v>
      </c>
      <c r="E2521" t="s">
        <v>94</v>
      </c>
      <c r="F2521" t="s">
        <v>95</v>
      </c>
      <c r="G2521" s="19"/>
      <c r="H2521" t="s">
        <v>5515</v>
      </c>
      <c r="I2521" t="s">
        <v>3164</v>
      </c>
      <c r="J2521" t="s">
        <v>3374</v>
      </c>
      <c r="K2521" s="8" t="str">
        <f t="shared" si="280"/>
        <v>LID-</v>
      </c>
      <c r="L2521" t="s">
        <v>98</v>
      </c>
      <c r="M2521" s="46">
        <v>1800</v>
      </c>
      <c r="N2521" t="s">
        <v>1472</v>
      </c>
      <c r="O2521" t="s">
        <v>11</v>
      </c>
      <c r="P2521" s="49">
        <v>4.26</v>
      </c>
      <c r="Q2521" s="9">
        <f t="shared" si="278"/>
        <v>7668</v>
      </c>
      <c r="R2521" s="10">
        <f t="shared" si="281"/>
        <v>7.3003400000000003</v>
      </c>
      <c r="S2521" s="10">
        <f t="shared" si="282"/>
        <v>0.58350000000000002</v>
      </c>
      <c r="T2521" s="11">
        <f t="shared" si="283"/>
        <v>1050.3</v>
      </c>
      <c r="U2521" s="10" t="s">
        <v>349</v>
      </c>
      <c r="V2521" t="s">
        <v>368</v>
      </c>
      <c r="W2521" s="58">
        <v>7.2008000000000001</v>
      </c>
      <c r="X2521" s="38">
        <f t="shared" si="279"/>
        <v>1064.8816798133541</v>
      </c>
    </row>
    <row r="2522" spans="1:24" s="15" customFormat="1">
      <c r="A2522" s="34" t="str">
        <f t="shared" si="277"/>
        <v>2025-5</v>
      </c>
      <c r="B2522" t="s">
        <v>5192</v>
      </c>
      <c r="C2522" s="20">
        <v>45790</v>
      </c>
      <c r="D2522" s="20">
        <v>45714</v>
      </c>
      <c r="E2522" t="s">
        <v>94</v>
      </c>
      <c r="F2522" t="s">
        <v>95</v>
      </c>
      <c r="G2522" s="19"/>
      <c r="H2522" t="s">
        <v>5516</v>
      </c>
      <c r="I2522" t="s">
        <v>3164</v>
      </c>
      <c r="J2522" t="s">
        <v>3374</v>
      </c>
      <c r="K2522" s="8" t="str">
        <f t="shared" si="280"/>
        <v>LID-</v>
      </c>
      <c r="L2522" t="s">
        <v>98</v>
      </c>
      <c r="M2522" s="46">
        <v>600</v>
      </c>
      <c r="N2522" t="s">
        <v>1472</v>
      </c>
      <c r="O2522" t="s">
        <v>11</v>
      </c>
      <c r="P2522" s="49">
        <v>4.26</v>
      </c>
      <c r="Q2522" s="9">
        <f t="shared" si="278"/>
        <v>2556</v>
      </c>
      <c r="R2522" s="10">
        <f t="shared" si="281"/>
        <v>7.3003400000000003</v>
      </c>
      <c r="S2522" s="10">
        <f t="shared" si="282"/>
        <v>0.58350000000000002</v>
      </c>
      <c r="T2522" s="11">
        <f t="shared" si="283"/>
        <v>350.1</v>
      </c>
      <c r="U2522" s="10" t="s">
        <v>349</v>
      </c>
      <c r="V2522" t="s">
        <v>368</v>
      </c>
      <c r="W2522" s="58">
        <v>7.2008000000000001</v>
      </c>
      <c r="X2522" s="38">
        <f t="shared" si="279"/>
        <v>354.96055993778469</v>
      </c>
    </row>
    <row r="2523" spans="1:24" s="15" customFormat="1">
      <c r="A2523" s="34" t="str">
        <f t="shared" si="277"/>
        <v>2025-5</v>
      </c>
      <c r="B2523" t="s">
        <v>5192</v>
      </c>
      <c r="C2523" s="20">
        <v>45786</v>
      </c>
      <c r="D2523" s="20">
        <v>45714</v>
      </c>
      <c r="E2523" t="s">
        <v>94</v>
      </c>
      <c r="F2523" t="s">
        <v>95</v>
      </c>
      <c r="G2523" s="19"/>
      <c r="H2523" t="s">
        <v>5502</v>
      </c>
      <c r="I2523" t="s">
        <v>3164</v>
      </c>
      <c r="J2523" t="s">
        <v>3374</v>
      </c>
      <c r="K2523" s="8" t="str">
        <f t="shared" si="280"/>
        <v>LID-</v>
      </c>
      <c r="L2523" t="s">
        <v>98</v>
      </c>
      <c r="M2523" s="46">
        <v>2502</v>
      </c>
      <c r="N2523" t="s">
        <v>1472</v>
      </c>
      <c r="O2523" t="s">
        <v>11</v>
      </c>
      <c r="P2523" s="49">
        <v>4.26</v>
      </c>
      <c r="Q2523" s="9">
        <f t="shared" si="278"/>
        <v>10658.52</v>
      </c>
      <c r="R2523" s="10">
        <f t="shared" si="281"/>
        <v>7.3003400000000003</v>
      </c>
      <c r="S2523" s="10">
        <f t="shared" si="282"/>
        <v>0.58350000000000002</v>
      </c>
      <c r="T2523" s="11">
        <f t="shared" si="283"/>
        <v>1459.92</v>
      </c>
      <c r="U2523" s="10" t="s">
        <v>349</v>
      </c>
      <c r="V2523" t="s">
        <v>368</v>
      </c>
      <c r="W2523" s="58">
        <v>7.2008000000000001</v>
      </c>
      <c r="X2523" s="38">
        <f t="shared" si="279"/>
        <v>1480.1855349405621</v>
      </c>
    </row>
    <row r="2524" spans="1:24" s="15" customFormat="1">
      <c r="A2524" s="34" t="str">
        <f t="shared" si="277"/>
        <v>2025-5</v>
      </c>
      <c r="B2524" t="s">
        <v>5193</v>
      </c>
      <c r="C2524" s="20">
        <v>45806</v>
      </c>
      <c r="D2524" s="20">
        <v>45756</v>
      </c>
      <c r="E2524" t="s">
        <v>94</v>
      </c>
      <c r="F2524" t="s">
        <v>95</v>
      </c>
      <c r="G2524" s="19"/>
      <c r="H2524" t="s">
        <v>5508</v>
      </c>
      <c r="I2524" t="s">
        <v>3164</v>
      </c>
      <c r="J2524" t="s">
        <v>3374</v>
      </c>
      <c r="K2524" s="8" t="str">
        <f t="shared" si="280"/>
        <v>LID-</v>
      </c>
      <c r="L2524" t="s">
        <v>98</v>
      </c>
      <c r="M2524" s="46">
        <v>1687</v>
      </c>
      <c r="N2524" t="s">
        <v>1472</v>
      </c>
      <c r="O2524" t="s">
        <v>11</v>
      </c>
      <c r="P2524" s="49">
        <v>4.26</v>
      </c>
      <c r="Q2524" s="9">
        <f t="shared" si="278"/>
        <v>7186.62</v>
      </c>
      <c r="R2524" s="10">
        <f t="shared" si="281"/>
        <v>7.3003400000000003</v>
      </c>
      <c r="S2524" s="10">
        <f t="shared" si="282"/>
        <v>0.58350000000000002</v>
      </c>
      <c r="T2524" s="11">
        <f t="shared" si="283"/>
        <v>984.36</v>
      </c>
      <c r="U2524" s="10" t="s">
        <v>349</v>
      </c>
      <c r="V2524" t="s">
        <v>368</v>
      </c>
      <c r="W2524" s="58">
        <v>7.2008000000000001</v>
      </c>
      <c r="X2524" s="38">
        <f t="shared" si="279"/>
        <v>998.03077435840464</v>
      </c>
    </row>
    <row r="2525" spans="1:24" s="15" customFormat="1">
      <c r="A2525" s="34" t="str">
        <f t="shared" si="277"/>
        <v>2025-5</v>
      </c>
      <c r="B2525" t="s">
        <v>5194</v>
      </c>
      <c r="C2525" s="20">
        <v>45804</v>
      </c>
      <c r="D2525" s="20">
        <v>45777</v>
      </c>
      <c r="E2525" t="s">
        <v>149</v>
      </c>
      <c r="F2525" t="s">
        <v>150</v>
      </c>
      <c r="G2525" s="19"/>
      <c r="H2525" t="s">
        <v>5483</v>
      </c>
      <c r="I2525" t="s">
        <v>4723</v>
      </c>
      <c r="J2525" t="s">
        <v>4724</v>
      </c>
      <c r="K2525" s="8" t="str">
        <f t="shared" si="280"/>
        <v>GLID</v>
      </c>
      <c r="L2525" t="s">
        <v>10</v>
      </c>
      <c r="M2525" s="46">
        <v>530</v>
      </c>
      <c r="N2525" t="s">
        <v>1472</v>
      </c>
      <c r="O2525" t="s">
        <v>11</v>
      </c>
      <c r="P2525" s="49">
        <v>4.2759999999999998</v>
      </c>
      <c r="Q2525" s="9">
        <f t="shared" si="278"/>
        <v>2266.2800000000002</v>
      </c>
      <c r="R2525" s="10">
        <f t="shared" si="281"/>
        <v>7.3003400000000003</v>
      </c>
      <c r="S2525" s="10">
        <f t="shared" si="282"/>
        <v>0.5857</v>
      </c>
      <c r="T2525" s="11">
        <f t="shared" si="283"/>
        <v>310.42</v>
      </c>
      <c r="U2525" s="10" t="s">
        <v>349</v>
      </c>
      <c r="V2525" t="s">
        <v>78</v>
      </c>
      <c r="W2525" s="58">
        <v>7.2008000000000001</v>
      </c>
      <c r="X2525" s="38">
        <f t="shared" si="279"/>
        <v>314.72614153982886</v>
      </c>
    </row>
    <row r="2526" spans="1:24" s="15" customFormat="1">
      <c r="A2526" s="34" t="str">
        <f t="shared" si="277"/>
        <v>2025-5</v>
      </c>
      <c r="B2526" t="s">
        <v>5195</v>
      </c>
      <c r="C2526" s="20">
        <v>45792</v>
      </c>
      <c r="D2526" s="20">
        <v>45765</v>
      </c>
      <c r="E2526" t="s">
        <v>2247</v>
      </c>
      <c r="F2526" t="s">
        <v>2248</v>
      </c>
      <c r="G2526" s="19"/>
      <c r="H2526" t="s">
        <v>5499</v>
      </c>
      <c r="I2526" t="s">
        <v>3135</v>
      </c>
      <c r="J2526" t="s">
        <v>3345</v>
      </c>
      <c r="K2526" s="8" t="str">
        <f t="shared" si="280"/>
        <v>HDL-</v>
      </c>
      <c r="L2526" t="s">
        <v>10</v>
      </c>
      <c r="M2526" s="46">
        <v>1000</v>
      </c>
      <c r="N2526" t="s">
        <v>1472</v>
      </c>
      <c r="O2526" t="s">
        <v>11</v>
      </c>
      <c r="P2526" s="49">
        <v>4.3320999999999996</v>
      </c>
      <c r="Q2526" s="9">
        <f t="shared" si="278"/>
        <v>4332.1000000000004</v>
      </c>
      <c r="R2526" s="10">
        <f t="shared" si="281"/>
        <v>7.3003400000000003</v>
      </c>
      <c r="S2526" s="10">
        <f t="shared" si="282"/>
        <v>0.59340000000000004</v>
      </c>
      <c r="T2526" s="11">
        <f t="shared" si="283"/>
        <v>593.4</v>
      </c>
      <c r="U2526" s="10" t="s">
        <v>349</v>
      </c>
      <c r="V2526" t="s">
        <v>228</v>
      </c>
      <c r="W2526" s="58">
        <v>7.2008000000000001</v>
      </c>
      <c r="X2526" s="38">
        <f t="shared" si="279"/>
        <v>601.61370958782356</v>
      </c>
    </row>
    <row r="2527" spans="1:24" s="15" customFormat="1">
      <c r="A2527" s="34" t="str">
        <f t="shared" si="277"/>
        <v>2025-5</v>
      </c>
      <c r="B2527" t="s">
        <v>5196</v>
      </c>
      <c r="C2527" s="20">
        <v>45792</v>
      </c>
      <c r="D2527" s="20">
        <v>45765</v>
      </c>
      <c r="E2527" t="s">
        <v>2247</v>
      </c>
      <c r="F2527" t="s">
        <v>2248</v>
      </c>
      <c r="G2527" s="19"/>
      <c r="H2527" t="s">
        <v>5499</v>
      </c>
      <c r="I2527" t="s">
        <v>4725</v>
      </c>
      <c r="J2527" t="s">
        <v>4726</v>
      </c>
      <c r="K2527" s="8" t="str">
        <f t="shared" si="280"/>
        <v>HDL-</v>
      </c>
      <c r="L2527" t="s">
        <v>10</v>
      </c>
      <c r="M2527" s="46">
        <v>1010</v>
      </c>
      <c r="N2527" t="s">
        <v>1472</v>
      </c>
      <c r="O2527" t="s">
        <v>11</v>
      </c>
      <c r="P2527" s="49">
        <v>4.3320999999999996</v>
      </c>
      <c r="Q2527" s="9">
        <f t="shared" si="278"/>
        <v>4375.42</v>
      </c>
      <c r="R2527" s="10">
        <f t="shared" si="281"/>
        <v>7.3003400000000003</v>
      </c>
      <c r="S2527" s="10">
        <f t="shared" si="282"/>
        <v>0.59340000000000004</v>
      </c>
      <c r="T2527" s="11">
        <f t="shared" si="283"/>
        <v>599.33000000000004</v>
      </c>
      <c r="U2527" s="10" t="s">
        <v>349</v>
      </c>
      <c r="V2527" t="s">
        <v>228</v>
      </c>
      <c r="W2527" s="58">
        <v>7.2008000000000001</v>
      </c>
      <c r="X2527" s="38">
        <f t="shared" si="279"/>
        <v>607.62984668370177</v>
      </c>
    </row>
    <row r="2528" spans="1:24" s="15" customFormat="1">
      <c r="A2528" s="34" t="str">
        <f t="shared" si="277"/>
        <v>2025-5</v>
      </c>
      <c r="B2528" t="s">
        <v>5197</v>
      </c>
      <c r="C2528" s="20">
        <v>45800</v>
      </c>
      <c r="D2528" s="20">
        <v>45775</v>
      </c>
      <c r="E2528" t="s">
        <v>2247</v>
      </c>
      <c r="F2528" t="s">
        <v>2248</v>
      </c>
      <c r="G2528" s="19"/>
      <c r="H2528" t="s">
        <v>5500</v>
      </c>
      <c r="I2528" t="s">
        <v>4725</v>
      </c>
      <c r="J2528" t="s">
        <v>4726</v>
      </c>
      <c r="K2528" s="8" t="str">
        <f t="shared" si="280"/>
        <v>HDL-</v>
      </c>
      <c r="L2528" t="s">
        <v>10</v>
      </c>
      <c r="M2528" s="46">
        <v>1010</v>
      </c>
      <c r="N2528" t="s">
        <v>1472</v>
      </c>
      <c r="O2528" t="s">
        <v>11</v>
      </c>
      <c r="P2528" s="49">
        <v>4.3320999999999996</v>
      </c>
      <c r="Q2528" s="9">
        <f t="shared" si="278"/>
        <v>4375.42</v>
      </c>
      <c r="R2528" s="10">
        <f t="shared" si="281"/>
        <v>7.3003400000000003</v>
      </c>
      <c r="S2528" s="10">
        <f t="shared" si="282"/>
        <v>0.59340000000000004</v>
      </c>
      <c r="T2528" s="11">
        <f t="shared" si="283"/>
        <v>599.33000000000004</v>
      </c>
      <c r="U2528" s="10" t="s">
        <v>349</v>
      </c>
      <c r="V2528" t="s">
        <v>228</v>
      </c>
      <c r="W2528" s="58">
        <v>7.2008000000000001</v>
      </c>
      <c r="X2528" s="38">
        <f t="shared" si="279"/>
        <v>607.62984668370177</v>
      </c>
    </row>
    <row r="2529" spans="1:24" s="15" customFormat="1">
      <c r="A2529" s="34" t="str">
        <f t="shared" si="277"/>
        <v>2025-5</v>
      </c>
      <c r="B2529" t="s">
        <v>4180</v>
      </c>
      <c r="C2529" s="20">
        <v>45791</v>
      </c>
      <c r="D2529" s="20">
        <v>45714</v>
      </c>
      <c r="E2529" t="s">
        <v>94</v>
      </c>
      <c r="F2529" t="s">
        <v>95</v>
      </c>
      <c r="G2529" s="19"/>
      <c r="H2529" t="s">
        <v>5517</v>
      </c>
      <c r="I2529" t="s">
        <v>3165</v>
      </c>
      <c r="J2529" t="s">
        <v>3375</v>
      </c>
      <c r="K2529" s="8" t="str">
        <f t="shared" si="280"/>
        <v>LID-</v>
      </c>
      <c r="L2529" t="s">
        <v>98</v>
      </c>
      <c r="M2529" s="46">
        <v>1460</v>
      </c>
      <c r="N2529" t="s">
        <v>1472</v>
      </c>
      <c r="O2529" t="s">
        <v>11</v>
      </c>
      <c r="P2529" s="49">
        <v>4.37</v>
      </c>
      <c r="Q2529" s="9">
        <f t="shared" si="278"/>
        <v>6380.2</v>
      </c>
      <c r="R2529" s="10">
        <f t="shared" si="281"/>
        <v>7.3003400000000003</v>
      </c>
      <c r="S2529" s="10">
        <f t="shared" si="282"/>
        <v>0.59860000000000002</v>
      </c>
      <c r="T2529" s="11">
        <f t="shared" si="283"/>
        <v>873.96</v>
      </c>
      <c r="U2529" s="10" t="s">
        <v>349</v>
      </c>
      <c r="V2529" t="s">
        <v>368</v>
      </c>
      <c r="W2529" s="58">
        <v>7.2008000000000001</v>
      </c>
      <c r="X2529" s="38">
        <f t="shared" si="279"/>
        <v>886.04043995111658</v>
      </c>
    </row>
    <row r="2530" spans="1:24" s="15" customFormat="1">
      <c r="A2530" s="34" t="str">
        <f t="shared" si="277"/>
        <v>2025-5</v>
      </c>
      <c r="B2530" t="s">
        <v>4180</v>
      </c>
      <c r="C2530" s="20">
        <v>45790</v>
      </c>
      <c r="D2530" s="20">
        <v>45714</v>
      </c>
      <c r="E2530" t="s">
        <v>94</v>
      </c>
      <c r="F2530" t="s">
        <v>95</v>
      </c>
      <c r="G2530" s="19"/>
      <c r="H2530" t="s">
        <v>5516</v>
      </c>
      <c r="I2530" t="s">
        <v>3165</v>
      </c>
      <c r="J2530" t="s">
        <v>3375</v>
      </c>
      <c r="K2530" s="8" t="str">
        <f t="shared" si="280"/>
        <v>LID-</v>
      </c>
      <c r="L2530" t="s">
        <v>98</v>
      </c>
      <c r="M2530" s="46">
        <v>780</v>
      </c>
      <c r="N2530" t="s">
        <v>1472</v>
      </c>
      <c r="O2530" t="s">
        <v>11</v>
      </c>
      <c r="P2530" s="49">
        <v>4.37</v>
      </c>
      <c r="Q2530" s="9">
        <f t="shared" si="278"/>
        <v>3408.6</v>
      </c>
      <c r="R2530" s="10">
        <f t="shared" si="281"/>
        <v>7.3003400000000003</v>
      </c>
      <c r="S2530" s="10">
        <f t="shared" si="282"/>
        <v>0.59860000000000002</v>
      </c>
      <c r="T2530" s="11">
        <f t="shared" si="283"/>
        <v>466.91</v>
      </c>
      <c r="U2530" s="10" t="s">
        <v>349</v>
      </c>
      <c r="V2530" t="s">
        <v>368</v>
      </c>
      <c r="W2530" s="58">
        <v>7.2008000000000001</v>
      </c>
      <c r="X2530" s="38">
        <f t="shared" si="279"/>
        <v>473.36407065881571</v>
      </c>
    </row>
    <row r="2531" spans="1:24" s="15" customFormat="1">
      <c r="A2531" s="34" t="str">
        <f t="shared" si="277"/>
        <v>2025-5</v>
      </c>
      <c r="B2531" t="s">
        <v>4180</v>
      </c>
      <c r="C2531" s="20">
        <v>45789</v>
      </c>
      <c r="D2531" s="20">
        <v>45714</v>
      </c>
      <c r="E2531" t="s">
        <v>94</v>
      </c>
      <c r="F2531" t="s">
        <v>95</v>
      </c>
      <c r="G2531" s="19"/>
      <c r="H2531" t="s">
        <v>5518</v>
      </c>
      <c r="I2531" t="s">
        <v>3165</v>
      </c>
      <c r="J2531" t="s">
        <v>3375</v>
      </c>
      <c r="K2531" s="8" t="str">
        <f t="shared" si="280"/>
        <v>LID-</v>
      </c>
      <c r="L2531" t="s">
        <v>98</v>
      </c>
      <c r="M2531" s="46">
        <v>2160</v>
      </c>
      <c r="N2531" t="s">
        <v>1472</v>
      </c>
      <c r="O2531" t="s">
        <v>11</v>
      </c>
      <c r="P2531" s="49">
        <v>4.37</v>
      </c>
      <c r="Q2531" s="9">
        <f t="shared" si="278"/>
        <v>9439.2000000000007</v>
      </c>
      <c r="R2531" s="10">
        <f t="shared" si="281"/>
        <v>7.3003400000000003</v>
      </c>
      <c r="S2531" s="10">
        <f t="shared" si="282"/>
        <v>0.59860000000000002</v>
      </c>
      <c r="T2531" s="11">
        <f t="shared" si="283"/>
        <v>1292.98</v>
      </c>
      <c r="U2531" s="10" t="s">
        <v>349</v>
      </c>
      <c r="V2531" t="s">
        <v>368</v>
      </c>
      <c r="W2531" s="58">
        <v>7.2008000000000001</v>
      </c>
      <c r="X2531" s="38">
        <f t="shared" si="279"/>
        <v>1310.8543495167205</v>
      </c>
    </row>
    <row r="2532" spans="1:24" s="15" customFormat="1">
      <c r="A2532" s="34" t="str">
        <f t="shared" si="277"/>
        <v>2025-5</v>
      </c>
      <c r="B2532" t="s">
        <v>5198</v>
      </c>
      <c r="C2532" s="20">
        <v>45800</v>
      </c>
      <c r="D2532" s="20">
        <v>45714</v>
      </c>
      <c r="E2532" t="s">
        <v>94</v>
      </c>
      <c r="F2532" t="s">
        <v>95</v>
      </c>
      <c r="G2532" s="19"/>
      <c r="H2532" t="s">
        <v>5519</v>
      </c>
      <c r="I2532" t="s">
        <v>3165</v>
      </c>
      <c r="J2532" t="s">
        <v>3375</v>
      </c>
      <c r="K2532" s="8" t="str">
        <f t="shared" si="280"/>
        <v>LID-</v>
      </c>
      <c r="L2532" t="s">
        <v>98</v>
      </c>
      <c r="M2532" s="46">
        <v>420</v>
      </c>
      <c r="N2532" t="s">
        <v>1472</v>
      </c>
      <c r="O2532" t="s">
        <v>11</v>
      </c>
      <c r="P2532" s="49">
        <v>4.37</v>
      </c>
      <c r="Q2532" s="9">
        <f t="shared" si="278"/>
        <v>1835.4</v>
      </c>
      <c r="R2532" s="10">
        <f t="shared" si="281"/>
        <v>7.3003400000000003</v>
      </c>
      <c r="S2532" s="10">
        <f t="shared" si="282"/>
        <v>0.59860000000000002</v>
      </c>
      <c r="T2532" s="11">
        <f t="shared" si="283"/>
        <v>251.41</v>
      </c>
      <c r="U2532" s="10" t="s">
        <v>349</v>
      </c>
      <c r="V2532" t="s">
        <v>368</v>
      </c>
      <c r="W2532" s="58">
        <v>7.2008000000000001</v>
      </c>
      <c r="X2532" s="38">
        <f t="shared" si="279"/>
        <v>254.88834573936231</v>
      </c>
    </row>
    <row r="2533" spans="1:24" s="15" customFormat="1">
      <c r="A2533" s="34" t="str">
        <f t="shared" si="277"/>
        <v>2025-5</v>
      </c>
      <c r="B2533" t="s">
        <v>5198</v>
      </c>
      <c r="C2533" s="20">
        <v>45799</v>
      </c>
      <c r="D2533" s="20">
        <v>45714</v>
      </c>
      <c r="E2533" t="s">
        <v>94</v>
      </c>
      <c r="F2533" t="s">
        <v>95</v>
      </c>
      <c r="G2533" s="19"/>
      <c r="H2533" t="s">
        <v>5520</v>
      </c>
      <c r="I2533" t="s">
        <v>3165</v>
      </c>
      <c r="J2533" t="s">
        <v>3375</v>
      </c>
      <c r="K2533" s="8" t="str">
        <f t="shared" si="280"/>
        <v>LID-</v>
      </c>
      <c r="L2533" t="s">
        <v>98</v>
      </c>
      <c r="M2533" s="46">
        <v>750</v>
      </c>
      <c r="N2533" t="s">
        <v>1472</v>
      </c>
      <c r="O2533" t="s">
        <v>11</v>
      </c>
      <c r="P2533" s="49">
        <v>4.37</v>
      </c>
      <c r="Q2533" s="9">
        <f t="shared" si="278"/>
        <v>3277.5</v>
      </c>
      <c r="R2533" s="10">
        <f t="shared" si="281"/>
        <v>7.3003400000000003</v>
      </c>
      <c r="S2533" s="10">
        <f t="shared" si="282"/>
        <v>0.59860000000000002</v>
      </c>
      <c r="T2533" s="11">
        <f t="shared" si="283"/>
        <v>448.95</v>
      </c>
      <c r="U2533" s="10" t="s">
        <v>349</v>
      </c>
      <c r="V2533" t="s">
        <v>368</v>
      </c>
      <c r="W2533" s="58">
        <v>7.2008000000000001</v>
      </c>
      <c r="X2533" s="38">
        <f t="shared" si="279"/>
        <v>455.15776024886128</v>
      </c>
    </row>
    <row r="2534" spans="1:24" s="15" customFormat="1">
      <c r="A2534" s="34" t="str">
        <f t="shared" si="277"/>
        <v>2025-5</v>
      </c>
      <c r="B2534" t="s">
        <v>5198</v>
      </c>
      <c r="C2534" s="20">
        <v>45799</v>
      </c>
      <c r="D2534" s="20">
        <v>45714</v>
      </c>
      <c r="E2534" t="s">
        <v>94</v>
      </c>
      <c r="F2534" t="s">
        <v>95</v>
      </c>
      <c r="G2534" s="19"/>
      <c r="H2534" t="s">
        <v>5521</v>
      </c>
      <c r="I2534" t="s">
        <v>3165</v>
      </c>
      <c r="J2534" t="s">
        <v>3375</v>
      </c>
      <c r="K2534" s="8" t="str">
        <f t="shared" si="280"/>
        <v>LID-</v>
      </c>
      <c r="L2534" t="s">
        <v>98</v>
      </c>
      <c r="M2534" s="46">
        <v>750</v>
      </c>
      <c r="N2534" t="s">
        <v>1472</v>
      </c>
      <c r="O2534" t="s">
        <v>11</v>
      </c>
      <c r="P2534" s="49">
        <v>4.37</v>
      </c>
      <c r="Q2534" s="9">
        <f t="shared" si="278"/>
        <v>3277.5</v>
      </c>
      <c r="R2534" s="10">
        <f t="shared" si="281"/>
        <v>7.3003400000000003</v>
      </c>
      <c r="S2534" s="10">
        <f t="shared" si="282"/>
        <v>0.59860000000000002</v>
      </c>
      <c r="T2534" s="11">
        <f t="shared" si="283"/>
        <v>448.95</v>
      </c>
      <c r="U2534" s="10" t="s">
        <v>349</v>
      </c>
      <c r="V2534" t="s">
        <v>368</v>
      </c>
      <c r="W2534" s="58">
        <v>7.2008000000000001</v>
      </c>
      <c r="X2534" s="38">
        <f t="shared" si="279"/>
        <v>455.15776024886128</v>
      </c>
    </row>
    <row r="2535" spans="1:24" s="15" customFormat="1">
      <c r="A2535" s="34" t="str">
        <f t="shared" si="277"/>
        <v>2025-5</v>
      </c>
      <c r="B2535" t="s">
        <v>5198</v>
      </c>
      <c r="C2535" s="20">
        <v>45796</v>
      </c>
      <c r="D2535" s="20">
        <v>45714</v>
      </c>
      <c r="E2535" t="s">
        <v>94</v>
      </c>
      <c r="F2535" t="s">
        <v>95</v>
      </c>
      <c r="G2535" s="19"/>
      <c r="H2535" t="s">
        <v>5522</v>
      </c>
      <c r="I2535" t="s">
        <v>3165</v>
      </c>
      <c r="J2535" t="s">
        <v>3375</v>
      </c>
      <c r="K2535" s="8" t="str">
        <f t="shared" si="280"/>
        <v>LID-</v>
      </c>
      <c r="L2535" t="s">
        <v>98</v>
      </c>
      <c r="M2535" s="46">
        <v>-1300</v>
      </c>
      <c r="N2535" t="s">
        <v>1472</v>
      </c>
      <c r="O2535" t="s">
        <v>11</v>
      </c>
      <c r="P2535" s="49">
        <v>4.37</v>
      </c>
      <c r="Q2535" s="9">
        <f t="shared" si="278"/>
        <v>-5681</v>
      </c>
      <c r="R2535" s="10">
        <f t="shared" si="281"/>
        <v>7.3003400000000003</v>
      </c>
      <c r="S2535" s="10">
        <f t="shared" si="282"/>
        <v>0.59860000000000002</v>
      </c>
      <c r="T2535" s="11">
        <f t="shared" si="283"/>
        <v>-778.18</v>
      </c>
      <c r="U2535" s="10" t="s">
        <v>349</v>
      </c>
      <c r="V2535" t="s">
        <v>368</v>
      </c>
      <c r="W2535" s="58">
        <v>7.2008000000000001</v>
      </c>
      <c r="X2535" s="38">
        <f t="shared" si="279"/>
        <v>-788.9401177646929</v>
      </c>
    </row>
    <row r="2536" spans="1:24" s="15" customFormat="1">
      <c r="A2536" s="34" t="str">
        <f t="shared" si="277"/>
        <v>2025-5</v>
      </c>
      <c r="B2536" t="s">
        <v>5198</v>
      </c>
      <c r="C2536" s="20">
        <v>45796</v>
      </c>
      <c r="D2536" s="20">
        <v>45714</v>
      </c>
      <c r="E2536" t="s">
        <v>94</v>
      </c>
      <c r="F2536" t="s">
        <v>95</v>
      </c>
      <c r="G2536" s="19"/>
      <c r="H2536" t="s">
        <v>5484</v>
      </c>
      <c r="I2536" t="s">
        <v>3165</v>
      </c>
      <c r="J2536" t="s">
        <v>3375</v>
      </c>
      <c r="K2536" s="8" t="str">
        <f t="shared" si="280"/>
        <v>LID-</v>
      </c>
      <c r="L2536" t="s">
        <v>98</v>
      </c>
      <c r="M2536" s="46">
        <v>1300</v>
      </c>
      <c r="N2536" t="s">
        <v>1472</v>
      </c>
      <c r="O2536" t="s">
        <v>11</v>
      </c>
      <c r="P2536" s="49">
        <v>4.37</v>
      </c>
      <c r="Q2536" s="9">
        <f t="shared" si="278"/>
        <v>5681</v>
      </c>
      <c r="R2536" s="10">
        <f t="shared" si="281"/>
        <v>7.3003400000000003</v>
      </c>
      <c r="S2536" s="10">
        <f t="shared" si="282"/>
        <v>0.59860000000000002</v>
      </c>
      <c r="T2536" s="11">
        <f t="shared" si="283"/>
        <v>778.18</v>
      </c>
      <c r="U2536" s="10" t="s">
        <v>349</v>
      </c>
      <c r="V2536" t="s">
        <v>368</v>
      </c>
      <c r="W2536" s="58">
        <v>7.2008000000000001</v>
      </c>
      <c r="X2536" s="38">
        <f t="shared" si="279"/>
        <v>788.9401177646929</v>
      </c>
    </row>
    <row r="2537" spans="1:24" s="15" customFormat="1">
      <c r="A2537" s="34" t="str">
        <f t="shared" si="277"/>
        <v>2025-5</v>
      </c>
      <c r="B2537" t="s">
        <v>5198</v>
      </c>
      <c r="C2537" s="20">
        <v>45791</v>
      </c>
      <c r="D2537" s="20">
        <v>45714</v>
      </c>
      <c r="E2537" t="s">
        <v>94</v>
      </c>
      <c r="F2537" t="s">
        <v>95</v>
      </c>
      <c r="G2537" s="19"/>
      <c r="H2537" t="s">
        <v>5517</v>
      </c>
      <c r="I2537" t="s">
        <v>3165</v>
      </c>
      <c r="J2537" t="s">
        <v>3375</v>
      </c>
      <c r="K2537" s="8" t="str">
        <f t="shared" si="280"/>
        <v>LID-</v>
      </c>
      <c r="L2537" t="s">
        <v>98</v>
      </c>
      <c r="M2537" s="46">
        <v>100</v>
      </c>
      <c r="N2537" t="s">
        <v>1472</v>
      </c>
      <c r="O2537" t="s">
        <v>11</v>
      </c>
      <c r="P2537" s="49">
        <v>4.37</v>
      </c>
      <c r="Q2537" s="9">
        <f t="shared" si="278"/>
        <v>437</v>
      </c>
      <c r="R2537" s="10">
        <f t="shared" si="281"/>
        <v>7.3003400000000003</v>
      </c>
      <c r="S2537" s="10">
        <f t="shared" si="282"/>
        <v>0.59860000000000002</v>
      </c>
      <c r="T2537" s="11">
        <f t="shared" si="283"/>
        <v>59.86</v>
      </c>
      <c r="U2537" s="10" t="s">
        <v>349</v>
      </c>
      <c r="V2537" t="s">
        <v>368</v>
      </c>
      <c r="W2537" s="58">
        <v>7.2008000000000001</v>
      </c>
      <c r="X2537" s="38">
        <f t="shared" si="279"/>
        <v>60.687701366514837</v>
      </c>
    </row>
    <row r="2538" spans="1:24" s="15" customFormat="1">
      <c r="A2538" s="34" t="str">
        <f t="shared" si="277"/>
        <v>2025-5</v>
      </c>
      <c r="B2538" t="s">
        <v>5199</v>
      </c>
      <c r="C2538" s="20">
        <v>45800</v>
      </c>
      <c r="D2538" s="20">
        <v>45756</v>
      </c>
      <c r="E2538" t="s">
        <v>94</v>
      </c>
      <c r="F2538" t="s">
        <v>95</v>
      </c>
      <c r="G2538" s="19"/>
      <c r="H2538" t="s">
        <v>5519</v>
      </c>
      <c r="I2538" t="s">
        <v>3165</v>
      </c>
      <c r="J2538" t="s">
        <v>3375</v>
      </c>
      <c r="K2538" s="8" t="str">
        <f t="shared" si="280"/>
        <v>LID-</v>
      </c>
      <c r="L2538" t="s">
        <v>98</v>
      </c>
      <c r="M2538" s="46">
        <v>330</v>
      </c>
      <c r="N2538" t="s">
        <v>1472</v>
      </c>
      <c r="O2538" t="s">
        <v>11</v>
      </c>
      <c r="P2538" s="49">
        <v>4.37</v>
      </c>
      <c r="Q2538" s="9">
        <f t="shared" si="278"/>
        <v>1442.1</v>
      </c>
      <c r="R2538" s="10">
        <f t="shared" si="281"/>
        <v>7.3003400000000003</v>
      </c>
      <c r="S2538" s="10">
        <f t="shared" si="282"/>
        <v>0.59860000000000002</v>
      </c>
      <c r="T2538" s="11">
        <f t="shared" si="283"/>
        <v>197.54</v>
      </c>
      <c r="U2538" s="10" t="s">
        <v>349</v>
      </c>
      <c r="V2538" t="s">
        <v>368</v>
      </c>
      <c r="W2538" s="58">
        <v>7.2008000000000001</v>
      </c>
      <c r="X2538" s="38">
        <f t="shared" si="279"/>
        <v>200.26941450949894</v>
      </c>
    </row>
    <row r="2539" spans="1:24" s="15" customFormat="1">
      <c r="A2539" s="34" t="str">
        <f t="shared" si="277"/>
        <v>2025-5</v>
      </c>
      <c r="B2539" t="s">
        <v>5200</v>
      </c>
      <c r="C2539" s="20">
        <v>45793</v>
      </c>
      <c r="D2539" s="20">
        <v>45783</v>
      </c>
      <c r="E2539" t="s">
        <v>696</v>
      </c>
      <c r="F2539" t="s">
        <v>697</v>
      </c>
      <c r="G2539" s="19"/>
      <c r="H2539" t="s">
        <v>5481</v>
      </c>
      <c r="I2539" t="s">
        <v>1543</v>
      </c>
      <c r="J2539" t="s">
        <v>1544</v>
      </c>
      <c r="K2539" s="8" t="str">
        <f t="shared" si="280"/>
        <v>ANYD</v>
      </c>
      <c r="L2539" t="s">
        <v>10</v>
      </c>
      <c r="M2539" s="46">
        <v>110</v>
      </c>
      <c r="N2539" t="s">
        <v>1472</v>
      </c>
      <c r="O2539" t="s">
        <v>11</v>
      </c>
      <c r="P2539" s="49">
        <v>4.3940999999999999</v>
      </c>
      <c r="Q2539" s="9">
        <f t="shared" si="278"/>
        <v>483.35</v>
      </c>
      <c r="R2539" s="10">
        <f t="shared" si="281"/>
        <v>7.3003400000000003</v>
      </c>
      <c r="S2539" s="10">
        <f t="shared" si="282"/>
        <v>0.60189999999999999</v>
      </c>
      <c r="T2539" s="11">
        <f t="shared" si="283"/>
        <v>66.209999999999994</v>
      </c>
      <c r="U2539" s="10" t="s">
        <v>349</v>
      </c>
      <c r="V2539" t="s">
        <v>36</v>
      </c>
      <c r="W2539" s="58">
        <v>7.2008000000000001</v>
      </c>
      <c r="X2539" s="38">
        <f t="shared" si="279"/>
        <v>67.124625041662043</v>
      </c>
    </row>
    <row r="2540" spans="1:24" s="15" customFormat="1">
      <c r="A2540" s="34" t="str">
        <f t="shared" si="277"/>
        <v>2025-5</v>
      </c>
      <c r="B2540" t="s">
        <v>5201</v>
      </c>
      <c r="C2540" s="20">
        <v>45792</v>
      </c>
      <c r="D2540" s="20">
        <v>45765</v>
      </c>
      <c r="E2540" t="s">
        <v>149</v>
      </c>
      <c r="F2540" t="s">
        <v>150</v>
      </c>
      <c r="G2540" s="19"/>
      <c r="H2540" t="s">
        <v>5523</v>
      </c>
      <c r="I2540" t="s">
        <v>1193</v>
      </c>
      <c r="J2540" t="s">
        <v>1194</v>
      </c>
      <c r="K2540" s="8" t="str">
        <f t="shared" si="280"/>
        <v>GLID</v>
      </c>
      <c r="L2540" t="s">
        <v>10</v>
      </c>
      <c r="M2540" s="46">
        <v>1000</v>
      </c>
      <c r="N2540" t="s">
        <v>1472</v>
      </c>
      <c r="O2540" t="s">
        <v>11</v>
      </c>
      <c r="P2540" s="49">
        <v>4.4463999999999997</v>
      </c>
      <c r="Q2540" s="9">
        <f t="shared" si="278"/>
        <v>4446.3999999999996</v>
      </c>
      <c r="R2540" s="10">
        <f t="shared" si="281"/>
        <v>7.3003400000000003</v>
      </c>
      <c r="S2540" s="10">
        <f t="shared" si="282"/>
        <v>0.60909999999999997</v>
      </c>
      <c r="T2540" s="11">
        <f t="shared" si="283"/>
        <v>609.1</v>
      </c>
      <c r="U2540" s="10" t="s">
        <v>349</v>
      </c>
      <c r="V2540" t="s">
        <v>78</v>
      </c>
      <c r="W2540" s="58">
        <v>7.2008000000000001</v>
      </c>
      <c r="X2540" s="38">
        <f t="shared" si="279"/>
        <v>617.48694589490049</v>
      </c>
    </row>
    <row r="2541" spans="1:24" s="15" customFormat="1">
      <c r="A2541" s="34" t="str">
        <f t="shared" si="277"/>
        <v>2025-5</v>
      </c>
      <c r="B2541" t="s">
        <v>5202</v>
      </c>
      <c r="C2541" s="20">
        <v>45806</v>
      </c>
      <c r="D2541" s="20">
        <v>45805</v>
      </c>
      <c r="E2541" t="s">
        <v>5</v>
      </c>
      <c r="F2541" t="s">
        <v>6</v>
      </c>
      <c r="G2541" s="19"/>
      <c r="H2541" t="s">
        <v>5437</v>
      </c>
      <c r="I2541" t="s">
        <v>4727</v>
      </c>
      <c r="J2541" t="s">
        <v>4728</v>
      </c>
      <c r="K2541" s="8" t="str">
        <f t="shared" si="280"/>
        <v>BOX-</v>
      </c>
      <c r="L2541" t="s">
        <v>10</v>
      </c>
      <c r="M2541" s="46">
        <v>2020</v>
      </c>
      <c r="N2541" t="s">
        <v>1472</v>
      </c>
      <c r="O2541" t="s">
        <v>11</v>
      </c>
      <c r="P2541" s="49">
        <v>4.4800000000000004</v>
      </c>
      <c r="Q2541" s="9">
        <f t="shared" si="278"/>
        <v>9049.6</v>
      </c>
      <c r="R2541" s="10">
        <f t="shared" si="281"/>
        <v>7.3003400000000003</v>
      </c>
      <c r="S2541" s="10">
        <f t="shared" si="282"/>
        <v>0.61370000000000002</v>
      </c>
      <c r="T2541" s="11">
        <f t="shared" si="283"/>
        <v>1239.67</v>
      </c>
      <c r="U2541" s="10" t="s">
        <v>349</v>
      </c>
      <c r="V2541" t="s">
        <v>1</v>
      </c>
      <c r="W2541" s="58">
        <v>7.2008000000000001</v>
      </c>
      <c r="X2541" s="38">
        <f t="shared" si="279"/>
        <v>1256.7492500833241</v>
      </c>
    </row>
    <row r="2542" spans="1:24" s="15" customFormat="1">
      <c r="A2542" s="34" t="str">
        <f t="shared" si="277"/>
        <v>2025-5</v>
      </c>
      <c r="B2542" t="s">
        <v>5203</v>
      </c>
      <c r="C2542" s="20">
        <v>45791</v>
      </c>
      <c r="D2542" s="20">
        <v>45789</v>
      </c>
      <c r="E2542" t="s">
        <v>5</v>
      </c>
      <c r="F2542" t="s">
        <v>6</v>
      </c>
      <c r="G2542" s="19"/>
      <c r="H2542" t="s">
        <v>5476</v>
      </c>
      <c r="I2542" t="s">
        <v>4729</v>
      </c>
      <c r="J2542" t="s">
        <v>4730</v>
      </c>
      <c r="K2542" s="8" t="str">
        <f t="shared" si="280"/>
        <v>BOX-</v>
      </c>
      <c r="L2542" t="s">
        <v>10</v>
      </c>
      <c r="M2542" s="46">
        <v>1010</v>
      </c>
      <c r="N2542" t="s">
        <v>1472</v>
      </c>
      <c r="O2542" t="s">
        <v>11</v>
      </c>
      <c r="P2542" s="49">
        <v>4.6100000000000003</v>
      </c>
      <c r="Q2542" s="9">
        <f t="shared" si="278"/>
        <v>4656.1000000000004</v>
      </c>
      <c r="R2542" s="10">
        <f t="shared" si="281"/>
        <v>7.3003400000000003</v>
      </c>
      <c r="S2542" s="10">
        <f t="shared" si="282"/>
        <v>0.63149999999999995</v>
      </c>
      <c r="T2542" s="11">
        <f t="shared" si="283"/>
        <v>637.82000000000005</v>
      </c>
      <c r="U2542" s="10" t="s">
        <v>349</v>
      </c>
      <c r="V2542" t="s">
        <v>1</v>
      </c>
      <c r="W2542" s="58">
        <v>7.2008000000000001</v>
      </c>
      <c r="X2542" s="38">
        <f t="shared" si="279"/>
        <v>646.60871014331747</v>
      </c>
    </row>
    <row r="2543" spans="1:24" s="15" customFormat="1">
      <c r="A2543" s="34" t="str">
        <f t="shared" si="277"/>
        <v>2025-5</v>
      </c>
      <c r="B2543" t="s">
        <v>5204</v>
      </c>
      <c r="C2543" s="20">
        <v>45791</v>
      </c>
      <c r="D2543" s="20">
        <v>45789</v>
      </c>
      <c r="E2543" t="s">
        <v>5</v>
      </c>
      <c r="F2543" t="s">
        <v>6</v>
      </c>
      <c r="G2543" s="19"/>
      <c r="H2543" t="s">
        <v>5476</v>
      </c>
      <c r="I2543" t="s">
        <v>4729</v>
      </c>
      <c r="J2543" t="s">
        <v>4730</v>
      </c>
      <c r="K2543" s="8" t="str">
        <f t="shared" si="280"/>
        <v>BOX-</v>
      </c>
      <c r="L2543" t="s">
        <v>10</v>
      </c>
      <c r="M2543" s="46">
        <v>500</v>
      </c>
      <c r="N2543" t="s">
        <v>1472</v>
      </c>
      <c r="O2543" t="s">
        <v>11</v>
      </c>
      <c r="P2543" s="49">
        <v>4.6100000000000003</v>
      </c>
      <c r="Q2543" s="9">
        <f t="shared" si="278"/>
        <v>2305</v>
      </c>
      <c r="R2543" s="10">
        <f t="shared" si="281"/>
        <v>7.3003400000000003</v>
      </c>
      <c r="S2543" s="10">
        <f t="shared" si="282"/>
        <v>0.63149999999999995</v>
      </c>
      <c r="T2543" s="11">
        <f t="shared" si="283"/>
        <v>315.75</v>
      </c>
      <c r="U2543" s="10" t="s">
        <v>349</v>
      </c>
      <c r="V2543" t="s">
        <v>1</v>
      </c>
      <c r="W2543" s="58">
        <v>7.2008000000000001</v>
      </c>
      <c r="X2543" s="38">
        <f t="shared" si="279"/>
        <v>320.10332185312745</v>
      </c>
    </row>
    <row r="2544" spans="1:24" s="15" customFormat="1">
      <c r="A2544" s="34" t="str">
        <f t="shared" si="277"/>
        <v>2025-5</v>
      </c>
      <c r="B2544" t="s">
        <v>5205</v>
      </c>
      <c r="C2544" s="20">
        <v>45791</v>
      </c>
      <c r="D2544" s="20">
        <v>45777</v>
      </c>
      <c r="E2544" t="s">
        <v>5</v>
      </c>
      <c r="F2544" t="s">
        <v>6</v>
      </c>
      <c r="G2544" s="19"/>
      <c r="H2544" t="s">
        <v>5524</v>
      </c>
      <c r="I2544" t="s">
        <v>4731</v>
      </c>
      <c r="J2544" t="s">
        <v>4732</v>
      </c>
      <c r="K2544" s="8" t="str">
        <f t="shared" si="280"/>
        <v>BOX-</v>
      </c>
      <c r="L2544" t="s">
        <v>10</v>
      </c>
      <c r="M2544" s="46">
        <v>1010</v>
      </c>
      <c r="N2544" t="s">
        <v>1472</v>
      </c>
      <c r="O2544" t="s">
        <v>11</v>
      </c>
      <c r="P2544" s="49">
        <v>4.76</v>
      </c>
      <c r="Q2544" s="9">
        <f t="shared" si="278"/>
        <v>4807.6000000000004</v>
      </c>
      <c r="R2544" s="10">
        <f t="shared" si="281"/>
        <v>7.3003400000000003</v>
      </c>
      <c r="S2544" s="10">
        <f t="shared" si="282"/>
        <v>0.65200000000000002</v>
      </c>
      <c r="T2544" s="11">
        <f t="shared" si="283"/>
        <v>658.52</v>
      </c>
      <c r="U2544" s="10" t="s">
        <v>349</v>
      </c>
      <c r="V2544" t="s">
        <v>1</v>
      </c>
      <c r="W2544" s="58">
        <v>7.2008000000000001</v>
      </c>
      <c r="X2544" s="38">
        <f t="shared" si="279"/>
        <v>667.64803910676585</v>
      </c>
    </row>
    <row r="2545" spans="1:24" s="15" customFormat="1">
      <c r="A2545" s="34" t="str">
        <f t="shared" si="277"/>
        <v>2025-5</v>
      </c>
      <c r="B2545" t="s">
        <v>5206</v>
      </c>
      <c r="C2545" s="20">
        <v>45792</v>
      </c>
      <c r="D2545" s="20">
        <v>45765</v>
      </c>
      <c r="E2545" t="s">
        <v>2247</v>
      </c>
      <c r="F2545" t="s">
        <v>2248</v>
      </c>
      <c r="G2545" s="19"/>
      <c r="H2545" t="s">
        <v>5499</v>
      </c>
      <c r="I2545" t="s">
        <v>3136</v>
      </c>
      <c r="J2545" t="s">
        <v>3346</v>
      </c>
      <c r="K2545" s="8" t="str">
        <f t="shared" si="280"/>
        <v>HDL-</v>
      </c>
      <c r="L2545" t="s">
        <v>10</v>
      </c>
      <c r="M2545" s="46">
        <v>1000</v>
      </c>
      <c r="N2545" t="s">
        <v>1472</v>
      </c>
      <c r="O2545" t="s">
        <v>11</v>
      </c>
      <c r="P2545" s="49">
        <v>4.7900999999999998</v>
      </c>
      <c r="Q2545" s="9">
        <f t="shared" si="278"/>
        <v>4790.1000000000004</v>
      </c>
      <c r="R2545" s="10">
        <f t="shared" si="281"/>
        <v>7.3003400000000003</v>
      </c>
      <c r="S2545" s="10">
        <f t="shared" si="282"/>
        <v>0.65610000000000002</v>
      </c>
      <c r="T2545" s="11">
        <f t="shared" si="283"/>
        <v>656.1</v>
      </c>
      <c r="U2545" s="10" t="s">
        <v>349</v>
      </c>
      <c r="V2545" t="s">
        <v>228</v>
      </c>
      <c r="W2545" s="58">
        <v>7.2008000000000001</v>
      </c>
      <c r="X2545" s="38">
        <f t="shared" si="279"/>
        <v>665.21775358293519</v>
      </c>
    </row>
    <row r="2546" spans="1:24" s="15" customFormat="1">
      <c r="A2546" s="34" t="str">
        <f t="shared" si="277"/>
        <v>2025-5</v>
      </c>
      <c r="B2546" t="s">
        <v>5207</v>
      </c>
      <c r="C2546" s="20">
        <v>45792</v>
      </c>
      <c r="D2546" s="20">
        <v>45765</v>
      </c>
      <c r="E2546" t="s">
        <v>2247</v>
      </c>
      <c r="F2546" t="s">
        <v>2248</v>
      </c>
      <c r="G2546" s="19"/>
      <c r="H2546" t="s">
        <v>5499</v>
      </c>
      <c r="I2546" t="s">
        <v>4733</v>
      </c>
      <c r="J2546" t="s">
        <v>4734</v>
      </c>
      <c r="K2546" s="8" t="str">
        <f t="shared" si="280"/>
        <v>HDL-</v>
      </c>
      <c r="L2546" t="s">
        <v>10</v>
      </c>
      <c r="M2546" s="46">
        <v>1030</v>
      </c>
      <c r="N2546" t="s">
        <v>1472</v>
      </c>
      <c r="O2546" t="s">
        <v>11</v>
      </c>
      <c r="P2546" s="49">
        <v>4.7900999999999998</v>
      </c>
      <c r="Q2546" s="9">
        <f t="shared" si="278"/>
        <v>4933.8</v>
      </c>
      <c r="R2546" s="10">
        <f t="shared" si="281"/>
        <v>7.3003400000000003</v>
      </c>
      <c r="S2546" s="10">
        <f t="shared" si="282"/>
        <v>0.65610000000000002</v>
      </c>
      <c r="T2546" s="11">
        <f t="shared" si="283"/>
        <v>675.78</v>
      </c>
      <c r="U2546" s="10" t="s">
        <v>349</v>
      </c>
      <c r="V2546" t="s">
        <v>228</v>
      </c>
      <c r="W2546" s="58">
        <v>7.2008000000000001</v>
      </c>
      <c r="X2546" s="38">
        <f t="shared" si="279"/>
        <v>685.17428619042323</v>
      </c>
    </row>
    <row r="2547" spans="1:24" s="15" customFormat="1">
      <c r="A2547" s="34" t="str">
        <f t="shared" si="277"/>
        <v>2025-5</v>
      </c>
      <c r="B2547" t="s">
        <v>5208</v>
      </c>
      <c r="C2547" s="20">
        <v>45792</v>
      </c>
      <c r="D2547" s="20">
        <v>45765</v>
      </c>
      <c r="E2547" t="s">
        <v>2247</v>
      </c>
      <c r="F2547" t="s">
        <v>2248</v>
      </c>
      <c r="G2547" s="19"/>
      <c r="H2547" t="s">
        <v>5499</v>
      </c>
      <c r="I2547" t="s">
        <v>4735</v>
      </c>
      <c r="J2547" t="s">
        <v>4736</v>
      </c>
      <c r="K2547" s="8" t="str">
        <f t="shared" si="280"/>
        <v>HDL-</v>
      </c>
      <c r="L2547" t="s">
        <v>10</v>
      </c>
      <c r="M2547" s="46">
        <v>1010</v>
      </c>
      <c r="N2547" t="s">
        <v>1472</v>
      </c>
      <c r="O2547" t="s">
        <v>11</v>
      </c>
      <c r="P2547" s="49">
        <v>4.7900999999999998</v>
      </c>
      <c r="Q2547" s="9">
        <f t="shared" si="278"/>
        <v>4838</v>
      </c>
      <c r="R2547" s="10">
        <f t="shared" si="281"/>
        <v>7.3003400000000003</v>
      </c>
      <c r="S2547" s="10">
        <f t="shared" si="282"/>
        <v>0.65610000000000002</v>
      </c>
      <c r="T2547" s="11">
        <f t="shared" si="283"/>
        <v>662.66</v>
      </c>
      <c r="U2547" s="10" t="s">
        <v>349</v>
      </c>
      <c r="V2547" t="s">
        <v>228</v>
      </c>
      <c r="W2547" s="58">
        <v>7.2008000000000001</v>
      </c>
      <c r="X2547" s="38">
        <f t="shared" si="279"/>
        <v>671.86993111876461</v>
      </c>
    </row>
    <row r="2548" spans="1:24" s="15" customFormat="1">
      <c r="A2548" s="34" t="str">
        <f t="shared" si="277"/>
        <v>2025-5</v>
      </c>
      <c r="B2548" t="s">
        <v>5209</v>
      </c>
      <c r="C2548" s="20">
        <v>45800</v>
      </c>
      <c r="D2548" s="20">
        <v>45775</v>
      </c>
      <c r="E2548" t="s">
        <v>2247</v>
      </c>
      <c r="F2548" t="s">
        <v>2248</v>
      </c>
      <c r="G2548" s="19"/>
      <c r="H2548" t="s">
        <v>5500</v>
      </c>
      <c r="I2548" t="s">
        <v>3136</v>
      </c>
      <c r="J2548" t="s">
        <v>3346</v>
      </c>
      <c r="K2548" s="8" t="str">
        <f t="shared" si="280"/>
        <v>HDL-</v>
      </c>
      <c r="L2548" t="s">
        <v>10</v>
      </c>
      <c r="M2548" s="46">
        <v>1020</v>
      </c>
      <c r="N2548" t="s">
        <v>1472</v>
      </c>
      <c r="O2548" t="s">
        <v>11</v>
      </c>
      <c r="P2548" s="49">
        <v>4.7900999999999998</v>
      </c>
      <c r="Q2548" s="9">
        <f t="shared" si="278"/>
        <v>4885.8999999999996</v>
      </c>
      <c r="R2548" s="10">
        <f t="shared" si="281"/>
        <v>7.3003400000000003</v>
      </c>
      <c r="S2548" s="10">
        <f t="shared" si="282"/>
        <v>0.65610000000000002</v>
      </c>
      <c r="T2548" s="11">
        <f t="shared" si="283"/>
        <v>669.22</v>
      </c>
      <c r="U2548" s="10" t="s">
        <v>349</v>
      </c>
      <c r="V2548" t="s">
        <v>228</v>
      </c>
      <c r="W2548" s="58">
        <v>7.2008000000000001</v>
      </c>
      <c r="X2548" s="38">
        <f t="shared" si="279"/>
        <v>678.52210865459392</v>
      </c>
    </row>
    <row r="2549" spans="1:24" s="15" customFormat="1">
      <c r="A2549" s="34" t="str">
        <f t="shared" si="277"/>
        <v>2025-5</v>
      </c>
      <c r="B2549" t="s">
        <v>5210</v>
      </c>
      <c r="C2549" s="20">
        <v>45800</v>
      </c>
      <c r="D2549" s="20">
        <v>45775</v>
      </c>
      <c r="E2549" t="s">
        <v>2247</v>
      </c>
      <c r="F2549" t="s">
        <v>2248</v>
      </c>
      <c r="G2549" s="19"/>
      <c r="H2549" t="s">
        <v>5500</v>
      </c>
      <c r="I2549" t="s">
        <v>4737</v>
      </c>
      <c r="J2549" t="s">
        <v>4738</v>
      </c>
      <c r="K2549" s="8" t="str">
        <f t="shared" si="280"/>
        <v>HDL-</v>
      </c>
      <c r="L2549" t="s">
        <v>10</v>
      </c>
      <c r="M2549" s="46">
        <v>1020</v>
      </c>
      <c r="N2549" t="s">
        <v>1472</v>
      </c>
      <c r="O2549" t="s">
        <v>11</v>
      </c>
      <c r="P2549" s="49">
        <v>4.7900999999999998</v>
      </c>
      <c r="Q2549" s="9">
        <f t="shared" si="278"/>
        <v>4885.8999999999996</v>
      </c>
      <c r="R2549" s="10">
        <f t="shared" si="281"/>
        <v>7.3003400000000003</v>
      </c>
      <c r="S2549" s="10">
        <f t="shared" si="282"/>
        <v>0.65610000000000002</v>
      </c>
      <c r="T2549" s="11">
        <f t="shared" si="283"/>
        <v>669.22</v>
      </c>
      <c r="U2549" s="10" t="s">
        <v>349</v>
      </c>
      <c r="V2549" t="s">
        <v>228</v>
      </c>
      <c r="W2549" s="58">
        <v>7.2008000000000001</v>
      </c>
      <c r="X2549" s="38">
        <f t="shared" si="279"/>
        <v>678.52210865459392</v>
      </c>
    </row>
    <row r="2550" spans="1:24" s="15" customFormat="1">
      <c r="A2550" s="34" t="str">
        <f t="shared" si="277"/>
        <v>2025-5</v>
      </c>
      <c r="B2550" t="s">
        <v>5211</v>
      </c>
      <c r="C2550" s="20">
        <v>45800</v>
      </c>
      <c r="D2550" s="20">
        <v>45775</v>
      </c>
      <c r="E2550" t="s">
        <v>2247</v>
      </c>
      <c r="F2550" t="s">
        <v>2248</v>
      </c>
      <c r="G2550" s="19"/>
      <c r="H2550" t="s">
        <v>5500</v>
      </c>
      <c r="I2550" t="s">
        <v>4733</v>
      </c>
      <c r="J2550" t="s">
        <v>4734</v>
      </c>
      <c r="K2550" s="8" t="str">
        <f t="shared" si="280"/>
        <v>HDL-</v>
      </c>
      <c r="L2550" t="s">
        <v>10</v>
      </c>
      <c r="M2550" s="46">
        <v>1020</v>
      </c>
      <c r="N2550" t="s">
        <v>1472</v>
      </c>
      <c r="O2550" t="s">
        <v>11</v>
      </c>
      <c r="P2550" s="49">
        <v>4.7900999999999998</v>
      </c>
      <c r="Q2550" s="9">
        <f t="shared" si="278"/>
        <v>4885.8999999999996</v>
      </c>
      <c r="R2550" s="10">
        <f t="shared" si="281"/>
        <v>7.3003400000000003</v>
      </c>
      <c r="S2550" s="10">
        <f t="shared" si="282"/>
        <v>0.65610000000000002</v>
      </c>
      <c r="T2550" s="11">
        <f t="shared" si="283"/>
        <v>669.22</v>
      </c>
      <c r="U2550" s="10" t="s">
        <v>349</v>
      </c>
      <c r="V2550" t="s">
        <v>228</v>
      </c>
      <c r="W2550" s="58">
        <v>7.2008000000000001</v>
      </c>
      <c r="X2550" s="38">
        <f t="shared" si="279"/>
        <v>678.52210865459392</v>
      </c>
    </row>
    <row r="2551" spans="1:24" s="15" customFormat="1">
      <c r="A2551" s="34" t="str">
        <f t="shared" si="277"/>
        <v>2025-5</v>
      </c>
      <c r="B2551" t="s">
        <v>5212</v>
      </c>
      <c r="C2551" s="20">
        <v>45800</v>
      </c>
      <c r="D2551" s="20">
        <v>45775</v>
      </c>
      <c r="E2551" t="s">
        <v>2247</v>
      </c>
      <c r="F2551" t="s">
        <v>2248</v>
      </c>
      <c r="G2551" s="19"/>
      <c r="H2551" t="s">
        <v>5500</v>
      </c>
      <c r="I2551" t="s">
        <v>4739</v>
      </c>
      <c r="J2551" t="s">
        <v>4740</v>
      </c>
      <c r="K2551" s="8" t="str">
        <f t="shared" si="280"/>
        <v>HDL-</v>
      </c>
      <c r="L2551" t="s">
        <v>10</v>
      </c>
      <c r="M2551" s="46">
        <v>1030</v>
      </c>
      <c r="N2551" t="s">
        <v>1472</v>
      </c>
      <c r="O2551" t="s">
        <v>11</v>
      </c>
      <c r="P2551" s="49">
        <v>4.7900999999999998</v>
      </c>
      <c r="Q2551" s="9">
        <f t="shared" si="278"/>
        <v>4933.8</v>
      </c>
      <c r="R2551" s="10">
        <f t="shared" si="281"/>
        <v>7.3003400000000003</v>
      </c>
      <c r="S2551" s="10">
        <f t="shared" si="282"/>
        <v>0.65610000000000002</v>
      </c>
      <c r="T2551" s="11">
        <f t="shared" si="283"/>
        <v>675.78</v>
      </c>
      <c r="U2551" s="10" t="s">
        <v>349</v>
      </c>
      <c r="V2551" t="s">
        <v>228</v>
      </c>
      <c r="W2551" s="58">
        <v>7.2008000000000001</v>
      </c>
      <c r="X2551" s="38">
        <f t="shared" si="279"/>
        <v>685.17428619042323</v>
      </c>
    </row>
    <row r="2552" spans="1:24" s="15" customFormat="1">
      <c r="A2552" s="34" t="str">
        <f t="shared" si="277"/>
        <v>2025-5</v>
      </c>
      <c r="B2552" t="s">
        <v>5213</v>
      </c>
      <c r="C2552" s="20">
        <v>45800</v>
      </c>
      <c r="D2552" s="20">
        <v>45775</v>
      </c>
      <c r="E2552" t="s">
        <v>2247</v>
      </c>
      <c r="F2552" t="s">
        <v>2248</v>
      </c>
      <c r="G2552" s="19"/>
      <c r="H2552" t="s">
        <v>5500</v>
      </c>
      <c r="I2552" t="s">
        <v>4741</v>
      </c>
      <c r="J2552" t="s">
        <v>4742</v>
      </c>
      <c r="K2552" s="8" t="str">
        <f t="shared" si="280"/>
        <v>HDL-</v>
      </c>
      <c r="L2552" t="s">
        <v>10</v>
      </c>
      <c r="M2552" s="46">
        <v>1000</v>
      </c>
      <c r="N2552" t="s">
        <v>1472</v>
      </c>
      <c r="O2552" t="s">
        <v>11</v>
      </c>
      <c r="P2552" s="49">
        <v>4.7900999999999998</v>
      </c>
      <c r="Q2552" s="9">
        <f t="shared" si="278"/>
        <v>4790.1000000000004</v>
      </c>
      <c r="R2552" s="10">
        <f t="shared" si="281"/>
        <v>7.3003400000000003</v>
      </c>
      <c r="S2552" s="10">
        <f t="shared" si="282"/>
        <v>0.65610000000000002</v>
      </c>
      <c r="T2552" s="11">
        <f t="shared" si="283"/>
        <v>656.1</v>
      </c>
      <c r="U2552" s="10" t="s">
        <v>349</v>
      </c>
      <c r="V2552" t="s">
        <v>228</v>
      </c>
      <c r="W2552" s="58">
        <v>7.2008000000000001</v>
      </c>
      <c r="X2552" s="38">
        <f t="shared" si="279"/>
        <v>665.21775358293519</v>
      </c>
    </row>
    <row r="2553" spans="1:24" s="15" customFormat="1">
      <c r="A2553" s="34" t="str">
        <f t="shared" si="277"/>
        <v>2025-5</v>
      </c>
      <c r="B2553" t="s">
        <v>5214</v>
      </c>
      <c r="C2553" s="20">
        <v>45799</v>
      </c>
      <c r="D2553" s="20">
        <v>45777</v>
      </c>
      <c r="E2553" t="s">
        <v>149</v>
      </c>
      <c r="F2553" t="s">
        <v>150</v>
      </c>
      <c r="G2553" s="19"/>
      <c r="H2553" t="s">
        <v>5455</v>
      </c>
      <c r="I2553" t="s">
        <v>3102</v>
      </c>
      <c r="J2553" t="s">
        <v>3317</v>
      </c>
      <c r="K2553" s="8" t="str">
        <f t="shared" si="280"/>
        <v>GLID</v>
      </c>
      <c r="L2553" t="s">
        <v>10</v>
      </c>
      <c r="M2553" s="46">
        <v>1010</v>
      </c>
      <c r="N2553" t="s">
        <v>1472</v>
      </c>
      <c r="O2553" t="s">
        <v>11</v>
      </c>
      <c r="P2553" s="49">
        <v>4.8014000000000001</v>
      </c>
      <c r="Q2553" s="9">
        <f t="shared" si="278"/>
        <v>4849.41</v>
      </c>
      <c r="R2553" s="10">
        <f t="shared" si="281"/>
        <v>7.3003400000000003</v>
      </c>
      <c r="S2553" s="10">
        <f t="shared" si="282"/>
        <v>0.65769999999999995</v>
      </c>
      <c r="T2553" s="11">
        <f t="shared" si="283"/>
        <v>664.28</v>
      </c>
      <c r="U2553" s="10" t="s">
        <v>349</v>
      </c>
      <c r="V2553" t="s">
        <v>78</v>
      </c>
      <c r="W2553" s="58">
        <v>7.2008000000000001</v>
      </c>
      <c r="X2553" s="38">
        <f t="shared" si="279"/>
        <v>673.45489390067769</v>
      </c>
    </row>
    <row r="2554" spans="1:24" s="15" customFormat="1">
      <c r="A2554" s="34" t="str">
        <f t="shared" si="277"/>
        <v>2025-5</v>
      </c>
      <c r="B2554" t="s">
        <v>5215</v>
      </c>
      <c r="C2554" s="20">
        <v>45806</v>
      </c>
      <c r="D2554" s="20">
        <v>45786</v>
      </c>
      <c r="E2554" t="s">
        <v>128</v>
      </c>
      <c r="F2554" t="s">
        <v>129</v>
      </c>
      <c r="G2554" s="19"/>
      <c r="H2554" t="s">
        <v>5385</v>
      </c>
      <c r="I2554" t="s">
        <v>4743</v>
      </c>
      <c r="J2554" t="s">
        <v>4744</v>
      </c>
      <c r="K2554" s="8" t="str">
        <f t="shared" si="280"/>
        <v>HDL-</v>
      </c>
      <c r="L2554" t="s">
        <v>10</v>
      </c>
      <c r="M2554" s="46">
        <v>70</v>
      </c>
      <c r="N2554" t="s">
        <v>1472</v>
      </c>
      <c r="O2554" t="s">
        <v>11</v>
      </c>
      <c r="P2554" s="49">
        <v>4.8219000000000003</v>
      </c>
      <c r="Q2554" s="9">
        <f t="shared" si="278"/>
        <v>337.53</v>
      </c>
      <c r="R2554" s="10">
        <f t="shared" si="281"/>
        <v>7.3003400000000003</v>
      </c>
      <c r="S2554" s="10">
        <f t="shared" si="282"/>
        <v>0.66049999999999998</v>
      </c>
      <c r="T2554" s="11">
        <f t="shared" si="283"/>
        <v>46.24</v>
      </c>
      <c r="U2554" s="10" t="s">
        <v>349</v>
      </c>
      <c r="V2554" t="s">
        <v>228</v>
      </c>
      <c r="W2554" s="58">
        <v>7.2008000000000001</v>
      </c>
      <c r="X2554" s="38">
        <f t="shared" si="279"/>
        <v>46.874375069436731</v>
      </c>
    </row>
    <row r="2555" spans="1:24" s="15" customFormat="1">
      <c r="A2555" s="34" t="str">
        <f t="shared" si="277"/>
        <v>2025-5</v>
      </c>
      <c r="B2555" t="s">
        <v>5215</v>
      </c>
      <c r="C2555" s="20">
        <v>45796</v>
      </c>
      <c r="D2555" s="20">
        <v>45786</v>
      </c>
      <c r="E2555" t="s">
        <v>128</v>
      </c>
      <c r="F2555" t="s">
        <v>129</v>
      </c>
      <c r="G2555" s="19"/>
      <c r="H2555" t="s">
        <v>5384</v>
      </c>
      <c r="I2555" t="s">
        <v>4743</v>
      </c>
      <c r="J2555" t="s">
        <v>4744</v>
      </c>
      <c r="K2555" s="8" t="str">
        <f t="shared" si="280"/>
        <v>HDL-</v>
      </c>
      <c r="L2555" t="s">
        <v>10</v>
      </c>
      <c r="M2555" s="46">
        <v>1950</v>
      </c>
      <c r="N2555" t="s">
        <v>1472</v>
      </c>
      <c r="O2555" t="s">
        <v>11</v>
      </c>
      <c r="P2555" s="49">
        <v>4.8219000000000003</v>
      </c>
      <c r="Q2555" s="9">
        <f t="shared" si="278"/>
        <v>9402.7099999999991</v>
      </c>
      <c r="R2555" s="10">
        <f t="shared" si="281"/>
        <v>7.3003400000000003</v>
      </c>
      <c r="S2555" s="10">
        <f t="shared" si="282"/>
        <v>0.66049999999999998</v>
      </c>
      <c r="T2555" s="11">
        <f t="shared" si="283"/>
        <v>1287.98</v>
      </c>
      <c r="U2555" s="10" t="s">
        <v>349</v>
      </c>
      <c r="V2555" t="s">
        <v>228</v>
      </c>
      <c r="W2555" s="58">
        <v>7.2008000000000001</v>
      </c>
      <c r="X2555" s="38">
        <f t="shared" si="279"/>
        <v>1305.7861626485947</v>
      </c>
    </row>
    <row r="2556" spans="1:24" s="15" customFormat="1">
      <c r="A2556" s="34" t="str">
        <f t="shared" si="277"/>
        <v>2025-5</v>
      </c>
      <c r="B2556" t="s">
        <v>5216</v>
      </c>
      <c r="C2556" s="20">
        <v>45791</v>
      </c>
      <c r="D2556" s="20">
        <v>45789</v>
      </c>
      <c r="E2556" t="s">
        <v>5</v>
      </c>
      <c r="F2556" t="s">
        <v>6</v>
      </c>
      <c r="G2556" s="19"/>
      <c r="H2556" t="s">
        <v>5476</v>
      </c>
      <c r="I2556" t="s">
        <v>4745</v>
      </c>
      <c r="J2556" t="s">
        <v>4746</v>
      </c>
      <c r="K2556" s="8" t="str">
        <f t="shared" si="280"/>
        <v>BOX-</v>
      </c>
      <c r="L2556" t="s">
        <v>10</v>
      </c>
      <c r="M2556" s="46">
        <v>1010</v>
      </c>
      <c r="N2556" t="s">
        <v>1472</v>
      </c>
      <c r="O2556" t="s">
        <v>11</v>
      </c>
      <c r="P2556" s="49">
        <v>4.87</v>
      </c>
      <c r="Q2556" s="9">
        <f t="shared" si="278"/>
        <v>4918.7</v>
      </c>
      <c r="R2556" s="10">
        <f t="shared" si="281"/>
        <v>7.3003400000000003</v>
      </c>
      <c r="S2556" s="10">
        <f t="shared" si="282"/>
        <v>0.66710000000000003</v>
      </c>
      <c r="T2556" s="11">
        <f t="shared" si="283"/>
        <v>673.77</v>
      </c>
      <c r="U2556" s="10" t="s">
        <v>349</v>
      </c>
      <c r="V2556" t="s">
        <v>1</v>
      </c>
      <c r="W2556" s="58">
        <v>7.2008000000000001</v>
      </c>
      <c r="X2556" s="38">
        <f t="shared" si="279"/>
        <v>683.07688034662817</v>
      </c>
    </row>
    <row r="2557" spans="1:24" s="15" customFormat="1">
      <c r="A2557" s="34" t="str">
        <f t="shared" si="277"/>
        <v>2025-5</v>
      </c>
      <c r="B2557" t="s">
        <v>5217</v>
      </c>
      <c r="C2557" s="20">
        <v>45791</v>
      </c>
      <c r="D2557" s="20">
        <v>45789</v>
      </c>
      <c r="E2557" t="s">
        <v>5</v>
      </c>
      <c r="F2557" t="s">
        <v>6</v>
      </c>
      <c r="G2557" s="19"/>
      <c r="H2557" t="s">
        <v>5476</v>
      </c>
      <c r="I2557" t="s">
        <v>4745</v>
      </c>
      <c r="J2557" t="s">
        <v>4746</v>
      </c>
      <c r="K2557" s="8" t="str">
        <f t="shared" si="280"/>
        <v>BOX-</v>
      </c>
      <c r="L2557" t="s">
        <v>10</v>
      </c>
      <c r="M2557" s="46">
        <v>500</v>
      </c>
      <c r="N2557" t="s">
        <v>1472</v>
      </c>
      <c r="O2557" t="s">
        <v>11</v>
      </c>
      <c r="P2557" s="49">
        <v>4.87</v>
      </c>
      <c r="Q2557" s="9">
        <f t="shared" si="278"/>
        <v>2435</v>
      </c>
      <c r="R2557" s="10">
        <f t="shared" si="281"/>
        <v>7.3003400000000003</v>
      </c>
      <c r="S2557" s="10">
        <f t="shared" si="282"/>
        <v>0.66710000000000003</v>
      </c>
      <c r="T2557" s="11">
        <f t="shared" si="283"/>
        <v>333.55</v>
      </c>
      <c r="U2557" s="10" t="s">
        <v>349</v>
      </c>
      <c r="V2557" t="s">
        <v>1</v>
      </c>
      <c r="W2557" s="58">
        <v>7.2008000000000001</v>
      </c>
      <c r="X2557" s="38">
        <f t="shared" si="279"/>
        <v>338.15687145872681</v>
      </c>
    </row>
    <row r="2558" spans="1:24" s="15" customFormat="1">
      <c r="A2558" s="34" t="str">
        <f t="shared" si="277"/>
        <v>2025-5</v>
      </c>
      <c r="B2558" t="s">
        <v>5218</v>
      </c>
      <c r="C2558" s="20">
        <v>45796</v>
      </c>
      <c r="D2558" s="20">
        <v>45695</v>
      </c>
      <c r="E2558" t="s">
        <v>830</v>
      </c>
      <c r="F2558" t="s">
        <v>831</v>
      </c>
      <c r="G2558" s="19"/>
      <c r="H2558" t="s">
        <v>5525</v>
      </c>
      <c r="I2558" t="s">
        <v>834</v>
      </c>
      <c r="J2558" t="s">
        <v>835</v>
      </c>
      <c r="K2558" s="8" t="str">
        <f t="shared" si="280"/>
        <v>SKU-</v>
      </c>
      <c r="L2558" t="s">
        <v>98</v>
      </c>
      <c r="M2558" s="46">
        <v>1100</v>
      </c>
      <c r="N2558" t="s">
        <v>1472</v>
      </c>
      <c r="O2558" t="s">
        <v>11</v>
      </c>
      <c r="P2558" s="49">
        <v>4.9154</v>
      </c>
      <c r="Q2558" s="9">
        <f t="shared" si="278"/>
        <v>5406.94</v>
      </c>
      <c r="R2558" s="10">
        <f t="shared" si="281"/>
        <v>7.3003400000000003</v>
      </c>
      <c r="S2558" s="10">
        <f t="shared" si="282"/>
        <v>0.67330000000000001</v>
      </c>
      <c r="T2558" s="11">
        <f t="shared" si="283"/>
        <v>740.63</v>
      </c>
      <c r="U2558" s="10" t="s">
        <v>349</v>
      </c>
      <c r="V2558" t="s">
        <v>2</v>
      </c>
      <c r="W2558" s="58">
        <v>7.2008000000000001</v>
      </c>
      <c r="X2558" s="38">
        <f t="shared" si="279"/>
        <v>750.88045772691919</v>
      </c>
    </row>
    <row r="2559" spans="1:24" s="15" customFormat="1">
      <c r="A2559" s="34" t="str">
        <f t="shared" si="277"/>
        <v>2025-5</v>
      </c>
      <c r="B2559" t="s">
        <v>5219</v>
      </c>
      <c r="C2559" s="20">
        <v>45792</v>
      </c>
      <c r="D2559" s="20">
        <v>45763</v>
      </c>
      <c r="E2559" t="s">
        <v>149</v>
      </c>
      <c r="F2559" t="s">
        <v>150</v>
      </c>
      <c r="G2559" s="19"/>
      <c r="H2559" t="s">
        <v>5523</v>
      </c>
      <c r="I2559" t="s">
        <v>4747</v>
      </c>
      <c r="J2559" t="s">
        <v>4748</v>
      </c>
      <c r="K2559" s="8" t="str">
        <f t="shared" si="280"/>
        <v>GLID</v>
      </c>
      <c r="L2559" t="s">
        <v>10</v>
      </c>
      <c r="M2559" s="46">
        <v>1000</v>
      </c>
      <c r="N2559" t="s">
        <v>1472</v>
      </c>
      <c r="O2559" t="s">
        <v>11</v>
      </c>
      <c r="P2559" s="49">
        <v>4.9343000000000004</v>
      </c>
      <c r="Q2559" s="9">
        <f t="shared" si="278"/>
        <v>4934.3</v>
      </c>
      <c r="R2559" s="10">
        <f t="shared" si="281"/>
        <v>7.3003400000000003</v>
      </c>
      <c r="S2559" s="10">
        <f t="shared" si="282"/>
        <v>0.67589999999999995</v>
      </c>
      <c r="T2559" s="11">
        <f t="shared" si="283"/>
        <v>675.9</v>
      </c>
      <c r="U2559" s="10" t="s">
        <v>349</v>
      </c>
      <c r="V2559" t="s">
        <v>78</v>
      </c>
      <c r="W2559" s="58">
        <v>7.2008000000000001</v>
      </c>
      <c r="X2559" s="38">
        <f t="shared" si="279"/>
        <v>685.24330629930012</v>
      </c>
    </row>
    <row r="2560" spans="1:24" s="15" customFormat="1">
      <c r="A2560" s="34" t="str">
        <f t="shared" si="277"/>
        <v>2025-5</v>
      </c>
      <c r="B2560" t="s">
        <v>5220</v>
      </c>
      <c r="C2560" s="20">
        <v>45782</v>
      </c>
      <c r="D2560" s="20">
        <v>45758</v>
      </c>
      <c r="E2560" t="s">
        <v>696</v>
      </c>
      <c r="F2560" t="s">
        <v>697</v>
      </c>
      <c r="G2560" s="19"/>
      <c r="H2560" t="s">
        <v>5526</v>
      </c>
      <c r="I2560" t="s">
        <v>4749</v>
      </c>
      <c r="J2560" t="s">
        <v>4750</v>
      </c>
      <c r="K2560" s="8" t="str">
        <f t="shared" si="280"/>
        <v>GLID</v>
      </c>
      <c r="L2560" t="s">
        <v>10</v>
      </c>
      <c r="M2560" s="46">
        <v>530</v>
      </c>
      <c r="N2560" t="s">
        <v>1472</v>
      </c>
      <c r="O2560" t="s">
        <v>11</v>
      </c>
      <c r="P2560" s="49">
        <v>5.0720999999999998</v>
      </c>
      <c r="Q2560" s="9">
        <f t="shared" si="278"/>
        <v>2688.21</v>
      </c>
      <c r="R2560" s="10">
        <f t="shared" si="281"/>
        <v>7.3003400000000003</v>
      </c>
      <c r="S2560" s="10">
        <f t="shared" si="282"/>
        <v>0.69479999999999997</v>
      </c>
      <c r="T2560" s="11">
        <f t="shared" si="283"/>
        <v>368.24</v>
      </c>
      <c r="U2560" s="10" t="s">
        <v>349</v>
      </c>
      <c r="V2560" t="s">
        <v>78</v>
      </c>
      <c r="W2560" s="58">
        <v>7.2008000000000001</v>
      </c>
      <c r="X2560" s="38">
        <f t="shared" si="279"/>
        <v>373.32143650705473</v>
      </c>
    </row>
    <row r="2561" spans="1:24" s="15" customFormat="1">
      <c r="A2561" s="34" t="str">
        <f t="shared" si="277"/>
        <v>2025-5</v>
      </c>
      <c r="B2561" t="s">
        <v>5221</v>
      </c>
      <c r="C2561" s="20">
        <v>45791</v>
      </c>
      <c r="D2561" s="20">
        <v>45695</v>
      </c>
      <c r="E2561" t="s">
        <v>830</v>
      </c>
      <c r="F2561" t="s">
        <v>831</v>
      </c>
      <c r="G2561" s="19"/>
      <c r="H2561" t="s">
        <v>5527</v>
      </c>
      <c r="I2561" t="s">
        <v>828</v>
      </c>
      <c r="J2561" t="s">
        <v>829</v>
      </c>
      <c r="K2561" s="8" t="str">
        <f t="shared" si="280"/>
        <v>SKU-</v>
      </c>
      <c r="L2561" t="s">
        <v>98</v>
      </c>
      <c r="M2561" s="46">
        <v>2600</v>
      </c>
      <c r="N2561" t="s">
        <v>1472</v>
      </c>
      <c r="O2561" t="s">
        <v>11</v>
      </c>
      <c r="P2561" s="49">
        <v>5.0862999999999996</v>
      </c>
      <c r="Q2561" s="9">
        <f t="shared" si="278"/>
        <v>13224.38</v>
      </c>
      <c r="R2561" s="10">
        <f t="shared" si="281"/>
        <v>7.3003400000000003</v>
      </c>
      <c r="S2561" s="10">
        <f t="shared" si="282"/>
        <v>0.69669999999999999</v>
      </c>
      <c r="T2561" s="11">
        <f t="shared" si="283"/>
        <v>1811.42</v>
      </c>
      <c r="U2561" s="10" t="s">
        <v>349</v>
      </c>
      <c r="V2561" t="s">
        <v>2</v>
      </c>
      <c r="W2561" s="58">
        <v>7.2008000000000001</v>
      </c>
      <c r="X2561" s="38">
        <f t="shared" si="279"/>
        <v>1836.515387179202</v>
      </c>
    </row>
    <row r="2562" spans="1:24" s="15" customFormat="1">
      <c r="A2562" s="34" t="str">
        <f t="shared" ref="A2562:A2625" si="284">+TEXT(C2562,"YYYY")&amp;"-"&amp;TEXT(C2562,"M")</f>
        <v>2025-5</v>
      </c>
      <c r="B2562" t="s">
        <v>5222</v>
      </c>
      <c r="C2562" s="20">
        <v>45799</v>
      </c>
      <c r="D2562" s="20">
        <v>45750</v>
      </c>
      <c r="E2562" t="s">
        <v>866</v>
      </c>
      <c r="F2562" t="s">
        <v>867</v>
      </c>
      <c r="G2562" s="19"/>
      <c r="H2562" t="s">
        <v>5528</v>
      </c>
      <c r="I2562" t="s">
        <v>34</v>
      </c>
      <c r="J2562" t="s">
        <v>35</v>
      </c>
      <c r="K2562" s="8" t="str">
        <f t="shared" si="280"/>
        <v>ANYD</v>
      </c>
      <c r="L2562" t="s">
        <v>10</v>
      </c>
      <c r="M2562" s="46">
        <v>3857</v>
      </c>
      <c r="N2562" t="s">
        <v>1472</v>
      </c>
      <c r="O2562" t="s">
        <v>11</v>
      </c>
      <c r="P2562" s="49">
        <v>5.1326999999999998</v>
      </c>
      <c r="Q2562" s="9">
        <f t="shared" ref="Q2562:Q2625" si="285">ROUND(P2562*M2562,2)</f>
        <v>19796.82</v>
      </c>
      <c r="R2562" s="10">
        <f t="shared" si="281"/>
        <v>7.3003400000000003</v>
      </c>
      <c r="S2562" s="10">
        <f t="shared" si="282"/>
        <v>0.70309999999999995</v>
      </c>
      <c r="T2562" s="11">
        <f t="shared" si="283"/>
        <v>2711.86</v>
      </c>
      <c r="U2562" s="10" t="s">
        <v>349</v>
      </c>
      <c r="V2562" t="s">
        <v>36</v>
      </c>
      <c r="W2562" s="58">
        <v>7.2008000000000001</v>
      </c>
      <c r="X2562" s="38">
        <f t="shared" ref="X2562:X2625" si="286">IF(O2562="CNY",P2562/W2562*M2562,1)</f>
        <v>2749.2534023997332</v>
      </c>
    </row>
    <row r="2563" spans="1:24" s="15" customFormat="1">
      <c r="A2563" s="34" t="str">
        <f t="shared" si="284"/>
        <v>2025-5</v>
      </c>
      <c r="B2563" t="s">
        <v>5223</v>
      </c>
      <c r="C2563" s="20">
        <v>45792</v>
      </c>
      <c r="D2563" s="20">
        <v>45763</v>
      </c>
      <c r="E2563" t="s">
        <v>149</v>
      </c>
      <c r="F2563" t="s">
        <v>150</v>
      </c>
      <c r="G2563" s="19"/>
      <c r="H2563" t="s">
        <v>5523</v>
      </c>
      <c r="I2563" t="s">
        <v>790</v>
      </c>
      <c r="J2563" t="s">
        <v>791</v>
      </c>
      <c r="K2563" s="8" t="str">
        <f t="shared" si="280"/>
        <v>GLID</v>
      </c>
      <c r="L2563" t="s">
        <v>10</v>
      </c>
      <c r="M2563" s="46">
        <v>1000</v>
      </c>
      <c r="N2563" t="s">
        <v>1472</v>
      </c>
      <c r="O2563" t="s">
        <v>11</v>
      </c>
      <c r="P2563" s="49">
        <v>5.1580000000000004</v>
      </c>
      <c r="Q2563" s="9">
        <f t="shared" si="285"/>
        <v>5158</v>
      </c>
      <c r="R2563" s="10">
        <f t="shared" si="281"/>
        <v>7.3003400000000003</v>
      </c>
      <c r="S2563" s="10">
        <f t="shared" si="282"/>
        <v>0.70650000000000002</v>
      </c>
      <c r="T2563" s="11">
        <f t="shared" si="283"/>
        <v>706.5</v>
      </c>
      <c r="U2563" s="10" t="s">
        <v>349</v>
      </c>
      <c r="V2563" t="s">
        <v>78</v>
      </c>
      <c r="W2563" s="58">
        <v>7.2008000000000001</v>
      </c>
      <c r="X2563" s="38">
        <f t="shared" si="286"/>
        <v>716.30929896678151</v>
      </c>
    </row>
    <row r="2564" spans="1:24" s="15" customFormat="1">
      <c r="A2564" s="34" t="str">
        <f t="shared" si="284"/>
        <v>2025-5</v>
      </c>
      <c r="B2564" t="s">
        <v>5224</v>
      </c>
      <c r="C2564" s="20">
        <v>45791</v>
      </c>
      <c r="D2564" s="20">
        <v>45784</v>
      </c>
      <c r="E2564" t="s">
        <v>268</v>
      </c>
      <c r="F2564" t="s">
        <v>269</v>
      </c>
      <c r="G2564" s="19"/>
      <c r="H2564" t="s">
        <v>5451</v>
      </c>
      <c r="I2564" t="s">
        <v>1077</v>
      </c>
      <c r="J2564" t="s">
        <v>1078</v>
      </c>
      <c r="K2564" s="8" t="str">
        <f t="shared" si="280"/>
        <v>MISC</v>
      </c>
      <c r="L2564" t="s">
        <v>10</v>
      </c>
      <c r="M2564" s="46">
        <v>100</v>
      </c>
      <c r="N2564" t="s">
        <v>136</v>
      </c>
      <c r="O2564" t="s">
        <v>11</v>
      </c>
      <c r="P2564" s="49">
        <v>5.18</v>
      </c>
      <c r="Q2564" s="9">
        <f t="shared" si="285"/>
        <v>518</v>
      </c>
      <c r="R2564" s="10">
        <f t="shared" si="281"/>
        <v>7.3003400000000003</v>
      </c>
      <c r="S2564" s="10">
        <f t="shared" si="282"/>
        <v>0.70960000000000001</v>
      </c>
      <c r="T2564" s="11">
        <f t="shared" si="283"/>
        <v>70.959999999999994</v>
      </c>
      <c r="U2564" s="10" t="s">
        <v>349</v>
      </c>
      <c r="V2564" t="s">
        <v>25</v>
      </c>
      <c r="W2564" s="58">
        <v>7.2008000000000001</v>
      </c>
      <c r="X2564" s="38">
        <f t="shared" si="286"/>
        <v>71.936451505388291</v>
      </c>
    </row>
    <row r="2565" spans="1:24" s="15" customFormat="1">
      <c r="A2565" s="34" t="str">
        <f t="shared" si="284"/>
        <v>2025-5</v>
      </c>
      <c r="B2565" t="s">
        <v>5225</v>
      </c>
      <c r="C2565" s="20">
        <v>45791</v>
      </c>
      <c r="D2565" s="20">
        <v>45785</v>
      </c>
      <c r="E2565" t="s">
        <v>268</v>
      </c>
      <c r="F2565" t="s">
        <v>269</v>
      </c>
      <c r="G2565" s="19"/>
      <c r="H2565" t="s">
        <v>5452</v>
      </c>
      <c r="I2565" t="s">
        <v>1077</v>
      </c>
      <c r="J2565" t="s">
        <v>1078</v>
      </c>
      <c r="K2565" s="8" t="str">
        <f t="shared" si="280"/>
        <v>MISC</v>
      </c>
      <c r="L2565" t="s">
        <v>10</v>
      </c>
      <c r="M2565" s="46">
        <v>600</v>
      </c>
      <c r="N2565" t="s">
        <v>136</v>
      </c>
      <c r="O2565" t="s">
        <v>11</v>
      </c>
      <c r="P2565" s="49">
        <v>5.18</v>
      </c>
      <c r="Q2565" s="9">
        <f t="shared" si="285"/>
        <v>3108</v>
      </c>
      <c r="R2565" s="10">
        <f t="shared" si="281"/>
        <v>7.3003400000000003</v>
      </c>
      <c r="S2565" s="10">
        <f t="shared" si="282"/>
        <v>0.70960000000000001</v>
      </c>
      <c r="T2565" s="11">
        <f t="shared" si="283"/>
        <v>425.76</v>
      </c>
      <c r="U2565" s="10" t="s">
        <v>349</v>
      </c>
      <c r="V2565" t="s">
        <v>25</v>
      </c>
      <c r="W2565" s="58">
        <v>7.2008000000000001</v>
      </c>
      <c r="X2565" s="38">
        <f t="shared" si="286"/>
        <v>431.61870903232972</v>
      </c>
    </row>
    <row r="2566" spans="1:24" s="15" customFormat="1">
      <c r="A2566" s="34" t="str">
        <f t="shared" si="284"/>
        <v>2025-5</v>
      </c>
      <c r="B2566" t="s">
        <v>5226</v>
      </c>
      <c r="C2566" s="20">
        <v>45784</v>
      </c>
      <c r="D2566" s="20">
        <v>45777</v>
      </c>
      <c r="E2566" t="s">
        <v>5</v>
      </c>
      <c r="F2566" t="s">
        <v>6</v>
      </c>
      <c r="G2566" s="19"/>
      <c r="H2566" t="s">
        <v>5461</v>
      </c>
      <c r="I2566" t="s">
        <v>4751</v>
      </c>
      <c r="J2566" t="s">
        <v>4752</v>
      </c>
      <c r="K2566" s="8" t="str">
        <f t="shared" si="280"/>
        <v>SHTS</v>
      </c>
      <c r="L2566" t="s">
        <v>10</v>
      </c>
      <c r="M2566" s="46">
        <v>1010</v>
      </c>
      <c r="N2566" t="s">
        <v>1472</v>
      </c>
      <c r="O2566" t="s">
        <v>11</v>
      </c>
      <c r="P2566" s="49">
        <v>5.24</v>
      </c>
      <c r="Q2566" s="9">
        <f t="shared" si="285"/>
        <v>5292.4</v>
      </c>
      <c r="R2566" s="10">
        <f t="shared" si="281"/>
        <v>7.3003400000000003</v>
      </c>
      <c r="S2566" s="10">
        <f t="shared" si="282"/>
        <v>0.71779999999999999</v>
      </c>
      <c r="T2566" s="11">
        <f t="shared" si="283"/>
        <v>724.98</v>
      </c>
      <c r="U2566" s="10" t="s">
        <v>349</v>
      </c>
      <c r="V2566" t="s">
        <v>9</v>
      </c>
      <c r="W2566" s="58">
        <v>7.2008000000000001</v>
      </c>
      <c r="X2566" s="38">
        <f t="shared" si="286"/>
        <v>734.97389178980109</v>
      </c>
    </row>
    <row r="2567" spans="1:24" s="15" customFormat="1">
      <c r="A2567" s="34" t="str">
        <f t="shared" si="284"/>
        <v>2025-5</v>
      </c>
      <c r="B2567" t="s">
        <v>5227</v>
      </c>
      <c r="C2567" s="20">
        <v>45799</v>
      </c>
      <c r="D2567" s="20">
        <v>45287</v>
      </c>
      <c r="E2567" t="s">
        <v>866</v>
      </c>
      <c r="F2567" t="s">
        <v>867</v>
      </c>
      <c r="G2567" s="19"/>
      <c r="H2567" t="s">
        <v>5529</v>
      </c>
      <c r="I2567" t="s">
        <v>908</v>
      </c>
      <c r="J2567" t="s">
        <v>909</v>
      </c>
      <c r="K2567" s="8" t="str">
        <f t="shared" si="280"/>
        <v>ANYD</v>
      </c>
      <c r="L2567" t="s">
        <v>10</v>
      </c>
      <c r="M2567" s="46">
        <v>1008</v>
      </c>
      <c r="N2567" t="s">
        <v>1472</v>
      </c>
      <c r="O2567" t="s">
        <v>11</v>
      </c>
      <c r="P2567" s="49">
        <v>5.3804999999999996</v>
      </c>
      <c r="Q2567" s="9">
        <f t="shared" si="285"/>
        <v>5423.54</v>
      </c>
      <c r="R2567" s="10">
        <f t="shared" si="281"/>
        <v>7.3003400000000003</v>
      </c>
      <c r="S2567" s="10">
        <f t="shared" si="282"/>
        <v>0.73699999999999999</v>
      </c>
      <c r="T2567" s="11">
        <f t="shared" si="283"/>
        <v>742.9</v>
      </c>
      <c r="U2567" s="10" t="s">
        <v>349</v>
      </c>
      <c r="V2567" t="s">
        <v>36</v>
      </c>
      <c r="W2567" s="58">
        <v>7.2008000000000001</v>
      </c>
      <c r="X2567" s="38">
        <f t="shared" si="286"/>
        <v>753.1863126319297</v>
      </c>
    </row>
    <row r="2568" spans="1:24" s="15" customFormat="1">
      <c r="A2568" s="34" t="str">
        <f t="shared" si="284"/>
        <v>2025-5</v>
      </c>
      <c r="B2568" t="s">
        <v>5228</v>
      </c>
      <c r="C2568" s="20">
        <v>45784</v>
      </c>
      <c r="D2568" s="20">
        <v>45777</v>
      </c>
      <c r="E2568" t="s">
        <v>5</v>
      </c>
      <c r="F2568" t="s">
        <v>6</v>
      </c>
      <c r="G2568" s="19"/>
      <c r="H2568" t="s">
        <v>5461</v>
      </c>
      <c r="I2568" t="s">
        <v>4753</v>
      </c>
      <c r="J2568" t="s">
        <v>4754</v>
      </c>
      <c r="K2568" s="8" t="str">
        <f t="shared" si="280"/>
        <v>SHTS</v>
      </c>
      <c r="L2568" t="s">
        <v>10</v>
      </c>
      <c r="M2568" s="46">
        <v>1010</v>
      </c>
      <c r="N2568" t="s">
        <v>1472</v>
      </c>
      <c r="O2568" t="s">
        <v>11</v>
      </c>
      <c r="P2568" s="49">
        <v>5.5</v>
      </c>
      <c r="Q2568" s="9">
        <f t="shared" si="285"/>
        <v>5555</v>
      </c>
      <c r="R2568" s="10">
        <f t="shared" si="281"/>
        <v>7.3003400000000003</v>
      </c>
      <c r="S2568" s="10">
        <f t="shared" si="282"/>
        <v>0.75339999999999996</v>
      </c>
      <c r="T2568" s="11">
        <f t="shared" si="283"/>
        <v>760.93</v>
      </c>
      <c r="U2568" s="10" t="s">
        <v>349</v>
      </c>
      <c r="V2568" t="s">
        <v>9</v>
      </c>
      <c r="W2568" s="58">
        <v>7.2008000000000001</v>
      </c>
      <c r="X2568" s="38">
        <f t="shared" si="286"/>
        <v>771.44206199311191</v>
      </c>
    </row>
    <row r="2569" spans="1:24" s="15" customFormat="1">
      <c r="A2569" s="34" t="str">
        <f t="shared" si="284"/>
        <v>2025-5</v>
      </c>
      <c r="B2569" t="s">
        <v>5229</v>
      </c>
      <c r="C2569" s="20">
        <v>45784</v>
      </c>
      <c r="D2569" s="20">
        <v>45777</v>
      </c>
      <c r="E2569" t="s">
        <v>5</v>
      </c>
      <c r="F2569" t="s">
        <v>6</v>
      </c>
      <c r="G2569" s="19"/>
      <c r="H2569" t="s">
        <v>5461</v>
      </c>
      <c r="I2569" t="s">
        <v>1778</v>
      </c>
      <c r="J2569" t="s">
        <v>1779</v>
      </c>
      <c r="K2569" s="8" t="str">
        <f t="shared" si="280"/>
        <v>SHTS</v>
      </c>
      <c r="L2569" t="s">
        <v>10</v>
      </c>
      <c r="M2569" s="46">
        <v>1010</v>
      </c>
      <c r="N2569" t="s">
        <v>1472</v>
      </c>
      <c r="O2569" t="s">
        <v>11</v>
      </c>
      <c r="P2569" s="49">
        <v>5.62</v>
      </c>
      <c r="Q2569" s="9">
        <f t="shared" si="285"/>
        <v>5676.2</v>
      </c>
      <c r="R2569" s="10">
        <f t="shared" si="281"/>
        <v>7.3003400000000003</v>
      </c>
      <c r="S2569" s="10">
        <f t="shared" si="282"/>
        <v>0.76980000000000004</v>
      </c>
      <c r="T2569" s="11">
        <f t="shared" si="283"/>
        <v>777.5</v>
      </c>
      <c r="U2569" s="10" t="s">
        <v>349</v>
      </c>
      <c r="V2569" t="s">
        <v>9</v>
      </c>
      <c r="W2569" s="58">
        <v>7.2008000000000001</v>
      </c>
      <c r="X2569" s="38">
        <f t="shared" si="286"/>
        <v>788.27352516387077</v>
      </c>
    </row>
    <row r="2570" spans="1:24" s="15" customFormat="1">
      <c r="A2570" s="34" t="str">
        <f t="shared" si="284"/>
        <v>2025-5</v>
      </c>
      <c r="B2570" t="s">
        <v>5230</v>
      </c>
      <c r="C2570" s="20">
        <v>45806</v>
      </c>
      <c r="D2570" s="20">
        <v>45786</v>
      </c>
      <c r="E2570" t="s">
        <v>696</v>
      </c>
      <c r="F2570" t="s">
        <v>697</v>
      </c>
      <c r="G2570" s="19"/>
      <c r="H2570" t="s">
        <v>5530</v>
      </c>
      <c r="I2570" t="s">
        <v>1784</v>
      </c>
      <c r="J2570" t="s">
        <v>1785</v>
      </c>
      <c r="K2570" s="8" t="str">
        <f t="shared" si="280"/>
        <v>GLID</v>
      </c>
      <c r="L2570" t="s">
        <v>10</v>
      </c>
      <c r="M2570" s="46">
        <v>5050</v>
      </c>
      <c r="N2570" t="s">
        <v>1472</v>
      </c>
      <c r="O2570" t="s">
        <v>11</v>
      </c>
      <c r="P2570" s="49">
        <v>5.8975999999999997</v>
      </c>
      <c r="Q2570" s="9">
        <f t="shared" si="285"/>
        <v>29782.880000000001</v>
      </c>
      <c r="R2570" s="10">
        <f t="shared" si="281"/>
        <v>7.3003400000000003</v>
      </c>
      <c r="S2570" s="10">
        <f t="shared" si="282"/>
        <v>0.80789999999999995</v>
      </c>
      <c r="T2570" s="11">
        <f t="shared" si="283"/>
        <v>4079.9</v>
      </c>
      <c r="U2570" s="10" t="s">
        <v>349</v>
      </c>
      <c r="V2570" t="s">
        <v>78</v>
      </c>
      <c r="W2570" s="58">
        <v>7.2008000000000001</v>
      </c>
      <c r="X2570" s="38">
        <f t="shared" si="286"/>
        <v>4136.0515498277964</v>
      </c>
    </row>
    <row r="2571" spans="1:24" s="15" customFormat="1">
      <c r="A2571" s="34" t="str">
        <f t="shared" si="284"/>
        <v>2025-5</v>
      </c>
      <c r="B2571" t="s">
        <v>5231</v>
      </c>
      <c r="C2571" s="20">
        <v>45792</v>
      </c>
      <c r="D2571" s="20">
        <v>45765</v>
      </c>
      <c r="E2571" t="s">
        <v>149</v>
      </c>
      <c r="F2571" t="s">
        <v>150</v>
      </c>
      <c r="G2571" s="19"/>
      <c r="H2571" t="s">
        <v>5523</v>
      </c>
      <c r="I2571" t="s">
        <v>4755</v>
      </c>
      <c r="J2571" t="s">
        <v>4756</v>
      </c>
      <c r="K2571" s="8" t="str">
        <f t="shared" si="280"/>
        <v>GLID</v>
      </c>
      <c r="L2571" t="s">
        <v>10</v>
      </c>
      <c r="M2571" s="46">
        <v>1030</v>
      </c>
      <c r="N2571" t="s">
        <v>1472</v>
      </c>
      <c r="O2571" t="s">
        <v>11</v>
      </c>
      <c r="P2571" s="49">
        <v>6.0201000000000002</v>
      </c>
      <c r="Q2571" s="9">
        <f t="shared" si="285"/>
        <v>6200.7</v>
      </c>
      <c r="R2571" s="10">
        <f t="shared" si="281"/>
        <v>7.3003400000000003</v>
      </c>
      <c r="S2571" s="10">
        <f t="shared" si="282"/>
        <v>0.8246</v>
      </c>
      <c r="T2571" s="11">
        <f t="shared" si="283"/>
        <v>849.34</v>
      </c>
      <c r="U2571" s="10" t="s">
        <v>349</v>
      </c>
      <c r="V2571" t="s">
        <v>78</v>
      </c>
      <c r="W2571" s="58">
        <v>7.2008000000000001</v>
      </c>
      <c r="X2571" s="38">
        <f t="shared" si="286"/>
        <v>861.11307076991443</v>
      </c>
    </row>
    <row r="2572" spans="1:24" s="15" customFormat="1">
      <c r="A2572" s="34" t="str">
        <f t="shared" si="284"/>
        <v>2025-5</v>
      </c>
      <c r="B2572" t="s">
        <v>5232</v>
      </c>
      <c r="C2572" s="20">
        <v>45793</v>
      </c>
      <c r="D2572" s="20">
        <v>45791</v>
      </c>
      <c r="E2572" t="s">
        <v>2253</v>
      </c>
      <c r="F2572" t="s">
        <v>2254</v>
      </c>
      <c r="G2572" s="19"/>
      <c r="H2572" t="s">
        <v>5531</v>
      </c>
      <c r="I2572" t="s">
        <v>1782</v>
      </c>
      <c r="J2572" t="s">
        <v>1783</v>
      </c>
      <c r="K2572" s="8" t="str">
        <f t="shared" si="280"/>
        <v>MISC</v>
      </c>
      <c r="L2572" t="s">
        <v>10</v>
      </c>
      <c r="M2572" s="46">
        <v>2000</v>
      </c>
      <c r="N2572" t="s">
        <v>186</v>
      </c>
      <c r="O2572" t="s">
        <v>11</v>
      </c>
      <c r="P2572" s="49">
        <v>6.0620000000000003</v>
      </c>
      <c r="Q2572" s="9">
        <f t="shared" si="285"/>
        <v>12124</v>
      </c>
      <c r="R2572" s="10">
        <f t="shared" si="281"/>
        <v>7.3003400000000003</v>
      </c>
      <c r="S2572" s="10">
        <f t="shared" si="282"/>
        <v>0.83040000000000003</v>
      </c>
      <c r="T2572" s="11">
        <f t="shared" si="283"/>
        <v>1660.8</v>
      </c>
      <c r="U2572" s="10" t="s">
        <v>349</v>
      </c>
      <c r="V2572" t="s">
        <v>25</v>
      </c>
      <c r="W2572" s="58">
        <v>7.2008000000000001</v>
      </c>
      <c r="X2572" s="38">
        <f t="shared" si="286"/>
        <v>1683.701810909899</v>
      </c>
    </row>
    <row r="2573" spans="1:24" s="15" customFormat="1">
      <c r="A2573" s="34" t="str">
        <f t="shared" si="284"/>
        <v>2025-5</v>
      </c>
      <c r="B2573" t="s">
        <v>5233</v>
      </c>
      <c r="C2573" s="20">
        <v>45786</v>
      </c>
      <c r="D2573" s="20">
        <v>45765</v>
      </c>
      <c r="E2573" t="s">
        <v>149</v>
      </c>
      <c r="F2573" t="s">
        <v>150</v>
      </c>
      <c r="G2573" s="19"/>
      <c r="H2573" t="s">
        <v>5463</v>
      </c>
      <c r="I2573" t="s">
        <v>1309</v>
      </c>
      <c r="J2573" t="s">
        <v>1310</v>
      </c>
      <c r="K2573" s="8" t="str">
        <f t="shared" si="280"/>
        <v>GLID</v>
      </c>
      <c r="L2573" t="s">
        <v>10</v>
      </c>
      <c r="M2573" s="46">
        <v>820</v>
      </c>
      <c r="N2573" t="s">
        <v>1472</v>
      </c>
      <c r="O2573" t="s">
        <v>11</v>
      </c>
      <c r="P2573" s="49">
        <v>6.1177000000000001</v>
      </c>
      <c r="Q2573" s="9">
        <f t="shared" si="285"/>
        <v>5016.51</v>
      </c>
      <c r="R2573" s="10">
        <f t="shared" si="281"/>
        <v>7.3003400000000003</v>
      </c>
      <c r="S2573" s="10">
        <f t="shared" si="282"/>
        <v>0.83799999999999997</v>
      </c>
      <c r="T2573" s="11">
        <f t="shared" si="283"/>
        <v>687.16</v>
      </c>
      <c r="U2573" s="10" t="s">
        <v>349</v>
      </c>
      <c r="V2573" t="s">
        <v>78</v>
      </c>
      <c r="W2573" s="58">
        <v>7.2008000000000001</v>
      </c>
      <c r="X2573" s="38">
        <f t="shared" si="286"/>
        <v>696.66064881679813</v>
      </c>
    </row>
    <row r="2574" spans="1:24" s="15" customFormat="1">
      <c r="A2574" s="34" t="str">
        <f t="shared" si="284"/>
        <v>2025-5</v>
      </c>
      <c r="B2574" t="s">
        <v>5234</v>
      </c>
      <c r="C2574" s="20">
        <v>45790</v>
      </c>
      <c r="D2574" s="20">
        <v>45758</v>
      </c>
      <c r="E2574" t="s">
        <v>981</v>
      </c>
      <c r="F2574" t="s">
        <v>982</v>
      </c>
      <c r="G2574" s="19"/>
      <c r="H2574" t="s">
        <v>5532</v>
      </c>
      <c r="I2574" t="s">
        <v>4757</v>
      </c>
      <c r="J2574" t="s">
        <v>4758</v>
      </c>
      <c r="K2574" s="8" t="str">
        <f t="shared" si="280"/>
        <v>HDL-</v>
      </c>
      <c r="L2574" t="s">
        <v>10</v>
      </c>
      <c r="M2574" s="46">
        <v>1540</v>
      </c>
      <c r="N2574" t="s">
        <v>1472</v>
      </c>
      <c r="O2574" t="s">
        <v>11</v>
      </c>
      <c r="P2574" s="49">
        <v>6.2117000000000004</v>
      </c>
      <c r="Q2574" s="9">
        <f t="shared" si="285"/>
        <v>9566.02</v>
      </c>
      <c r="R2574" s="10">
        <f t="shared" si="281"/>
        <v>7.3003400000000003</v>
      </c>
      <c r="S2574" s="10">
        <f t="shared" si="282"/>
        <v>0.85089999999999999</v>
      </c>
      <c r="T2574" s="11">
        <f t="shared" si="283"/>
        <v>1310.3900000000001</v>
      </c>
      <c r="U2574" s="10" t="s">
        <v>349</v>
      </c>
      <c r="V2574" t="s">
        <v>228</v>
      </c>
      <c r="W2574" s="58">
        <v>7.2008000000000001</v>
      </c>
      <c r="X2574" s="38">
        <f t="shared" si="286"/>
        <v>1328.4660037773583</v>
      </c>
    </row>
    <row r="2575" spans="1:24" s="15" customFormat="1">
      <c r="A2575" s="34" t="str">
        <f t="shared" si="284"/>
        <v>2025-5</v>
      </c>
      <c r="B2575" t="s">
        <v>5235</v>
      </c>
      <c r="C2575" s="20">
        <v>45804</v>
      </c>
      <c r="D2575" s="20">
        <v>45785</v>
      </c>
      <c r="E2575" t="s">
        <v>981</v>
      </c>
      <c r="F2575" t="s">
        <v>982</v>
      </c>
      <c r="G2575" s="19"/>
      <c r="H2575" t="s">
        <v>5533</v>
      </c>
      <c r="I2575" t="s">
        <v>4757</v>
      </c>
      <c r="J2575" t="s">
        <v>4758</v>
      </c>
      <c r="K2575" s="8" t="str">
        <f t="shared" si="280"/>
        <v>HDL-</v>
      </c>
      <c r="L2575" t="s">
        <v>10</v>
      </c>
      <c r="M2575" s="46">
        <v>500</v>
      </c>
      <c r="N2575" t="s">
        <v>1472</v>
      </c>
      <c r="O2575" t="s">
        <v>11</v>
      </c>
      <c r="P2575" s="49">
        <v>6.2117000000000004</v>
      </c>
      <c r="Q2575" s="9">
        <f t="shared" si="285"/>
        <v>3105.85</v>
      </c>
      <c r="R2575" s="10">
        <f t="shared" si="281"/>
        <v>7.3003400000000003</v>
      </c>
      <c r="S2575" s="10">
        <f t="shared" si="282"/>
        <v>0.85089999999999999</v>
      </c>
      <c r="T2575" s="11">
        <f t="shared" si="283"/>
        <v>425.45</v>
      </c>
      <c r="U2575" s="10" t="s">
        <v>349</v>
      </c>
      <c r="V2575" t="s">
        <v>228</v>
      </c>
      <c r="W2575" s="58">
        <v>7.2008000000000001</v>
      </c>
      <c r="X2575" s="38">
        <f t="shared" si="286"/>
        <v>431.32013109654486</v>
      </c>
    </row>
    <row r="2576" spans="1:24" s="15" customFormat="1">
      <c r="A2576" s="34" t="str">
        <f t="shared" si="284"/>
        <v>2025-5</v>
      </c>
      <c r="B2576" t="s">
        <v>5236</v>
      </c>
      <c r="C2576" s="20">
        <v>45784</v>
      </c>
      <c r="D2576" s="20">
        <v>45777</v>
      </c>
      <c r="E2576" t="s">
        <v>5</v>
      </c>
      <c r="F2576" t="s">
        <v>6</v>
      </c>
      <c r="G2576" s="19"/>
      <c r="H2576" t="s">
        <v>5534</v>
      </c>
      <c r="I2576" t="s">
        <v>486</v>
      </c>
      <c r="J2576" t="s">
        <v>487</v>
      </c>
      <c r="K2576" s="8" t="str">
        <f t="shared" si="280"/>
        <v>BOX-</v>
      </c>
      <c r="L2576" t="s">
        <v>10</v>
      </c>
      <c r="M2576" s="46">
        <v>1010</v>
      </c>
      <c r="N2576" t="s">
        <v>1472</v>
      </c>
      <c r="O2576" t="s">
        <v>11</v>
      </c>
      <c r="P2576" s="49">
        <v>6.27</v>
      </c>
      <c r="Q2576" s="9">
        <f t="shared" si="285"/>
        <v>6332.7</v>
      </c>
      <c r="R2576" s="10">
        <f t="shared" si="281"/>
        <v>7.3003400000000003</v>
      </c>
      <c r="S2576" s="10">
        <f t="shared" si="282"/>
        <v>0.8589</v>
      </c>
      <c r="T2576" s="11">
        <f t="shared" si="283"/>
        <v>867.49</v>
      </c>
      <c r="U2576" s="10" t="s">
        <v>349</v>
      </c>
      <c r="V2576" t="s">
        <v>1</v>
      </c>
      <c r="W2576" s="58">
        <v>7.2008000000000001</v>
      </c>
      <c r="X2576" s="38">
        <f t="shared" si="286"/>
        <v>879.44395067214748</v>
      </c>
    </row>
    <row r="2577" spans="1:24" s="15" customFormat="1">
      <c r="A2577" s="34" t="str">
        <f t="shared" si="284"/>
        <v>2025-5</v>
      </c>
      <c r="B2577" t="s">
        <v>5237</v>
      </c>
      <c r="C2577" s="20">
        <v>45786</v>
      </c>
      <c r="D2577" s="20">
        <v>45765</v>
      </c>
      <c r="E2577" t="s">
        <v>149</v>
      </c>
      <c r="F2577" t="s">
        <v>150</v>
      </c>
      <c r="G2577" s="19"/>
      <c r="H2577" t="s">
        <v>5463</v>
      </c>
      <c r="I2577" t="s">
        <v>3770</v>
      </c>
      <c r="J2577" t="s">
        <v>3771</v>
      </c>
      <c r="K2577" s="8" t="str">
        <f t="shared" si="280"/>
        <v>GLID</v>
      </c>
      <c r="L2577" t="s">
        <v>10</v>
      </c>
      <c r="M2577" s="46">
        <v>1010</v>
      </c>
      <c r="N2577" t="s">
        <v>1472</v>
      </c>
      <c r="O2577" t="s">
        <v>11</v>
      </c>
      <c r="P2577" s="49">
        <v>6.3079999999999998</v>
      </c>
      <c r="Q2577" s="9">
        <f t="shared" si="285"/>
        <v>6371.08</v>
      </c>
      <c r="R2577" s="10">
        <f t="shared" si="281"/>
        <v>7.3003400000000003</v>
      </c>
      <c r="S2577" s="10">
        <f t="shared" si="282"/>
        <v>0.86409999999999998</v>
      </c>
      <c r="T2577" s="11">
        <f t="shared" si="283"/>
        <v>872.74</v>
      </c>
      <c r="U2577" s="10" t="s">
        <v>349</v>
      </c>
      <c r="V2577" t="s">
        <v>78</v>
      </c>
      <c r="W2577" s="58">
        <v>7.2008000000000001</v>
      </c>
      <c r="X2577" s="38">
        <f t="shared" si="286"/>
        <v>884.77391400955446</v>
      </c>
    </row>
    <row r="2578" spans="1:24" s="15" customFormat="1">
      <c r="A2578" s="34" t="str">
        <f t="shared" si="284"/>
        <v>2025-5</v>
      </c>
      <c r="B2578" t="s">
        <v>5238</v>
      </c>
      <c r="C2578" s="20">
        <v>45803</v>
      </c>
      <c r="D2578" s="20">
        <v>45792</v>
      </c>
      <c r="E2578" t="s">
        <v>287</v>
      </c>
      <c r="F2578" t="s">
        <v>288</v>
      </c>
      <c r="G2578" s="19"/>
      <c r="H2578" t="s">
        <v>5535</v>
      </c>
      <c r="I2578" t="s">
        <v>76</v>
      </c>
      <c r="J2578" t="s">
        <v>77</v>
      </c>
      <c r="K2578" s="8" t="str">
        <f t="shared" si="280"/>
        <v>GLID</v>
      </c>
      <c r="L2578" t="s">
        <v>10</v>
      </c>
      <c r="M2578" s="46">
        <v>1820</v>
      </c>
      <c r="N2578" t="s">
        <v>1472</v>
      </c>
      <c r="O2578" t="s">
        <v>11</v>
      </c>
      <c r="P2578" s="49">
        <v>6.3951000000000002</v>
      </c>
      <c r="Q2578" s="9">
        <f t="shared" si="285"/>
        <v>11639.08</v>
      </c>
      <c r="R2578" s="10">
        <f t="shared" si="281"/>
        <v>7.3003400000000003</v>
      </c>
      <c r="S2578" s="10">
        <f t="shared" si="282"/>
        <v>0.876</v>
      </c>
      <c r="T2578" s="11">
        <f t="shared" si="283"/>
        <v>1594.32</v>
      </c>
      <c r="U2578" s="10" t="s">
        <v>349</v>
      </c>
      <c r="V2578" t="s">
        <v>78</v>
      </c>
      <c r="W2578" s="58">
        <v>7.2008000000000001</v>
      </c>
      <c r="X2578" s="38">
        <f t="shared" si="286"/>
        <v>1616.3595711587602</v>
      </c>
    </row>
    <row r="2579" spans="1:24" s="15" customFormat="1">
      <c r="A2579" s="34" t="str">
        <f t="shared" si="284"/>
        <v>2025-5</v>
      </c>
      <c r="B2579" t="s">
        <v>5238</v>
      </c>
      <c r="C2579" s="20">
        <v>45800</v>
      </c>
      <c r="D2579" s="20">
        <v>45792</v>
      </c>
      <c r="E2579" t="s">
        <v>287</v>
      </c>
      <c r="F2579" t="s">
        <v>288</v>
      </c>
      <c r="G2579" s="19"/>
      <c r="H2579" t="s">
        <v>5536</v>
      </c>
      <c r="I2579" t="s">
        <v>76</v>
      </c>
      <c r="J2579" t="s">
        <v>77</v>
      </c>
      <c r="K2579" s="8" t="str">
        <f t="shared" si="280"/>
        <v>GLID</v>
      </c>
      <c r="L2579" t="s">
        <v>10</v>
      </c>
      <c r="M2579" s="46">
        <v>2400</v>
      </c>
      <c r="N2579" t="s">
        <v>1472</v>
      </c>
      <c r="O2579" t="s">
        <v>11</v>
      </c>
      <c r="P2579" s="49">
        <v>6.3951000000000002</v>
      </c>
      <c r="Q2579" s="9">
        <f t="shared" si="285"/>
        <v>15348.24</v>
      </c>
      <c r="R2579" s="10">
        <f t="shared" si="281"/>
        <v>7.3003400000000003</v>
      </c>
      <c r="S2579" s="10">
        <f t="shared" si="282"/>
        <v>0.876</v>
      </c>
      <c r="T2579" s="11">
        <f t="shared" si="283"/>
        <v>2102.4</v>
      </c>
      <c r="U2579" s="10" t="s">
        <v>349</v>
      </c>
      <c r="V2579" t="s">
        <v>78</v>
      </c>
      <c r="W2579" s="58">
        <v>7.2008000000000001</v>
      </c>
      <c r="X2579" s="38">
        <f t="shared" si="286"/>
        <v>2131.4631707588046</v>
      </c>
    </row>
    <row r="2580" spans="1:24" s="15" customFormat="1">
      <c r="A2580" s="34" t="str">
        <f t="shared" si="284"/>
        <v>2025-5</v>
      </c>
      <c r="B2580" t="s">
        <v>5238</v>
      </c>
      <c r="C2580" s="20">
        <v>45798</v>
      </c>
      <c r="D2580" s="20">
        <v>45792</v>
      </c>
      <c r="E2580" t="s">
        <v>287</v>
      </c>
      <c r="F2580" t="s">
        <v>288</v>
      </c>
      <c r="G2580" s="19"/>
      <c r="H2580" t="s">
        <v>5537</v>
      </c>
      <c r="I2580" t="s">
        <v>76</v>
      </c>
      <c r="J2580" t="s">
        <v>77</v>
      </c>
      <c r="K2580" s="8" t="str">
        <f t="shared" si="280"/>
        <v>GLID</v>
      </c>
      <c r="L2580" t="s">
        <v>10</v>
      </c>
      <c r="M2580" s="46">
        <v>780</v>
      </c>
      <c r="N2580" t="s">
        <v>1472</v>
      </c>
      <c r="O2580" t="s">
        <v>11</v>
      </c>
      <c r="P2580" s="49">
        <v>6.3951000000000002</v>
      </c>
      <c r="Q2580" s="9">
        <f t="shared" si="285"/>
        <v>4988.18</v>
      </c>
      <c r="R2580" s="10">
        <f t="shared" si="281"/>
        <v>7.3003400000000003</v>
      </c>
      <c r="S2580" s="10">
        <f t="shared" si="282"/>
        <v>0.876</v>
      </c>
      <c r="T2580" s="11">
        <f t="shared" si="283"/>
        <v>683.28</v>
      </c>
      <c r="U2580" s="10" t="s">
        <v>349</v>
      </c>
      <c r="V2580" t="s">
        <v>78</v>
      </c>
      <c r="W2580" s="58">
        <v>7.2008000000000001</v>
      </c>
      <c r="X2580" s="38">
        <f t="shared" si="286"/>
        <v>692.72553049661155</v>
      </c>
    </row>
    <row r="2581" spans="1:24" s="15" customFormat="1">
      <c r="A2581" s="34" t="str">
        <f t="shared" si="284"/>
        <v>2025-5</v>
      </c>
      <c r="B2581" t="s">
        <v>5239</v>
      </c>
      <c r="C2581" s="20">
        <v>45806</v>
      </c>
      <c r="D2581" s="20">
        <v>45792</v>
      </c>
      <c r="E2581" t="s">
        <v>287</v>
      </c>
      <c r="F2581" t="s">
        <v>288</v>
      </c>
      <c r="G2581" s="19"/>
      <c r="H2581" t="s">
        <v>5538</v>
      </c>
      <c r="I2581" t="s">
        <v>76</v>
      </c>
      <c r="J2581" t="s">
        <v>77</v>
      </c>
      <c r="K2581" s="8" t="str">
        <f t="shared" ref="K2581:K2644" si="287">+LEFT(V2581,4)</f>
        <v>GLID</v>
      </c>
      <c r="L2581" t="s">
        <v>10</v>
      </c>
      <c r="M2581" s="46">
        <v>2100</v>
      </c>
      <c r="N2581" t="s">
        <v>1472</v>
      </c>
      <c r="O2581" t="s">
        <v>11</v>
      </c>
      <c r="P2581" s="49">
        <v>6.3951000000000002</v>
      </c>
      <c r="Q2581" s="9">
        <f t="shared" si="285"/>
        <v>13429.71</v>
      </c>
      <c r="R2581" s="10">
        <f t="shared" ref="R2581:R2644" si="288">IF(O2581="HKD",7.8,IF(O2581="CNY",7.30034,1))</f>
        <v>7.3003400000000003</v>
      </c>
      <c r="S2581" s="10">
        <f t="shared" ref="S2581:S2644" si="289">+ROUND(P2581/R2581,4)</f>
        <v>0.876</v>
      </c>
      <c r="T2581" s="11">
        <f t="shared" ref="T2581:T2644" si="290">ROUND(S2581*M2581,2)</f>
        <v>1839.6</v>
      </c>
      <c r="U2581" s="10" t="s">
        <v>349</v>
      </c>
      <c r="V2581" t="s">
        <v>78</v>
      </c>
      <c r="W2581" s="58">
        <v>7.2008000000000001</v>
      </c>
      <c r="X2581" s="38">
        <f t="shared" si="286"/>
        <v>1865.0302744139542</v>
      </c>
    </row>
    <row r="2582" spans="1:24" s="15" customFormat="1">
      <c r="A2582" s="34" t="str">
        <f t="shared" si="284"/>
        <v>2025-5</v>
      </c>
      <c r="B2582" t="s">
        <v>5239</v>
      </c>
      <c r="C2582" s="20">
        <v>45803</v>
      </c>
      <c r="D2582" s="20">
        <v>45792</v>
      </c>
      <c r="E2582" t="s">
        <v>287</v>
      </c>
      <c r="F2582" t="s">
        <v>288</v>
      </c>
      <c r="G2582" s="19"/>
      <c r="H2582" t="s">
        <v>5539</v>
      </c>
      <c r="I2582" t="s">
        <v>76</v>
      </c>
      <c r="J2582" t="s">
        <v>77</v>
      </c>
      <c r="K2582" s="8" t="str">
        <f t="shared" si="287"/>
        <v>GLID</v>
      </c>
      <c r="L2582" t="s">
        <v>10</v>
      </c>
      <c r="M2582" s="46">
        <v>2400</v>
      </c>
      <c r="N2582" t="s">
        <v>1472</v>
      </c>
      <c r="O2582" t="s">
        <v>11</v>
      </c>
      <c r="P2582" s="49">
        <v>6.3951000000000002</v>
      </c>
      <c r="Q2582" s="9">
        <f t="shared" si="285"/>
        <v>15348.24</v>
      </c>
      <c r="R2582" s="10">
        <f t="shared" si="288"/>
        <v>7.3003400000000003</v>
      </c>
      <c r="S2582" s="10">
        <f t="shared" si="289"/>
        <v>0.876</v>
      </c>
      <c r="T2582" s="11">
        <f t="shared" si="290"/>
        <v>2102.4</v>
      </c>
      <c r="U2582" s="10" t="s">
        <v>349</v>
      </c>
      <c r="V2582" t="s">
        <v>78</v>
      </c>
      <c r="W2582" s="58">
        <v>7.2008000000000001</v>
      </c>
      <c r="X2582" s="38">
        <f t="shared" si="286"/>
        <v>2131.4631707588046</v>
      </c>
    </row>
    <row r="2583" spans="1:24" s="15" customFormat="1">
      <c r="A2583" s="34" t="str">
        <f t="shared" si="284"/>
        <v>2025-5</v>
      </c>
      <c r="B2583" t="s">
        <v>5239</v>
      </c>
      <c r="C2583" s="20">
        <v>45803</v>
      </c>
      <c r="D2583" s="20">
        <v>45792</v>
      </c>
      <c r="E2583" t="s">
        <v>287</v>
      </c>
      <c r="F2583" t="s">
        <v>288</v>
      </c>
      <c r="G2583" s="19"/>
      <c r="H2583" t="s">
        <v>5539</v>
      </c>
      <c r="I2583" t="s">
        <v>76</v>
      </c>
      <c r="J2583" t="s">
        <v>77</v>
      </c>
      <c r="K2583" s="8" t="str">
        <f t="shared" si="287"/>
        <v>GLID</v>
      </c>
      <c r="L2583" t="s">
        <v>10</v>
      </c>
      <c r="M2583" s="46">
        <v>400</v>
      </c>
      <c r="N2583" t="s">
        <v>1472</v>
      </c>
      <c r="O2583" t="s">
        <v>11</v>
      </c>
      <c r="P2583" s="49">
        <v>6.3951000000000002</v>
      </c>
      <c r="Q2583" s="9">
        <f t="shared" si="285"/>
        <v>2558.04</v>
      </c>
      <c r="R2583" s="10">
        <f t="shared" si="288"/>
        <v>7.3003400000000003</v>
      </c>
      <c r="S2583" s="10">
        <f t="shared" si="289"/>
        <v>0.876</v>
      </c>
      <c r="T2583" s="11">
        <f t="shared" si="290"/>
        <v>350.4</v>
      </c>
      <c r="U2583" s="10" t="s">
        <v>349</v>
      </c>
      <c r="V2583" t="s">
        <v>78</v>
      </c>
      <c r="W2583" s="58">
        <v>7.2008000000000001</v>
      </c>
      <c r="X2583" s="38">
        <f t="shared" si="286"/>
        <v>355.2438617931341</v>
      </c>
    </row>
    <row r="2584" spans="1:24" s="15" customFormat="1">
      <c r="A2584" s="34" t="str">
        <f t="shared" si="284"/>
        <v>2025-5</v>
      </c>
      <c r="B2584" t="s">
        <v>5240</v>
      </c>
      <c r="C2584" s="20">
        <v>45792</v>
      </c>
      <c r="D2584" s="20">
        <v>45763</v>
      </c>
      <c r="E2584" t="s">
        <v>121</v>
      </c>
      <c r="F2584" t="s">
        <v>122</v>
      </c>
      <c r="G2584" s="19"/>
      <c r="H2584" t="s">
        <v>5373</v>
      </c>
      <c r="I2584" t="s">
        <v>4759</v>
      </c>
      <c r="J2584" t="s">
        <v>4760</v>
      </c>
      <c r="K2584" s="8" t="str">
        <f t="shared" si="287"/>
        <v>HDL-</v>
      </c>
      <c r="L2584" t="s">
        <v>10</v>
      </c>
      <c r="M2584" s="46">
        <v>950</v>
      </c>
      <c r="N2584" t="s">
        <v>1472</v>
      </c>
      <c r="O2584" t="s">
        <v>11</v>
      </c>
      <c r="P2584" s="49">
        <v>6.5797999999999996</v>
      </c>
      <c r="Q2584" s="9">
        <f t="shared" si="285"/>
        <v>6250.81</v>
      </c>
      <c r="R2584" s="10">
        <f t="shared" si="288"/>
        <v>7.3003400000000003</v>
      </c>
      <c r="S2584" s="10">
        <f t="shared" si="289"/>
        <v>0.90129999999999999</v>
      </c>
      <c r="T2584" s="11">
        <f t="shared" si="290"/>
        <v>856.24</v>
      </c>
      <c r="U2584" s="10" t="s">
        <v>349</v>
      </c>
      <c r="V2584" t="s">
        <v>228</v>
      </c>
      <c r="W2584" s="58">
        <v>7.2008000000000001</v>
      </c>
      <c r="X2584" s="38">
        <f t="shared" si="286"/>
        <v>868.07160315520491</v>
      </c>
    </row>
    <row r="2585" spans="1:24" s="15" customFormat="1">
      <c r="A2585" s="34" t="str">
        <f t="shared" si="284"/>
        <v>2025-5</v>
      </c>
      <c r="B2585" t="s">
        <v>5241</v>
      </c>
      <c r="C2585" s="20">
        <v>45797</v>
      </c>
      <c r="D2585" s="20">
        <v>45765</v>
      </c>
      <c r="E2585" t="s">
        <v>121</v>
      </c>
      <c r="F2585" t="s">
        <v>122</v>
      </c>
      <c r="G2585" s="19"/>
      <c r="H2585" t="s">
        <v>5372</v>
      </c>
      <c r="I2585" t="s">
        <v>976</v>
      </c>
      <c r="J2585" t="s">
        <v>977</v>
      </c>
      <c r="K2585" s="8" t="str">
        <f t="shared" si="287"/>
        <v>HDL-</v>
      </c>
      <c r="L2585" t="s">
        <v>10</v>
      </c>
      <c r="M2585" s="46">
        <v>1020</v>
      </c>
      <c r="N2585" t="s">
        <v>1472</v>
      </c>
      <c r="O2585" t="s">
        <v>11</v>
      </c>
      <c r="P2585" s="49">
        <v>6.5797999999999996</v>
      </c>
      <c r="Q2585" s="9">
        <f t="shared" si="285"/>
        <v>6711.4</v>
      </c>
      <c r="R2585" s="10">
        <f t="shared" si="288"/>
        <v>7.3003400000000003</v>
      </c>
      <c r="S2585" s="10">
        <f t="shared" si="289"/>
        <v>0.90129999999999999</v>
      </c>
      <c r="T2585" s="11">
        <f t="shared" si="290"/>
        <v>919.33</v>
      </c>
      <c r="U2585" s="10" t="s">
        <v>349</v>
      </c>
      <c r="V2585" t="s">
        <v>228</v>
      </c>
      <c r="W2585" s="58">
        <v>7.2008000000000001</v>
      </c>
      <c r="X2585" s="38">
        <f t="shared" si="286"/>
        <v>932.03477391400952</v>
      </c>
    </row>
    <row r="2586" spans="1:24" s="15" customFormat="1">
      <c r="A2586" s="34" t="str">
        <f t="shared" si="284"/>
        <v>2025-5</v>
      </c>
      <c r="B2586" t="s">
        <v>5242</v>
      </c>
      <c r="C2586" s="20">
        <v>45797</v>
      </c>
      <c r="D2586" s="20">
        <v>45765</v>
      </c>
      <c r="E2586" t="s">
        <v>121</v>
      </c>
      <c r="F2586" t="s">
        <v>122</v>
      </c>
      <c r="G2586" s="19"/>
      <c r="H2586" t="s">
        <v>5372</v>
      </c>
      <c r="I2586" t="s">
        <v>1303</v>
      </c>
      <c r="J2586" t="s">
        <v>1304</v>
      </c>
      <c r="K2586" s="8" t="str">
        <f t="shared" si="287"/>
        <v>HDL-</v>
      </c>
      <c r="L2586" t="s">
        <v>10</v>
      </c>
      <c r="M2586" s="46">
        <v>1010</v>
      </c>
      <c r="N2586" t="s">
        <v>1472</v>
      </c>
      <c r="O2586" t="s">
        <v>11</v>
      </c>
      <c r="P2586" s="49">
        <v>6.5797999999999996</v>
      </c>
      <c r="Q2586" s="9">
        <f t="shared" si="285"/>
        <v>6645.6</v>
      </c>
      <c r="R2586" s="10">
        <f t="shared" si="288"/>
        <v>7.3003400000000003</v>
      </c>
      <c r="S2586" s="10">
        <f t="shared" si="289"/>
        <v>0.90129999999999999</v>
      </c>
      <c r="T2586" s="11">
        <f t="shared" si="290"/>
        <v>910.31</v>
      </c>
      <c r="U2586" s="10" t="s">
        <v>349</v>
      </c>
      <c r="V2586" t="s">
        <v>228</v>
      </c>
      <c r="W2586" s="58">
        <v>7.2008000000000001</v>
      </c>
      <c r="X2586" s="38">
        <f t="shared" si="286"/>
        <v>922.8971780913231</v>
      </c>
    </row>
    <row r="2587" spans="1:24" s="15" customFormat="1">
      <c r="A2587" s="34" t="str">
        <f t="shared" si="284"/>
        <v>2025-5</v>
      </c>
      <c r="B2587" t="s">
        <v>914</v>
      </c>
      <c r="C2587" s="20">
        <v>45799</v>
      </c>
      <c r="D2587" s="20">
        <v>45526</v>
      </c>
      <c r="E2587" t="s">
        <v>866</v>
      </c>
      <c r="F2587" t="s">
        <v>867</v>
      </c>
      <c r="G2587" s="19"/>
      <c r="H2587" t="s">
        <v>5540</v>
      </c>
      <c r="I2587" t="s">
        <v>912</v>
      </c>
      <c r="J2587" t="s">
        <v>913</v>
      </c>
      <c r="K2587" s="8" t="str">
        <f t="shared" si="287"/>
        <v>ANYD</v>
      </c>
      <c r="L2587" t="s">
        <v>10</v>
      </c>
      <c r="M2587" s="46">
        <v>1000</v>
      </c>
      <c r="N2587" t="s">
        <v>1472</v>
      </c>
      <c r="O2587" t="s">
        <v>11</v>
      </c>
      <c r="P2587" s="49">
        <v>6.5929000000000002</v>
      </c>
      <c r="Q2587" s="9">
        <f t="shared" si="285"/>
        <v>6592.9</v>
      </c>
      <c r="R2587" s="10">
        <f t="shared" si="288"/>
        <v>7.3003400000000003</v>
      </c>
      <c r="S2587" s="10">
        <f t="shared" si="289"/>
        <v>0.90310000000000001</v>
      </c>
      <c r="T2587" s="11">
        <f t="shared" si="290"/>
        <v>903.1</v>
      </c>
      <c r="U2587" s="10" t="s">
        <v>349</v>
      </c>
      <c r="V2587" t="s">
        <v>36</v>
      </c>
      <c r="W2587" s="58">
        <v>7.2008000000000001</v>
      </c>
      <c r="X2587" s="38">
        <f t="shared" si="286"/>
        <v>915.57882457504729</v>
      </c>
    </row>
    <row r="2588" spans="1:24" s="15" customFormat="1">
      <c r="A2588" s="34" t="str">
        <f t="shared" si="284"/>
        <v>2025-5</v>
      </c>
      <c r="B2588" t="s">
        <v>2770</v>
      </c>
      <c r="C2588" s="20">
        <v>45803</v>
      </c>
      <c r="D2588" s="20">
        <v>45730</v>
      </c>
      <c r="E2588" t="s">
        <v>287</v>
      </c>
      <c r="F2588" t="s">
        <v>288</v>
      </c>
      <c r="G2588" s="19"/>
      <c r="H2588" t="s">
        <v>5541</v>
      </c>
      <c r="I2588" t="s">
        <v>79</v>
      </c>
      <c r="J2588" t="s">
        <v>80</v>
      </c>
      <c r="K2588" s="8" t="str">
        <f t="shared" si="287"/>
        <v>ANYD</v>
      </c>
      <c r="L2588" t="s">
        <v>10</v>
      </c>
      <c r="M2588" s="46">
        <v>-26</v>
      </c>
      <c r="N2588" t="s">
        <v>1472</v>
      </c>
      <c r="O2588" t="s">
        <v>11</v>
      </c>
      <c r="P2588" s="49">
        <v>6.5929000000000002</v>
      </c>
      <c r="Q2588" s="9">
        <f t="shared" si="285"/>
        <v>-171.42</v>
      </c>
      <c r="R2588" s="10">
        <f t="shared" si="288"/>
        <v>7.3003400000000003</v>
      </c>
      <c r="S2588" s="10">
        <f t="shared" si="289"/>
        <v>0.90310000000000001</v>
      </c>
      <c r="T2588" s="11">
        <f t="shared" si="290"/>
        <v>-23.48</v>
      </c>
      <c r="U2588" s="10" t="s">
        <v>349</v>
      </c>
      <c r="V2588" t="s">
        <v>36</v>
      </c>
      <c r="W2588" s="58">
        <v>7.2008000000000001</v>
      </c>
      <c r="X2588" s="38">
        <f t="shared" si="286"/>
        <v>-23.805049438951229</v>
      </c>
    </row>
    <row r="2589" spans="1:24" s="15" customFormat="1">
      <c r="A2589" s="34" t="str">
        <f t="shared" si="284"/>
        <v>2025-5</v>
      </c>
      <c r="B2589" t="s">
        <v>5243</v>
      </c>
      <c r="C2589" s="20">
        <v>45799</v>
      </c>
      <c r="D2589" s="20">
        <v>45736</v>
      </c>
      <c r="E2589" t="s">
        <v>866</v>
      </c>
      <c r="F2589" t="s">
        <v>867</v>
      </c>
      <c r="G2589" s="19"/>
      <c r="H2589" t="s">
        <v>5542</v>
      </c>
      <c r="I2589" t="s">
        <v>912</v>
      </c>
      <c r="J2589" t="s">
        <v>913</v>
      </c>
      <c r="K2589" s="8" t="str">
        <f t="shared" si="287"/>
        <v>ANYD</v>
      </c>
      <c r="L2589" t="s">
        <v>10</v>
      </c>
      <c r="M2589" s="46">
        <v>19000</v>
      </c>
      <c r="N2589" t="s">
        <v>1472</v>
      </c>
      <c r="O2589" t="s">
        <v>11</v>
      </c>
      <c r="P2589" s="49">
        <v>6.5929000000000002</v>
      </c>
      <c r="Q2589" s="9">
        <f t="shared" si="285"/>
        <v>125265.1</v>
      </c>
      <c r="R2589" s="10">
        <f t="shared" si="288"/>
        <v>7.3003400000000003</v>
      </c>
      <c r="S2589" s="10">
        <f t="shared" si="289"/>
        <v>0.90310000000000001</v>
      </c>
      <c r="T2589" s="11">
        <f t="shared" si="290"/>
        <v>17158.900000000001</v>
      </c>
      <c r="U2589" s="10" t="s">
        <v>349</v>
      </c>
      <c r="V2589" t="s">
        <v>36</v>
      </c>
      <c r="W2589" s="58">
        <v>7.2008000000000001</v>
      </c>
      <c r="X2589" s="38">
        <f t="shared" si="286"/>
        <v>17395.997666925898</v>
      </c>
    </row>
    <row r="2590" spans="1:24" s="15" customFormat="1">
      <c r="A2590" s="34" t="str">
        <f t="shared" si="284"/>
        <v>2025-5</v>
      </c>
      <c r="B2590" t="s">
        <v>4220</v>
      </c>
      <c r="C2590" s="20">
        <v>45803</v>
      </c>
      <c r="D2590" s="20">
        <v>45744</v>
      </c>
      <c r="E2590" t="s">
        <v>287</v>
      </c>
      <c r="F2590" t="s">
        <v>288</v>
      </c>
      <c r="G2590" s="19"/>
      <c r="H2590" t="s">
        <v>5541</v>
      </c>
      <c r="I2590" t="s">
        <v>81</v>
      </c>
      <c r="J2590" t="s">
        <v>82</v>
      </c>
      <c r="K2590" s="8" t="str">
        <f t="shared" si="287"/>
        <v>ANYD</v>
      </c>
      <c r="L2590" t="s">
        <v>10</v>
      </c>
      <c r="M2590" s="46">
        <v>-46</v>
      </c>
      <c r="N2590" t="s">
        <v>1472</v>
      </c>
      <c r="O2590" t="s">
        <v>11</v>
      </c>
      <c r="P2590" s="49">
        <v>6.5929000000000002</v>
      </c>
      <c r="Q2590" s="9">
        <f t="shared" si="285"/>
        <v>-303.27</v>
      </c>
      <c r="R2590" s="10">
        <f t="shared" si="288"/>
        <v>7.3003400000000003</v>
      </c>
      <c r="S2590" s="10">
        <f t="shared" si="289"/>
        <v>0.90310000000000001</v>
      </c>
      <c r="T2590" s="11">
        <f t="shared" si="290"/>
        <v>-41.54</v>
      </c>
      <c r="U2590" s="10" t="s">
        <v>349</v>
      </c>
      <c r="V2590" t="s">
        <v>36</v>
      </c>
      <c r="W2590" s="58">
        <v>7.2008000000000001</v>
      </c>
      <c r="X2590" s="38">
        <f t="shared" si="286"/>
        <v>-42.116625930452173</v>
      </c>
    </row>
    <row r="2591" spans="1:24" s="15" customFormat="1">
      <c r="A2591" s="34" t="str">
        <f t="shared" si="284"/>
        <v>2025-5</v>
      </c>
      <c r="B2591" t="s">
        <v>5244</v>
      </c>
      <c r="C2591" s="20">
        <v>45799</v>
      </c>
      <c r="D2591" s="20">
        <v>45287</v>
      </c>
      <c r="E2591" t="s">
        <v>866</v>
      </c>
      <c r="F2591" t="s">
        <v>867</v>
      </c>
      <c r="G2591" s="19"/>
      <c r="H2591" t="s">
        <v>5529</v>
      </c>
      <c r="I2591" t="s">
        <v>874</v>
      </c>
      <c r="J2591" t="s">
        <v>875</v>
      </c>
      <c r="K2591" s="8" t="str">
        <f t="shared" si="287"/>
        <v>ANYD</v>
      </c>
      <c r="L2591" t="s">
        <v>10</v>
      </c>
      <c r="M2591" s="46">
        <v>2000</v>
      </c>
      <c r="N2591" t="s">
        <v>1472</v>
      </c>
      <c r="O2591" t="s">
        <v>11</v>
      </c>
      <c r="P2591" s="49">
        <v>6.6637000000000004</v>
      </c>
      <c r="Q2591" s="9">
        <f t="shared" si="285"/>
        <v>13327.4</v>
      </c>
      <c r="R2591" s="10">
        <f t="shared" si="288"/>
        <v>7.3003400000000003</v>
      </c>
      <c r="S2591" s="10">
        <f t="shared" si="289"/>
        <v>0.91279999999999994</v>
      </c>
      <c r="T2591" s="11">
        <f t="shared" si="290"/>
        <v>1825.6</v>
      </c>
      <c r="U2591" s="10" t="s">
        <v>349</v>
      </c>
      <c r="V2591" t="s">
        <v>36</v>
      </c>
      <c r="W2591" s="58">
        <v>7.2008000000000001</v>
      </c>
      <c r="X2591" s="38">
        <f t="shared" si="286"/>
        <v>1850.8221308743473</v>
      </c>
    </row>
    <row r="2592" spans="1:24" s="15" customFormat="1">
      <c r="A2592" s="34" t="str">
        <f t="shared" si="284"/>
        <v>2025-5</v>
      </c>
      <c r="B2592" t="s">
        <v>5245</v>
      </c>
      <c r="C2592" s="20">
        <v>45782</v>
      </c>
      <c r="D2592" s="20">
        <v>45758</v>
      </c>
      <c r="E2592" t="s">
        <v>981</v>
      </c>
      <c r="F2592" t="s">
        <v>982</v>
      </c>
      <c r="G2592" s="19"/>
      <c r="H2592" t="s">
        <v>5543</v>
      </c>
      <c r="I2592" t="s">
        <v>4761</v>
      </c>
      <c r="J2592" t="s">
        <v>4762</v>
      </c>
      <c r="K2592" s="8" t="str">
        <f t="shared" si="287"/>
        <v>HDL-</v>
      </c>
      <c r="L2592" t="s">
        <v>10</v>
      </c>
      <c r="M2592" s="46">
        <v>1540</v>
      </c>
      <c r="N2592" t="s">
        <v>1472</v>
      </c>
      <c r="O2592" t="s">
        <v>11</v>
      </c>
      <c r="P2592" s="49">
        <v>6.7522000000000002</v>
      </c>
      <c r="Q2592" s="9">
        <f t="shared" si="285"/>
        <v>10398.39</v>
      </c>
      <c r="R2592" s="10">
        <f t="shared" si="288"/>
        <v>7.3003400000000003</v>
      </c>
      <c r="S2592" s="10">
        <f t="shared" si="289"/>
        <v>0.92490000000000006</v>
      </c>
      <c r="T2592" s="11">
        <f t="shared" si="290"/>
        <v>1424.35</v>
      </c>
      <c r="U2592" s="10" t="s">
        <v>349</v>
      </c>
      <c r="V2592" t="s">
        <v>228</v>
      </c>
      <c r="W2592" s="58">
        <v>7.2008000000000001</v>
      </c>
      <c r="X2592" s="38">
        <f t="shared" si="286"/>
        <v>1444.0601044328409</v>
      </c>
    </row>
    <row r="2593" spans="1:24" s="15" customFormat="1">
      <c r="A2593" s="34" t="str">
        <f t="shared" si="284"/>
        <v>2025-5</v>
      </c>
      <c r="B2593" t="s">
        <v>5246</v>
      </c>
      <c r="C2593" s="20">
        <v>45790</v>
      </c>
      <c r="D2593" s="20">
        <v>45758</v>
      </c>
      <c r="E2593" t="s">
        <v>981</v>
      </c>
      <c r="F2593" t="s">
        <v>982</v>
      </c>
      <c r="G2593" s="19"/>
      <c r="H2593" t="s">
        <v>5532</v>
      </c>
      <c r="I2593" t="s">
        <v>4763</v>
      </c>
      <c r="J2593" t="s">
        <v>4764</v>
      </c>
      <c r="K2593" s="8" t="str">
        <f t="shared" si="287"/>
        <v>HDL-</v>
      </c>
      <c r="L2593" t="s">
        <v>10</v>
      </c>
      <c r="M2593" s="46">
        <v>1300</v>
      </c>
      <c r="N2593" t="s">
        <v>1472</v>
      </c>
      <c r="O2593" t="s">
        <v>11</v>
      </c>
      <c r="P2593" s="49">
        <v>6.7522000000000002</v>
      </c>
      <c r="Q2593" s="9">
        <f t="shared" si="285"/>
        <v>8777.86</v>
      </c>
      <c r="R2593" s="10">
        <f t="shared" si="288"/>
        <v>7.3003400000000003</v>
      </c>
      <c r="S2593" s="10">
        <f t="shared" si="289"/>
        <v>0.92490000000000006</v>
      </c>
      <c r="T2593" s="11">
        <f t="shared" si="290"/>
        <v>1202.3699999999999</v>
      </c>
      <c r="U2593" s="10" t="s">
        <v>349</v>
      </c>
      <c r="V2593" t="s">
        <v>228</v>
      </c>
      <c r="W2593" s="58">
        <v>7.2008000000000001</v>
      </c>
      <c r="X2593" s="38">
        <f t="shared" si="286"/>
        <v>1219.0117764692811</v>
      </c>
    </row>
    <row r="2594" spans="1:24" s="15" customFormat="1">
      <c r="A2594" s="34" t="str">
        <f t="shared" si="284"/>
        <v>2025-5</v>
      </c>
      <c r="B2594" t="s">
        <v>5246</v>
      </c>
      <c r="C2594" s="20">
        <v>45782</v>
      </c>
      <c r="D2594" s="20">
        <v>45758</v>
      </c>
      <c r="E2594" t="s">
        <v>981</v>
      </c>
      <c r="F2594" t="s">
        <v>982</v>
      </c>
      <c r="G2594" s="19"/>
      <c r="H2594" t="s">
        <v>5543</v>
      </c>
      <c r="I2594" t="s">
        <v>4763</v>
      </c>
      <c r="J2594" t="s">
        <v>4764</v>
      </c>
      <c r="K2594" s="8" t="str">
        <f t="shared" si="287"/>
        <v>HDL-</v>
      </c>
      <c r="L2594" t="s">
        <v>10</v>
      </c>
      <c r="M2594" s="46">
        <v>240</v>
      </c>
      <c r="N2594" t="s">
        <v>1472</v>
      </c>
      <c r="O2594" t="s">
        <v>11</v>
      </c>
      <c r="P2594" s="49">
        <v>6.7522000000000002</v>
      </c>
      <c r="Q2594" s="9">
        <f t="shared" si="285"/>
        <v>1620.53</v>
      </c>
      <c r="R2594" s="10">
        <f t="shared" si="288"/>
        <v>7.3003400000000003</v>
      </c>
      <c r="S2594" s="10">
        <f t="shared" si="289"/>
        <v>0.92490000000000006</v>
      </c>
      <c r="T2594" s="11">
        <f t="shared" si="290"/>
        <v>221.98</v>
      </c>
      <c r="U2594" s="10" t="s">
        <v>349</v>
      </c>
      <c r="V2594" t="s">
        <v>228</v>
      </c>
      <c r="W2594" s="58">
        <v>7.2008000000000001</v>
      </c>
      <c r="X2594" s="38">
        <f t="shared" si="286"/>
        <v>225.04832796355961</v>
      </c>
    </row>
    <row r="2595" spans="1:24" s="15" customFormat="1">
      <c r="A2595" s="34" t="str">
        <f t="shared" si="284"/>
        <v>2025-5</v>
      </c>
      <c r="B2595" t="s">
        <v>5247</v>
      </c>
      <c r="C2595" s="20">
        <v>45804</v>
      </c>
      <c r="D2595" s="20">
        <v>45785</v>
      </c>
      <c r="E2595" t="s">
        <v>981</v>
      </c>
      <c r="F2595" t="s">
        <v>982</v>
      </c>
      <c r="G2595" s="19"/>
      <c r="H2595" t="s">
        <v>5533</v>
      </c>
      <c r="I2595" t="s">
        <v>4761</v>
      </c>
      <c r="J2595" t="s">
        <v>4762</v>
      </c>
      <c r="K2595" s="8" t="str">
        <f t="shared" si="287"/>
        <v>HDL-</v>
      </c>
      <c r="L2595" t="s">
        <v>10</v>
      </c>
      <c r="M2595" s="46">
        <v>510</v>
      </c>
      <c r="N2595" t="s">
        <v>1472</v>
      </c>
      <c r="O2595" t="s">
        <v>11</v>
      </c>
      <c r="P2595" s="49">
        <v>6.7522000000000002</v>
      </c>
      <c r="Q2595" s="9">
        <f t="shared" si="285"/>
        <v>3443.62</v>
      </c>
      <c r="R2595" s="10">
        <f t="shared" si="288"/>
        <v>7.3003400000000003</v>
      </c>
      <c r="S2595" s="10">
        <f t="shared" si="289"/>
        <v>0.92490000000000006</v>
      </c>
      <c r="T2595" s="11">
        <f t="shared" si="290"/>
        <v>471.7</v>
      </c>
      <c r="U2595" s="10" t="s">
        <v>349</v>
      </c>
      <c r="V2595" t="s">
        <v>228</v>
      </c>
      <c r="W2595" s="58">
        <v>7.2008000000000001</v>
      </c>
      <c r="X2595" s="38">
        <f t="shared" si="286"/>
        <v>478.22769692256418</v>
      </c>
    </row>
    <row r="2596" spans="1:24" s="15" customFormat="1">
      <c r="A2596" s="34" t="str">
        <f t="shared" si="284"/>
        <v>2025-5</v>
      </c>
      <c r="B2596" t="s">
        <v>5248</v>
      </c>
      <c r="C2596" s="20">
        <v>45804</v>
      </c>
      <c r="D2596" s="20">
        <v>45785</v>
      </c>
      <c r="E2596" t="s">
        <v>981</v>
      </c>
      <c r="F2596" t="s">
        <v>982</v>
      </c>
      <c r="G2596" s="19"/>
      <c r="H2596" t="s">
        <v>5533</v>
      </c>
      <c r="I2596" t="s">
        <v>4763</v>
      </c>
      <c r="J2596" t="s">
        <v>4764</v>
      </c>
      <c r="K2596" s="8" t="str">
        <f t="shared" si="287"/>
        <v>HDL-</v>
      </c>
      <c r="L2596" t="s">
        <v>10</v>
      </c>
      <c r="M2596" s="46">
        <v>500</v>
      </c>
      <c r="N2596" t="s">
        <v>1472</v>
      </c>
      <c r="O2596" t="s">
        <v>11</v>
      </c>
      <c r="P2596" s="49">
        <v>6.7522000000000002</v>
      </c>
      <c r="Q2596" s="9">
        <f t="shared" si="285"/>
        <v>3376.1</v>
      </c>
      <c r="R2596" s="10">
        <f t="shared" si="288"/>
        <v>7.3003400000000003</v>
      </c>
      <c r="S2596" s="10">
        <f t="shared" si="289"/>
        <v>0.92490000000000006</v>
      </c>
      <c r="T2596" s="11">
        <f t="shared" si="290"/>
        <v>462.45</v>
      </c>
      <c r="U2596" s="10" t="s">
        <v>349</v>
      </c>
      <c r="V2596" t="s">
        <v>228</v>
      </c>
      <c r="W2596" s="58">
        <v>7.2008000000000001</v>
      </c>
      <c r="X2596" s="38">
        <f t="shared" si="286"/>
        <v>468.85068325741588</v>
      </c>
    </row>
    <row r="2597" spans="1:24" s="15" customFormat="1">
      <c r="A2597" s="34" t="str">
        <f t="shared" si="284"/>
        <v>2025-5</v>
      </c>
      <c r="B2597" t="s">
        <v>3824</v>
      </c>
      <c r="C2597" s="20">
        <v>45796</v>
      </c>
      <c r="D2597" s="20">
        <v>45716</v>
      </c>
      <c r="E2597" t="s">
        <v>143</v>
      </c>
      <c r="F2597" t="s">
        <v>144</v>
      </c>
      <c r="G2597" s="19"/>
      <c r="H2597" t="s">
        <v>5544</v>
      </c>
      <c r="I2597" t="s">
        <v>3152</v>
      </c>
      <c r="J2597" t="s">
        <v>3362</v>
      </c>
      <c r="K2597" s="8" t="str">
        <f t="shared" si="287"/>
        <v>HDL-</v>
      </c>
      <c r="L2597" t="s">
        <v>10</v>
      </c>
      <c r="M2597" s="46">
        <v>3280</v>
      </c>
      <c r="N2597" t="s">
        <v>1472</v>
      </c>
      <c r="O2597" t="s">
        <v>11</v>
      </c>
      <c r="P2597" s="49">
        <v>6.8814000000000002</v>
      </c>
      <c r="Q2597" s="9">
        <f t="shared" si="285"/>
        <v>22570.99</v>
      </c>
      <c r="R2597" s="10">
        <f t="shared" si="288"/>
        <v>7.3003400000000003</v>
      </c>
      <c r="S2597" s="10">
        <f t="shared" si="289"/>
        <v>0.94259999999999999</v>
      </c>
      <c r="T2597" s="11">
        <f t="shared" si="290"/>
        <v>3091.73</v>
      </c>
      <c r="U2597" s="10" t="s">
        <v>349</v>
      </c>
      <c r="V2597" t="s">
        <v>228</v>
      </c>
      <c r="W2597" s="58">
        <v>7.2008000000000001</v>
      </c>
      <c r="X2597" s="38">
        <f t="shared" si="286"/>
        <v>3134.5117209198979</v>
      </c>
    </row>
    <row r="2598" spans="1:24" s="15" customFormat="1">
      <c r="A2598" s="34" t="str">
        <f t="shared" si="284"/>
        <v>2025-5</v>
      </c>
      <c r="B2598" t="s">
        <v>3824</v>
      </c>
      <c r="C2598" s="20">
        <v>45792</v>
      </c>
      <c r="D2598" s="20">
        <v>45716</v>
      </c>
      <c r="E2598" t="s">
        <v>143</v>
      </c>
      <c r="F2598" t="s">
        <v>144</v>
      </c>
      <c r="G2598" s="19"/>
      <c r="H2598" t="s">
        <v>5545</v>
      </c>
      <c r="I2598" t="s">
        <v>3152</v>
      </c>
      <c r="J2598" t="s">
        <v>3362</v>
      </c>
      <c r="K2598" s="8" t="str">
        <f t="shared" si="287"/>
        <v>HDL-</v>
      </c>
      <c r="L2598" t="s">
        <v>10</v>
      </c>
      <c r="M2598" s="46">
        <v>360</v>
      </c>
      <c r="N2598" t="s">
        <v>1472</v>
      </c>
      <c r="O2598" t="s">
        <v>11</v>
      </c>
      <c r="P2598" s="49">
        <v>6.8814000000000002</v>
      </c>
      <c r="Q2598" s="9">
        <f t="shared" si="285"/>
        <v>2477.3000000000002</v>
      </c>
      <c r="R2598" s="10">
        <f t="shared" si="288"/>
        <v>7.3003400000000003</v>
      </c>
      <c r="S2598" s="10">
        <f t="shared" si="289"/>
        <v>0.94259999999999999</v>
      </c>
      <c r="T2598" s="11">
        <f t="shared" si="290"/>
        <v>339.34</v>
      </c>
      <c r="U2598" s="10" t="s">
        <v>349</v>
      </c>
      <c r="V2598" t="s">
        <v>228</v>
      </c>
      <c r="W2598" s="58">
        <v>7.2008000000000001</v>
      </c>
      <c r="X2598" s="38">
        <f t="shared" si="286"/>
        <v>344.03177424730586</v>
      </c>
    </row>
    <row r="2599" spans="1:24" s="15" customFormat="1">
      <c r="A2599" s="34" t="str">
        <f t="shared" si="284"/>
        <v>2025-5</v>
      </c>
      <c r="B2599" t="s">
        <v>3824</v>
      </c>
      <c r="C2599" s="20">
        <v>45786</v>
      </c>
      <c r="D2599" s="20">
        <v>45716</v>
      </c>
      <c r="E2599" t="s">
        <v>143</v>
      </c>
      <c r="F2599" t="s">
        <v>144</v>
      </c>
      <c r="G2599" s="19"/>
      <c r="H2599" t="s">
        <v>5546</v>
      </c>
      <c r="I2599" t="s">
        <v>3152</v>
      </c>
      <c r="J2599" t="s">
        <v>3362</v>
      </c>
      <c r="K2599" s="8" t="str">
        <f t="shared" si="287"/>
        <v>HDL-</v>
      </c>
      <c r="L2599" t="s">
        <v>10</v>
      </c>
      <c r="M2599" s="46">
        <v>720</v>
      </c>
      <c r="N2599" t="s">
        <v>1472</v>
      </c>
      <c r="O2599" t="s">
        <v>11</v>
      </c>
      <c r="P2599" s="49">
        <v>6.8814000000000002</v>
      </c>
      <c r="Q2599" s="9">
        <f t="shared" si="285"/>
        <v>4954.6099999999997</v>
      </c>
      <c r="R2599" s="10">
        <f t="shared" si="288"/>
        <v>7.3003400000000003</v>
      </c>
      <c r="S2599" s="10">
        <f t="shared" si="289"/>
        <v>0.94259999999999999</v>
      </c>
      <c r="T2599" s="11">
        <f t="shared" si="290"/>
        <v>678.67</v>
      </c>
      <c r="U2599" s="10" t="s">
        <v>349</v>
      </c>
      <c r="V2599" t="s">
        <v>228</v>
      </c>
      <c r="W2599" s="58">
        <v>7.2008000000000001</v>
      </c>
      <c r="X2599" s="38">
        <f t="shared" si="286"/>
        <v>688.06354849461172</v>
      </c>
    </row>
    <row r="2600" spans="1:24" s="15" customFormat="1">
      <c r="A2600" s="34" t="str">
        <f t="shared" si="284"/>
        <v>2025-5</v>
      </c>
      <c r="B2600" t="s">
        <v>3824</v>
      </c>
      <c r="C2600" s="20">
        <v>45785</v>
      </c>
      <c r="D2600" s="20">
        <v>45716</v>
      </c>
      <c r="E2600" t="s">
        <v>143</v>
      </c>
      <c r="F2600" t="s">
        <v>144</v>
      </c>
      <c r="G2600" s="19"/>
      <c r="H2600" t="s">
        <v>5547</v>
      </c>
      <c r="I2600" t="s">
        <v>3152</v>
      </c>
      <c r="J2600" t="s">
        <v>3362</v>
      </c>
      <c r="K2600" s="8" t="str">
        <f t="shared" si="287"/>
        <v>HDL-</v>
      </c>
      <c r="L2600" t="s">
        <v>10</v>
      </c>
      <c r="M2600" s="46">
        <v>2040</v>
      </c>
      <c r="N2600" t="s">
        <v>1472</v>
      </c>
      <c r="O2600" t="s">
        <v>11</v>
      </c>
      <c r="P2600" s="49">
        <v>6.8814000000000002</v>
      </c>
      <c r="Q2600" s="9">
        <f t="shared" si="285"/>
        <v>14038.06</v>
      </c>
      <c r="R2600" s="10">
        <f t="shared" si="288"/>
        <v>7.3003400000000003</v>
      </c>
      <c r="S2600" s="10">
        <f t="shared" si="289"/>
        <v>0.94259999999999999</v>
      </c>
      <c r="T2600" s="11">
        <f t="shared" si="290"/>
        <v>1922.9</v>
      </c>
      <c r="U2600" s="10" t="s">
        <v>349</v>
      </c>
      <c r="V2600" t="s">
        <v>228</v>
      </c>
      <c r="W2600" s="58">
        <v>7.2008000000000001</v>
      </c>
      <c r="X2600" s="38">
        <f t="shared" si="286"/>
        <v>1949.5133874013998</v>
      </c>
    </row>
    <row r="2601" spans="1:24" s="15" customFormat="1">
      <c r="A2601" s="34" t="str">
        <f t="shared" si="284"/>
        <v>2025-5</v>
      </c>
      <c r="B2601" t="s">
        <v>3824</v>
      </c>
      <c r="C2601" s="20">
        <v>45784</v>
      </c>
      <c r="D2601" s="20">
        <v>45716</v>
      </c>
      <c r="E2601" t="s">
        <v>143</v>
      </c>
      <c r="F2601" t="s">
        <v>144</v>
      </c>
      <c r="G2601" s="19"/>
      <c r="H2601" t="s">
        <v>5548</v>
      </c>
      <c r="I2601" t="s">
        <v>3152</v>
      </c>
      <c r="J2601" t="s">
        <v>3362</v>
      </c>
      <c r="K2601" s="8" t="str">
        <f t="shared" si="287"/>
        <v>HDL-</v>
      </c>
      <c r="L2601" t="s">
        <v>10</v>
      </c>
      <c r="M2601" s="46">
        <v>1560</v>
      </c>
      <c r="N2601" t="s">
        <v>1472</v>
      </c>
      <c r="O2601" t="s">
        <v>11</v>
      </c>
      <c r="P2601" s="49">
        <v>6.8814000000000002</v>
      </c>
      <c r="Q2601" s="9">
        <f t="shared" si="285"/>
        <v>10734.98</v>
      </c>
      <c r="R2601" s="10">
        <f t="shared" si="288"/>
        <v>7.3003400000000003</v>
      </c>
      <c r="S2601" s="10">
        <f t="shared" si="289"/>
        <v>0.94259999999999999</v>
      </c>
      <c r="T2601" s="11">
        <f t="shared" si="290"/>
        <v>1470.46</v>
      </c>
      <c r="U2601" s="10" t="s">
        <v>349</v>
      </c>
      <c r="V2601" t="s">
        <v>228</v>
      </c>
      <c r="W2601" s="58">
        <v>7.2008000000000001</v>
      </c>
      <c r="X2601" s="38">
        <f t="shared" si="286"/>
        <v>1490.8043550716586</v>
      </c>
    </row>
    <row r="2602" spans="1:24" s="15" customFormat="1">
      <c r="A2602" s="34" t="str">
        <f t="shared" si="284"/>
        <v>2025-5</v>
      </c>
      <c r="B2602" t="s">
        <v>3824</v>
      </c>
      <c r="C2602" s="20">
        <v>45783</v>
      </c>
      <c r="D2602" s="20">
        <v>45716</v>
      </c>
      <c r="E2602" t="s">
        <v>143</v>
      </c>
      <c r="F2602" t="s">
        <v>144</v>
      </c>
      <c r="G2602" s="19"/>
      <c r="H2602" t="s">
        <v>5549</v>
      </c>
      <c r="I2602" t="s">
        <v>3152</v>
      </c>
      <c r="J2602" t="s">
        <v>3362</v>
      </c>
      <c r="K2602" s="8" t="str">
        <f t="shared" si="287"/>
        <v>HDL-</v>
      </c>
      <c r="L2602" t="s">
        <v>10</v>
      </c>
      <c r="M2602" s="46">
        <v>-1200</v>
      </c>
      <c r="N2602" t="s">
        <v>1472</v>
      </c>
      <c r="O2602" t="s">
        <v>11</v>
      </c>
      <c r="P2602" s="49">
        <v>6.8814000000000002</v>
      </c>
      <c r="Q2602" s="9">
        <f t="shared" si="285"/>
        <v>-8257.68</v>
      </c>
      <c r="R2602" s="10">
        <f t="shared" si="288"/>
        <v>7.3003400000000003</v>
      </c>
      <c r="S2602" s="10">
        <f t="shared" si="289"/>
        <v>0.94259999999999999</v>
      </c>
      <c r="T2602" s="11">
        <f t="shared" si="290"/>
        <v>-1131.1199999999999</v>
      </c>
      <c r="U2602" s="10" t="s">
        <v>349</v>
      </c>
      <c r="V2602" t="s">
        <v>228</v>
      </c>
      <c r="W2602" s="58">
        <v>7.2008000000000001</v>
      </c>
      <c r="X2602" s="38">
        <f t="shared" si="286"/>
        <v>-1146.7725808243529</v>
      </c>
    </row>
    <row r="2603" spans="1:24" s="15" customFormat="1">
      <c r="A2603" s="34" t="str">
        <f t="shared" si="284"/>
        <v>2025-5</v>
      </c>
      <c r="B2603" t="s">
        <v>3824</v>
      </c>
      <c r="C2603" s="20">
        <v>45783</v>
      </c>
      <c r="D2603" s="20">
        <v>45716</v>
      </c>
      <c r="E2603" t="s">
        <v>143</v>
      </c>
      <c r="F2603" t="s">
        <v>144</v>
      </c>
      <c r="G2603" s="19"/>
      <c r="H2603" t="s">
        <v>5550</v>
      </c>
      <c r="I2603" t="s">
        <v>3152</v>
      </c>
      <c r="J2603" t="s">
        <v>3362</v>
      </c>
      <c r="K2603" s="8" t="str">
        <f t="shared" si="287"/>
        <v>HDL-</v>
      </c>
      <c r="L2603" t="s">
        <v>10</v>
      </c>
      <c r="M2603" s="46">
        <v>2040</v>
      </c>
      <c r="N2603" t="s">
        <v>1472</v>
      </c>
      <c r="O2603" t="s">
        <v>11</v>
      </c>
      <c r="P2603" s="49">
        <v>6.8814000000000002</v>
      </c>
      <c r="Q2603" s="9">
        <f t="shared" si="285"/>
        <v>14038.06</v>
      </c>
      <c r="R2603" s="10">
        <f t="shared" si="288"/>
        <v>7.3003400000000003</v>
      </c>
      <c r="S2603" s="10">
        <f t="shared" si="289"/>
        <v>0.94259999999999999</v>
      </c>
      <c r="T2603" s="11">
        <f t="shared" si="290"/>
        <v>1922.9</v>
      </c>
      <c r="U2603" s="10" t="s">
        <v>349</v>
      </c>
      <c r="V2603" t="s">
        <v>228</v>
      </c>
      <c r="W2603" s="58">
        <v>7.2008000000000001</v>
      </c>
      <c r="X2603" s="38">
        <f t="shared" si="286"/>
        <v>1949.5133874013998</v>
      </c>
    </row>
    <row r="2604" spans="1:24" s="15" customFormat="1">
      <c r="A2604" s="34" t="str">
        <f t="shared" si="284"/>
        <v>2025-5</v>
      </c>
      <c r="B2604" t="s">
        <v>5249</v>
      </c>
      <c r="C2604" s="20">
        <v>45782</v>
      </c>
      <c r="D2604" s="20">
        <v>45765</v>
      </c>
      <c r="E2604" t="s">
        <v>696</v>
      </c>
      <c r="F2604" t="s">
        <v>697</v>
      </c>
      <c r="G2604" s="19"/>
      <c r="H2604" t="s">
        <v>5526</v>
      </c>
      <c r="I2604" t="s">
        <v>3175</v>
      </c>
      <c r="J2604" t="s">
        <v>3382</v>
      </c>
      <c r="K2604" s="8" t="str">
        <f t="shared" si="287"/>
        <v>GLID</v>
      </c>
      <c r="L2604" t="s">
        <v>10</v>
      </c>
      <c r="M2604" s="46">
        <v>1000</v>
      </c>
      <c r="N2604" t="s">
        <v>1472</v>
      </c>
      <c r="O2604" t="s">
        <v>11</v>
      </c>
      <c r="P2604" s="49">
        <v>6.9063999999999997</v>
      </c>
      <c r="Q2604" s="9">
        <f t="shared" si="285"/>
        <v>6906.4</v>
      </c>
      <c r="R2604" s="10">
        <f t="shared" si="288"/>
        <v>7.3003400000000003</v>
      </c>
      <c r="S2604" s="10">
        <f t="shared" si="289"/>
        <v>0.94599999999999995</v>
      </c>
      <c r="T2604" s="11">
        <f t="shared" si="290"/>
        <v>946</v>
      </c>
      <c r="U2604" s="10" t="s">
        <v>349</v>
      </c>
      <c r="V2604" t="s">
        <v>78</v>
      </c>
      <c r="W2604" s="58">
        <v>7.2008000000000001</v>
      </c>
      <c r="X2604" s="38">
        <f t="shared" si="286"/>
        <v>959.11565381624257</v>
      </c>
    </row>
    <row r="2605" spans="1:24" s="15" customFormat="1">
      <c r="A2605" s="34" t="str">
        <f t="shared" si="284"/>
        <v>2025-5</v>
      </c>
      <c r="B2605" t="s">
        <v>5250</v>
      </c>
      <c r="C2605" s="20">
        <v>45792</v>
      </c>
      <c r="D2605" s="20">
        <v>45740</v>
      </c>
      <c r="E2605" t="s">
        <v>2819</v>
      </c>
      <c r="F2605" t="s">
        <v>2820</v>
      </c>
      <c r="G2605" s="19"/>
      <c r="H2605" t="s">
        <v>5551</v>
      </c>
      <c r="I2605" t="s">
        <v>3077</v>
      </c>
      <c r="J2605" t="s">
        <v>3293</v>
      </c>
      <c r="K2605" s="8" t="str">
        <f t="shared" si="287"/>
        <v>HDL-</v>
      </c>
      <c r="L2605" t="s">
        <v>10</v>
      </c>
      <c r="M2605" s="46">
        <v>2050</v>
      </c>
      <c r="N2605" t="s">
        <v>1472</v>
      </c>
      <c r="O2605" t="s">
        <v>11</v>
      </c>
      <c r="P2605" s="49">
        <v>7.3086000000000002</v>
      </c>
      <c r="Q2605" s="9">
        <f t="shared" si="285"/>
        <v>14982.63</v>
      </c>
      <c r="R2605" s="10">
        <f t="shared" si="288"/>
        <v>7.3003400000000003</v>
      </c>
      <c r="S2605" s="10">
        <f t="shared" si="289"/>
        <v>1.0011000000000001</v>
      </c>
      <c r="T2605" s="11">
        <f t="shared" si="290"/>
        <v>2052.2600000000002</v>
      </c>
      <c r="U2605" s="10" t="s">
        <v>349</v>
      </c>
      <c r="V2605" t="s">
        <v>228</v>
      </c>
      <c r="W2605" s="58">
        <v>7.2008000000000001</v>
      </c>
      <c r="X2605" s="38">
        <f t="shared" si="286"/>
        <v>2080.6896455949336</v>
      </c>
    </row>
    <row r="2606" spans="1:24" s="15" customFormat="1">
      <c r="A2606" s="34" t="str">
        <f t="shared" si="284"/>
        <v>2025-5</v>
      </c>
      <c r="B2606" t="s">
        <v>5251</v>
      </c>
      <c r="C2606" s="20">
        <v>45792</v>
      </c>
      <c r="D2606" s="20">
        <v>45611</v>
      </c>
      <c r="E2606" t="s">
        <v>121</v>
      </c>
      <c r="F2606" t="s">
        <v>122</v>
      </c>
      <c r="G2606" s="19"/>
      <c r="H2606" t="s">
        <v>5373</v>
      </c>
      <c r="I2606" t="s">
        <v>3058</v>
      </c>
      <c r="J2606" t="s">
        <v>3275</v>
      </c>
      <c r="K2606" s="8" t="str">
        <f t="shared" si="287"/>
        <v>LHDL</v>
      </c>
      <c r="L2606" t="s">
        <v>10</v>
      </c>
      <c r="M2606" s="46">
        <v>510</v>
      </c>
      <c r="N2606" t="s">
        <v>1472</v>
      </c>
      <c r="O2606" t="s">
        <v>11</v>
      </c>
      <c r="P2606" s="49">
        <v>7.3152999999999997</v>
      </c>
      <c r="Q2606" s="9">
        <f t="shared" si="285"/>
        <v>3730.8</v>
      </c>
      <c r="R2606" s="10">
        <f t="shared" si="288"/>
        <v>7.3003400000000003</v>
      </c>
      <c r="S2606" s="10">
        <f t="shared" si="289"/>
        <v>1.002</v>
      </c>
      <c r="T2606" s="11">
        <f t="shared" si="290"/>
        <v>511.02</v>
      </c>
      <c r="U2606" s="10" t="s">
        <v>349</v>
      </c>
      <c r="V2606" t="s">
        <v>125</v>
      </c>
      <c r="W2606" s="58">
        <v>7.2008000000000001</v>
      </c>
      <c r="X2606" s="38">
        <f t="shared" si="286"/>
        <v>518.10951560937667</v>
      </c>
    </row>
    <row r="2607" spans="1:24" s="15" customFormat="1">
      <c r="A2607" s="34" t="str">
        <f t="shared" si="284"/>
        <v>2025-5</v>
      </c>
      <c r="B2607" t="s">
        <v>5252</v>
      </c>
      <c r="C2607" s="20">
        <v>45785</v>
      </c>
      <c r="D2607" s="20">
        <v>45709</v>
      </c>
      <c r="E2607" t="s">
        <v>121</v>
      </c>
      <c r="F2607" t="s">
        <v>122</v>
      </c>
      <c r="G2607" s="19"/>
      <c r="H2607" t="s">
        <v>5460</v>
      </c>
      <c r="I2607" t="s">
        <v>3058</v>
      </c>
      <c r="J2607" t="s">
        <v>3275</v>
      </c>
      <c r="K2607" s="8" t="str">
        <f t="shared" si="287"/>
        <v>LHDL</v>
      </c>
      <c r="L2607" t="s">
        <v>10</v>
      </c>
      <c r="M2607" s="46">
        <v>1320</v>
      </c>
      <c r="N2607" t="s">
        <v>1472</v>
      </c>
      <c r="O2607" t="s">
        <v>11</v>
      </c>
      <c r="P2607" s="49">
        <v>7.3152999999999997</v>
      </c>
      <c r="Q2607" s="9">
        <f t="shared" si="285"/>
        <v>9656.2000000000007</v>
      </c>
      <c r="R2607" s="10">
        <f t="shared" si="288"/>
        <v>7.3003400000000003</v>
      </c>
      <c r="S2607" s="10">
        <f t="shared" si="289"/>
        <v>1.002</v>
      </c>
      <c r="T2607" s="11">
        <f t="shared" si="290"/>
        <v>1322.64</v>
      </c>
      <c r="U2607" s="10" t="s">
        <v>349</v>
      </c>
      <c r="V2607" t="s">
        <v>125</v>
      </c>
      <c r="W2607" s="58">
        <v>7.2008000000000001</v>
      </c>
      <c r="X2607" s="38">
        <f t="shared" si="286"/>
        <v>1340.9893345183868</v>
      </c>
    </row>
    <row r="2608" spans="1:24" s="15" customFormat="1">
      <c r="A2608" s="34" t="str">
        <f t="shared" si="284"/>
        <v>2025-5</v>
      </c>
      <c r="B2608" t="s">
        <v>5253</v>
      </c>
      <c r="C2608" s="20">
        <v>45799</v>
      </c>
      <c r="D2608" s="20">
        <v>45734</v>
      </c>
      <c r="E2608" t="s">
        <v>121</v>
      </c>
      <c r="F2608" t="s">
        <v>122</v>
      </c>
      <c r="G2608" s="19"/>
      <c r="H2608" t="s">
        <v>5552</v>
      </c>
      <c r="I2608" t="s">
        <v>3058</v>
      </c>
      <c r="J2608" t="s">
        <v>3275</v>
      </c>
      <c r="K2608" s="8" t="str">
        <f t="shared" si="287"/>
        <v>LHDL</v>
      </c>
      <c r="L2608" t="s">
        <v>10</v>
      </c>
      <c r="M2608" s="46">
        <v>1010</v>
      </c>
      <c r="N2608" t="s">
        <v>1472</v>
      </c>
      <c r="O2608" t="s">
        <v>11</v>
      </c>
      <c r="P2608" s="49">
        <v>7.3152999999999997</v>
      </c>
      <c r="Q2608" s="9">
        <f t="shared" si="285"/>
        <v>7388.45</v>
      </c>
      <c r="R2608" s="10">
        <f t="shared" si="288"/>
        <v>7.3003400000000003</v>
      </c>
      <c r="S2608" s="10">
        <f t="shared" si="289"/>
        <v>1.002</v>
      </c>
      <c r="T2608" s="11">
        <f t="shared" si="290"/>
        <v>1012.02</v>
      </c>
      <c r="U2608" s="10" t="s">
        <v>349</v>
      </c>
      <c r="V2608" t="s">
        <v>125</v>
      </c>
      <c r="W2608" s="58">
        <v>7.2008000000000001</v>
      </c>
      <c r="X2608" s="38">
        <f t="shared" si="286"/>
        <v>1026.0600211087656</v>
      </c>
    </row>
    <row r="2609" spans="1:24" s="15" customFormat="1">
      <c r="A2609" s="34" t="str">
        <f t="shared" si="284"/>
        <v>2025-5</v>
      </c>
      <c r="B2609" t="s">
        <v>5254</v>
      </c>
      <c r="C2609" s="20">
        <v>45782</v>
      </c>
      <c r="D2609" s="20">
        <v>45695</v>
      </c>
      <c r="E2609" t="s">
        <v>252</v>
      </c>
      <c r="F2609" t="s">
        <v>253</v>
      </c>
      <c r="G2609" s="19"/>
      <c r="H2609" t="s">
        <v>5435</v>
      </c>
      <c r="I2609" t="s">
        <v>1788</v>
      </c>
      <c r="J2609" t="s">
        <v>1789</v>
      </c>
      <c r="K2609" s="8" t="str">
        <f t="shared" si="287"/>
        <v>MISC</v>
      </c>
      <c r="L2609" t="s">
        <v>10</v>
      </c>
      <c r="M2609" s="46">
        <v>2420</v>
      </c>
      <c r="N2609" t="s">
        <v>1472</v>
      </c>
      <c r="O2609" t="s">
        <v>11</v>
      </c>
      <c r="P2609" s="49">
        <v>7.3304</v>
      </c>
      <c r="Q2609" s="9">
        <f t="shared" si="285"/>
        <v>17739.57</v>
      </c>
      <c r="R2609" s="10">
        <f t="shared" si="288"/>
        <v>7.3003400000000003</v>
      </c>
      <c r="S2609" s="10">
        <f t="shared" si="289"/>
        <v>1.0041</v>
      </c>
      <c r="T2609" s="11">
        <f t="shared" si="290"/>
        <v>2429.92</v>
      </c>
      <c r="U2609" s="10" t="s">
        <v>349</v>
      </c>
      <c r="V2609" t="s">
        <v>25</v>
      </c>
      <c r="W2609" s="58">
        <v>7.2008000000000001</v>
      </c>
      <c r="X2609" s="38">
        <f t="shared" si="286"/>
        <v>2463.5551605377182</v>
      </c>
    </row>
    <row r="2610" spans="1:24" s="15" customFormat="1">
      <c r="A2610" s="34" t="str">
        <f t="shared" si="284"/>
        <v>2025-5</v>
      </c>
      <c r="B2610" t="s">
        <v>5255</v>
      </c>
      <c r="C2610" s="20">
        <v>45806</v>
      </c>
      <c r="D2610" s="20">
        <v>45770</v>
      </c>
      <c r="E2610" t="s">
        <v>121</v>
      </c>
      <c r="F2610" t="s">
        <v>122</v>
      </c>
      <c r="G2610" s="19"/>
      <c r="H2610" t="s">
        <v>5480</v>
      </c>
      <c r="I2610" t="s">
        <v>3774</v>
      </c>
      <c r="J2610" t="s">
        <v>3775</v>
      </c>
      <c r="K2610" s="8" t="str">
        <f t="shared" si="287"/>
        <v>HDL-</v>
      </c>
      <c r="L2610" t="s">
        <v>10</v>
      </c>
      <c r="M2610" s="46">
        <v>2040</v>
      </c>
      <c r="N2610" t="s">
        <v>1472</v>
      </c>
      <c r="O2610" t="s">
        <v>11</v>
      </c>
      <c r="P2610" s="49">
        <v>7.3367000000000004</v>
      </c>
      <c r="Q2610" s="9">
        <f t="shared" si="285"/>
        <v>14966.87</v>
      </c>
      <c r="R2610" s="10">
        <f t="shared" si="288"/>
        <v>7.3003400000000003</v>
      </c>
      <c r="S2610" s="10">
        <f t="shared" si="289"/>
        <v>1.0049999999999999</v>
      </c>
      <c r="T2610" s="11">
        <f t="shared" si="290"/>
        <v>2050.1999999999998</v>
      </c>
      <c r="U2610" s="10" t="s">
        <v>349</v>
      </c>
      <c r="V2610" t="s">
        <v>228</v>
      </c>
      <c r="W2610" s="58">
        <v>7.2008000000000001</v>
      </c>
      <c r="X2610" s="38">
        <f t="shared" si="286"/>
        <v>2078.5007221419842</v>
      </c>
    </row>
    <row r="2611" spans="1:24" s="15" customFormat="1">
      <c r="A2611" s="34" t="str">
        <f t="shared" si="284"/>
        <v>2025-5</v>
      </c>
      <c r="B2611" t="s">
        <v>5256</v>
      </c>
      <c r="C2611" s="20">
        <v>45799</v>
      </c>
      <c r="D2611" s="20">
        <v>45576</v>
      </c>
      <c r="E2611" t="s">
        <v>121</v>
      </c>
      <c r="F2611" t="s">
        <v>122</v>
      </c>
      <c r="G2611" s="19"/>
      <c r="H2611" t="s">
        <v>5552</v>
      </c>
      <c r="I2611" t="s">
        <v>3059</v>
      </c>
      <c r="J2611" t="s">
        <v>963</v>
      </c>
      <c r="K2611" s="8" t="str">
        <f t="shared" si="287"/>
        <v>LHDL</v>
      </c>
      <c r="L2611" t="s">
        <v>10</v>
      </c>
      <c r="M2611" s="46">
        <v>324</v>
      </c>
      <c r="N2611" t="s">
        <v>1472</v>
      </c>
      <c r="O2611" t="s">
        <v>11</v>
      </c>
      <c r="P2611" s="49">
        <v>7.3506999999999998</v>
      </c>
      <c r="Q2611" s="9">
        <f t="shared" si="285"/>
        <v>2381.63</v>
      </c>
      <c r="R2611" s="10">
        <f t="shared" si="288"/>
        <v>7.3003400000000003</v>
      </c>
      <c r="S2611" s="10">
        <f t="shared" si="289"/>
        <v>1.0068999999999999</v>
      </c>
      <c r="T2611" s="11">
        <f t="shared" si="290"/>
        <v>326.24</v>
      </c>
      <c r="U2611" s="10" t="s">
        <v>349</v>
      </c>
      <c r="V2611" t="s">
        <v>125</v>
      </c>
      <c r="W2611" s="58">
        <v>7.2008000000000001</v>
      </c>
      <c r="X2611" s="38">
        <f t="shared" si="286"/>
        <v>330.74475058326851</v>
      </c>
    </row>
    <row r="2612" spans="1:24" s="15" customFormat="1">
      <c r="A2612" s="34" t="str">
        <f t="shared" si="284"/>
        <v>2025-5</v>
      </c>
      <c r="B2612" t="s">
        <v>5256</v>
      </c>
      <c r="C2612" s="20">
        <v>45786</v>
      </c>
      <c r="D2612" s="20">
        <v>45576</v>
      </c>
      <c r="E2612" t="s">
        <v>121</v>
      </c>
      <c r="F2612" t="s">
        <v>122</v>
      </c>
      <c r="G2612" s="19"/>
      <c r="H2612" t="s">
        <v>5460</v>
      </c>
      <c r="I2612" t="s">
        <v>3059</v>
      </c>
      <c r="J2612" t="s">
        <v>963</v>
      </c>
      <c r="K2612" s="8" t="str">
        <f t="shared" si="287"/>
        <v>LHDL</v>
      </c>
      <c r="L2612" t="s">
        <v>10</v>
      </c>
      <c r="M2612" s="46">
        <v>886</v>
      </c>
      <c r="N2612" t="s">
        <v>1472</v>
      </c>
      <c r="O2612" t="s">
        <v>11</v>
      </c>
      <c r="P2612" s="49">
        <v>7.3506999999999998</v>
      </c>
      <c r="Q2612" s="9">
        <f t="shared" si="285"/>
        <v>6512.72</v>
      </c>
      <c r="R2612" s="10">
        <f t="shared" si="288"/>
        <v>7.3003400000000003</v>
      </c>
      <c r="S2612" s="10">
        <f t="shared" si="289"/>
        <v>1.0068999999999999</v>
      </c>
      <c r="T2612" s="11">
        <f t="shared" si="290"/>
        <v>892.11</v>
      </c>
      <c r="U2612" s="10" t="s">
        <v>349</v>
      </c>
      <c r="V2612" t="s">
        <v>125</v>
      </c>
      <c r="W2612" s="58">
        <v>7.2008000000000001</v>
      </c>
      <c r="X2612" s="38">
        <f t="shared" si="286"/>
        <v>904.4439784468392</v>
      </c>
    </row>
    <row r="2613" spans="1:24" s="15" customFormat="1">
      <c r="A2613" s="34" t="str">
        <f t="shared" si="284"/>
        <v>2025-5</v>
      </c>
      <c r="B2613" t="s">
        <v>5256</v>
      </c>
      <c r="C2613" s="20">
        <v>45785</v>
      </c>
      <c r="D2613" s="20">
        <v>45576</v>
      </c>
      <c r="E2613" t="s">
        <v>121</v>
      </c>
      <c r="F2613" t="s">
        <v>122</v>
      </c>
      <c r="G2613" s="19"/>
      <c r="H2613" t="s">
        <v>5553</v>
      </c>
      <c r="I2613" t="s">
        <v>3059</v>
      </c>
      <c r="J2613" t="s">
        <v>963</v>
      </c>
      <c r="K2613" s="8" t="str">
        <f t="shared" si="287"/>
        <v>LHDL</v>
      </c>
      <c r="L2613" t="s">
        <v>10</v>
      </c>
      <c r="M2613" s="46">
        <v>-886</v>
      </c>
      <c r="N2613" t="s">
        <v>1472</v>
      </c>
      <c r="O2613" t="s">
        <v>11</v>
      </c>
      <c r="P2613" s="49">
        <v>7.3506999999999998</v>
      </c>
      <c r="Q2613" s="9">
        <f t="shared" si="285"/>
        <v>-6512.72</v>
      </c>
      <c r="R2613" s="10">
        <f t="shared" si="288"/>
        <v>7.3003400000000003</v>
      </c>
      <c r="S2613" s="10">
        <f t="shared" si="289"/>
        <v>1.0068999999999999</v>
      </c>
      <c r="T2613" s="11">
        <f t="shared" si="290"/>
        <v>-892.11</v>
      </c>
      <c r="U2613" s="10" t="s">
        <v>349</v>
      </c>
      <c r="V2613" t="s">
        <v>125</v>
      </c>
      <c r="W2613" s="58">
        <v>7.2008000000000001</v>
      </c>
      <c r="X2613" s="38">
        <f t="shared" si="286"/>
        <v>-904.4439784468392</v>
      </c>
    </row>
    <row r="2614" spans="1:24" s="15" customFormat="1">
      <c r="A2614" s="34" t="str">
        <f t="shared" si="284"/>
        <v>2025-5</v>
      </c>
      <c r="B2614" t="s">
        <v>5256</v>
      </c>
      <c r="C2614" s="20">
        <v>45785</v>
      </c>
      <c r="D2614" s="20">
        <v>45576</v>
      </c>
      <c r="E2614" t="s">
        <v>121</v>
      </c>
      <c r="F2614" t="s">
        <v>122</v>
      </c>
      <c r="G2614" s="19"/>
      <c r="H2614" t="s">
        <v>5460</v>
      </c>
      <c r="I2614" t="s">
        <v>3059</v>
      </c>
      <c r="J2614" t="s">
        <v>963</v>
      </c>
      <c r="K2614" s="8" t="str">
        <f t="shared" si="287"/>
        <v>LHDL</v>
      </c>
      <c r="L2614" t="s">
        <v>10</v>
      </c>
      <c r="M2614" s="46">
        <v>886</v>
      </c>
      <c r="N2614" t="s">
        <v>1472</v>
      </c>
      <c r="O2614" t="s">
        <v>11</v>
      </c>
      <c r="P2614" s="49">
        <v>7.3506999999999998</v>
      </c>
      <c r="Q2614" s="9">
        <f t="shared" si="285"/>
        <v>6512.72</v>
      </c>
      <c r="R2614" s="10">
        <f t="shared" si="288"/>
        <v>7.3003400000000003</v>
      </c>
      <c r="S2614" s="10">
        <f t="shared" si="289"/>
        <v>1.0068999999999999</v>
      </c>
      <c r="T2614" s="11">
        <f t="shared" si="290"/>
        <v>892.11</v>
      </c>
      <c r="U2614" s="10" t="s">
        <v>349</v>
      </c>
      <c r="V2614" t="s">
        <v>125</v>
      </c>
      <c r="W2614" s="58">
        <v>7.2008000000000001</v>
      </c>
      <c r="X2614" s="38">
        <f t="shared" si="286"/>
        <v>904.4439784468392</v>
      </c>
    </row>
    <row r="2615" spans="1:24" s="15" customFormat="1">
      <c r="A2615" s="34" t="str">
        <f t="shared" si="284"/>
        <v>2025-5</v>
      </c>
      <c r="B2615" t="s">
        <v>5257</v>
      </c>
      <c r="C2615" s="20">
        <v>45792</v>
      </c>
      <c r="D2615" s="20">
        <v>45611</v>
      </c>
      <c r="E2615" t="s">
        <v>121</v>
      </c>
      <c r="F2615" t="s">
        <v>122</v>
      </c>
      <c r="G2615" s="19"/>
      <c r="H2615" t="s">
        <v>5373</v>
      </c>
      <c r="I2615" t="s">
        <v>1790</v>
      </c>
      <c r="J2615" t="s">
        <v>1791</v>
      </c>
      <c r="K2615" s="8" t="str">
        <f t="shared" si="287"/>
        <v>LHDL</v>
      </c>
      <c r="L2615" t="s">
        <v>10</v>
      </c>
      <c r="M2615" s="46">
        <v>810</v>
      </c>
      <c r="N2615" t="s">
        <v>1472</v>
      </c>
      <c r="O2615" t="s">
        <v>11</v>
      </c>
      <c r="P2615" s="49">
        <v>7.3506999999999998</v>
      </c>
      <c r="Q2615" s="9">
        <f t="shared" si="285"/>
        <v>5954.07</v>
      </c>
      <c r="R2615" s="10">
        <f t="shared" si="288"/>
        <v>7.3003400000000003</v>
      </c>
      <c r="S2615" s="10">
        <f t="shared" si="289"/>
        <v>1.0068999999999999</v>
      </c>
      <c r="T2615" s="11">
        <f t="shared" si="290"/>
        <v>815.59</v>
      </c>
      <c r="U2615" s="10" t="s">
        <v>349</v>
      </c>
      <c r="V2615" t="s">
        <v>125</v>
      </c>
      <c r="W2615" s="58">
        <v>7.2008000000000001</v>
      </c>
      <c r="X2615" s="38">
        <f t="shared" si="286"/>
        <v>826.86187645817131</v>
      </c>
    </row>
    <row r="2616" spans="1:24" s="15" customFormat="1">
      <c r="A2616" s="34" t="str">
        <f t="shared" si="284"/>
        <v>2025-5</v>
      </c>
      <c r="B2616" t="s">
        <v>5258</v>
      </c>
      <c r="C2616" s="20">
        <v>45792</v>
      </c>
      <c r="D2616" s="20">
        <v>45611</v>
      </c>
      <c r="E2616" t="s">
        <v>121</v>
      </c>
      <c r="F2616" t="s">
        <v>122</v>
      </c>
      <c r="G2616" s="19"/>
      <c r="H2616" t="s">
        <v>5373</v>
      </c>
      <c r="I2616" t="s">
        <v>1792</v>
      </c>
      <c r="J2616" t="s">
        <v>1793</v>
      </c>
      <c r="K2616" s="8" t="str">
        <f t="shared" si="287"/>
        <v>LHDL</v>
      </c>
      <c r="L2616" t="s">
        <v>10</v>
      </c>
      <c r="M2616" s="46">
        <v>710</v>
      </c>
      <c r="N2616" t="s">
        <v>1472</v>
      </c>
      <c r="O2616" t="s">
        <v>11</v>
      </c>
      <c r="P2616" s="49">
        <v>7.3506999999999998</v>
      </c>
      <c r="Q2616" s="9">
        <f t="shared" si="285"/>
        <v>5219</v>
      </c>
      <c r="R2616" s="10">
        <f t="shared" si="288"/>
        <v>7.3003400000000003</v>
      </c>
      <c r="S2616" s="10">
        <f t="shared" si="289"/>
        <v>1.0068999999999999</v>
      </c>
      <c r="T2616" s="11">
        <f t="shared" si="290"/>
        <v>714.9</v>
      </c>
      <c r="U2616" s="10" t="s">
        <v>349</v>
      </c>
      <c r="V2616" t="s">
        <v>125</v>
      </c>
      <c r="W2616" s="58">
        <v>7.2008000000000001</v>
      </c>
      <c r="X2616" s="38">
        <f t="shared" si="286"/>
        <v>724.78016331518722</v>
      </c>
    </row>
    <row r="2617" spans="1:24" s="15" customFormat="1">
      <c r="A2617" s="34" t="str">
        <f t="shared" si="284"/>
        <v>2025-5</v>
      </c>
      <c r="B2617" t="s">
        <v>5259</v>
      </c>
      <c r="C2617" s="20">
        <v>45785</v>
      </c>
      <c r="D2617" s="20">
        <v>45709</v>
      </c>
      <c r="E2617" t="s">
        <v>121</v>
      </c>
      <c r="F2617" t="s">
        <v>122</v>
      </c>
      <c r="G2617" s="19"/>
      <c r="H2617" t="s">
        <v>5460</v>
      </c>
      <c r="I2617" t="s">
        <v>1790</v>
      </c>
      <c r="J2617" t="s">
        <v>1791</v>
      </c>
      <c r="K2617" s="8" t="str">
        <f t="shared" si="287"/>
        <v>LHDL</v>
      </c>
      <c r="L2617" t="s">
        <v>10</v>
      </c>
      <c r="M2617" s="46">
        <v>900</v>
      </c>
      <c r="N2617" t="s">
        <v>1472</v>
      </c>
      <c r="O2617" t="s">
        <v>11</v>
      </c>
      <c r="P2617" s="49">
        <v>7.3506999999999998</v>
      </c>
      <c r="Q2617" s="9">
        <f t="shared" si="285"/>
        <v>6615.63</v>
      </c>
      <c r="R2617" s="10">
        <f t="shared" si="288"/>
        <v>7.3003400000000003</v>
      </c>
      <c r="S2617" s="10">
        <f t="shared" si="289"/>
        <v>1.0068999999999999</v>
      </c>
      <c r="T2617" s="11">
        <f t="shared" si="290"/>
        <v>906.21</v>
      </c>
      <c r="U2617" s="10" t="s">
        <v>349</v>
      </c>
      <c r="V2617" t="s">
        <v>125</v>
      </c>
      <c r="W2617" s="58">
        <v>7.2008000000000001</v>
      </c>
      <c r="X2617" s="38">
        <f t="shared" si="286"/>
        <v>918.735418286857</v>
      </c>
    </row>
    <row r="2618" spans="1:24" s="15" customFormat="1">
      <c r="A2618" s="34" t="str">
        <f t="shared" si="284"/>
        <v>2025-5</v>
      </c>
      <c r="B2618" t="s">
        <v>5260</v>
      </c>
      <c r="C2618" s="20">
        <v>45785</v>
      </c>
      <c r="D2618" s="20">
        <v>45709</v>
      </c>
      <c r="E2618" t="s">
        <v>121</v>
      </c>
      <c r="F2618" t="s">
        <v>122</v>
      </c>
      <c r="G2618" s="19"/>
      <c r="H2618" t="s">
        <v>5460</v>
      </c>
      <c r="I2618" t="s">
        <v>1792</v>
      </c>
      <c r="J2618" t="s">
        <v>1793</v>
      </c>
      <c r="K2618" s="8" t="str">
        <f t="shared" si="287"/>
        <v>LHDL</v>
      </c>
      <c r="L2618" t="s">
        <v>10</v>
      </c>
      <c r="M2618" s="46">
        <v>1120</v>
      </c>
      <c r="N2618" t="s">
        <v>1472</v>
      </c>
      <c r="O2618" t="s">
        <v>11</v>
      </c>
      <c r="P2618" s="49">
        <v>7.3506999999999998</v>
      </c>
      <c r="Q2618" s="9">
        <f t="shared" si="285"/>
        <v>8232.7800000000007</v>
      </c>
      <c r="R2618" s="10">
        <f t="shared" si="288"/>
        <v>7.3003400000000003</v>
      </c>
      <c r="S2618" s="10">
        <f t="shared" si="289"/>
        <v>1.0068999999999999</v>
      </c>
      <c r="T2618" s="11">
        <f t="shared" si="290"/>
        <v>1127.73</v>
      </c>
      <c r="U2618" s="10" t="s">
        <v>349</v>
      </c>
      <c r="V2618" t="s">
        <v>125</v>
      </c>
      <c r="W2618" s="58">
        <v>7.2008000000000001</v>
      </c>
      <c r="X2618" s="38">
        <f t="shared" si="286"/>
        <v>1143.3151872014221</v>
      </c>
    </row>
    <row r="2619" spans="1:24" s="15" customFormat="1">
      <c r="A2619" s="34" t="str">
        <f t="shared" si="284"/>
        <v>2025-5</v>
      </c>
      <c r="B2619" t="s">
        <v>5261</v>
      </c>
      <c r="C2619" s="20">
        <v>45785</v>
      </c>
      <c r="D2619" s="20">
        <v>45709</v>
      </c>
      <c r="E2619" t="s">
        <v>121</v>
      </c>
      <c r="F2619" t="s">
        <v>122</v>
      </c>
      <c r="G2619" s="19"/>
      <c r="H2619" t="s">
        <v>5460</v>
      </c>
      <c r="I2619" t="s">
        <v>3059</v>
      </c>
      <c r="J2619" t="s">
        <v>963</v>
      </c>
      <c r="K2619" s="8" t="str">
        <f t="shared" si="287"/>
        <v>LHDL</v>
      </c>
      <c r="L2619" t="s">
        <v>10</v>
      </c>
      <c r="M2619" s="46">
        <v>710</v>
      </c>
      <c r="N2619" t="s">
        <v>1472</v>
      </c>
      <c r="O2619" t="s">
        <v>11</v>
      </c>
      <c r="P2619" s="49">
        <v>7.3506999999999998</v>
      </c>
      <c r="Q2619" s="9">
        <f t="shared" si="285"/>
        <v>5219</v>
      </c>
      <c r="R2619" s="10">
        <f t="shared" si="288"/>
        <v>7.3003400000000003</v>
      </c>
      <c r="S2619" s="10">
        <f t="shared" si="289"/>
        <v>1.0068999999999999</v>
      </c>
      <c r="T2619" s="11">
        <f t="shared" si="290"/>
        <v>714.9</v>
      </c>
      <c r="U2619" s="10" t="s">
        <v>349</v>
      </c>
      <c r="V2619" t="s">
        <v>125</v>
      </c>
      <c r="W2619" s="58">
        <v>7.2008000000000001</v>
      </c>
      <c r="X2619" s="38">
        <f t="shared" si="286"/>
        <v>724.78016331518722</v>
      </c>
    </row>
    <row r="2620" spans="1:24" s="15" customFormat="1">
      <c r="A2620" s="34" t="str">
        <f t="shared" si="284"/>
        <v>2025-5</v>
      </c>
      <c r="B2620" t="s">
        <v>5262</v>
      </c>
      <c r="C2620" s="20">
        <v>45799</v>
      </c>
      <c r="D2620" s="20">
        <v>45734</v>
      </c>
      <c r="E2620" t="s">
        <v>121</v>
      </c>
      <c r="F2620" t="s">
        <v>122</v>
      </c>
      <c r="G2620" s="19"/>
      <c r="H2620" t="s">
        <v>5552</v>
      </c>
      <c r="I2620" t="s">
        <v>1790</v>
      </c>
      <c r="J2620" t="s">
        <v>1791</v>
      </c>
      <c r="K2620" s="8" t="str">
        <f t="shared" si="287"/>
        <v>LHDL</v>
      </c>
      <c r="L2620" t="s">
        <v>10</v>
      </c>
      <c r="M2620" s="46">
        <v>1420</v>
      </c>
      <c r="N2620" t="s">
        <v>1472</v>
      </c>
      <c r="O2620" t="s">
        <v>11</v>
      </c>
      <c r="P2620" s="49">
        <v>7.3506999999999998</v>
      </c>
      <c r="Q2620" s="9">
        <f t="shared" si="285"/>
        <v>10437.99</v>
      </c>
      <c r="R2620" s="10">
        <f t="shared" si="288"/>
        <v>7.3003400000000003</v>
      </c>
      <c r="S2620" s="10">
        <f t="shared" si="289"/>
        <v>1.0068999999999999</v>
      </c>
      <c r="T2620" s="11">
        <f t="shared" si="290"/>
        <v>1429.8</v>
      </c>
      <c r="U2620" s="10" t="s">
        <v>349</v>
      </c>
      <c r="V2620" t="s">
        <v>125</v>
      </c>
      <c r="W2620" s="58">
        <v>7.2008000000000001</v>
      </c>
      <c r="X2620" s="38">
        <f t="shared" si="286"/>
        <v>1449.5603266303744</v>
      </c>
    </row>
    <row r="2621" spans="1:24" s="15" customFormat="1">
      <c r="A2621" s="34" t="str">
        <f t="shared" si="284"/>
        <v>2025-5</v>
      </c>
      <c r="B2621" t="s">
        <v>5263</v>
      </c>
      <c r="C2621" s="20">
        <v>45799</v>
      </c>
      <c r="D2621" s="20">
        <v>45734</v>
      </c>
      <c r="E2621" t="s">
        <v>121</v>
      </c>
      <c r="F2621" t="s">
        <v>122</v>
      </c>
      <c r="G2621" s="19"/>
      <c r="H2621" t="s">
        <v>5552</v>
      </c>
      <c r="I2621" t="s">
        <v>1792</v>
      </c>
      <c r="J2621" t="s">
        <v>1793</v>
      </c>
      <c r="K2621" s="8" t="str">
        <f t="shared" si="287"/>
        <v>LHDL</v>
      </c>
      <c r="L2621" t="s">
        <v>10</v>
      </c>
      <c r="M2621" s="46">
        <v>1820</v>
      </c>
      <c r="N2621" t="s">
        <v>1472</v>
      </c>
      <c r="O2621" t="s">
        <v>11</v>
      </c>
      <c r="P2621" s="49">
        <v>7.3506999999999998</v>
      </c>
      <c r="Q2621" s="9">
        <f t="shared" si="285"/>
        <v>13378.27</v>
      </c>
      <c r="R2621" s="10">
        <f t="shared" si="288"/>
        <v>7.3003400000000003</v>
      </c>
      <c r="S2621" s="10">
        <f t="shared" si="289"/>
        <v>1.0068999999999999</v>
      </c>
      <c r="T2621" s="11">
        <f t="shared" si="290"/>
        <v>1832.56</v>
      </c>
      <c r="U2621" s="10" t="s">
        <v>349</v>
      </c>
      <c r="V2621" t="s">
        <v>125</v>
      </c>
      <c r="W2621" s="58">
        <v>7.2008000000000001</v>
      </c>
      <c r="X2621" s="38">
        <f t="shared" si="286"/>
        <v>1857.8871792023108</v>
      </c>
    </row>
    <row r="2622" spans="1:24" s="15" customFormat="1">
      <c r="A2622" s="34" t="str">
        <f t="shared" si="284"/>
        <v>2025-5</v>
      </c>
      <c r="B2622" t="s">
        <v>5264</v>
      </c>
      <c r="C2622" s="20">
        <v>45785</v>
      </c>
      <c r="D2622" s="20">
        <v>45734</v>
      </c>
      <c r="E2622" t="s">
        <v>121</v>
      </c>
      <c r="F2622" t="s">
        <v>122</v>
      </c>
      <c r="G2622" s="19"/>
      <c r="H2622" t="s">
        <v>5460</v>
      </c>
      <c r="I2622" t="s">
        <v>3059</v>
      </c>
      <c r="J2622" t="s">
        <v>963</v>
      </c>
      <c r="K2622" s="8" t="str">
        <f t="shared" si="287"/>
        <v>LHDL</v>
      </c>
      <c r="L2622" t="s">
        <v>10</v>
      </c>
      <c r="M2622" s="46">
        <v>810</v>
      </c>
      <c r="N2622" t="s">
        <v>1472</v>
      </c>
      <c r="O2622" t="s">
        <v>11</v>
      </c>
      <c r="P2622" s="49">
        <v>7.3506999999999998</v>
      </c>
      <c r="Q2622" s="9">
        <f t="shared" si="285"/>
        <v>5954.07</v>
      </c>
      <c r="R2622" s="10">
        <f t="shared" si="288"/>
        <v>7.3003400000000003</v>
      </c>
      <c r="S2622" s="10">
        <f t="shared" si="289"/>
        <v>1.0068999999999999</v>
      </c>
      <c r="T2622" s="11">
        <f t="shared" si="290"/>
        <v>815.59</v>
      </c>
      <c r="U2622" s="10" t="s">
        <v>349</v>
      </c>
      <c r="V2622" t="s">
        <v>125</v>
      </c>
      <c r="W2622" s="58">
        <v>7.2008000000000001</v>
      </c>
      <c r="X2622" s="38">
        <f t="shared" si="286"/>
        <v>826.86187645817131</v>
      </c>
    </row>
    <row r="2623" spans="1:24" s="15" customFormat="1">
      <c r="A2623" s="34" t="str">
        <f t="shared" si="284"/>
        <v>2025-5</v>
      </c>
      <c r="B2623" t="s">
        <v>5265</v>
      </c>
      <c r="C2623" s="20">
        <v>45786</v>
      </c>
      <c r="D2623" s="20">
        <v>45765</v>
      </c>
      <c r="E2623" t="s">
        <v>149</v>
      </c>
      <c r="F2623" t="s">
        <v>150</v>
      </c>
      <c r="G2623" s="19"/>
      <c r="H2623" t="s">
        <v>5463</v>
      </c>
      <c r="I2623" t="s">
        <v>3173</v>
      </c>
      <c r="J2623" t="s">
        <v>3380</v>
      </c>
      <c r="K2623" s="8" t="str">
        <f t="shared" si="287"/>
        <v>GLID</v>
      </c>
      <c r="L2623" t="s">
        <v>10</v>
      </c>
      <c r="M2623" s="46">
        <v>1000</v>
      </c>
      <c r="N2623" t="s">
        <v>1472</v>
      </c>
      <c r="O2623" t="s">
        <v>11</v>
      </c>
      <c r="P2623" s="49">
        <v>7.3867000000000003</v>
      </c>
      <c r="Q2623" s="9">
        <f t="shared" si="285"/>
        <v>7386.7</v>
      </c>
      <c r="R2623" s="10">
        <f t="shared" si="288"/>
        <v>7.3003400000000003</v>
      </c>
      <c r="S2623" s="10">
        <f t="shared" si="289"/>
        <v>1.0118</v>
      </c>
      <c r="T2623" s="11">
        <f t="shared" si="290"/>
        <v>1011.8</v>
      </c>
      <c r="U2623" s="10" t="s">
        <v>349</v>
      </c>
      <c r="V2623" t="s">
        <v>78</v>
      </c>
      <c r="W2623" s="58">
        <v>7.2008000000000001</v>
      </c>
      <c r="X2623" s="38">
        <f t="shared" si="286"/>
        <v>1025.8165759360072</v>
      </c>
    </row>
    <row r="2624" spans="1:24" s="15" customFormat="1">
      <c r="A2624" s="34" t="str">
        <f t="shared" si="284"/>
        <v>2025-5</v>
      </c>
      <c r="B2624" t="s">
        <v>5266</v>
      </c>
      <c r="C2624" s="20">
        <v>45796</v>
      </c>
      <c r="D2624" s="20">
        <v>45735</v>
      </c>
      <c r="E2624" t="s">
        <v>830</v>
      </c>
      <c r="F2624" t="s">
        <v>831</v>
      </c>
      <c r="G2624" s="19"/>
      <c r="H2624" t="s">
        <v>5554</v>
      </c>
      <c r="I2624" t="s">
        <v>4765</v>
      </c>
      <c r="J2624" t="s">
        <v>4766</v>
      </c>
      <c r="K2624" s="8" t="str">
        <f t="shared" si="287"/>
        <v>SKU-</v>
      </c>
      <c r="L2624" t="s">
        <v>98</v>
      </c>
      <c r="M2624" s="46">
        <v>350</v>
      </c>
      <c r="N2624" t="s">
        <v>1472</v>
      </c>
      <c r="O2624" t="s">
        <v>11</v>
      </c>
      <c r="P2624" s="49">
        <v>7.4</v>
      </c>
      <c r="Q2624" s="9">
        <f t="shared" si="285"/>
        <v>2590</v>
      </c>
      <c r="R2624" s="10">
        <f t="shared" si="288"/>
        <v>7.3003400000000003</v>
      </c>
      <c r="S2624" s="10">
        <f t="shared" si="289"/>
        <v>1.0137</v>
      </c>
      <c r="T2624" s="11">
        <f t="shared" si="290"/>
        <v>354.8</v>
      </c>
      <c r="U2624" s="10" t="s">
        <v>349</v>
      </c>
      <c r="V2624" t="s">
        <v>2</v>
      </c>
      <c r="W2624" s="58">
        <v>7.2008000000000001</v>
      </c>
      <c r="X2624" s="38">
        <f t="shared" si="286"/>
        <v>359.68225752694144</v>
      </c>
    </row>
    <row r="2625" spans="1:24" s="15" customFormat="1">
      <c r="A2625" s="34" t="str">
        <f t="shared" si="284"/>
        <v>2025-5</v>
      </c>
      <c r="B2625" t="s">
        <v>5267</v>
      </c>
      <c r="C2625" s="20">
        <v>45797</v>
      </c>
      <c r="D2625" s="20">
        <v>45735</v>
      </c>
      <c r="E2625" t="s">
        <v>830</v>
      </c>
      <c r="F2625" t="s">
        <v>831</v>
      </c>
      <c r="G2625" s="19"/>
      <c r="H2625" t="s">
        <v>5555</v>
      </c>
      <c r="I2625" t="s">
        <v>4765</v>
      </c>
      <c r="J2625" t="s">
        <v>4766</v>
      </c>
      <c r="K2625" s="8" t="str">
        <f t="shared" si="287"/>
        <v>SKU-</v>
      </c>
      <c r="L2625" t="s">
        <v>98</v>
      </c>
      <c r="M2625" s="46">
        <v>700</v>
      </c>
      <c r="N2625" t="s">
        <v>1472</v>
      </c>
      <c r="O2625" t="s">
        <v>11</v>
      </c>
      <c r="P2625" s="49">
        <v>7.4</v>
      </c>
      <c r="Q2625" s="9">
        <f t="shared" si="285"/>
        <v>5180</v>
      </c>
      <c r="R2625" s="10">
        <f t="shared" si="288"/>
        <v>7.3003400000000003</v>
      </c>
      <c r="S2625" s="10">
        <f t="shared" si="289"/>
        <v>1.0137</v>
      </c>
      <c r="T2625" s="11">
        <f t="shared" si="290"/>
        <v>709.59</v>
      </c>
      <c r="U2625" s="10" t="s">
        <v>349</v>
      </c>
      <c r="V2625" t="s">
        <v>2</v>
      </c>
      <c r="W2625" s="58">
        <v>7.2008000000000001</v>
      </c>
      <c r="X2625" s="38">
        <f t="shared" si="286"/>
        <v>719.36451505388288</v>
      </c>
    </row>
    <row r="2626" spans="1:24" s="15" customFormat="1">
      <c r="A2626" s="34" t="str">
        <f t="shared" ref="A2626:A2689" si="291">+TEXT(C2626,"YYYY")&amp;"-"&amp;TEXT(C2626,"M")</f>
        <v>2025-5</v>
      </c>
      <c r="B2626" t="s">
        <v>5268</v>
      </c>
      <c r="C2626" s="20">
        <v>45790</v>
      </c>
      <c r="D2626" s="20">
        <v>45750</v>
      </c>
      <c r="E2626" t="s">
        <v>830</v>
      </c>
      <c r="F2626" t="s">
        <v>831</v>
      </c>
      <c r="G2626" s="19"/>
      <c r="H2626" t="s">
        <v>5556</v>
      </c>
      <c r="I2626" t="s">
        <v>4767</v>
      </c>
      <c r="J2626" t="s">
        <v>4768</v>
      </c>
      <c r="K2626" s="8" t="str">
        <f t="shared" si="287"/>
        <v>SKU-</v>
      </c>
      <c r="L2626" t="s">
        <v>98</v>
      </c>
      <c r="M2626" s="46">
        <v>500</v>
      </c>
      <c r="N2626" t="s">
        <v>1472</v>
      </c>
      <c r="O2626" t="s">
        <v>11</v>
      </c>
      <c r="P2626" s="49">
        <v>7.4</v>
      </c>
      <c r="Q2626" s="9">
        <f t="shared" ref="Q2626:Q2689" si="292">ROUND(P2626*M2626,2)</f>
        <v>3700</v>
      </c>
      <c r="R2626" s="10">
        <f t="shared" si="288"/>
        <v>7.3003400000000003</v>
      </c>
      <c r="S2626" s="10">
        <f t="shared" si="289"/>
        <v>1.0137</v>
      </c>
      <c r="T2626" s="11">
        <f t="shared" si="290"/>
        <v>506.85</v>
      </c>
      <c r="U2626" s="10" t="s">
        <v>349</v>
      </c>
      <c r="V2626" t="s">
        <v>2</v>
      </c>
      <c r="W2626" s="58">
        <v>7.2008000000000001</v>
      </c>
      <c r="X2626" s="38">
        <f t="shared" ref="X2626:X2689" si="293">IF(O2626="CNY",P2626/W2626*M2626,1)</f>
        <v>513.83179646705923</v>
      </c>
    </row>
    <row r="2627" spans="1:24" s="15" customFormat="1">
      <c r="A2627" s="34" t="str">
        <f t="shared" si="291"/>
        <v>2025-5</v>
      </c>
      <c r="B2627" t="s">
        <v>5268</v>
      </c>
      <c r="C2627" s="20">
        <v>45789</v>
      </c>
      <c r="D2627" s="20">
        <v>45750</v>
      </c>
      <c r="E2627" t="s">
        <v>830</v>
      </c>
      <c r="F2627" t="s">
        <v>831</v>
      </c>
      <c r="G2627" s="19"/>
      <c r="H2627" t="s">
        <v>5557</v>
      </c>
      <c r="I2627" t="s">
        <v>4767</v>
      </c>
      <c r="J2627" t="s">
        <v>4768</v>
      </c>
      <c r="K2627" s="8" t="str">
        <f t="shared" si="287"/>
        <v>SKU-</v>
      </c>
      <c r="L2627" t="s">
        <v>98</v>
      </c>
      <c r="M2627" s="46">
        <v>500</v>
      </c>
      <c r="N2627" t="s">
        <v>1472</v>
      </c>
      <c r="O2627" t="s">
        <v>11</v>
      </c>
      <c r="P2627" s="49">
        <v>7.4</v>
      </c>
      <c r="Q2627" s="9">
        <f t="shared" si="292"/>
        <v>3700</v>
      </c>
      <c r="R2627" s="10">
        <f t="shared" si="288"/>
        <v>7.3003400000000003</v>
      </c>
      <c r="S2627" s="10">
        <f t="shared" si="289"/>
        <v>1.0137</v>
      </c>
      <c r="T2627" s="11">
        <f t="shared" si="290"/>
        <v>506.85</v>
      </c>
      <c r="U2627" s="10" t="s">
        <v>349</v>
      </c>
      <c r="V2627" t="s">
        <v>2</v>
      </c>
      <c r="W2627" s="58">
        <v>7.2008000000000001</v>
      </c>
      <c r="X2627" s="38">
        <f t="shared" si="293"/>
        <v>513.83179646705923</v>
      </c>
    </row>
    <row r="2628" spans="1:24" s="15" customFormat="1">
      <c r="A2628" s="34" t="str">
        <f t="shared" si="291"/>
        <v>2025-5</v>
      </c>
      <c r="B2628" t="s">
        <v>5269</v>
      </c>
      <c r="C2628" s="20">
        <v>45791</v>
      </c>
      <c r="D2628" s="20">
        <v>45789</v>
      </c>
      <c r="E2628" t="s">
        <v>5</v>
      </c>
      <c r="F2628" t="s">
        <v>6</v>
      </c>
      <c r="G2628" s="19"/>
      <c r="H2628" t="s">
        <v>5524</v>
      </c>
      <c r="I2628" t="s">
        <v>465</v>
      </c>
      <c r="J2628" t="s">
        <v>466</v>
      </c>
      <c r="K2628" s="8" t="str">
        <f t="shared" si="287"/>
        <v>BOX-</v>
      </c>
      <c r="L2628" t="s">
        <v>10</v>
      </c>
      <c r="M2628" s="46">
        <v>1010</v>
      </c>
      <c r="N2628" t="s">
        <v>1472</v>
      </c>
      <c r="O2628" t="s">
        <v>11</v>
      </c>
      <c r="P2628" s="49">
        <v>7.41</v>
      </c>
      <c r="Q2628" s="9">
        <f t="shared" si="292"/>
        <v>7484.1</v>
      </c>
      <c r="R2628" s="10">
        <f t="shared" si="288"/>
        <v>7.3003400000000003</v>
      </c>
      <c r="S2628" s="10">
        <f t="shared" si="289"/>
        <v>1.0149999999999999</v>
      </c>
      <c r="T2628" s="11">
        <f t="shared" si="290"/>
        <v>1025.1500000000001</v>
      </c>
      <c r="U2628" s="10" t="s">
        <v>349</v>
      </c>
      <c r="V2628" t="s">
        <v>1</v>
      </c>
      <c r="W2628" s="58">
        <v>7.2008000000000001</v>
      </c>
      <c r="X2628" s="38">
        <f t="shared" si="293"/>
        <v>1039.3428507943561</v>
      </c>
    </row>
    <row r="2629" spans="1:24" s="15" customFormat="1">
      <c r="A2629" s="34" t="str">
        <f t="shared" si="291"/>
        <v>2025-5</v>
      </c>
      <c r="B2629" t="s">
        <v>4230</v>
      </c>
      <c r="C2629" s="20">
        <v>45803</v>
      </c>
      <c r="D2629" s="20">
        <v>45741</v>
      </c>
      <c r="E2629" t="s">
        <v>287</v>
      </c>
      <c r="F2629" t="s">
        <v>288</v>
      </c>
      <c r="G2629" s="19"/>
      <c r="H2629" t="s">
        <v>5541</v>
      </c>
      <c r="I2629" t="s">
        <v>1557</v>
      </c>
      <c r="J2629" t="s">
        <v>1558</v>
      </c>
      <c r="K2629" s="8" t="str">
        <f t="shared" si="287"/>
        <v>ANYD</v>
      </c>
      <c r="L2629" t="s">
        <v>10</v>
      </c>
      <c r="M2629" s="46">
        <v>-125</v>
      </c>
      <c r="N2629" t="s">
        <v>1472</v>
      </c>
      <c r="O2629" t="s">
        <v>11</v>
      </c>
      <c r="P2629" s="49">
        <v>7.42</v>
      </c>
      <c r="Q2629" s="9">
        <f t="shared" si="292"/>
        <v>-927.5</v>
      </c>
      <c r="R2629" s="10">
        <f t="shared" si="288"/>
        <v>7.3003400000000003</v>
      </c>
      <c r="S2629" s="10">
        <f t="shared" si="289"/>
        <v>1.0164</v>
      </c>
      <c r="T2629" s="11">
        <f t="shared" si="290"/>
        <v>-127.05</v>
      </c>
      <c r="U2629" s="10" t="s">
        <v>349</v>
      </c>
      <c r="V2629" t="s">
        <v>36</v>
      </c>
      <c r="W2629" s="58">
        <v>7.2008000000000001</v>
      </c>
      <c r="X2629" s="38">
        <f t="shared" si="293"/>
        <v>-128.80513276302634</v>
      </c>
    </row>
    <row r="2630" spans="1:24" s="15" customFormat="1">
      <c r="A2630" s="34" t="str">
        <f t="shared" si="291"/>
        <v>2025-5</v>
      </c>
      <c r="B2630" t="s">
        <v>5270</v>
      </c>
      <c r="C2630" s="20">
        <v>45799</v>
      </c>
      <c r="D2630" s="20">
        <v>45576</v>
      </c>
      <c r="E2630" t="s">
        <v>121</v>
      </c>
      <c r="F2630" t="s">
        <v>122</v>
      </c>
      <c r="G2630" s="19"/>
      <c r="H2630" t="s">
        <v>5552</v>
      </c>
      <c r="I2630" t="s">
        <v>1794</v>
      </c>
      <c r="J2630" t="s">
        <v>1795</v>
      </c>
      <c r="K2630" s="8" t="str">
        <f t="shared" si="287"/>
        <v>LHDL</v>
      </c>
      <c r="L2630" t="s">
        <v>10</v>
      </c>
      <c r="M2630" s="46">
        <v>1510</v>
      </c>
      <c r="N2630" t="s">
        <v>1472</v>
      </c>
      <c r="O2630" t="s">
        <v>11</v>
      </c>
      <c r="P2630" s="49">
        <v>7.4212999999999996</v>
      </c>
      <c r="Q2630" s="9">
        <f t="shared" si="292"/>
        <v>11206.16</v>
      </c>
      <c r="R2630" s="10">
        <f t="shared" si="288"/>
        <v>7.3003400000000003</v>
      </c>
      <c r="S2630" s="10">
        <f t="shared" si="289"/>
        <v>1.0165999999999999</v>
      </c>
      <c r="T2630" s="11">
        <f t="shared" si="290"/>
        <v>1535.07</v>
      </c>
      <c r="U2630" s="10" t="s">
        <v>349</v>
      </c>
      <c r="V2630" t="s">
        <v>125</v>
      </c>
      <c r="W2630" s="58">
        <v>7.2008000000000001</v>
      </c>
      <c r="X2630" s="38">
        <f t="shared" si="293"/>
        <v>1556.2386123764027</v>
      </c>
    </row>
    <row r="2631" spans="1:24" s="15" customFormat="1">
      <c r="A2631" s="34" t="str">
        <f t="shared" si="291"/>
        <v>2025-5</v>
      </c>
      <c r="B2631" t="s">
        <v>5271</v>
      </c>
      <c r="C2631" s="20">
        <v>45785</v>
      </c>
      <c r="D2631" s="20">
        <v>45709</v>
      </c>
      <c r="E2631" t="s">
        <v>121</v>
      </c>
      <c r="F2631" t="s">
        <v>122</v>
      </c>
      <c r="G2631" s="19"/>
      <c r="H2631" t="s">
        <v>5460</v>
      </c>
      <c r="I2631" t="s">
        <v>1794</v>
      </c>
      <c r="J2631" t="s">
        <v>1795</v>
      </c>
      <c r="K2631" s="8" t="str">
        <f t="shared" si="287"/>
        <v>LHDL</v>
      </c>
      <c r="L2631" t="s">
        <v>10</v>
      </c>
      <c r="M2631" s="46">
        <v>510</v>
      </c>
      <c r="N2631" t="s">
        <v>1472</v>
      </c>
      <c r="O2631" t="s">
        <v>11</v>
      </c>
      <c r="P2631" s="49">
        <v>7.4212999999999996</v>
      </c>
      <c r="Q2631" s="9">
        <f t="shared" si="292"/>
        <v>3784.86</v>
      </c>
      <c r="R2631" s="10">
        <f t="shared" si="288"/>
        <v>7.3003400000000003</v>
      </c>
      <c r="S2631" s="10">
        <f t="shared" si="289"/>
        <v>1.0165999999999999</v>
      </c>
      <c r="T2631" s="11">
        <f t="shared" si="290"/>
        <v>518.47</v>
      </c>
      <c r="U2631" s="10" t="s">
        <v>349</v>
      </c>
      <c r="V2631" t="s">
        <v>125</v>
      </c>
      <c r="W2631" s="58">
        <v>7.2008000000000001</v>
      </c>
      <c r="X2631" s="38">
        <f t="shared" si="293"/>
        <v>525.61701477613599</v>
      </c>
    </row>
    <row r="2632" spans="1:24" s="15" customFormat="1">
      <c r="A2632" s="34" t="str">
        <f t="shared" si="291"/>
        <v>2025-5</v>
      </c>
      <c r="B2632" t="s">
        <v>5272</v>
      </c>
      <c r="C2632" s="20">
        <v>45785</v>
      </c>
      <c r="D2632" s="20">
        <v>45709</v>
      </c>
      <c r="E2632" t="s">
        <v>121</v>
      </c>
      <c r="F2632" t="s">
        <v>122</v>
      </c>
      <c r="G2632" s="19"/>
      <c r="H2632" t="s">
        <v>5460</v>
      </c>
      <c r="I2632" t="s">
        <v>1794</v>
      </c>
      <c r="J2632" t="s">
        <v>1795</v>
      </c>
      <c r="K2632" s="8" t="str">
        <f t="shared" si="287"/>
        <v>LHDL</v>
      </c>
      <c r="L2632" t="s">
        <v>10</v>
      </c>
      <c r="M2632" s="46">
        <v>300</v>
      </c>
      <c r="N2632" t="s">
        <v>1472</v>
      </c>
      <c r="O2632" t="s">
        <v>11</v>
      </c>
      <c r="P2632" s="49">
        <v>7.4212999999999996</v>
      </c>
      <c r="Q2632" s="9">
        <f t="shared" si="292"/>
        <v>2226.39</v>
      </c>
      <c r="R2632" s="10">
        <f t="shared" si="288"/>
        <v>7.3003400000000003</v>
      </c>
      <c r="S2632" s="10">
        <f t="shared" si="289"/>
        <v>1.0165999999999999</v>
      </c>
      <c r="T2632" s="11">
        <f t="shared" si="290"/>
        <v>304.98</v>
      </c>
      <c r="U2632" s="10" t="s">
        <v>349</v>
      </c>
      <c r="V2632" t="s">
        <v>125</v>
      </c>
      <c r="W2632" s="58">
        <v>7.2008000000000001</v>
      </c>
      <c r="X2632" s="38">
        <f t="shared" si="293"/>
        <v>309.18647928007999</v>
      </c>
    </row>
    <row r="2633" spans="1:24" s="15" customFormat="1">
      <c r="A2633" s="34" t="str">
        <f t="shared" si="291"/>
        <v>2025-5</v>
      </c>
      <c r="B2633" t="s">
        <v>5273</v>
      </c>
      <c r="C2633" s="20">
        <v>45799</v>
      </c>
      <c r="D2633" s="20">
        <v>45734</v>
      </c>
      <c r="E2633" t="s">
        <v>121</v>
      </c>
      <c r="F2633" t="s">
        <v>122</v>
      </c>
      <c r="G2633" s="19"/>
      <c r="H2633" t="s">
        <v>5552</v>
      </c>
      <c r="I2633" t="s">
        <v>1794</v>
      </c>
      <c r="J2633" t="s">
        <v>1795</v>
      </c>
      <c r="K2633" s="8" t="str">
        <f t="shared" si="287"/>
        <v>LHDL</v>
      </c>
      <c r="L2633" t="s">
        <v>10</v>
      </c>
      <c r="M2633" s="46">
        <v>409</v>
      </c>
      <c r="N2633" t="s">
        <v>1472</v>
      </c>
      <c r="O2633" t="s">
        <v>11</v>
      </c>
      <c r="P2633" s="49">
        <v>7.4212999999999996</v>
      </c>
      <c r="Q2633" s="9">
        <f t="shared" si="292"/>
        <v>3035.31</v>
      </c>
      <c r="R2633" s="10">
        <f t="shared" si="288"/>
        <v>7.3003400000000003</v>
      </c>
      <c r="S2633" s="10">
        <f t="shared" si="289"/>
        <v>1.0165999999999999</v>
      </c>
      <c r="T2633" s="11">
        <f t="shared" si="290"/>
        <v>415.79</v>
      </c>
      <c r="U2633" s="10" t="s">
        <v>349</v>
      </c>
      <c r="V2633" t="s">
        <v>125</v>
      </c>
      <c r="W2633" s="58">
        <v>7.2008000000000001</v>
      </c>
      <c r="X2633" s="38">
        <f t="shared" si="293"/>
        <v>421.52423341850903</v>
      </c>
    </row>
    <row r="2634" spans="1:24" s="15" customFormat="1">
      <c r="A2634" s="34" t="str">
        <f t="shared" si="291"/>
        <v>2025-5</v>
      </c>
      <c r="B2634" t="s">
        <v>5273</v>
      </c>
      <c r="C2634" s="20">
        <v>45785</v>
      </c>
      <c r="D2634" s="20">
        <v>45734</v>
      </c>
      <c r="E2634" t="s">
        <v>121</v>
      </c>
      <c r="F2634" t="s">
        <v>122</v>
      </c>
      <c r="G2634" s="19"/>
      <c r="H2634" t="s">
        <v>5460</v>
      </c>
      <c r="I2634" t="s">
        <v>1794</v>
      </c>
      <c r="J2634" t="s">
        <v>1795</v>
      </c>
      <c r="K2634" s="8" t="str">
        <f t="shared" si="287"/>
        <v>LHDL</v>
      </c>
      <c r="L2634" t="s">
        <v>10</v>
      </c>
      <c r="M2634" s="46">
        <v>601</v>
      </c>
      <c r="N2634" t="s">
        <v>1472</v>
      </c>
      <c r="O2634" t="s">
        <v>11</v>
      </c>
      <c r="P2634" s="49">
        <v>7.4212999999999996</v>
      </c>
      <c r="Q2634" s="9">
        <f t="shared" si="292"/>
        <v>4460.2</v>
      </c>
      <c r="R2634" s="10">
        <f t="shared" si="288"/>
        <v>7.3003400000000003</v>
      </c>
      <c r="S2634" s="10">
        <f t="shared" si="289"/>
        <v>1.0165999999999999</v>
      </c>
      <c r="T2634" s="11">
        <f t="shared" si="290"/>
        <v>610.98</v>
      </c>
      <c r="U2634" s="10" t="s">
        <v>349</v>
      </c>
      <c r="V2634" t="s">
        <v>125</v>
      </c>
      <c r="W2634" s="58">
        <v>7.2008000000000001</v>
      </c>
      <c r="X2634" s="38">
        <f t="shared" si="293"/>
        <v>619.40358015776019</v>
      </c>
    </row>
    <row r="2635" spans="1:24" s="15" customFormat="1">
      <c r="A2635" s="34" t="str">
        <f t="shared" si="291"/>
        <v>2025-5</v>
      </c>
      <c r="B2635" t="s">
        <v>5274</v>
      </c>
      <c r="C2635" s="20">
        <v>45792</v>
      </c>
      <c r="D2635" s="20">
        <v>45740</v>
      </c>
      <c r="E2635" t="s">
        <v>2819</v>
      </c>
      <c r="F2635" t="s">
        <v>2820</v>
      </c>
      <c r="G2635" s="19"/>
      <c r="H2635" t="s">
        <v>5551</v>
      </c>
      <c r="I2635" t="s">
        <v>3078</v>
      </c>
      <c r="J2635" t="s">
        <v>3294</v>
      </c>
      <c r="K2635" s="8" t="str">
        <f t="shared" si="287"/>
        <v>HDL-</v>
      </c>
      <c r="L2635" t="s">
        <v>10</v>
      </c>
      <c r="M2635" s="46">
        <v>1020</v>
      </c>
      <c r="N2635" t="s">
        <v>1472</v>
      </c>
      <c r="O2635" t="s">
        <v>11</v>
      </c>
      <c r="P2635" s="49">
        <v>7.4577999999999998</v>
      </c>
      <c r="Q2635" s="9">
        <f t="shared" si="292"/>
        <v>7606.96</v>
      </c>
      <c r="R2635" s="10">
        <f t="shared" si="288"/>
        <v>7.3003400000000003</v>
      </c>
      <c r="S2635" s="10">
        <f t="shared" si="289"/>
        <v>1.0216000000000001</v>
      </c>
      <c r="T2635" s="11">
        <f t="shared" si="290"/>
        <v>1042.03</v>
      </c>
      <c r="U2635" s="10" t="s">
        <v>349</v>
      </c>
      <c r="V2635" t="s">
        <v>228</v>
      </c>
      <c r="W2635" s="58">
        <v>7.2008000000000001</v>
      </c>
      <c r="X2635" s="38">
        <f t="shared" si="293"/>
        <v>1056.4042884123985</v>
      </c>
    </row>
    <row r="2636" spans="1:24" s="15" customFormat="1">
      <c r="A2636" s="34" t="str">
        <f t="shared" si="291"/>
        <v>2025-5</v>
      </c>
      <c r="B2636" t="s">
        <v>5275</v>
      </c>
      <c r="C2636" s="20">
        <v>45792</v>
      </c>
      <c r="D2636" s="20">
        <v>45756</v>
      </c>
      <c r="E2636" t="s">
        <v>2819</v>
      </c>
      <c r="F2636" t="s">
        <v>2820</v>
      </c>
      <c r="G2636" s="19"/>
      <c r="H2636" t="s">
        <v>5551</v>
      </c>
      <c r="I2636" t="s">
        <v>3077</v>
      </c>
      <c r="J2636" t="s">
        <v>3293</v>
      </c>
      <c r="K2636" s="8" t="str">
        <f t="shared" si="287"/>
        <v>HDL-</v>
      </c>
      <c r="L2636" t="s">
        <v>10</v>
      </c>
      <c r="M2636" s="46">
        <v>1020</v>
      </c>
      <c r="N2636" t="s">
        <v>1472</v>
      </c>
      <c r="O2636" t="s">
        <v>11</v>
      </c>
      <c r="P2636" s="49">
        <v>7.4577999999999998</v>
      </c>
      <c r="Q2636" s="9">
        <f t="shared" si="292"/>
        <v>7606.96</v>
      </c>
      <c r="R2636" s="10">
        <f t="shared" si="288"/>
        <v>7.3003400000000003</v>
      </c>
      <c r="S2636" s="10">
        <f t="shared" si="289"/>
        <v>1.0216000000000001</v>
      </c>
      <c r="T2636" s="11">
        <f t="shared" si="290"/>
        <v>1042.03</v>
      </c>
      <c r="U2636" s="10" t="s">
        <v>349</v>
      </c>
      <c r="V2636" t="s">
        <v>228</v>
      </c>
      <c r="W2636" s="58">
        <v>7.2008000000000001</v>
      </c>
      <c r="X2636" s="38">
        <f t="shared" si="293"/>
        <v>1056.4042884123985</v>
      </c>
    </row>
    <row r="2637" spans="1:24" s="15" customFormat="1">
      <c r="A2637" s="34" t="str">
        <f t="shared" si="291"/>
        <v>2025-5</v>
      </c>
      <c r="B2637" t="s">
        <v>5276</v>
      </c>
      <c r="C2637" s="20">
        <v>45782</v>
      </c>
      <c r="D2637" s="20">
        <v>45740</v>
      </c>
      <c r="E2637" t="s">
        <v>981</v>
      </c>
      <c r="F2637" t="s">
        <v>982</v>
      </c>
      <c r="G2637" s="19"/>
      <c r="H2637" t="s">
        <v>5543</v>
      </c>
      <c r="I2637" t="s">
        <v>3076</v>
      </c>
      <c r="J2637" t="s">
        <v>3292</v>
      </c>
      <c r="K2637" s="8" t="str">
        <f t="shared" si="287"/>
        <v>HDL-</v>
      </c>
      <c r="L2637" t="s">
        <v>10</v>
      </c>
      <c r="M2637" s="46">
        <v>1030</v>
      </c>
      <c r="N2637" t="s">
        <v>1472</v>
      </c>
      <c r="O2637" t="s">
        <v>11</v>
      </c>
      <c r="P2637" s="49">
        <v>7.4710000000000001</v>
      </c>
      <c r="Q2637" s="9">
        <f t="shared" si="292"/>
        <v>7695.13</v>
      </c>
      <c r="R2637" s="10">
        <f t="shared" si="288"/>
        <v>7.3003400000000003</v>
      </c>
      <c r="S2637" s="10">
        <f t="shared" si="289"/>
        <v>1.0234000000000001</v>
      </c>
      <c r="T2637" s="11">
        <f t="shared" si="290"/>
        <v>1054.0999999999999</v>
      </c>
      <c r="U2637" s="10" t="s">
        <v>349</v>
      </c>
      <c r="V2637" t="s">
        <v>228</v>
      </c>
      <c r="W2637" s="58">
        <v>7.2008000000000001</v>
      </c>
      <c r="X2637" s="38">
        <f t="shared" si="293"/>
        <v>1068.6493167425842</v>
      </c>
    </row>
    <row r="2638" spans="1:24" s="15" customFormat="1">
      <c r="A2638" s="34" t="str">
        <f t="shared" si="291"/>
        <v>2025-5</v>
      </c>
      <c r="B2638" t="s">
        <v>5277</v>
      </c>
      <c r="C2638" s="20">
        <v>45790</v>
      </c>
      <c r="D2638" s="20">
        <v>45756</v>
      </c>
      <c r="E2638" t="s">
        <v>981</v>
      </c>
      <c r="F2638" t="s">
        <v>982</v>
      </c>
      <c r="G2638" s="19"/>
      <c r="H2638" t="s">
        <v>5532</v>
      </c>
      <c r="I2638" t="s">
        <v>3076</v>
      </c>
      <c r="J2638" t="s">
        <v>3292</v>
      </c>
      <c r="K2638" s="8" t="str">
        <f t="shared" si="287"/>
        <v>HDL-</v>
      </c>
      <c r="L2638" t="s">
        <v>10</v>
      </c>
      <c r="M2638" s="46">
        <v>1020</v>
      </c>
      <c r="N2638" t="s">
        <v>1472</v>
      </c>
      <c r="O2638" t="s">
        <v>11</v>
      </c>
      <c r="P2638" s="49">
        <v>7.4710000000000001</v>
      </c>
      <c r="Q2638" s="9">
        <f t="shared" si="292"/>
        <v>7620.42</v>
      </c>
      <c r="R2638" s="10">
        <f t="shared" si="288"/>
        <v>7.3003400000000003</v>
      </c>
      <c r="S2638" s="10">
        <f t="shared" si="289"/>
        <v>1.0234000000000001</v>
      </c>
      <c r="T2638" s="11">
        <f t="shared" si="290"/>
        <v>1043.8699999999999</v>
      </c>
      <c r="U2638" s="10" t="s">
        <v>349</v>
      </c>
      <c r="V2638" t="s">
        <v>228</v>
      </c>
      <c r="W2638" s="58">
        <v>7.2008000000000001</v>
      </c>
      <c r="X2638" s="38">
        <f t="shared" si="293"/>
        <v>1058.2740806577046</v>
      </c>
    </row>
    <row r="2639" spans="1:24" s="15" customFormat="1">
      <c r="A2639" s="34" t="str">
        <f t="shared" si="291"/>
        <v>2025-5</v>
      </c>
      <c r="B2639" t="s">
        <v>5278</v>
      </c>
      <c r="C2639" s="20">
        <v>45782</v>
      </c>
      <c r="D2639" s="20">
        <v>45713</v>
      </c>
      <c r="E2639" t="s">
        <v>2257</v>
      </c>
      <c r="F2639" t="s">
        <v>2258</v>
      </c>
      <c r="G2639" s="19"/>
      <c r="H2639" t="s">
        <v>5558</v>
      </c>
      <c r="I2639" t="s">
        <v>1802</v>
      </c>
      <c r="J2639" t="s">
        <v>1803</v>
      </c>
      <c r="K2639" s="8" t="str">
        <f t="shared" si="287"/>
        <v>HDL-</v>
      </c>
      <c r="L2639" t="s">
        <v>10</v>
      </c>
      <c r="M2639" s="46">
        <v>3020</v>
      </c>
      <c r="N2639" t="s">
        <v>1472</v>
      </c>
      <c r="O2639" t="s">
        <v>11</v>
      </c>
      <c r="P2639" s="49">
        <v>7.4931000000000001</v>
      </c>
      <c r="Q2639" s="9">
        <f t="shared" si="292"/>
        <v>22629.16</v>
      </c>
      <c r="R2639" s="10">
        <f t="shared" si="288"/>
        <v>7.3003400000000003</v>
      </c>
      <c r="S2639" s="10">
        <f t="shared" si="289"/>
        <v>1.0264</v>
      </c>
      <c r="T2639" s="11">
        <f t="shared" si="290"/>
        <v>3099.73</v>
      </c>
      <c r="U2639" s="10" t="s">
        <v>349</v>
      </c>
      <c r="V2639" t="s">
        <v>228</v>
      </c>
      <c r="W2639" s="58">
        <v>7.2008000000000001</v>
      </c>
      <c r="X2639" s="38">
        <f t="shared" si="293"/>
        <v>3142.5899900011113</v>
      </c>
    </row>
    <row r="2640" spans="1:24" s="15" customFormat="1">
      <c r="A2640" s="34" t="str">
        <f t="shared" si="291"/>
        <v>2025-5</v>
      </c>
      <c r="B2640" t="s">
        <v>2391</v>
      </c>
      <c r="C2640" s="20">
        <v>45803</v>
      </c>
      <c r="D2640" s="20">
        <v>45695</v>
      </c>
      <c r="E2640" t="s">
        <v>287</v>
      </c>
      <c r="F2640" t="s">
        <v>288</v>
      </c>
      <c r="G2640" s="19"/>
      <c r="H2640" t="s">
        <v>5559</v>
      </c>
      <c r="I2640" t="s">
        <v>703</v>
      </c>
      <c r="J2640" t="s">
        <v>704</v>
      </c>
      <c r="K2640" s="8" t="str">
        <f t="shared" si="287"/>
        <v>ANYD</v>
      </c>
      <c r="L2640" t="s">
        <v>10</v>
      </c>
      <c r="M2640" s="46">
        <v>-45</v>
      </c>
      <c r="N2640" t="s">
        <v>1472</v>
      </c>
      <c r="O2640" t="s">
        <v>11</v>
      </c>
      <c r="P2640" s="49">
        <v>7.5751999999999997</v>
      </c>
      <c r="Q2640" s="9">
        <f t="shared" si="292"/>
        <v>-340.88</v>
      </c>
      <c r="R2640" s="10">
        <f t="shared" si="288"/>
        <v>7.3003400000000003</v>
      </c>
      <c r="S2640" s="10">
        <f t="shared" si="289"/>
        <v>1.0377000000000001</v>
      </c>
      <c r="T2640" s="11">
        <f t="shared" si="290"/>
        <v>-46.7</v>
      </c>
      <c r="U2640" s="10" t="s">
        <v>349</v>
      </c>
      <c r="V2640" t="s">
        <v>36</v>
      </c>
      <c r="W2640" s="58">
        <v>7.2008000000000001</v>
      </c>
      <c r="X2640" s="38">
        <f t="shared" si="293"/>
        <v>-47.339740028885679</v>
      </c>
    </row>
    <row r="2641" spans="1:24" s="15" customFormat="1">
      <c r="A2641" s="34" t="str">
        <f t="shared" si="291"/>
        <v>2025-5</v>
      </c>
      <c r="B2641" t="s">
        <v>5279</v>
      </c>
      <c r="C2641" s="20">
        <v>45782</v>
      </c>
      <c r="D2641" s="20">
        <v>45765</v>
      </c>
      <c r="E2641" t="s">
        <v>696</v>
      </c>
      <c r="F2641" t="s">
        <v>697</v>
      </c>
      <c r="G2641" s="19"/>
      <c r="H2641" t="s">
        <v>5526</v>
      </c>
      <c r="I2641" t="s">
        <v>4769</v>
      </c>
      <c r="J2641" t="s">
        <v>4770</v>
      </c>
      <c r="K2641" s="8" t="str">
        <f t="shared" si="287"/>
        <v>GLID</v>
      </c>
      <c r="L2641" t="s">
        <v>10</v>
      </c>
      <c r="M2641" s="46">
        <v>1030</v>
      </c>
      <c r="N2641" t="s">
        <v>1472</v>
      </c>
      <c r="O2641" t="s">
        <v>11</v>
      </c>
      <c r="P2641" s="49">
        <v>7.6048</v>
      </c>
      <c r="Q2641" s="9">
        <f t="shared" si="292"/>
        <v>7832.94</v>
      </c>
      <c r="R2641" s="10">
        <f t="shared" si="288"/>
        <v>7.3003400000000003</v>
      </c>
      <c r="S2641" s="10">
        <f t="shared" si="289"/>
        <v>1.0417000000000001</v>
      </c>
      <c r="T2641" s="11">
        <f t="shared" si="290"/>
        <v>1072.95</v>
      </c>
      <c r="U2641" s="10" t="s">
        <v>349</v>
      </c>
      <c r="V2641" t="s">
        <v>78</v>
      </c>
      <c r="W2641" s="58">
        <v>7.2008000000000001</v>
      </c>
      <c r="X2641" s="38">
        <f t="shared" si="293"/>
        <v>1087.7880235529387</v>
      </c>
    </row>
    <row r="2642" spans="1:24" s="15" customFormat="1">
      <c r="A2642" s="34" t="str">
        <f t="shared" si="291"/>
        <v>2025-5</v>
      </c>
      <c r="B2642" t="s">
        <v>5280</v>
      </c>
      <c r="C2642" s="20">
        <v>45791</v>
      </c>
      <c r="D2642" s="20">
        <v>45789</v>
      </c>
      <c r="E2642" t="s">
        <v>5</v>
      </c>
      <c r="F2642" t="s">
        <v>6</v>
      </c>
      <c r="G2642" s="19"/>
      <c r="H2642" t="s">
        <v>5524</v>
      </c>
      <c r="I2642" t="s">
        <v>4771</v>
      </c>
      <c r="J2642" t="s">
        <v>4772</v>
      </c>
      <c r="K2642" s="8" t="str">
        <f t="shared" si="287"/>
        <v>BOX-</v>
      </c>
      <c r="L2642" t="s">
        <v>10</v>
      </c>
      <c r="M2642" s="46">
        <v>1000</v>
      </c>
      <c r="N2642" t="s">
        <v>1472</v>
      </c>
      <c r="O2642" t="s">
        <v>11</v>
      </c>
      <c r="P2642" s="49">
        <v>7.64</v>
      </c>
      <c r="Q2642" s="9">
        <f t="shared" si="292"/>
        <v>7640</v>
      </c>
      <c r="R2642" s="10">
        <f t="shared" si="288"/>
        <v>7.3003400000000003</v>
      </c>
      <c r="S2642" s="10">
        <f t="shared" si="289"/>
        <v>1.0465</v>
      </c>
      <c r="T2642" s="11">
        <f t="shared" si="290"/>
        <v>1046.5</v>
      </c>
      <c r="U2642" s="10" t="s">
        <v>349</v>
      </c>
      <c r="V2642" t="s">
        <v>1</v>
      </c>
      <c r="W2642" s="58">
        <v>7.2008000000000001</v>
      </c>
      <c r="X2642" s="38">
        <f t="shared" si="293"/>
        <v>1060.9932229752251</v>
      </c>
    </row>
    <row r="2643" spans="1:24" s="15" customFormat="1">
      <c r="A2643" s="34" t="str">
        <f t="shared" si="291"/>
        <v>2025-5</v>
      </c>
      <c r="B2643" t="s">
        <v>5281</v>
      </c>
      <c r="C2643" s="20">
        <v>45784</v>
      </c>
      <c r="D2643" s="20">
        <v>45761</v>
      </c>
      <c r="E2643" t="s">
        <v>2257</v>
      </c>
      <c r="F2643" t="s">
        <v>2258</v>
      </c>
      <c r="G2643" s="19"/>
      <c r="H2643" t="s">
        <v>5560</v>
      </c>
      <c r="I2643" t="s">
        <v>3152</v>
      </c>
      <c r="J2643" t="s">
        <v>3362</v>
      </c>
      <c r="K2643" s="8" t="str">
        <f t="shared" si="287"/>
        <v>HDL-</v>
      </c>
      <c r="L2643" t="s">
        <v>10</v>
      </c>
      <c r="M2643" s="46">
        <v>5000</v>
      </c>
      <c r="N2643" t="s">
        <v>1472</v>
      </c>
      <c r="O2643" t="s">
        <v>11</v>
      </c>
      <c r="P2643" s="49">
        <v>7.6459999999999999</v>
      </c>
      <c r="Q2643" s="9">
        <f t="shared" si="292"/>
        <v>38230</v>
      </c>
      <c r="R2643" s="10">
        <f t="shared" si="288"/>
        <v>7.3003400000000003</v>
      </c>
      <c r="S2643" s="10">
        <f t="shared" si="289"/>
        <v>1.0472999999999999</v>
      </c>
      <c r="T2643" s="11">
        <f t="shared" si="290"/>
        <v>5236.5</v>
      </c>
      <c r="U2643" s="10" t="s">
        <v>349</v>
      </c>
      <c r="V2643" t="s">
        <v>228</v>
      </c>
      <c r="W2643" s="58">
        <v>7.2008000000000001</v>
      </c>
      <c r="X2643" s="38">
        <f t="shared" si="293"/>
        <v>5309.1323186312629</v>
      </c>
    </row>
    <row r="2644" spans="1:24" s="15" customFormat="1">
      <c r="A2644" s="34" t="str">
        <f t="shared" si="291"/>
        <v>2025-5</v>
      </c>
      <c r="B2644" t="s">
        <v>5282</v>
      </c>
      <c r="C2644" s="20">
        <v>45792</v>
      </c>
      <c r="D2644" s="20">
        <v>45763</v>
      </c>
      <c r="E2644" t="s">
        <v>121</v>
      </c>
      <c r="F2644" t="s">
        <v>122</v>
      </c>
      <c r="G2644" s="19"/>
      <c r="H2644" t="s">
        <v>5373</v>
      </c>
      <c r="I2644" t="s">
        <v>973</v>
      </c>
      <c r="J2644" t="s">
        <v>974</v>
      </c>
      <c r="K2644" s="8" t="str">
        <f t="shared" si="287"/>
        <v>HDL-</v>
      </c>
      <c r="L2644" t="s">
        <v>10</v>
      </c>
      <c r="M2644" s="46">
        <v>1000</v>
      </c>
      <c r="N2644" t="s">
        <v>1472</v>
      </c>
      <c r="O2644" t="s">
        <v>11</v>
      </c>
      <c r="P2644" s="49">
        <v>7.6571999999999996</v>
      </c>
      <c r="Q2644" s="9">
        <f t="shared" si="292"/>
        <v>7657.2</v>
      </c>
      <c r="R2644" s="10">
        <f t="shared" si="288"/>
        <v>7.3003400000000003</v>
      </c>
      <c r="S2644" s="10">
        <f t="shared" si="289"/>
        <v>1.0488999999999999</v>
      </c>
      <c r="T2644" s="11">
        <f t="shared" si="290"/>
        <v>1048.9000000000001</v>
      </c>
      <c r="U2644" s="10" t="s">
        <v>349</v>
      </c>
      <c r="V2644" t="s">
        <v>228</v>
      </c>
      <c r="W2644" s="58">
        <v>7.2008000000000001</v>
      </c>
      <c r="X2644" s="38">
        <f t="shared" si="293"/>
        <v>1063.3818464615042</v>
      </c>
    </row>
    <row r="2645" spans="1:24" s="15" customFormat="1">
      <c r="A2645" s="34" t="str">
        <f t="shared" si="291"/>
        <v>2025-5</v>
      </c>
      <c r="B2645" t="s">
        <v>5283</v>
      </c>
      <c r="C2645" s="20">
        <v>45791</v>
      </c>
      <c r="D2645" s="20">
        <v>45754</v>
      </c>
      <c r="E2645" t="s">
        <v>830</v>
      </c>
      <c r="F2645" t="s">
        <v>831</v>
      </c>
      <c r="G2645" s="19"/>
      <c r="H2645" t="s">
        <v>5561</v>
      </c>
      <c r="I2645" t="s">
        <v>4773</v>
      </c>
      <c r="J2645" t="s">
        <v>929</v>
      </c>
      <c r="K2645" s="8" t="str">
        <f t="shared" ref="K2645:K2708" si="294">+LEFT(V2645,4)</f>
        <v>LID-</v>
      </c>
      <c r="L2645" t="s">
        <v>369</v>
      </c>
      <c r="M2645" s="46">
        <v>515</v>
      </c>
      <c r="N2645" t="s">
        <v>1472</v>
      </c>
      <c r="O2645" t="s">
        <v>11</v>
      </c>
      <c r="P2645" s="49">
        <v>7.8</v>
      </c>
      <c r="Q2645" s="9">
        <f t="shared" si="292"/>
        <v>4017</v>
      </c>
      <c r="R2645" s="10">
        <f t="shared" ref="R2645:R2708" si="295">IF(O2645="HKD",7.8,IF(O2645="CNY",7.30034,1))</f>
        <v>7.3003400000000003</v>
      </c>
      <c r="S2645" s="10">
        <f t="shared" ref="S2645:S2708" si="296">+ROUND(P2645/R2645,4)</f>
        <v>1.0684</v>
      </c>
      <c r="T2645" s="11">
        <f t="shared" ref="T2645:T2708" si="297">ROUND(S2645*M2645,2)</f>
        <v>550.23</v>
      </c>
      <c r="U2645" s="10" t="s">
        <v>349</v>
      </c>
      <c r="V2645" t="s">
        <v>368</v>
      </c>
      <c r="W2645" s="58">
        <v>7.2008000000000001</v>
      </c>
      <c r="X2645" s="38">
        <f t="shared" si="293"/>
        <v>557.85468281302076</v>
      </c>
    </row>
    <row r="2646" spans="1:24" s="15" customFormat="1">
      <c r="A2646" s="34" t="str">
        <f t="shared" si="291"/>
        <v>2025-5</v>
      </c>
      <c r="B2646" t="s">
        <v>5284</v>
      </c>
      <c r="C2646" s="20">
        <v>45784</v>
      </c>
      <c r="D2646" s="20">
        <v>45777</v>
      </c>
      <c r="E2646" t="s">
        <v>5</v>
      </c>
      <c r="F2646" t="s">
        <v>6</v>
      </c>
      <c r="G2646" s="19"/>
      <c r="H2646" t="s">
        <v>5534</v>
      </c>
      <c r="I2646" t="s">
        <v>483</v>
      </c>
      <c r="J2646" t="s">
        <v>484</v>
      </c>
      <c r="K2646" s="8" t="str">
        <f t="shared" si="294"/>
        <v>BOX-</v>
      </c>
      <c r="L2646" t="s">
        <v>10</v>
      </c>
      <c r="M2646" s="46">
        <v>1010</v>
      </c>
      <c r="N2646" t="s">
        <v>1472</v>
      </c>
      <c r="O2646" t="s">
        <v>11</v>
      </c>
      <c r="P2646" s="49">
        <v>7.86</v>
      </c>
      <c r="Q2646" s="9">
        <f t="shared" si="292"/>
        <v>7938.6</v>
      </c>
      <c r="R2646" s="10">
        <f t="shared" si="295"/>
        <v>7.3003400000000003</v>
      </c>
      <c r="S2646" s="10">
        <f t="shared" si="296"/>
        <v>1.0767</v>
      </c>
      <c r="T2646" s="11">
        <f t="shared" si="297"/>
        <v>1087.47</v>
      </c>
      <c r="U2646" s="10" t="s">
        <v>349</v>
      </c>
      <c r="V2646" t="s">
        <v>1</v>
      </c>
      <c r="W2646" s="58">
        <v>7.2008000000000001</v>
      </c>
      <c r="X2646" s="38">
        <f t="shared" si="293"/>
        <v>1102.4608376847018</v>
      </c>
    </row>
    <row r="2647" spans="1:24" s="15" customFormat="1">
      <c r="A2647" s="34" t="str">
        <f t="shared" si="291"/>
        <v>2025-5</v>
      </c>
      <c r="B2647" t="s">
        <v>5285</v>
      </c>
      <c r="C2647" s="20">
        <v>45782</v>
      </c>
      <c r="D2647" s="20">
        <v>45740</v>
      </c>
      <c r="E2647" t="s">
        <v>981</v>
      </c>
      <c r="F2647" t="s">
        <v>982</v>
      </c>
      <c r="G2647" s="19"/>
      <c r="H2647" t="s">
        <v>5543</v>
      </c>
      <c r="I2647" t="s">
        <v>3079</v>
      </c>
      <c r="J2647" t="s">
        <v>3295</v>
      </c>
      <c r="K2647" s="8" t="str">
        <f t="shared" si="294"/>
        <v>HDL-</v>
      </c>
      <c r="L2647" t="s">
        <v>10</v>
      </c>
      <c r="M2647" s="46">
        <v>2050</v>
      </c>
      <c r="N2647" t="s">
        <v>1472</v>
      </c>
      <c r="O2647" t="s">
        <v>11</v>
      </c>
      <c r="P2647" s="49">
        <v>7.9222000000000001</v>
      </c>
      <c r="Q2647" s="9">
        <f t="shared" si="292"/>
        <v>16240.51</v>
      </c>
      <c r="R2647" s="10">
        <f t="shared" si="295"/>
        <v>7.3003400000000003</v>
      </c>
      <c r="S2647" s="10">
        <f t="shared" si="296"/>
        <v>1.0851999999999999</v>
      </c>
      <c r="T2647" s="11">
        <f t="shared" si="297"/>
        <v>2224.66</v>
      </c>
      <c r="U2647" s="10" t="s">
        <v>349</v>
      </c>
      <c r="V2647" t="s">
        <v>228</v>
      </c>
      <c r="W2647" s="58">
        <v>7.2008000000000001</v>
      </c>
      <c r="X2647" s="38">
        <f t="shared" si="293"/>
        <v>2255.3757915787137</v>
      </c>
    </row>
    <row r="2648" spans="1:24" s="15" customFormat="1">
      <c r="A2648" s="34" t="str">
        <f t="shared" si="291"/>
        <v>2025-5</v>
      </c>
      <c r="B2648" t="s">
        <v>5286</v>
      </c>
      <c r="C2648" s="20">
        <v>45797</v>
      </c>
      <c r="D2648" s="20">
        <v>45756</v>
      </c>
      <c r="E2648" t="s">
        <v>981</v>
      </c>
      <c r="F2648" t="s">
        <v>982</v>
      </c>
      <c r="G2648" s="19"/>
      <c r="H2648" t="s">
        <v>5562</v>
      </c>
      <c r="I2648" t="s">
        <v>4774</v>
      </c>
      <c r="J2648" t="s">
        <v>4775</v>
      </c>
      <c r="K2648" s="8" t="str">
        <f t="shared" si="294"/>
        <v>HDL-</v>
      </c>
      <c r="L2648" t="s">
        <v>10</v>
      </c>
      <c r="M2648" s="46">
        <v>1030</v>
      </c>
      <c r="N2648" t="s">
        <v>1472</v>
      </c>
      <c r="O2648" t="s">
        <v>11</v>
      </c>
      <c r="P2648" s="49">
        <v>8.0838999999999999</v>
      </c>
      <c r="Q2648" s="9">
        <f t="shared" si="292"/>
        <v>8326.42</v>
      </c>
      <c r="R2648" s="10">
        <f t="shared" si="295"/>
        <v>7.3003400000000003</v>
      </c>
      <c r="S2648" s="10">
        <f t="shared" si="296"/>
        <v>1.1073</v>
      </c>
      <c r="T2648" s="11">
        <f t="shared" si="297"/>
        <v>1140.52</v>
      </c>
      <c r="U2648" s="10" t="s">
        <v>349</v>
      </c>
      <c r="V2648" t="s">
        <v>228</v>
      </c>
      <c r="W2648" s="58">
        <v>7.2008000000000001</v>
      </c>
      <c r="X2648" s="38">
        <f t="shared" si="293"/>
        <v>1156.3183257415844</v>
      </c>
    </row>
    <row r="2649" spans="1:24" s="15" customFormat="1">
      <c r="A2649" s="34" t="str">
        <f t="shared" si="291"/>
        <v>2025-5</v>
      </c>
      <c r="B2649" t="s">
        <v>4258</v>
      </c>
      <c r="C2649" s="20">
        <v>45803</v>
      </c>
      <c r="D2649" s="20">
        <v>45730</v>
      </c>
      <c r="E2649" t="s">
        <v>287</v>
      </c>
      <c r="F2649" t="s">
        <v>288</v>
      </c>
      <c r="G2649" s="19"/>
      <c r="H2649" t="s">
        <v>5541</v>
      </c>
      <c r="I2649" t="s">
        <v>71</v>
      </c>
      <c r="J2649" t="s">
        <v>72</v>
      </c>
      <c r="K2649" s="8" t="str">
        <f t="shared" si="294"/>
        <v>ANYD</v>
      </c>
      <c r="L2649" t="s">
        <v>10</v>
      </c>
      <c r="M2649" s="46">
        <v>-70</v>
      </c>
      <c r="N2649" t="s">
        <v>1472</v>
      </c>
      <c r="O2649" t="s">
        <v>11</v>
      </c>
      <c r="P2649" s="49">
        <v>8.15</v>
      </c>
      <c r="Q2649" s="9">
        <f t="shared" si="292"/>
        <v>-570.5</v>
      </c>
      <c r="R2649" s="10">
        <f t="shared" si="295"/>
        <v>7.3003400000000003</v>
      </c>
      <c r="S2649" s="10">
        <f t="shared" si="296"/>
        <v>1.1164000000000001</v>
      </c>
      <c r="T2649" s="11">
        <f t="shared" si="297"/>
        <v>-78.150000000000006</v>
      </c>
      <c r="U2649" s="10" t="s">
        <v>349</v>
      </c>
      <c r="V2649" t="s">
        <v>36</v>
      </c>
      <c r="W2649" s="58">
        <v>7.2008000000000001</v>
      </c>
      <c r="X2649" s="38">
        <f t="shared" si="293"/>
        <v>-79.227308076880348</v>
      </c>
    </row>
    <row r="2650" spans="1:24" s="15" customFormat="1">
      <c r="A2650" s="34" t="str">
        <f t="shared" si="291"/>
        <v>2025-5</v>
      </c>
      <c r="B2650" t="s">
        <v>5287</v>
      </c>
      <c r="C2650" s="20">
        <v>45784</v>
      </c>
      <c r="D2650" s="20">
        <v>45777</v>
      </c>
      <c r="E2650" t="s">
        <v>5</v>
      </c>
      <c r="F2650" t="s">
        <v>6</v>
      </c>
      <c r="G2650" s="19"/>
      <c r="H2650" t="s">
        <v>5461</v>
      </c>
      <c r="I2650" t="s">
        <v>4776</v>
      </c>
      <c r="J2650" t="s">
        <v>4777</v>
      </c>
      <c r="K2650" s="8" t="str">
        <f t="shared" si="294"/>
        <v>SHTS</v>
      </c>
      <c r="L2650" t="s">
        <v>10</v>
      </c>
      <c r="M2650" s="46">
        <v>605</v>
      </c>
      <c r="N2650" t="s">
        <v>1472</v>
      </c>
      <c r="O2650" t="s">
        <v>11</v>
      </c>
      <c r="P2650" s="49">
        <v>8.18</v>
      </c>
      <c r="Q2650" s="9">
        <f t="shared" si="292"/>
        <v>4948.8999999999996</v>
      </c>
      <c r="R2650" s="10">
        <f t="shared" si="295"/>
        <v>7.3003400000000003</v>
      </c>
      <c r="S2650" s="10">
        <f t="shared" si="296"/>
        <v>1.1205000000000001</v>
      </c>
      <c r="T2650" s="11">
        <f t="shared" si="297"/>
        <v>677.9</v>
      </c>
      <c r="U2650" s="10" t="s">
        <v>349</v>
      </c>
      <c r="V2650" t="s">
        <v>9</v>
      </c>
      <c r="W2650" s="58">
        <v>7.2008000000000001</v>
      </c>
      <c r="X2650" s="38">
        <f t="shared" si="293"/>
        <v>687.27085879346737</v>
      </c>
    </row>
    <row r="2651" spans="1:24" s="15" customFormat="1">
      <c r="A2651" s="34" t="str">
        <f t="shared" si="291"/>
        <v>2025-5</v>
      </c>
      <c r="B2651" t="s">
        <v>5288</v>
      </c>
      <c r="C2651" s="20">
        <v>45799</v>
      </c>
      <c r="D2651" s="20">
        <v>45287</v>
      </c>
      <c r="E2651" t="s">
        <v>866</v>
      </c>
      <c r="F2651" t="s">
        <v>867</v>
      </c>
      <c r="G2651" s="19"/>
      <c r="H2651" t="s">
        <v>5529</v>
      </c>
      <c r="I2651" t="s">
        <v>880</v>
      </c>
      <c r="J2651" t="s">
        <v>881</v>
      </c>
      <c r="K2651" s="8" t="str">
        <f t="shared" si="294"/>
        <v>ANYD</v>
      </c>
      <c r="L2651" t="s">
        <v>10</v>
      </c>
      <c r="M2651" s="46">
        <v>3000</v>
      </c>
      <c r="N2651" t="s">
        <v>1472</v>
      </c>
      <c r="O2651" t="s">
        <v>11</v>
      </c>
      <c r="P2651" s="49">
        <v>8.1858000000000004</v>
      </c>
      <c r="Q2651" s="9">
        <f t="shared" si="292"/>
        <v>24557.4</v>
      </c>
      <c r="R2651" s="10">
        <f t="shared" si="295"/>
        <v>7.3003400000000003</v>
      </c>
      <c r="S2651" s="10">
        <f t="shared" si="296"/>
        <v>1.1213</v>
      </c>
      <c r="T2651" s="11">
        <f t="shared" si="297"/>
        <v>3363.9</v>
      </c>
      <c r="U2651" s="10" t="s">
        <v>349</v>
      </c>
      <c r="V2651" t="s">
        <v>36</v>
      </c>
      <c r="W2651" s="58">
        <v>7.2008000000000001</v>
      </c>
      <c r="X2651" s="38">
        <f t="shared" si="293"/>
        <v>3410.3710698811242</v>
      </c>
    </row>
    <row r="2652" spans="1:24" s="15" customFormat="1">
      <c r="A2652" s="34" t="str">
        <f t="shared" si="291"/>
        <v>2025-5</v>
      </c>
      <c r="B2652" t="s">
        <v>5289</v>
      </c>
      <c r="C2652" s="20">
        <v>45782</v>
      </c>
      <c r="D2652" s="20">
        <v>45765</v>
      </c>
      <c r="E2652" t="s">
        <v>696</v>
      </c>
      <c r="F2652" t="s">
        <v>697</v>
      </c>
      <c r="G2652" s="19"/>
      <c r="H2652" t="s">
        <v>5526</v>
      </c>
      <c r="I2652" t="s">
        <v>3176</v>
      </c>
      <c r="J2652" t="s">
        <v>3383</v>
      </c>
      <c r="K2652" s="8" t="str">
        <f t="shared" si="294"/>
        <v>GLID</v>
      </c>
      <c r="L2652" t="s">
        <v>10</v>
      </c>
      <c r="M2652" s="46">
        <v>1020</v>
      </c>
      <c r="N2652" t="s">
        <v>1472</v>
      </c>
      <c r="O2652" t="s">
        <v>11</v>
      </c>
      <c r="P2652" s="49">
        <v>8.3711000000000002</v>
      </c>
      <c r="Q2652" s="9">
        <f t="shared" si="292"/>
        <v>8538.52</v>
      </c>
      <c r="R2652" s="10">
        <f t="shared" si="295"/>
        <v>7.3003400000000003</v>
      </c>
      <c r="S2652" s="10">
        <f t="shared" si="296"/>
        <v>1.1467000000000001</v>
      </c>
      <c r="T2652" s="11">
        <f t="shared" si="297"/>
        <v>1169.6300000000001</v>
      </c>
      <c r="U2652" s="10" t="s">
        <v>349</v>
      </c>
      <c r="V2652" t="s">
        <v>78</v>
      </c>
      <c r="W2652" s="58">
        <v>7.2008000000000001</v>
      </c>
      <c r="X2652" s="38">
        <f t="shared" si="293"/>
        <v>1185.7740806577046</v>
      </c>
    </row>
    <row r="2653" spans="1:24" s="15" customFormat="1">
      <c r="A2653" s="34" t="str">
        <f t="shared" si="291"/>
        <v>2025-5</v>
      </c>
      <c r="B2653" t="s">
        <v>5290</v>
      </c>
      <c r="C2653" s="20">
        <v>45793</v>
      </c>
      <c r="D2653" s="20">
        <v>45763</v>
      </c>
      <c r="E2653" t="s">
        <v>2257</v>
      </c>
      <c r="F2653" t="s">
        <v>2258</v>
      </c>
      <c r="G2653" s="19"/>
      <c r="H2653" t="s">
        <v>5563</v>
      </c>
      <c r="I2653" t="s">
        <v>3151</v>
      </c>
      <c r="J2653" t="s">
        <v>3361</v>
      </c>
      <c r="K2653" s="8" t="str">
        <f t="shared" si="294"/>
        <v>HDL-</v>
      </c>
      <c r="L2653" t="s">
        <v>10</v>
      </c>
      <c r="M2653" s="46">
        <v>5100</v>
      </c>
      <c r="N2653" t="s">
        <v>1472</v>
      </c>
      <c r="O2653" t="s">
        <v>11</v>
      </c>
      <c r="P2653" s="49">
        <v>8.4835999999999991</v>
      </c>
      <c r="Q2653" s="9">
        <f t="shared" si="292"/>
        <v>43266.36</v>
      </c>
      <c r="R2653" s="10">
        <f t="shared" si="295"/>
        <v>7.3003400000000003</v>
      </c>
      <c r="S2653" s="10">
        <f t="shared" si="296"/>
        <v>1.1620999999999999</v>
      </c>
      <c r="T2653" s="11">
        <f t="shared" si="297"/>
        <v>5926.71</v>
      </c>
      <c r="U2653" s="10" t="s">
        <v>349</v>
      </c>
      <c r="V2653" t="s">
        <v>228</v>
      </c>
      <c r="W2653" s="58">
        <v>7.2008000000000001</v>
      </c>
      <c r="X2653" s="38">
        <f t="shared" si="293"/>
        <v>6008.5490501055438</v>
      </c>
    </row>
    <row r="2654" spans="1:24" s="15" customFormat="1">
      <c r="A2654" s="34" t="str">
        <f t="shared" si="291"/>
        <v>2025-5</v>
      </c>
      <c r="B2654" t="s">
        <v>4262</v>
      </c>
      <c r="C2654" s="20">
        <v>45805</v>
      </c>
      <c r="D2654" s="20">
        <v>45712</v>
      </c>
      <c r="E2654" t="s">
        <v>2257</v>
      </c>
      <c r="F2654" t="s">
        <v>2258</v>
      </c>
      <c r="G2654" s="19"/>
      <c r="H2654" t="s">
        <v>5564</v>
      </c>
      <c r="I2654" t="s">
        <v>3147</v>
      </c>
      <c r="J2654" t="s">
        <v>3357</v>
      </c>
      <c r="K2654" s="8" t="str">
        <f t="shared" si="294"/>
        <v>HDL-</v>
      </c>
      <c r="L2654" t="s">
        <v>10</v>
      </c>
      <c r="M2654" s="46">
        <v>1941</v>
      </c>
      <c r="N2654" t="s">
        <v>1472</v>
      </c>
      <c r="O2654" t="s">
        <v>11</v>
      </c>
      <c r="P2654" s="49">
        <v>8.5710999999999995</v>
      </c>
      <c r="Q2654" s="9">
        <f t="shared" si="292"/>
        <v>16636.509999999998</v>
      </c>
      <c r="R2654" s="10">
        <f t="shared" si="295"/>
        <v>7.3003400000000003</v>
      </c>
      <c r="S2654" s="10">
        <f t="shared" si="296"/>
        <v>1.1740999999999999</v>
      </c>
      <c r="T2654" s="11">
        <f t="shared" si="297"/>
        <v>2278.9299999999998</v>
      </c>
      <c r="U2654" s="10" t="s">
        <v>349</v>
      </c>
      <c r="V2654" t="s">
        <v>228</v>
      </c>
      <c r="W2654" s="58">
        <v>7.2008000000000001</v>
      </c>
      <c r="X2654" s="38">
        <f t="shared" si="293"/>
        <v>2310.3690006665925</v>
      </c>
    </row>
    <row r="2655" spans="1:24" s="15" customFormat="1">
      <c r="A2655" s="34" t="str">
        <f t="shared" si="291"/>
        <v>2025-5</v>
      </c>
      <c r="B2655" t="s">
        <v>4262</v>
      </c>
      <c r="C2655" s="20">
        <v>45803</v>
      </c>
      <c r="D2655" s="20">
        <v>45712</v>
      </c>
      <c r="E2655" t="s">
        <v>2257</v>
      </c>
      <c r="F2655" t="s">
        <v>2258</v>
      </c>
      <c r="G2655" s="19"/>
      <c r="H2655" t="s">
        <v>5565</v>
      </c>
      <c r="I2655" t="s">
        <v>3147</v>
      </c>
      <c r="J2655" t="s">
        <v>3357</v>
      </c>
      <c r="K2655" s="8" t="str">
        <f t="shared" si="294"/>
        <v>HDL-</v>
      </c>
      <c r="L2655" t="s">
        <v>10</v>
      </c>
      <c r="M2655" s="46">
        <v>-1941</v>
      </c>
      <c r="N2655" t="s">
        <v>1472</v>
      </c>
      <c r="O2655" t="s">
        <v>11</v>
      </c>
      <c r="P2655" s="49">
        <v>8.5710999999999995</v>
      </c>
      <c r="Q2655" s="9">
        <f t="shared" si="292"/>
        <v>-16636.509999999998</v>
      </c>
      <c r="R2655" s="10">
        <f t="shared" si="295"/>
        <v>7.3003400000000003</v>
      </c>
      <c r="S2655" s="10">
        <f t="shared" si="296"/>
        <v>1.1740999999999999</v>
      </c>
      <c r="T2655" s="11">
        <f t="shared" si="297"/>
        <v>-2278.9299999999998</v>
      </c>
      <c r="U2655" s="10" t="s">
        <v>349</v>
      </c>
      <c r="V2655" t="s">
        <v>228</v>
      </c>
      <c r="W2655" s="58">
        <v>7.2008000000000001</v>
      </c>
      <c r="X2655" s="38">
        <f t="shared" si="293"/>
        <v>-2310.3690006665925</v>
      </c>
    </row>
    <row r="2656" spans="1:24" s="15" customFormat="1">
      <c r="A2656" s="34" t="str">
        <f t="shared" si="291"/>
        <v>2025-5</v>
      </c>
      <c r="B2656" t="s">
        <v>4264</v>
      </c>
      <c r="C2656" s="20">
        <v>45805</v>
      </c>
      <c r="D2656" s="20">
        <v>45727</v>
      </c>
      <c r="E2656" t="s">
        <v>2257</v>
      </c>
      <c r="F2656" t="s">
        <v>2258</v>
      </c>
      <c r="G2656" s="19"/>
      <c r="H2656" t="s">
        <v>5564</v>
      </c>
      <c r="I2656" t="s">
        <v>3147</v>
      </c>
      <c r="J2656" t="s">
        <v>3357</v>
      </c>
      <c r="K2656" s="8" t="str">
        <f t="shared" si="294"/>
        <v>HDL-</v>
      </c>
      <c r="L2656" t="s">
        <v>10</v>
      </c>
      <c r="M2656" s="46">
        <v>3500</v>
      </c>
      <c r="N2656" t="s">
        <v>1472</v>
      </c>
      <c r="O2656" t="s">
        <v>11</v>
      </c>
      <c r="P2656" s="49">
        <v>8.5710999999999995</v>
      </c>
      <c r="Q2656" s="9">
        <f t="shared" si="292"/>
        <v>29998.85</v>
      </c>
      <c r="R2656" s="10">
        <f t="shared" si="295"/>
        <v>7.3003400000000003</v>
      </c>
      <c r="S2656" s="10">
        <f t="shared" si="296"/>
        <v>1.1740999999999999</v>
      </c>
      <c r="T2656" s="11">
        <f t="shared" si="297"/>
        <v>4109.3500000000004</v>
      </c>
      <c r="U2656" s="10" t="s">
        <v>349</v>
      </c>
      <c r="V2656" t="s">
        <v>228</v>
      </c>
      <c r="W2656" s="58">
        <v>7.2008000000000001</v>
      </c>
      <c r="X2656" s="38">
        <f t="shared" si="293"/>
        <v>4166.0440506610375</v>
      </c>
    </row>
    <row r="2657" spans="1:24" s="15" customFormat="1">
      <c r="A2657" s="34" t="str">
        <f t="shared" si="291"/>
        <v>2025-5</v>
      </c>
      <c r="B2657" t="s">
        <v>4264</v>
      </c>
      <c r="C2657" s="20">
        <v>45803</v>
      </c>
      <c r="D2657" s="20">
        <v>45727</v>
      </c>
      <c r="E2657" t="s">
        <v>2257</v>
      </c>
      <c r="F2657" t="s">
        <v>2258</v>
      </c>
      <c r="G2657" s="19"/>
      <c r="H2657" t="s">
        <v>5565</v>
      </c>
      <c r="I2657" t="s">
        <v>3147</v>
      </c>
      <c r="J2657" t="s">
        <v>3357</v>
      </c>
      <c r="K2657" s="8" t="str">
        <f t="shared" si="294"/>
        <v>HDL-</v>
      </c>
      <c r="L2657" t="s">
        <v>10</v>
      </c>
      <c r="M2657" s="46">
        <v>-3500</v>
      </c>
      <c r="N2657" t="s">
        <v>1472</v>
      </c>
      <c r="O2657" t="s">
        <v>11</v>
      </c>
      <c r="P2657" s="49">
        <v>8.5710999999999995</v>
      </c>
      <c r="Q2657" s="9">
        <f t="shared" si="292"/>
        <v>-29998.85</v>
      </c>
      <c r="R2657" s="10">
        <f t="shared" si="295"/>
        <v>7.3003400000000003</v>
      </c>
      <c r="S2657" s="10">
        <f t="shared" si="296"/>
        <v>1.1740999999999999</v>
      </c>
      <c r="T2657" s="11">
        <f t="shared" si="297"/>
        <v>-4109.3500000000004</v>
      </c>
      <c r="U2657" s="10" t="s">
        <v>349</v>
      </c>
      <c r="V2657" t="s">
        <v>228</v>
      </c>
      <c r="W2657" s="58">
        <v>7.2008000000000001</v>
      </c>
      <c r="X2657" s="38">
        <f t="shared" si="293"/>
        <v>-4166.0440506610375</v>
      </c>
    </row>
    <row r="2658" spans="1:24" s="15" customFormat="1">
      <c r="A2658" s="34" t="str">
        <f t="shared" si="291"/>
        <v>2025-5</v>
      </c>
      <c r="B2658" t="s">
        <v>5291</v>
      </c>
      <c r="C2658" s="20">
        <v>45784</v>
      </c>
      <c r="D2658" s="20">
        <v>45777</v>
      </c>
      <c r="E2658" t="s">
        <v>5</v>
      </c>
      <c r="F2658" t="s">
        <v>6</v>
      </c>
      <c r="G2658" s="19"/>
      <c r="H2658" t="s">
        <v>5534</v>
      </c>
      <c r="I2658" t="s">
        <v>1812</v>
      </c>
      <c r="J2658" t="s">
        <v>1813</v>
      </c>
      <c r="K2658" s="8" t="str">
        <f t="shared" si="294"/>
        <v>BOX-</v>
      </c>
      <c r="L2658" t="s">
        <v>10</v>
      </c>
      <c r="M2658" s="46">
        <v>1010</v>
      </c>
      <c r="N2658" t="s">
        <v>1472</v>
      </c>
      <c r="O2658" t="s">
        <v>11</v>
      </c>
      <c r="P2658" s="49">
        <v>8.75</v>
      </c>
      <c r="Q2658" s="9">
        <f t="shared" si="292"/>
        <v>8837.5</v>
      </c>
      <c r="R2658" s="10">
        <f t="shared" si="295"/>
        <v>7.3003400000000003</v>
      </c>
      <c r="S2658" s="10">
        <f t="shared" si="296"/>
        <v>1.1986000000000001</v>
      </c>
      <c r="T2658" s="11">
        <f t="shared" si="297"/>
        <v>1210.5899999999999</v>
      </c>
      <c r="U2658" s="10" t="s">
        <v>349</v>
      </c>
      <c r="V2658" t="s">
        <v>1</v>
      </c>
      <c r="W2658" s="58">
        <v>7.2008000000000001</v>
      </c>
      <c r="X2658" s="38">
        <f t="shared" si="293"/>
        <v>1227.2941895344961</v>
      </c>
    </row>
    <row r="2659" spans="1:24" s="15" customFormat="1">
      <c r="A2659" s="34" t="str">
        <f t="shared" si="291"/>
        <v>2025-5</v>
      </c>
      <c r="B2659" t="s">
        <v>5292</v>
      </c>
      <c r="C2659" s="20">
        <v>45799</v>
      </c>
      <c r="D2659" s="20">
        <v>45675</v>
      </c>
      <c r="E2659" t="s">
        <v>866</v>
      </c>
      <c r="F2659" t="s">
        <v>867</v>
      </c>
      <c r="G2659" s="19"/>
      <c r="H2659" t="s">
        <v>5566</v>
      </c>
      <c r="I2659" t="s">
        <v>870</v>
      </c>
      <c r="J2659" t="s">
        <v>871</v>
      </c>
      <c r="K2659" s="8" t="str">
        <f t="shared" si="294"/>
        <v>ANYD</v>
      </c>
      <c r="L2659" t="s">
        <v>10</v>
      </c>
      <c r="M2659" s="46">
        <v>3000</v>
      </c>
      <c r="N2659" t="s">
        <v>1472</v>
      </c>
      <c r="O2659" t="s">
        <v>11</v>
      </c>
      <c r="P2659" s="49">
        <v>8.8053000000000008</v>
      </c>
      <c r="Q2659" s="9">
        <f t="shared" si="292"/>
        <v>26415.9</v>
      </c>
      <c r="R2659" s="10">
        <f t="shared" si="295"/>
        <v>7.3003400000000003</v>
      </c>
      <c r="S2659" s="10">
        <f t="shared" si="296"/>
        <v>1.2060999999999999</v>
      </c>
      <c r="T2659" s="11">
        <f t="shared" si="297"/>
        <v>3618.3</v>
      </c>
      <c r="U2659" s="10" t="s">
        <v>349</v>
      </c>
      <c r="V2659" t="s">
        <v>36</v>
      </c>
      <c r="W2659" s="58">
        <v>7.2008000000000001</v>
      </c>
      <c r="X2659" s="38">
        <f t="shared" si="293"/>
        <v>3668.4673925119432</v>
      </c>
    </row>
    <row r="2660" spans="1:24" s="15" customFormat="1">
      <c r="A2660" s="34" t="str">
        <f t="shared" si="291"/>
        <v>2025-5</v>
      </c>
      <c r="B2660" t="s">
        <v>2476</v>
      </c>
      <c r="C2660" s="20">
        <v>45803</v>
      </c>
      <c r="D2660" s="20">
        <v>45709</v>
      </c>
      <c r="E2660" t="s">
        <v>287</v>
      </c>
      <c r="F2660" t="s">
        <v>288</v>
      </c>
      <c r="G2660" s="19"/>
      <c r="H2660" t="s">
        <v>5559</v>
      </c>
      <c r="I2660" t="s">
        <v>73</v>
      </c>
      <c r="J2660" t="s">
        <v>74</v>
      </c>
      <c r="K2660" s="8" t="str">
        <f t="shared" si="294"/>
        <v>ANYD</v>
      </c>
      <c r="L2660" t="s">
        <v>10</v>
      </c>
      <c r="M2660" s="46">
        <v>-42</v>
      </c>
      <c r="N2660" t="s">
        <v>1472</v>
      </c>
      <c r="O2660" t="s">
        <v>11</v>
      </c>
      <c r="P2660" s="49">
        <v>8.84</v>
      </c>
      <c r="Q2660" s="9">
        <f t="shared" si="292"/>
        <v>-371.28</v>
      </c>
      <c r="R2660" s="10">
        <f t="shared" si="295"/>
        <v>7.3003400000000003</v>
      </c>
      <c r="S2660" s="10">
        <f t="shared" si="296"/>
        <v>1.2109000000000001</v>
      </c>
      <c r="T2660" s="11">
        <f t="shared" si="297"/>
        <v>-50.86</v>
      </c>
      <c r="U2660" s="10" t="s">
        <v>349</v>
      </c>
      <c r="V2660" t="s">
        <v>36</v>
      </c>
      <c r="W2660" s="58">
        <v>7.2008000000000001</v>
      </c>
      <c r="X2660" s="38">
        <f t="shared" si="293"/>
        <v>-51.560937673591823</v>
      </c>
    </row>
    <row r="2661" spans="1:24" s="15" customFormat="1">
      <c r="A2661" s="34" t="str">
        <f t="shared" si="291"/>
        <v>2025-5</v>
      </c>
      <c r="B2661" t="s">
        <v>4270</v>
      </c>
      <c r="C2661" s="20">
        <v>45804</v>
      </c>
      <c r="D2661" s="20">
        <v>45706</v>
      </c>
      <c r="E2661" t="s">
        <v>569</v>
      </c>
      <c r="F2661" t="s">
        <v>570</v>
      </c>
      <c r="G2661" s="19"/>
      <c r="H2661" t="s">
        <v>5567</v>
      </c>
      <c r="I2661" t="s">
        <v>256</v>
      </c>
      <c r="J2661" t="s">
        <v>257</v>
      </c>
      <c r="K2661" s="8" t="str">
        <f t="shared" si="294"/>
        <v>GLID</v>
      </c>
      <c r="L2661" t="s">
        <v>10</v>
      </c>
      <c r="M2661" s="46">
        <v>1410</v>
      </c>
      <c r="N2661" t="s">
        <v>1472</v>
      </c>
      <c r="O2661" t="s">
        <v>11</v>
      </c>
      <c r="P2661" s="49">
        <v>8.8800000000000008</v>
      </c>
      <c r="Q2661" s="9">
        <f t="shared" si="292"/>
        <v>12520.8</v>
      </c>
      <c r="R2661" s="10">
        <f t="shared" si="295"/>
        <v>7.3003400000000003</v>
      </c>
      <c r="S2661" s="10">
        <f t="shared" si="296"/>
        <v>1.2163999999999999</v>
      </c>
      <c r="T2661" s="11">
        <f t="shared" si="297"/>
        <v>1715.12</v>
      </c>
      <c r="U2661" s="10" t="s">
        <v>349</v>
      </c>
      <c r="V2661" t="s">
        <v>78</v>
      </c>
      <c r="W2661" s="58">
        <v>7.2008000000000001</v>
      </c>
      <c r="X2661" s="38">
        <f t="shared" si="293"/>
        <v>1738.8067992445283</v>
      </c>
    </row>
    <row r="2662" spans="1:24" s="15" customFormat="1">
      <c r="A2662" s="34" t="str">
        <f t="shared" si="291"/>
        <v>2025-5</v>
      </c>
      <c r="B2662" t="s">
        <v>4270</v>
      </c>
      <c r="C2662" s="20">
        <v>45783</v>
      </c>
      <c r="D2662" s="20">
        <v>45706</v>
      </c>
      <c r="E2662" t="s">
        <v>569</v>
      </c>
      <c r="F2662" t="s">
        <v>570</v>
      </c>
      <c r="G2662" s="19"/>
      <c r="H2662" t="s">
        <v>5568</v>
      </c>
      <c r="I2662" t="s">
        <v>256</v>
      </c>
      <c r="J2662" t="s">
        <v>257</v>
      </c>
      <c r="K2662" s="8" t="str">
        <f t="shared" si="294"/>
        <v>GLID</v>
      </c>
      <c r="L2662" t="s">
        <v>10</v>
      </c>
      <c r="M2662" s="46">
        <v>-1410</v>
      </c>
      <c r="N2662" t="s">
        <v>1472</v>
      </c>
      <c r="O2662" t="s">
        <v>11</v>
      </c>
      <c r="P2662" s="49">
        <v>8.8800000000000008</v>
      </c>
      <c r="Q2662" s="9">
        <f t="shared" si="292"/>
        <v>-12520.8</v>
      </c>
      <c r="R2662" s="10">
        <f t="shared" si="295"/>
        <v>7.3003400000000003</v>
      </c>
      <c r="S2662" s="10">
        <f t="shared" si="296"/>
        <v>1.2163999999999999</v>
      </c>
      <c r="T2662" s="11">
        <f t="shared" si="297"/>
        <v>-1715.12</v>
      </c>
      <c r="U2662" s="10" t="s">
        <v>349</v>
      </c>
      <c r="V2662" t="s">
        <v>78</v>
      </c>
      <c r="W2662" s="58">
        <v>7.2008000000000001</v>
      </c>
      <c r="X2662" s="38">
        <f t="shared" si="293"/>
        <v>-1738.8067992445283</v>
      </c>
    </row>
    <row r="2663" spans="1:24" s="15" customFormat="1">
      <c r="A2663" s="34" t="str">
        <f t="shared" si="291"/>
        <v>2025-5</v>
      </c>
      <c r="B2663" t="s">
        <v>5293</v>
      </c>
      <c r="C2663" s="20">
        <v>45806</v>
      </c>
      <c r="D2663" s="20">
        <v>45706</v>
      </c>
      <c r="E2663" t="s">
        <v>252</v>
      </c>
      <c r="F2663" t="s">
        <v>253</v>
      </c>
      <c r="G2663" s="19"/>
      <c r="H2663" t="s">
        <v>5569</v>
      </c>
      <c r="I2663" t="s">
        <v>256</v>
      </c>
      <c r="J2663" t="s">
        <v>257</v>
      </c>
      <c r="K2663" s="8" t="str">
        <f t="shared" si="294"/>
        <v>GLID</v>
      </c>
      <c r="L2663" t="s">
        <v>10</v>
      </c>
      <c r="M2663" s="46">
        <v>450</v>
      </c>
      <c r="N2663" t="s">
        <v>1472</v>
      </c>
      <c r="O2663" t="s">
        <v>11</v>
      </c>
      <c r="P2663" s="49">
        <v>8.9</v>
      </c>
      <c r="Q2663" s="9">
        <f t="shared" si="292"/>
        <v>4005</v>
      </c>
      <c r="R2663" s="10">
        <f t="shared" si="295"/>
        <v>7.3003400000000003</v>
      </c>
      <c r="S2663" s="10">
        <f t="shared" si="296"/>
        <v>1.2191000000000001</v>
      </c>
      <c r="T2663" s="11">
        <f t="shared" si="297"/>
        <v>548.6</v>
      </c>
      <c r="U2663" s="10" t="s">
        <v>349</v>
      </c>
      <c r="V2663" t="s">
        <v>78</v>
      </c>
      <c r="W2663" s="58">
        <v>7.2008000000000001</v>
      </c>
      <c r="X2663" s="38">
        <f t="shared" si="293"/>
        <v>556.1882013109655</v>
      </c>
    </row>
    <row r="2664" spans="1:24" s="15" customFormat="1">
      <c r="A2664" s="34" t="str">
        <f t="shared" si="291"/>
        <v>2025-5</v>
      </c>
      <c r="B2664" t="s">
        <v>5294</v>
      </c>
      <c r="C2664" s="20">
        <v>45803</v>
      </c>
      <c r="D2664" s="20">
        <v>45763</v>
      </c>
      <c r="E2664" t="s">
        <v>143</v>
      </c>
      <c r="F2664" t="s">
        <v>144</v>
      </c>
      <c r="G2664" s="19"/>
      <c r="H2664" t="s">
        <v>5570</v>
      </c>
      <c r="I2664" t="s">
        <v>4778</v>
      </c>
      <c r="J2664" t="s">
        <v>4779</v>
      </c>
      <c r="K2664" s="8" t="str">
        <f t="shared" si="294"/>
        <v>SHDL</v>
      </c>
      <c r="L2664" t="s">
        <v>10</v>
      </c>
      <c r="M2664" s="46">
        <v>530</v>
      </c>
      <c r="N2664" t="s">
        <v>1472</v>
      </c>
      <c r="O2664" t="s">
        <v>11</v>
      </c>
      <c r="P2664" s="49">
        <v>9.0995000000000008</v>
      </c>
      <c r="Q2664" s="9">
        <f t="shared" si="292"/>
        <v>4822.74</v>
      </c>
      <c r="R2664" s="10">
        <f t="shared" si="295"/>
        <v>7.3003400000000003</v>
      </c>
      <c r="S2664" s="10">
        <f t="shared" si="296"/>
        <v>1.2464</v>
      </c>
      <c r="T2664" s="11">
        <f t="shared" si="297"/>
        <v>660.59</v>
      </c>
      <c r="U2664" s="10" t="s">
        <v>349</v>
      </c>
      <c r="V2664" t="s">
        <v>722</v>
      </c>
      <c r="W2664" s="58">
        <v>7.2008000000000001</v>
      </c>
      <c r="X2664" s="38">
        <f t="shared" si="293"/>
        <v>669.74988890123325</v>
      </c>
    </row>
    <row r="2665" spans="1:24" s="15" customFormat="1">
      <c r="A2665" s="34" t="str">
        <f t="shared" si="291"/>
        <v>2025-5</v>
      </c>
      <c r="B2665" t="s">
        <v>5294</v>
      </c>
      <c r="C2665" s="20">
        <v>45800</v>
      </c>
      <c r="D2665" s="20">
        <v>45763</v>
      </c>
      <c r="E2665" t="s">
        <v>143</v>
      </c>
      <c r="F2665" t="s">
        <v>144</v>
      </c>
      <c r="G2665" s="19"/>
      <c r="H2665" t="s">
        <v>5571</v>
      </c>
      <c r="I2665" t="s">
        <v>4778</v>
      </c>
      <c r="J2665" t="s">
        <v>4779</v>
      </c>
      <c r="K2665" s="8" t="str">
        <f t="shared" si="294"/>
        <v>SHDL</v>
      </c>
      <c r="L2665" t="s">
        <v>10</v>
      </c>
      <c r="M2665" s="46">
        <v>1500</v>
      </c>
      <c r="N2665" t="s">
        <v>1472</v>
      </c>
      <c r="O2665" t="s">
        <v>11</v>
      </c>
      <c r="P2665" s="49">
        <v>9.0995000000000008</v>
      </c>
      <c r="Q2665" s="9">
        <f t="shared" si="292"/>
        <v>13649.25</v>
      </c>
      <c r="R2665" s="10">
        <f t="shared" si="295"/>
        <v>7.3003400000000003</v>
      </c>
      <c r="S2665" s="10">
        <f t="shared" si="296"/>
        <v>1.2464</v>
      </c>
      <c r="T2665" s="11">
        <f t="shared" si="297"/>
        <v>1869.6</v>
      </c>
      <c r="U2665" s="10" t="s">
        <v>349</v>
      </c>
      <c r="V2665" t="s">
        <v>722</v>
      </c>
      <c r="W2665" s="58">
        <v>7.2008000000000001</v>
      </c>
      <c r="X2665" s="38">
        <f t="shared" si="293"/>
        <v>1895.5185534940565</v>
      </c>
    </row>
    <row r="2666" spans="1:24" s="15" customFormat="1">
      <c r="A2666" s="34" t="str">
        <f t="shared" si="291"/>
        <v>2025-5</v>
      </c>
      <c r="B2666" t="s">
        <v>5295</v>
      </c>
      <c r="C2666" s="20">
        <v>45799</v>
      </c>
      <c r="D2666" s="20">
        <v>45526</v>
      </c>
      <c r="E2666" t="s">
        <v>866</v>
      </c>
      <c r="F2666" t="s">
        <v>867</v>
      </c>
      <c r="G2666" s="19"/>
      <c r="H2666" t="s">
        <v>5540</v>
      </c>
      <c r="I2666" t="s">
        <v>887</v>
      </c>
      <c r="J2666" t="s">
        <v>888</v>
      </c>
      <c r="K2666" s="8" t="str">
        <f t="shared" si="294"/>
        <v>ANYD</v>
      </c>
      <c r="L2666" t="s">
        <v>10</v>
      </c>
      <c r="M2666" s="46">
        <v>2752</v>
      </c>
      <c r="N2666" t="s">
        <v>1472</v>
      </c>
      <c r="O2666" t="s">
        <v>11</v>
      </c>
      <c r="P2666" s="49">
        <v>9.2124000000000006</v>
      </c>
      <c r="Q2666" s="9">
        <f t="shared" si="292"/>
        <v>25352.52</v>
      </c>
      <c r="R2666" s="10">
        <f t="shared" si="295"/>
        <v>7.3003400000000003</v>
      </c>
      <c r="S2666" s="10">
        <f t="shared" si="296"/>
        <v>1.2619</v>
      </c>
      <c r="T2666" s="11">
        <f t="shared" si="297"/>
        <v>3472.75</v>
      </c>
      <c r="U2666" s="10" t="s">
        <v>349</v>
      </c>
      <c r="V2666" t="s">
        <v>36</v>
      </c>
      <c r="W2666" s="58">
        <v>7.2008000000000001</v>
      </c>
      <c r="X2666" s="38">
        <f t="shared" si="293"/>
        <v>3520.7928007999112</v>
      </c>
    </row>
    <row r="2667" spans="1:24" s="15" customFormat="1">
      <c r="A2667" s="34" t="str">
        <f t="shared" si="291"/>
        <v>2025-5</v>
      </c>
      <c r="B2667" t="s">
        <v>5296</v>
      </c>
      <c r="C2667" s="20">
        <v>45784</v>
      </c>
      <c r="D2667" s="20">
        <v>45744</v>
      </c>
      <c r="E2667" t="s">
        <v>2257</v>
      </c>
      <c r="F2667" t="s">
        <v>2258</v>
      </c>
      <c r="G2667" s="19"/>
      <c r="H2667" t="s">
        <v>5560</v>
      </c>
      <c r="I2667" t="s">
        <v>4780</v>
      </c>
      <c r="J2667" t="s">
        <v>4781</v>
      </c>
      <c r="K2667" s="8" t="str">
        <f t="shared" si="294"/>
        <v>SHDL</v>
      </c>
      <c r="L2667" t="s">
        <v>10</v>
      </c>
      <c r="M2667" s="46">
        <v>2000</v>
      </c>
      <c r="N2667" t="s">
        <v>1472</v>
      </c>
      <c r="O2667" t="s">
        <v>11</v>
      </c>
      <c r="P2667" s="49">
        <v>9.4390000000000001</v>
      </c>
      <c r="Q2667" s="9">
        <f t="shared" si="292"/>
        <v>18878</v>
      </c>
      <c r="R2667" s="10">
        <f t="shared" si="295"/>
        <v>7.3003400000000003</v>
      </c>
      <c r="S2667" s="10">
        <f t="shared" si="296"/>
        <v>1.2929999999999999</v>
      </c>
      <c r="T2667" s="11">
        <f t="shared" si="297"/>
        <v>2586</v>
      </c>
      <c r="U2667" s="10" t="s">
        <v>349</v>
      </c>
      <c r="V2667" t="s">
        <v>722</v>
      </c>
      <c r="W2667" s="58">
        <v>7.2008000000000001</v>
      </c>
      <c r="X2667" s="38">
        <f t="shared" si="293"/>
        <v>2621.6531496500388</v>
      </c>
    </row>
    <row r="2668" spans="1:24" s="15" customFormat="1">
      <c r="A2668" s="34" t="str">
        <f t="shared" si="291"/>
        <v>2025-5</v>
      </c>
      <c r="B2668" t="s">
        <v>5297</v>
      </c>
      <c r="C2668" s="20">
        <v>45799</v>
      </c>
      <c r="D2668" s="20">
        <v>45526</v>
      </c>
      <c r="E2668" t="s">
        <v>866</v>
      </c>
      <c r="F2668" t="s">
        <v>867</v>
      </c>
      <c r="G2668" s="19"/>
      <c r="H2668" t="s">
        <v>5540</v>
      </c>
      <c r="I2668" t="s">
        <v>883</v>
      </c>
      <c r="J2668" t="s">
        <v>884</v>
      </c>
      <c r="K2668" s="8" t="str">
        <f t="shared" si="294"/>
        <v>ANYD</v>
      </c>
      <c r="L2668" t="s">
        <v>10</v>
      </c>
      <c r="M2668" s="46">
        <v>1008</v>
      </c>
      <c r="N2668" t="s">
        <v>1472</v>
      </c>
      <c r="O2668" t="s">
        <v>11</v>
      </c>
      <c r="P2668" s="49">
        <v>9.7788000000000004</v>
      </c>
      <c r="Q2668" s="9">
        <f t="shared" si="292"/>
        <v>9857.0300000000007</v>
      </c>
      <c r="R2668" s="10">
        <f t="shared" si="295"/>
        <v>7.3003400000000003</v>
      </c>
      <c r="S2668" s="10">
        <f t="shared" si="296"/>
        <v>1.3394999999999999</v>
      </c>
      <c r="T2668" s="11">
        <f t="shared" si="297"/>
        <v>1350.22</v>
      </c>
      <c r="U2668" s="10" t="s">
        <v>349</v>
      </c>
      <c r="V2668" t="s">
        <v>36</v>
      </c>
      <c r="W2668" s="58">
        <v>7.2008000000000001</v>
      </c>
      <c r="X2668" s="38">
        <f t="shared" si="293"/>
        <v>1368.8799022330852</v>
      </c>
    </row>
    <row r="2669" spans="1:24" s="15" customFormat="1">
      <c r="A2669" s="34" t="str">
        <f t="shared" si="291"/>
        <v>2025-5</v>
      </c>
      <c r="B2669" t="s">
        <v>5298</v>
      </c>
      <c r="C2669" s="20">
        <v>45807</v>
      </c>
      <c r="D2669" s="20">
        <v>45756</v>
      </c>
      <c r="E2669" t="s">
        <v>143</v>
      </c>
      <c r="F2669" t="s">
        <v>144</v>
      </c>
      <c r="G2669" s="19"/>
      <c r="H2669" t="s">
        <v>5572</v>
      </c>
      <c r="I2669" t="s">
        <v>4782</v>
      </c>
      <c r="J2669" t="s">
        <v>4783</v>
      </c>
      <c r="K2669" s="8" t="str">
        <f t="shared" si="294"/>
        <v>SHDL</v>
      </c>
      <c r="L2669" t="s">
        <v>10</v>
      </c>
      <c r="M2669" s="46">
        <v>1620</v>
      </c>
      <c r="N2669" t="s">
        <v>1472</v>
      </c>
      <c r="O2669" t="s">
        <v>11</v>
      </c>
      <c r="P2669" s="49">
        <v>10.2669</v>
      </c>
      <c r="Q2669" s="9">
        <f t="shared" si="292"/>
        <v>16632.38</v>
      </c>
      <c r="R2669" s="10">
        <f t="shared" si="295"/>
        <v>7.3003400000000003</v>
      </c>
      <c r="S2669" s="10">
        <f t="shared" si="296"/>
        <v>1.4064000000000001</v>
      </c>
      <c r="T2669" s="11">
        <f t="shared" si="297"/>
        <v>2278.37</v>
      </c>
      <c r="U2669" s="10" t="s">
        <v>349</v>
      </c>
      <c r="V2669" t="s">
        <v>722</v>
      </c>
      <c r="W2669" s="58">
        <v>7.2008000000000001</v>
      </c>
      <c r="X2669" s="38">
        <f t="shared" si="293"/>
        <v>2309.7958560159982</v>
      </c>
    </row>
    <row r="2670" spans="1:24" s="15" customFormat="1">
      <c r="A2670" s="34" t="str">
        <f t="shared" si="291"/>
        <v>2025-5</v>
      </c>
      <c r="B2670" t="s">
        <v>5298</v>
      </c>
      <c r="C2670" s="20">
        <v>45804</v>
      </c>
      <c r="D2670" s="20">
        <v>45756</v>
      </c>
      <c r="E2670" t="s">
        <v>143</v>
      </c>
      <c r="F2670" t="s">
        <v>144</v>
      </c>
      <c r="G2670" s="19"/>
      <c r="H2670" t="s">
        <v>5573</v>
      </c>
      <c r="I2670" t="s">
        <v>4782</v>
      </c>
      <c r="J2670" t="s">
        <v>4783</v>
      </c>
      <c r="K2670" s="8" t="str">
        <f t="shared" si="294"/>
        <v>SHDL</v>
      </c>
      <c r="L2670" t="s">
        <v>10</v>
      </c>
      <c r="M2670" s="46">
        <v>400</v>
      </c>
      <c r="N2670" t="s">
        <v>1472</v>
      </c>
      <c r="O2670" t="s">
        <v>11</v>
      </c>
      <c r="P2670" s="49">
        <v>10.2669</v>
      </c>
      <c r="Q2670" s="9">
        <f t="shared" si="292"/>
        <v>4106.76</v>
      </c>
      <c r="R2670" s="10">
        <f t="shared" si="295"/>
        <v>7.3003400000000003</v>
      </c>
      <c r="S2670" s="10">
        <f t="shared" si="296"/>
        <v>1.4064000000000001</v>
      </c>
      <c r="T2670" s="11">
        <f t="shared" si="297"/>
        <v>562.55999999999995</v>
      </c>
      <c r="U2670" s="10" t="s">
        <v>349</v>
      </c>
      <c r="V2670" t="s">
        <v>722</v>
      </c>
      <c r="W2670" s="58">
        <v>7.2008000000000001</v>
      </c>
      <c r="X2670" s="38">
        <f t="shared" si="293"/>
        <v>570.31996444839456</v>
      </c>
    </row>
    <row r="2671" spans="1:24" s="15" customFormat="1">
      <c r="A2671" s="34" t="str">
        <f t="shared" si="291"/>
        <v>2025-5</v>
      </c>
      <c r="B2671" t="s">
        <v>5299</v>
      </c>
      <c r="C2671" s="20">
        <v>45807</v>
      </c>
      <c r="D2671" s="20">
        <v>45765</v>
      </c>
      <c r="E2671" t="s">
        <v>981</v>
      </c>
      <c r="F2671" t="s">
        <v>982</v>
      </c>
      <c r="G2671" s="19"/>
      <c r="H2671" t="s">
        <v>5574</v>
      </c>
      <c r="I2671" t="s">
        <v>4784</v>
      </c>
      <c r="J2671" t="s">
        <v>4785</v>
      </c>
      <c r="K2671" s="8" t="str">
        <f t="shared" si="294"/>
        <v>HDL-</v>
      </c>
      <c r="L2671" t="s">
        <v>10</v>
      </c>
      <c r="M2671" s="46">
        <v>500</v>
      </c>
      <c r="N2671" t="s">
        <v>1472</v>
      </c>
      <c r="O2671" t="s">
        <v>11</v>
      </c>
      <c r="P2671" s="49">
        <v>10.5966</v>
      </c>
      <c r="Q2671" s="9">
        <f t="shared" si="292"/>
        <v>5298.3</v>
      </c>
      <c r="R2671" s="10">
        <f t="shared" si="295"/>
        <v>7.3003400000000003</v>
      </c>
      <c r="S2671" s="10">
        <f t="shared" si="296"/>
        <v>1.4515</v>
      </c>
      <c r="T2671" s="11">
        <f t="shared" si="297"/>
        <v>725.75</v>
      </c>
      <c r="U2671" s="10" t="s">
        <v>349</v>
      </c>
      <c r="V2671" t="s">
        <v>228</v>
      </c>
      <c r="W2671" s="58">
        <v>7.2008000000000001</v>
      </c>
      <c r="X2671" s="38">
        <f t="shared" si="293"/>
        <v>735.79324519497834</v>
      </c>
    </row>
    <row r="2672" spans="1:24" s="15" customFormat="1">
      <c r="A2672" s="34" t="str">
        <f t="shared" si="291"/>
        <v>2025-5</v>
      </c>
      <c r="B2672" t="s">
        <v>5300</v>
      </c>
      <c r="C2672" s="20">
        <v>45807</v>
      </c>
      <c r="D2672" s="20">
        <v>45765</v>
      </c>
      <c r="E2672" t="s">
        <v>981</v>
      </c>
      <c r="F2672" t="s">
        <v>982</v>
      </c>
      <c r="G2672" s="19"/>
      <c r="H2672" t="s">
        <v>5574</v>
      </c>
      <c r="I2672" t="s">
        <v>4786</v>
      </c>
      <c r="J2672" t="s">
        <v>4787</v>
      </c>
      <c r="K2672" s="8" t="str">
        <f t="shared" si="294"/>
        <v>HDL-</v>
      </c>
      <c r="L2672" t="s">
        <v>10</v>
      </c>
      <c r="M2672" s="46">
        <v>1010</v>
      </c>
      <c r="N2672" t="s">
        <v>1472</v>
      </c>
      <c r="O2672" t="s">
        <v>11</v>
      </c>
      <c r="P2672" s="49">
        <v>11.0151</v>
      </c>
      <c r="Q2672" s="9">
        <f t="shared" si="292"/>
        <v>11125.25</v>
      </c>
      <c r="R2672" s="10">
        <f t="shared" si="295"/>
        <v>7.3003400000000003</v>
      </c>
      <c r="S2672" s="10">
        <f t="shared" si="296"/>
        <v>1.5087999999999999</v>
      </c>
      <c r="T2672" s="11">
        <f t="shared" si="297"/>
        <v>1523.89</v>
      </c>
      <c r="U2672" s="10" t="s">
        <v>349</v>
      </c>
      <c r="V2672" t="s">
        <v>228</v>
      </c>
      <c r="W2672" s="58">
        <v>7.2008000000000001</v>
      </c>
      <c r="X2672" s="38">
        <f t="shared" si="293"/>
        <v>1545.0020831018776</v>
      </c>
    </row>
    <row r="2673" spans="1:24" s="15" customFormat="1">
      <c r="A2673" s="34" t="str">
        <f t="shared" si="291"/>
        <v>2025-5</v>
      </c>
      <c r="B2673" t="s">
        <v>5301</v>
      </c>
      <c r="C2673" s="20">
        <v>45806</v>
      </c>
      <c r="D2673" s="20">
        <v>45706</v>
      </c>
      <c r="E2673" t="s">
        <v>252</v>
      </c>
      <c r="F2673" t="s">
        <v>253</v>
      </c>
      <c r="G2673" s="19"/>
      <c r="H2673" t="s">
        <v>5569</v>
      </c>
      <c r="I2673" t="s">
        <v>250</v>
      </c>
      <c r="J2673" t="s">
        <v>251</v>
      </c>
      <c r="K2673" s="8" t="str">
        <f t="shared" si="294"/>
        <v>GLID</v>
      </c>
      <c r="L2673" t="s">
        <v>10</v>
      </c>
      <c r="M2673" s="46">
        <v>400</v>
      </c>
      <c r="N2673" t="s">
        <v>1472</v>
      </c>
      <c r="O2673" t="s">
        <v>11</v>
      </c>
      <c r="P2673" s="49">
        <v>11.08</v>
      </c>
      <c r="Q2673" s="9">
        <f t="shared" si="292"/>
        <v>4432</v>
      </c>
      <c r="R2673" s="10">
        <f t="shared" si="295"/>
        <v>7.3003400000000003</v>
      </c>
      <c r="S2673" s="10">
        <f t="shared" si="296"/>
        <v>1.5177</v>
      </c>
      <c r="T2673" s="11">
        <f t="shared" si="297"/>
        <v>607.08000000000004</v>
      </c>
      <c r="U2673" s="10" t="s">
        <v>349</v>
      </c>
      <c r="V2673" t="s">
        <v>78</v>
      </c>
      <c r="W2673" s="58">
        <v>7.2008000000000001</v>
      </c>
      <c r="X2673" s="38">
        <f t="shared" si="293"/>
        <v>615.48716809243422</v>
      </c>
    </row>
    <row r="2674" spans="1:24" s="15" customFormat="1">
      <c r="A2674" s="34" t="str">
        <f t="shared" si="291"/>
        <v>2025-5</v>
      </c>
      <c r="B2674" t="s">
        <v>5302</v>
      </c>
      <c r="C2674" s="20">
        <v>45784</v>
      </c>
      <c r="D2674" s="20">
        <v>45777</v>
      </c>
      <c r="E2674" t="s">
        <v>5</v>
      </c>
      <c r="F2674" t="s">
        <v>6</v>
      </c>
      <c r="G2674" s="19"/>
      <c r="H2674" t="s">
        <v>5534</v>
      </c>
      <c r="I2674" t="s">
        <v>4788</v>
      </c>
      <c r="J2674" t="s">
        <v>4789</v>
      </c>
      <c r="K2674" s="8" t="str">
        <f t="shared" si="294"/>
        <v>BOX-</v>
      </c>
      <c r="L2674" t="s">
        <v>10</v>
      </c>
      <c r="M2674" s="46">
        <v>1010</v>
      </c>
      <c r="N2674" t="s">
        <v>1472</v>
      </c>
      <c r="O2674" t="s">
        <v>11</v>
      </c>
      <c r="P2674" s="49">
        <v>11.12</v>
      </c>
      <c r="Q2674" s="9">
        <f t="shared" si="292"/>
        <v>11231.2</v>
      </c>
      <c r="R2674" s="10">
        <f t="shared" si="295"/>
        <v>7.3003400000000003</v>
      </c>
      <c r="S2674" s="10">
        <f t="shared" si="296"/>
        <v>1.5232000000000001</v>
      </c>
      <c r="T2674" s="11">
        <f t="shared" si="297"/>
        <v>1538.43</v>
      </c>
      <c r="U2674" s="10" t="s">
        <v>349</v>
      </c>
      <c r="V2674" t="s">
        <v>1</v>
      </c>
      <c r="W2674" s="58">
        <v>7.2008000000000001</v>
      </c>
      <c r="X2674" s="38">
        <f t="shared" si="293"/>
        <v>1559.7155871569823</v>
      </c>
    </row>
    <row r="2675" spans="1:24" s="15" customFormat="1">
      <c r="A2675" s="34" t="str">
        <f t="shared" si="291"/>
        <v>2025-5</v>
      </c>
      <c r="B2675" t="s">
        <v>5303</v>
      </c>
      <c r="C2675" s="20">
        <v>45784</v>
      </c>
      <c r="D2675" s="20">
        <v>45777</v>
      </c>
      <c r="E2675" t="s">
        <v>5</v>
      </c>
      <c r="F2675" t="s">
        <v>6</v>
      </c>
      <c r="G2675" s="19"/>
      <c r="H2675" t="s">
        <v>5534</v>
      </c>
      <c r="I2675" t="s">
        <v>4790</v>
      </c>
      <c r="J2675" t="s">
        <v>4791</v>
      </c>
      <c r="K2675" s="8" t="str">
        <f t="shared" si="294"/>
        <v>BOX-</v>
      </c>
      <c r="L2675" t="s">
        <v>10</v>
      </c>
      <c r="M2675" s="46">
        <v>1310</v>
      </c>
      <c r="N2675" t="s">
        <v>1472</v>
      </c>
      <c r="O2675" t="s">
        <v>11</v>
      </c>
      <c r="P2675" s="49">
        <v>11.37</v>
      </c>
      <c r="Q2675" s="9">
        <f t="shared" si="292"/>
        <v>14894.7</v>
      </c>
      <c r="R2675" s="10">
        <f t="shared" si="295"/>
        <v>7.3003400000000003</v>
      </c>
      <c r="S2675" s="10">
        <f t="shared" si="296"/>
        <v>1.5575000000000001</v>
      </c>
      <c r="T2675" s="11">
        <f t="shared" si="297"/>
        <v>2040.33</v>
      </c>
      <c r="U2675" s="10" t="s">
        <v>349</v>
      </c>
      <c r="V2675" t="s">
        <v>1</v>
      </c>
      <c r="W2675" s="58">
        <v>7.2008000000000001</v>
      </c>
      <c r="X2675" s="38">
        <f t="shared" si="293"/>
        <v>2068.4785023886234</v>
      </c>
    </row>
    <row r="2676" spans="1:24" s="15" customFormat="1">
      <c r="A2676" s="34" t="str">
        <f t="shared" si="291"/>
        <v>2025-5</v>
      </c>
      <c r="B2676" t="s">
        <v>5304</v>
      </c>
      <c r="C2676" s="20">
        <v>45791</v>
      </c>
      <c r="D2676" s="20">
        <v>45789</v>
      </c>
      <c r="E2676" t="s">
        <v>5</v>
      </c>
      <c r="F2676" t="s">
        <v>6</v>
      </c>
      <c r="G2676" s="19"/>
      <c r="H2676" t="s">
        <v>5524</v>
      </c>
      <c r="I2676" t="s">
        <v>4792</v>
      </c>
      <c r="J2676" t="s">
        <v>4793</v>
      </c>
      <c r="K2676" s="8" t="str">
        <f t="shared" si="294"/>
        <v>BOX-</v>
      </c>
      <c r="L2676" t="s">
        <v>10</v>
      </c>
      <c r="M2676" s="46">
        <v>505</v>
      </c>
      <c r="N2676" t="s">
        <v>1472</v>
      </c>
      <c r="O2676" t="s">
        <v>11</v>
      </c>
      <c r="P2676" s="49">
        <v>11.54</v>
      </c>
      <c r="Q2676" s="9">
        <f t="shared" si="292"/>
        <v>5827.7</v>
      </c>
      <c r="R2676" s="10">
        <f t="shared" si="295"/>
        <v>7.3003400000000003</v>
      </c>
      <c r="S2676" s="10">
        <f t="shared" si="296"/>
        <v>1.5807</v>
      </c>
      <c r="T2676" s="11">
        <f t="shared" si="297"/>
        <v>798.25</v>
      </c>
      <c r="U2676" s="10" t="s">
        <v>349</v>
      </c>
      <c r="V2676" t="s">
        <v>1</v>
      </c>
      <c r="W2676" s="58">
        <v>7.2008000000000001</v>
      </c>
      <c r="X2676" s="38">
        <f t="shared" si="293"/>
        <v>809.31285412731916</v>
      </c>
    </row>
    <row r="2677" spans="1:24" s="15" customFormat="1">
      <c r="A2677" s="34" t="str">
        <f t="shared" si="291"/>
        <v>2025-5</v>
      </c>
      <c r="B2677" t="s">
        <v>2299</v>
      </c>
      <c r="C2677" s="20">
        <v>45799</v>
      </c>
      <c r="D2677" s="20">
        <v>45646</v>
      </c>
      <c r="E2677" t="s">
        <v>866</v>
      </c>
      <c r="F2677" t="s">
        <v>867</v>
      </c>
      <c r="G2677" s="19"/>
      <c r="H2677" t="s">
        <v>5575</v>
      </c>
      <c r="I2677" t="s">
        <v>877</v>
      </c>
      <c r="J2677" t="s">
        <v>878</v>
      </c>
      <c r="K2677" s="8" t="str">
        <f t="shared" si="294"/>
        <v>ANYD</v>
      </c>
      <c r="L2677" t="s">
        <v>10</v>
      </c>
      <c r="M2677" s="46">
        <v>-2004</v>
      </c>
      <c r="N2677" t="s">
        <v>1472</v>
      </c>
      <c r="O2677" t="s">
        <v>11</v>
      </c>
      <c r="P2677" s="49">
        <v>11.672599999999999</v>
      </c>
      <c r="Q2677" s="9">
        <f t="shared" si="292"/>
        <v>-23391.89</v>
      </c>
      <c r="R2677" s="10">
        <f t="shared" si="295"/>
        <v>7.3003400000000003</v>
      </c>
      <c r="S2677" s="10">
        <f t="shared" si="296"/>
        <v>1.5989</v>
      </c>
      <c r="T2677" s="11">
        <f t="shared" si="297"/>
        <v>-3204.2</v>
      </c>
      <c r="U2677" s="10" t="s">
        <v>349</v>
      </c>
      <c r="V2677" t="s">
        <v>36</v>
      </c>
      <c r="W2677" s="58">
        <v>7.2008000000000001</v>
      </c>
      <c r="X2677" s="38">
        <f t="shared" si="293"/>
        <v>-3248.5127208087988</v>
      </c>
    </row>
    <row r="2678" spans="1:24" s="15" customFormat="1">
      <c r="A2678" s="34" t="str">
        <f t="shared" si="291"/>
        <v>2025-5</v>
      </c>
      <c r="B2678" t="s">
        <v>2299</v>
      </c>
      <c r="C2678" s="20">
        <v>45799</v>
      </c>
      <c r="D2678" s="20">
        <v>45646</v>
      </c>
      <c r="E2678" t="s">
        <v>866</v>
      </c>
      <c r="F2678" t="s">
        <v>867</v>
      </c>
      <c r="G2678" s="19"/>
      <c r="H2678" t="s">
        <v>5576</v>
      </c>
      <c r="I2678" t="s">
        <v>877</v>
      </c>
      <c r="J2678" t="s">
        <v>878</v>
      </c>
      <c r="K2678" s="8" t="str">
        <f t="shared" si="294"/>
        <v>ANYD</v>
      </c>
      <c r="L2678" t="s">
        <v>10</v>
      </c>
      <c r="M2678" s="46">
        <v>2004</v>
      </c>
      <c r="N2678" t="s">
        <v>1472</v>
      </c>
      <c r="O2678" t="s">
        <v>11</v>
      </c>
      <c r="P2678" s="49">
        <v>11.672599999999999</v>
      </c>
      <c r="Q2678" s="9">
        <f t="shared" si="292"/>
        <v>23391.89</v>
      </c>
      <c r="R2678" s="10">
        <f t="shared" si="295"/>
        <v>7.3003400000000003</v>
      </c>
      <c r="S2678" s="10">
        <f t="shared" si="296"/>
        <v>1.5989</v>
      </c>
      <c r="T2678" s="11">
        <f t="shared" si="297"/>
        <v>3204.2</v>
      </c>
      <c r="U2678" s="10" t="s">
        <v>349</v>
      </c>
      <c r="V2678" t="s">
        <v>36</v>
      </c>
      <c r="W2678" s="58">
        <v>7.2008000000000001</v>
      </c>
      <c r="X2678" s="38">
        <f t="shared" si="293"/>
        <v>3248.5127208087988</v>
      </c>
    </row>
    <row r="2679" spans="1:24" s="15" customFormat="1">
      <c r="A2679" s="34" t="str">
        <f t="shared" si="291"/>
        <v>2025-5</v>
      </c>
      <c r="B2679" t="s">
        <v>5305</v>
      </c>
      <c r="C2679" s="20">
        <v>45799</v>
      </c>
      <c r="D2679" s="20">
        <v>45646</v>
      </c>
      <c r="E2679" t="s">
        <v>866</v>
      </c>
      <c r="F2679" t="s">
        <v>867</v>
      </c>
      <c r="G2679" s="19"/>
      <c r="H2679" t="s">
        <v>5576</v>
      </c>
      <c r="I2679" t="s">
        <v>877</v>
      </c>
      <c r="J2679" t="s">
        <v>878</v>
      </c>
      <c r="K2679" s="8" t="str">
        <f t="shared" si="294"/>
        <v>ANYD</v>
      </c>
      <c r="L2679" t="s">
        <v>10</v>
      </c>
      <c r="M2679" s="46">
        <v>2004</v>
      </c>
      <c r="N2679" t="s">
        <v>1472</v>
      </c>
      <c r="O2679" t="s">
        <v>11</v>
      </c>
      <c r="P2679" s="49">
        <v>11.672599999999999</v>
      </c>
      <c r="Q2679" s="9">
        <f t="shared" si="292"/>
        <v>23391.89</v>
      </c>
      <c r="R2679" s="10">
        <f t="shared" si="295"/>
        <v>7.3003400000000003</v>
      </c>
      <c r="S2679" s="10">
        <f t="shared" si="296"/>
        <v>1.5989</v>
      </c>
      <c r="T2679" s="11">
        <f t="shared" si="297"/>
        <v>3204.2</v>
      </c>
      <c r="U2679" s="10" t="s">
        <v>349</v>
      </c>
      <c r="V2679" t="s">
        <v>36</v>
      </c>
      <c r="W2679" s="58">
        <v>7.2008000000000001</v>
      </c>
      <c r="X2679" s="38">
        <f t="shared" si="293"/>
        <v>3248.5127208087988</v>
      </c>
    </row>
    <row r="2680" spans="1:24" s="15" customFormat="1">
      <c r="A2680" s="34" t="str">
        <f t="shared" si="291"/>
        <v>2025-5</v>
      </c>
      <c r="B2680" t="s">
        <v>5306</v>
      </c>
      <c r="C2680" s="20">
        <v>45799</v>
      </c>
      <c r="D2680" s="20">
        <v>45792</v>
      </c>
      <c r="E2680" t="s">
        <v>2829</v>
      </c>
      <c r="F2680" t="s">
        <v>2830</v>
      </c>
      <c r="G2680" s="19"/>
      <c r="H2680" t="s">
        <v>5577</v>
      </c>
      <c r="I2680" t="s">
        <v>1810</v>
      </c>
      <c r="J2680" t="s">
        <v>1811</v>
      </c>
      <c r="K2680" s="8" t="str">
        <f t="shared" si="294"/>
        <v>SSM-</v>
      </c>
      <c r="L2680" t="s">
        <v>10</v>
      </c>
      <c r="M2680" s="46">
        <v>43821</v>
      </c>
      <c r="N2680" t="s">
        <v>186</v>
      </c>
      <c r="O2680" t="s">
        <v>11</v>
      </c>
      <c r="P2680" s="49">
        <v>12.168100000000001</v>
      </c>
      <c r="Q2680" s="9">
        <f t="shared" si="292"/>
        <v>533218.31000000006</v>
      </c>
      <c r="R2680" s="10">
        <f t="shared" si="295"/>
        <v>7.3003400000000003</v>
      </c>
      <c r="S2680" s="10">
        <f t="shared" si="296"/>
        <v>1.6668000000000001</v>
      </c>
      <c r="T2680" s="11">
        <f t="shared" si="297"/>
        <v>73040.84</v>
      </c>
      <c r="U2680" s="10" t="s">
        <v>349</v>
      </c>
      <c r="V2680" t="s">
        <v>33</v>
      </c>
      <c r="W2680" s="58">
        <v>7.2008000000000001</v>
      </c>
      <c r="X2680" s="38">
        <f t="shared" si="293"/>
        <v>74049.870861570933</v>
      </c>
    </row>
    <row r="2681" spans="1:24" s="15" customFormat="1">
      <c r="A2681" s="34" t="str">
        <f t="shared" si="291"/>
        <v>2025-5</v>
      </c>
      <c r="B2681" t="s">
        <v>5307</v>
      </c>
      <c r="C2681" s="20">
        <v>45797</v>
      </c>
      <c r="D2681" s="20">
        <v>45792</v>
      </c>
      <c r="E2681" t="s">
        <v>2829</v>
      </c>
      <c r="F2681" t="s">
        <v>2830</v>
      </c>
      <c r="G2681" s="19"/>
      <c r="H2681" t="s">
        <v>5578</v>
      </c>
      <c r="I2681" t="s">
        <v>1814</v>
      </c>
      <c r="J2681" t="s">
        <v>1815</v>
      </c>
      <c r="K2681" s="8" t="str">
        <f t="shared" si="294"/>
        <v>SSM-</v>
      </c>
      <c r="L2681" t="s">
        <v>10</v>
      </c>
      <c r="M2681" s="46">
        <v>33602</v>
      </c>
      <c r="N2681" t="s">
        <v>186</v>
      </c>
      <c r="O2681" t="s">
        <v>11</v>
      </c>
      <c r="P2681" s="49">
        <v>12.3894</v>
      </c>
      <c r="Q2681" s="9">
        <f t="shared" si="292"/>
        <v>416308.62</v>
      </c>
      <c r="R2681" s="10">
        <f t="shared" si="295"/>
        <v>7.3003400000000003</v>
      </c>
      <c r="S2681" s="10">
        <f t="shared" si="296"/>
        <v>1.6971000000000001</v>
      </c>
      <c r="T2681" s="11">
        <f t="shared" si="297"/>
        <v>57025.95</v>
      </c>
      <c r="U2681" s="10" t="s">
        <v>349</v>
      </c>
      <c r="V2681" t="s">
        <v>33</v>
      </c>
      <c r="W2681" s="58">
        <v>7.2008000000000001</v>
      </c>
      <c r="X2681" s="38">
        <f t="shared" si="293"/>
        <v>57814.217698033557</v>
      </c>
    </row>
    <row r="2682" spans="1:24" s="15" customFormat="1">
      <c r="A2682" s="34" t="str">
        <f t="shared" si="291"/>
        <v>2025-5</v>
      </c>
      <c r="B2682" t="s">
        <v>5308</v>
      </c>
      <c r="C2682" s="20">
        <v>45784</v>
      </c>
      <c r="D2682" s="20">
        <v>45777</v>
      </c>
      <c r="E2682" t="s">
        <v>5</v>
      </c>
      <c r="F2682" t="s">
        <v>6</v>
      </c>
      <c r="G2682" s="19"/>
      <c r="H2682" t="s">
        <v>5534</v>
      </c>
      <c r="I2682" t="s">
        <v>1816</v>
      </c>
      <c r="J2682" t="s">
        <v>1817</v>
      </c>
      <c r="K2682" s="8" t="str">
        <f t="shared" si="294"/>
        <v>BOX-</v>
      </c>
      <c r="L2682" t="s">
        <v>10</v>
      </c>
      <c r="M2682" s="46">
        <v>1010</v>
      </c>
      <c r="N2682" t="s">
        <v>1472</v>
      </c>
      <c r="O2682" t="s">
        <v>11</v>
      </c>
      <c r="P2682" s="49">
        <v>12.85</v>
      </c>
      <c r="Q2682" s="9">
        <f t="shared" si="292"/>
        <v>12978.5</v>
      </c>
      <c r="R2682" s="10">
        <f t="shared" si="295"/>
        <v>7.3003400000000003</v>
      </c>
      <c r="S2682" s="10">
        <f t="shared" si="296"/>
        <v>1.7602</v>
      </c>
      <c r="T2682" s="11">
        <f t="shared" si="297"/>
        <v>1777.8</v>
      </c>
      <c r="U2682" s="10" t="s">
        <v>349</v>
      </c>
      <c r="V2682" t="s">
        <v>1</v>
      </c>
      <c r="W2682" s="58">
        <v>7.2008000000000001</v>
      </c>
      <c r="X2682" s="38">
        <f t="shared" si="293"/>
        <v>1802.3691812020886</v>
      </c>
    </row>
    <row r="2683" spans="1:24" s="15" customFormat="1">
      <c r="A2683" s="34" t="str">
        <f t="shared" si="291"/>
        <v>2025-5</v>
      </c>
      <c r="B2683" t="s">
        <v>5309</v>
      </c>
      <c r="C2683" s="20">
        <v>45782</v>
      </c>
      <c r="D2683" s="20">
        <v>45763</v>
      </c>
      <c r="E2683" t="s">
        <v>696</v>
      </c>
      <c r="F2683" t="s">
        <v>697</v>
      </c>
      <c r="G2683" s="19"/>
      <c r="H2683" t="s">
        <v>5526</v>
      </c>
      <c r="I2683" t="s">
        <v>4794</v>
      </c>
      <c r="J2683" t="s">
        <v>4795</v>
      </c>
      <c r="K2683" s="8" t="str">
        <f t="shared" si="294"/>
        <v>GLID</v>
      </c>
      <c r="L2683" t="s">
        <v>10</v>
      </c>
      <c r="M2683" s="46">
        <v>1020</v>
      </c>
      <c r="N2683" t="s">
        <v>1472</v>
      </c>
      <c r="O2683" t="s">
        <v>11</v>
      </c>
      <c r="P2683" s="49">
        <v>13.2502</v>
      </c>
      <c r="Q2683" s="9">
        <f t="shared" si="292"/>
        <v>13515.2</v>
      </c>
      <c r="R2683" s="10">
        <f t="shared" si="295"/>
        <v>7.3003400000000003</v>
      </c>
      <c r="S2683" s="10">
        <f t="shared" si="296"/>
        <v>1.8149999999999999</v>
      </c>
      <c r="T2683" s="11">
        <f t="shared" si="297"/>
        <v>1851.3</v>
      </c>
      <c r="U2683" s="10" t="s">
        <v>349</v>
      </c>
      <c r="V2683" t="s">
        <v>78</v>
      </c>
      <c r="W2683" s="58">
        <v>7.2008000000000001</v>
      </c>
      <c r="X2683" s="38">
        <f t="shared" si="293"/>
        <v>1876.9031218753471</v>
      </c>
    </row>
    <row r="2684" spans="1:24" s="15" customFormat="1">
      <c r="A2684" s="34" t="str">
        <f t="shared" si="291"/>
        <v>2025-5</v>
      </c>
      <c r="B2684" t="s">
        <v>5310</v>
      </c>
      <c r="C2684" s="20">
        <v>45807</v>
      </c>
      <c r="D2684" s="20">
        <v>45775</v>
      </c>
      <c r="E2684" t="s">
        <v>981</v>
      </c>
      <c r="F2684" t="s">
        <v>982</v>
      </c>
      <c r="G2684" s="19"/>
      <c r="H2684" t="s">
        <v>5574</v>
      </c>
      <c r="I2684" t="s">
        <v>4796</v>
      </c>
      <c r="J2684" t="s">
        <v>4797</v>
      </c>
      <c r="K2684" s="8" t="str">
        <f t="shared" si="294"/>
        <v>HDL-</v>
      </c>
      <c r="L2684" t="s">
        <v>10</v>
      </c>
      <c r="M2684" s="46">
        <v>1530</v>
      </c>
      <c r="N2684" t="s">
        <v>1472</v>
      </c>
      <c r="O2684" t="s">
        <v>11</v>
      </c>
      <c r="P2684" s="49">
        <v>13.308199999999999</v>
      </c>
      <c r="Q2684" s="9">
        <f t="shared" si="292"/>
        <v>20361.55</v>
      </c>
      <c r="R2684" s="10">
        <f t="shared" si="295"/>
        <v>7.3003400000000003</v>
      </c>
      <c r="S2684" s="10">
        <f t="shared" si="296"/>
        <v>1.823</v>
      </c>
      <c r="T2684" s="11">
        <f t="shared" si="297"/>
        <v>2789.19</v>
      </c>
      <c r="U2684" s="10" t="s">
        <v>349</v>
      </c>
      <c r="V2684" t="s">
        <v>228</v>
      </c>
      <c r="W2684" s="58">
        <v>7.2008000000000001</v>
      </c>
      <c r="X2684" s="38">
        <f t="shared" si="293"/>
        <v>2827.6783135207197</v>
      </c>
    </row>
    <row r="2685" spans="1:24" s="15" customFormat="1">
      <c r="A2685" s="34" t="str">
        <f t="shared" si="291"/>
        <v>2025-5</v>
      </c>
      <c r="B2685" t="s">
        <v>5311</v>
      </c>
      <c r="C2685" s="20">
        <v>45800</v>
      </c>
      <c r="D2685" s="20">
        <v>45737</v>
      </c>
      <c r="E2685" t="s">
        <v>121</v>
      </c>
      <c r="F2685" t="s">
        <v>122</v>
      </c>
      <c r="G2685" s="19"/>
      <c r="H2685" t="s">
        <v>5473</v>
      </c>
      <c r="I2685" t="s">
        <v>4798</v>
      </c>
      <c r="J2685" t="s">
        <v>4799</v>
      </c>
      <c r="K2685" s="8" t="str">
        <f t="shared" si="294"/>
        <v>SHDL</v>
      </c>
      <c r="L2685" t="s">
        <v>10</v>
      </c>
      <c r="M2685" s="46">
        <v>183</v>
      </c>
      <c r="N2685" t="s">
        <v>1472</v>
      </c>
      <c r="O2685" t="s">
        <v>11</v>
      </c>
      <c r="P2685" s="49">
        <v>14.0975</v>
      </c>
      <c r="Q2685" s="9">
        <f t="shared" si="292"/>
        <v>2579.84</v>
      </c>
      <c r="R2685" s="10">
        <f t="shared" si="295"/>
        <v>7.3003400000000003</v>
      </c>
      <c r="S2685" s="10">
        <f t="shared" si="296"/>
        <v>1.9311</v>
      </c>
      <c r="T2685" s="11">
        <f t="shared" si="297"/>
        <v>353.39</v>
      </c>
      <c r="U2685" s="10" t="s">
        <v>349</v>
      </c>
      <c r="V2685" t="s">
        <v>722</v>
      </c>
      <c r="W2685" s="58">
        <v>7.2008000000000001</v>
      </c>
      <c r="X2685" s="38">
        <f t="shared" si="293"/>
        <v>358.27165037218089</v>
      </c>
    </row>
    <row r="2686" spans="1:24" s="15" customFormat="1">
      <c r="A2686" s="34" t="str">
        <f t="shared" si="291"/>
        <v>2025-5</v>
      </c>
      <c r="B2686" t="s">
        <v>5311</v>
      </c>
      <c r="C2686" s="20">
        <v>45797</v>
      </c>
      <c r="D2686" s="20">
        <v>45737</v>
      </c>
      <c r="E2686" t="s">
        <v>121</v>
      </c>
      <c r="F2686" t="s">
        <v>122</v>
      </c>
      <c r="G2686" s="19"/>
      <c r="H2686" t="s">
        <v>5372</v>
      </c>
      <c r="I2686" t="s">
        <v>4798</v>
      </c>
      <c r="J2686" t="s">
        <v>4799</v>
      </c>
      <c r="K2686" s="8" t="str">
        <f t="shared" si="294"/>
        <v>SHDL</v>
      </c>
      <c r="L2686" t="s">
        <v>10</v>
      </c>
      <c r="M2686" s="46">
        <v>1317</v>
      </c>
      <c r="N2686" t="s">
        <v>1472</v>
      </c>
      <c r="O2686" t="s">
        <v>11</v>
      </c>
      <c r="P2686" s="49">
        <v>14.0975</v>
      </c>
      <c r="Q2686" s="9">
        <f t="shared" si="292"/>
        <v>18566.41</v>
      </c>
      <c r="R2686" s="10">
        <f t="shared" si="295"/>
        <v>7.3003400000000003</v>
      </c>
      <c r="S2686" s="10">
        <f t="shared" si="296"/>
        <v>1.9311</v>
      </c>
      <c r="T2686" s="11">
        <f t="shared" si="297"/>
        <v>2543.2600000000002</v>
      </c>
      <c r="U2686" s="10" t="s">
        <v>349</v>
      </c>
      <c r="V2686" t="s">
        <v>722</v>
      </c>
      <c r="W2686" s="58">
        <v>7.2008000000000001</v>
      </c>
      <c r="X2686" s="38">
        <f t="shared" si="293"/>
        <v>2578.3812215309413</v>
      </c>
    </row>
    <row r="2687" spans="1:24" s="15" customFormat="1">
      <c r="A2687" s="34" t="str">
        <f t="shared" si="291"/>
        <v>2025-5</v>
      </c>
      <c r="B2687" t="s">
        <v>4285</v>
      </c>
      <c r="C2687" s="20">
        <v>45804</v>
      </c>
      <c r="D2687" s="20">
        <v>45706</v>
      </c>
      <c r="E2687" t="s">
        <v>569</v>
      </c>
      <c r="F2687" t="s">
        <v>570</v>
      </c>
      <c r="G2687" s="19"/>
      <c r="H2687" t="s">
        <v>5567</v>
      </c>
      <c r="I2687" t="s">
        <v>775</v>
      </c>
      <c r="J2687" t="s">
        <v>776</v>
      </c>
      <c r="K2687" s="8" t="str">
        <f t="shared" si="294"/>
        <v>GLID</v>
      </c>
      <c r="L2687" t="s">
        <v>10</v>
      </c>
      <c r="M2687" s="46">
        <v>505</v>
      </c>
      <c r="N2687" t="s">
        <v>1472</v>
      </c>
      <c r="O2687" t="s">
        <v>11</v>
      </c>
      <c r="P2687" s="49">
        <v>14.1</v>
      </c>
      <c r="Q2687" s="9">
        <f t="shared" si="292"/>
        <v>7120.5</v>
      </c>
      <c r="R2687" s="10">
        <f t="shared" si="295"/>
        <v>7.3003400000000003</v>
      </c>
      <c r="S2687" s="10">
        <f t="shared" si="296"/>
        <v>1.9314</v>
      </c>
      <c r="T2687" s="11">
        <f t="shared" si="297"/>
        <v>975.36</v>
      </c>
      <c r="U2687" s="10" t="s">
        <v>349</v>
      </c>
      <c r="V2687" t="s">
        <v>78</v>
      </c>
      <c r="W2687" s="58">
        <v>7.2008000000000001</v>
      </c>
      <c r="X2687" s="38">
        <f t="shared" si="293"/>
        <v>988.84846128207971</v>
      </c>
    </row>
    <row r="2688" spans="1:24" s="15" customFormat="1">
      <c r="A2688" s="34" t="str">
        <f t="shared" si="291"/>
        <v>2025-5</v>
      </c>
      <c r="B2688" t="s">
        <v>4285</v>
      </c>
      <c r="C2688" s="20">
        <v>45783</v>
      </c>
      <c r="D2688" s="20">
        <v>45706</v>
      </c>
      <c r="E2688" t="s">
        <v>569</v>
      </c>
      <c r="F2688" t="s">
        <v>570</v>
      </c>
      <c r="G2688" s="19"/>
      <c r="H2688" t="s">
        <v>5568</v>
      </c>
      <c r="I2688" t="s">
        <v>775</v>
      </c>
      <c r="J2688" t="s">
        <v>776</v>
      </c>
      <c r="K2688" s="8" t="str">
        <f t="shared" si="294"/>
        <v>GLID</v>
      </c>
      <c r="L2688" t="s">
        <v>10</v>
      </c>
      <c r="M2688" s="46">
        <v>-505</v>
      </c>
      <c r="N2688" t="s">
        <v>1472</v>
      </c>
      <c r="O2688" t="s">
        <v>11</v>
      </c>
      <c r="P2688" s="49">
        <v>14.1</v>
      </c>
      <c r="Q2688" s="9">
        <f t="shared" si="292"/>
        <v>-7120.5</v>
      </c>
      <c r="R2688" s="10">
        <f t="shared" si="295"/>
        <v>7.3003400000000003</v>
      </c>
      <c r="S2688" s="10">
        <f t="shared" si="296"/>
        <v>1.9314</v>
      </c>
      <c r="T2688" s="11">
        <f t="shared" si="297"/>
        <v>-975.36</v>
      </c>
      <c r="U2688" s="10" t="s">
        <v>349</v>
      </c>
      <c r="V2688" t="s">
        <v>78</v>
      </c>
      <c r="W2688" s="58">
        <v>7.2008000000000001</v>
      </c>
      <c r="X2688" s="38">
        <f t="shared" si="293"/>
        <v>-988.84846128207971</v>
      </c>
    </row>
    <row r="2689" spans="1:24" s="15" customFormat="1">
      <c r="A2689" s="34" t="str">
        <f t="shared" si="291"/>
        <v>2025-5</v>
      </c>
      <c r="B2689" t="s">
        <v>5312</v>
      </c>
      <c r="C2689" s="20">
        <v>45798</v>
      </c>
      <c r="D2689" s="20">
        <v>45765</v>
      </c>
      <c r="E2689" t="s">
        <v>143</v>
      </c>
      <c r="F2689" t="s">
        <v>144</v>
      </c>
      <c r="G2689" s="19"/>
      <c r="H2689" t="s">
        <v>5579</v>
      </c>
      <c r="I2689" t="s">
        <v>4800</v>
      </c>
      <c r="J2689" t="s">
        <v>4801</v>
      </c>
      <c r="K2689" s="8" t="str">
        <f t="shared" si="294"/>
        <v>HDL-</v>
      </c>
      <c r="L2689" t="s">
        <v>10</v>
      </c>
      <c r="M2689" s="46">
        <v>1000</v>
      </c>
      <c r="N2689" t="s">
        <v>1472</v>
      </c>
      <c r="O2689" t="s">
        <v>11</v>
      </c>
      <c r="P2689" s="49">
        <v>14.151199999999999</v>
      </c>
      <c r="Q2689" s="9">
        <f t="shared" si="292"/>
        <v>14151.2</v>
      </c>
      <c r="R2689" s="10">
        <f t="shared" si="295"/>
        <v>7.3003400000000003</v>
      </c>
      <c r="S2689" s="10">
        <f t="shared" si="296"/>
        <v>1.9383999999999999</v>
      </c>
      <c r="T2689" s="11">
        <f t="shared" si="297"/>
        <v>1938.4</v>
      </c>
      <c r="U2689" s="10" t="s">
        <v>349</v>
      </c>
      <c r="V2689" t="s">
        <v>228</v>
      </c>
      <c r="W2689" s="58">
        <v>7.2008000000000001</v>
      </c>
      <c r="X2689" s="38">
        <f t="shared" si="293"/>
        <v>1965.2260859904454</v>
      </c>
    </row>
    <row r="2690" spans="1:24" s="15" customFormat="1">
      <c r="A2690" s="34" t="str">
        <f t="shared" ref="A2690:A2749" si="298">+TEXT(C2690,"YYYY")&amp;"-"&amp;TEXT(C2690,"M")</f>
        <v>2025-5</v>
      </c>
      <c r="B2690" t="s">
        <v>5313</v>
      </c>
      <c r="C2690" s="20">
        <v>45807</v>
      </c>
      <c r="D2690" s="20">
        <v>45775</v>
      </c>
      <c r="E2690" t="s">
        <v>981</v>
      </c>
      <c r="F2690" t="s">
        <v>982</v>
      </c>
      <c r="G2690" s="19"/>
      <c r="H2690" t="s">
        <v>5574</v>
      </c>
      <c r="I2690" t="s">
        <v>985</v>
      </c>
      <c r="J2690" t="s">
        <v>986</v>
      </c>
      <c r="K2690" s="8" t="str">
        <f t="shared" si="294"/>
        <v>HDL-</v>
      </c>
      <c r="L2690" t="s">
        <v>10</v>
      </c>
      <c r="M2690" s="46">
        <v>1030</v>
      </c>
      <c r="N2690" t="s">
        <v>1472</v>
      </c>
      <c r="O2690" t="s">
        <v>11</v>
      </c>
      <c r="P2690" s="49">
        <v>14.152699999999999</v>
      </c>
      <c r="Q2690" s="9">
        <f t="shared" ref="Q2690:Q2749" si="299">ROUND(P2690*M2690,2)</f>
        <v>14577.28</v>
      </c>
      <c r="R2690" s="10">
        <f t="shared" si="295"/>
        <v>7.3003400000000003</v>
      </c>
      <c r="S2690" s="10">
        <f t="shared" si="296"/>
        <v>1.9386000000000001</v>
      </c>
      <c r="T2690" s="11">
        <f t="shared" si="297"/>
        <v>1996.76</v>
      </c>
      <c r="U2690" s="10" t="s">
        <v>349</v>
      </c>
      <c r="V2690" t="s">
        <v>228</v>
      </c>
      <c r="W2690" s="58">
        <v>7.2008000000000001</v>
      </c>
      <c r="X2690" s="38">
        <f t="shared" ref="X2690:X2749" si="300">IF(O2690="CNY",P2690/W2690*M2690,1)</f>
        <v>2024.3974280635484</v>
      </c>
    </row>
    <row r="2691" spans="1:24" s="15" customFormat="1">
      <c r="A2691" s="34" t="str">
        <f t="shared" si="298"/>
        <v>2025-5</v>
      </c>
      <c r="B2691" t="s">
        <v>5314</v>
      </c>
      <c r="C2691" s="20">
        <v>45806</v>
      </c>
      <c r="D2691" s="20">
        <v>45805</v>
      </c>
      <c r="E2691" t="s">
        <v>5</v>
      </c>
      <c r="F2691" t="s">
        <v>6</v>
      </c>
      <c r="G2691" s="19"/>
      <c r="H2691" t="s">
        <v>5580</v>
      </c>
      <c r="I2691" t="s">
        <v>4802</v>
      </c>
      <c r="J2691" t="s">
        <v>4803</v>
      </c>
      <c r="K2691" s="8" t="str">
        <f t="shared" si="294"/>
        <v>BOX-</v>
      </c>
      <c r="L2691" t="s">
        <v>10</v>
      </c>
      <c r="M2691" s="46">
        <v>1010</v>
      </c>
      <c r="N2691" t="s">
        <v>1472</v>
      </c>
      <c r="O2691" t="s">
        <v>11</v>
      </c>
      <c r="P2691" s="49">
        <v>14.86</v>
      </c>
      <c r="Q2691" s="9">
        <f t="shared" si="299"/>
        <v>15008.6</v>
      </c>
      <c r="R2691" s="10">
        <f t="shared" si="295"/>
        <v>7.3003400000000003</v>
      </c>
      <c r="S2691" s="10">
        <f t="shared" si="296"/>
        <v>2.0354999999999999</v>
      </c>
      <c r="T2691" s="11">
        <f t="shared" si="297"/>
        <v>2055.86</v>
      </c>
      <c r="U2691" s="10" t="s">
        <v>349</v>
      </c>
      <c r="V2691" t="s">
        <v>1</v>
      </c>
      <c r="W2691" s="58">
        <v>7.2008000000000001</v>
      </c>
      <c r="X2691" s="38">
        <f t="shared" si="300"/>
        <v>2084.2961893122983</v>
      </c>
    </row>
    <row r="2692" spans="1:24" s="15" customFormat="1">
      <c r="A2692" s="34" t="str">
        <f t="shared" si="298"/>
        <v>2025-5</v>
      </c>
      <c r="B2692" t="s">
        <v>5315</v>
      </c>
      <c r="C2692" s="20">
        <v>45786</v>
      </c>
      <c r="D2692" s="20">
        <v>45775</v>
      </c>
      <c r="E2692" t="s">
        <v>806</v>
      </c>
      <c r="F2692" t="s">
        <v>807</v>
      </c>
      <c r="G2692" s="19"/>
      <c r="H2692" t="s">
        <v>5581</v>
      </c>
      <c r="I2692" t="s">
        <v>4804</v>
      </c>
      <c r="J2692" t="s">
        <v>4805</v>
      </c>
      <c r="K2692" s="8" t="str">
        <f t="shared" si="294"/>
        <v>SWF-</v>
      </c>
      <c r="L2692" t="s">
        <v>10</v>
      </c>
      <c r="M2692" s="46">
        <v>104.9</v>
      </c>
      <c r="N2692" t="s">
        <v>186</v>
      </c>
      <c r="O2692" t="s">
        <v>11</v>
      </c>
      <c r="P2692" s="49">
        <v>15.5</v>
      </c>
      <c r="Q2692" s="9">
        <f t="shared" si="299"/>
        <v>1625.95</v>
      </c>
      <c r="R2692" s="10">
        <f t="shared" si="295"/>
        <v>7.3003400000000003</v>
      </c>
      <c r="S2692" s="10">
        <f t="shared" si="296"/>
        <v>2.1232000000000002</v>
      </c>
      <c r="T2692" s="11">
        <f t="shared" si="297"/>
        <v>222.72</v>
      </c>
      <c r="U2692" s="10" t="s">
        <v>349</v>
      </c>
      <c r="V2692" t="s">
        <v>3483</v>
      </c>
      <c r="W2692" s="58">
        <v>7.2008000000000001</v>
      </c>
      <c r="X2692" s="38">
        <f t="shared" si="300"/>
        <v>225.80129985557164</v>
      </c>
    </row>
    <row r="2693" spans="1:24" s="15" customFormat="1">
      <c r="A2693" s="34" t="str">
        <f t="shared" si="298"/>
        <v>2025-5</v>
      </c>
      <c r="B2693" t="s">
        <v>5316</v>
      </c>
      <c r="C2693" s="20">
        <v>45807</v>
      </c>
      <c r="D2693" s="20">
        <v>45763</v>
      </c>
      <c r="E2693" t="s">
        <v>143</v>
      </c>
      <c r="F2693" t="s">
        <v>144</v>
      </c>
      <c r="G2693" s="19"/>
      <c r="H2693" t="s">
        <v>5572</v>
      </c>
      <c r="I2693" t="s">
        <v>3800</v>
      </c>
      <c r="J2693" t="s">
        <v>3801</v>
      </c>
      <c r="K2693" s="8" t="str">
        <f t="shared" si="294"/>
        <v>HDL-</v>
      </c>
      <c r="L2693" t="s">
        <v>10</v>
      </c>
      <c r="M2693" s="46">
        <v>1000</v>
      </c>
      <c r="N2693" t="s">
        <v>1472</v>
      </c>
      <c r="O2693" t="s">
        <v>11</v>
      </c>
      <c r="P2693" s="49">
        <v>15.564299999999999</v>
      </c>
      <c r="Q2693" s="9">
        <f t="shared" si="299"/>
        <v>15564.3</v>
      </c>
      <c r="R2693" s="10">
        <f t="shared" si="295"/>
        <v>7.3003400000000003</v>
      </c>
      <c r="S2693" s="10">
        <f t="shared" si="296"/>
        <v>2.1320000000000001</v>
      </c>
      <c r="T2693" s="11">
        <f t="shared" si="297"/>
        <v>2132</v>
      </c>
      <c r="U2693" s="10" t="s">
        <v>349</v>
      </c>
      <c r="V2693" t="s">
        <v>228</v>
      </c>
      <c r="W2693" s="58">
        <v>7.2008000000000001</v>
      </c>
      <c r="X2693" s="38">
        <f t="shared" si="300"/>
        <v>2161.4681702033108</v>
      </c>
    </row>
    <row r="2694" spans="1:24" s="15" customFormat="1">
      <c r="A2694" s="34" t="str">
        <f t="shared" si="298"/>
        <v>2025-5</v>
      </c>
      <c r="B2694" t="s">
        <v>5317</v>
      </c>
      <c r="C2694" s="20">
        <v>45807</v>
      </c>
      <c r="D2694" s="20">
        <v>45763</v>
      </c>
      <c r="E2694" t="s">
        <v>143</v>
      </c>
      <c r="F2694" t="s">
        <v>144</v>
      </c>
      <c r="G2694" s="19"/>
      <c r="H2694" t="s">
        <v>5572</v>
      </c>
      <c r="I2694" t="s">
        <v>3065</v>
      </c>
      <c r="J2694" t="s">
        <v>3281</v>
      </c>
      <c r="K2694" s="8" t="str">
        <f t="shared" si="294"/>
        <v>HDL-</v>
      </c>
      <c r="L2694" t="s">
        <v>10</v>
      </c>
      <c r="M2694" s="46">
        <v>720</v>
      </c>
      <c r="N2694" t="s">
        <v>1472</v>
      </c>
      <c r="O2694" t="s">
        <v>11</v>
      </c>
      <c r="P2694" s="49">
        <v>15.564299999999999</v>
      </c>
      <c r="Q2694" s="9">
        <f t="shared" si="299"/>
        <v>11206.3</v>
      </c>
      <c r="R2694" s="10">
        <f t="shared" si="295"/>
        <v>7.3003400000000003</v>
      </c>
      <c r="S2694" s="10">
        <f t="shared" si="296"/>
        <v>2.1320000000000001</v>
      </c>
      <c r="T2694" s="11">
        <f t="shared" si="297"/>
        <v>1535.04</v>
      </c>
      <c r="U2694" s="10" t="s">
        <v>349</v>
      </c>
      <c r="V2694" t="s">
        <v>228</v>
      </c>
      <c r="W2694" s="58">
        <v>7.2008000000000001</v>
      </c>
      <c r="X2694" s="38">
        <f t="shared" si="300"/>
        <v>1556.2570825463838</v>
      </c>
    </row>
    <row r="2695" spans="1:24" s="15" customFormat="1">
      <c r="A2695" s="34" t="str">
        <f t="shared" si="298"/>
        <v>2025-5</v>
      </c>
      <c r="B2695" t="s">
        <v>5318</v>
      </c>
      <c r="C2695" s="20">
        <v>45807</v>
      </c>
      <c r="D2695" s="20">
        <v>45770</v>
      </c>
      <c r="E2695" t="s">
        <v>143</v>
      </c>
      <c r="F2695" t="s">
        <v>144</v>
      </c>
      <c r="G2695" s="19"/>
      <c r="H2695" t="s">
        <v>5572</v>
      </c>
      <c r="I2695" t="s">
        <v>4806</v>
      </c>
      <c r="J2695" t="s">
        <v>4807</v>
      </c>
      <c r="K2695" s="8" t="str">
        <f t="shared" si="294"/>
        <v>HDL-</v>
      </c>
      <c r="L2695" t="s">
        <v>10</v>
      </c>
      <c r="M2695" s="46">
        <v>1010</v>
      </c>
      <c r="N2695" t="s">
        <v>1472</v>
      </c>
      <c r="O2695" t="s">
        <v>11</v>
      </c>
      <c r="P2695" s="49">
        <v>15.564299999999999</v>
      </c>
      <c r="Q2695" s="9">
        <f t="shared" si="299"/>
        <v>15719.94</v>
      </c>
      <c r="R2695" s="10">
        <f t="shared" si="295"/>
        <v>7.3003400000000003</v>
      </c>
      <c r="S2695" s="10">
        <f t="shared" si="296"/>
        <v>2.1320000000000001</v>
      </c>
      <c r="T2695" s="11">
        <f t="shared" si="297"/>
        <v>2153.3200000000002</v>
      </c>
      <c r="U2695" s="10" t="s">
        <v>349</v>
      </c>
      <c r="V2695" t="s">
        <v>228</v>
      </c>
      <c r="W2695" s="58">
        <v>7.2008000000000001</v>
      </c>
      <c r="X2695" s="38">
        <f t="shared" si="300"/>
        <v>2183.0828519053439</v>
      </c>
    </row>
    <row r="2696" spans="1:24" s="15" customFormat="1">
      <c r="A2696" s="34" t="str">
        <f t="shared" si="298"/>
        <v>2025-5</v>
      </c>
      <c r="B2696" t="s">
        <v>5319</v>
      </c>
      <c r="C2696" s="20">
        <v>45807</v>
      </c>
      <c r="D2696" s="20">
        <v>45770</v>
      </c>
      <c r="E2696" t="s">
        <v>143</v>
      </c>
      <c r="F2696" t="s">
        <v>144</v>
      </c>
      <c r="G2696" s="19"/>
      <c r="H2696" t="s">
        <v>5572</v>
      </c>
      <c r="I2696" t="s">
        <v>3066</v>
      </c>
      <c r="J2696" t="s">
        <v>3282</v>
      </c>
      <c r="K2696" s="8" t="str">
        <f t="shared" si="294"/>
        <v>HDL-</v>
      </c>
      <c r="L2696" t="s">
        <v>10</v>
      </c>
      <c r="M2696" s="46">
        <v>1000</v>
      </c>
      <c r="N2696" t="s">
        <v>1472</v>
      </c>
      <c r="O2696" t="s">
        <v>11</v>
      </c>
      <c r="P2696" s="49">
        <v>15.564299999999999</v>
      </c>
      <c r="Q2696" s="9">
        <f t="shared" si="299"/>
        <v>15564.3</v>
      </c>
      <c r="R2696" s="10">
        <f t="shared" si="295"/>
        <v>7.3003400000000003</v>
      </c>
      <c r="S2696" s="10">
        <f t="shared" si="296"/>
        <v>2.1320000000000001</v>
      </c>
      <c r="T2696" s="11">
        <f t="shared" si="297"/>
        <v>2132</v>
      </c>
      <c r="U2696" s="10" t="s">
        <v>349</v>
      </c>
      <c r="V2696" t="s">
        <v>228</v>
      </c>
      <c r="W2696" s="58">
        <v>7.2008000000000001</v>
      </c>
      <c r="X2696" s="38">
        <f t="shared" si="300"/>
        <v>2161.4681702033108</v>
      </c>
    </row>
    <row r="2697" spans="1:24" s="15" customFormat="1">
      <c r="A2697" s="34" t="str">
        <f t="shared" si="298"/>
        <v>2025-5</v>
      </c>
      <c r="B2697" t="s">
        <v>5320</v>
      </c>
      <c r="C2697" s="20">
        <v>45798</v>
      </c>
      <c r="D2697" s="20">
        <v>45763</v>
      </c>
      <c r="E2697" t="s">
        <v>143</v>
      </c>
      <c r="F2697" t="s">
        <v>144</v>
      </c>
      <c r="G2697" s="19"/>
      <c r="H2697" t="s">
        <v>5579</v>
      </c>
      <c r="I2697" t="s">
        <v>4808</v>
      </c>
      <c r="J2697" t="s">
        <v>4809</v>
      </c>
      <c r="K2697" s="8" t="str">
        <f t="shared" si="294"/>
        <v>HDL-</v>
      </c>
      <c r="L2697" t="s">
        <v>10</v>
      </c>
      <c r="M2697" s="46">
        <v>1250</v>
      </c>
      <c r="N2697" t="s">
        <v>1472</v>
      </c>
      <c r="O2697" t="s">
        <v>11</v>
      </c>
      <c r="P2697" s="49">
        <v>15.9543</v>
      </c>
      <c r="Q2697" s="9">
        <f t="shared" si="299"/>
        <v>19942.88</v>
      </c>
      <c r="R2697" s="10">
        <f t="shared" si="295"/>
        <v>7.3003400000000003</v>
      </c>
      <c r="S2697" s="10">
        <f t="shared" si="296"/>
        <v>2.1854</v>
      </c>
      <c r="T2697" s="11">
        <f t="shared" si="297"/>
        <v>2731.75</v>
      </c>
      <c r="U2697" s="10" t="s">
        <v>349</v>
      </c>
      <c r="V2697" t="s">
        <v>228</v>
      </c>
      <c r="W2697" s="58">
        <v>7.2008000000000001</v>
      </c>
      <c r="X2697" s="38">
        <f t="shared" si="300"/>
        <v>2769.5360237751361</v>
      </c>
    </row>
    <row r="2698" spans="1:24" s="15" customFormat="1">
      <c r="A2698" s="34" t="str">
        <f t="shared" si="298"/>
        <v>2025-5</v>
      </c>
      <c r="B2698" t="s">
        <v>5321</v>
      </c>
      <c r="C2698" s="20">
        <v>45799</v>
      </c>
      <c r="D2698" s="20">
        <v>45737</v>
      </c>
      <c r="E2698" t="s">
        <v>121</v>
      </c>
      <c r="F2698" t="s">
        <v>122</v>
      </c>
      <c r="G2698" s="19"/>
      <c r="H2698" t="s">
        <v>5552</v>
      </c>
      <c r="I2698" t="s">
        <v>4810</v>
      </c>
      <c r="J2698" t="s">
        <v>4811</v>
      </c>
      <c r="K2698" s="8" t="str">
        <f t="shared" si="294"/>
        <v>SHDL</v>
      </c>
      <c r="L2698" t="s">
        <v>10</v>
      </c>
      <c r="M2698" s="46">
        <v>181</v>
      </c>
      <c r="N2698" t="s">
        <v>1472</v>
      </c>
      <c r="O2698" t="s">
        <v>11</v>
      </c>
      <c r="P2698" s="49">
        <v>16.082699999999999</v>
      </c>
      <c r="Q2698" s="9">
        <f t="shared" si="299"/>
        <v>2910.97</v>
      </c>
      <c r="R2698" s="10">
        <f t="shared" si="295"/>
        <v>7.3003400000000003</v>
      </c>
      <c r="S2698" s="10">
        <f t="shared" si="296"/>
        <v>2.2029999999999998</v>
      </c>
      <c r="T2698" s="11">
        <f t="shared" si="297"/>
        <v>398.74</v>
      </c>
      <c r="U2698" s="10" t="s">
        <v>349</v>
      </c>
      <c r="V2698" t="s">
        <v>722</v>
      </c>
      <c r="W2698" s="58">
        <v>7.2008000000000001</v>
      </c>
      <c r="X2698" s="38">
        <f t="shared" si="300"/>
        <v>404.25629096767028</v>
      </c>
    </row>
    <row r="2699" spans="1:24" s="15" customFormat="1">
      <c r="A2699" s="34" t="str">
        <f t="shared" si="298"/>
        <v>2025-5</v>
      </c>
      <c r="B2699" t="s">
        <v>5321</v>
      </c>
      <c r="C2699" s="20">
        <v>45797</v>
      </c>
      <c r="D2699" s="20">
        <v>45737</v>
      </c>
      <c r="E2699" t="s">
        <v>121</v>
      </c>
      <c r="F2699" t="s">
        <v>122</v>
      </c>
      <c r="G2699" s="19"/>
      <c r="H2699" t="s">
        <v>5372</v>
      </c>
      <c r="I2699" t="s">
        <v>4810</v>
      </c>
      <c r="J2699" t="s">
        <v>4811</v>
      </c>
      <c r="K2699" s="8" t="str">
        <f t="shared" si="294"/>
        <v>SHDL</v>
      </c>
      <c r="L2699" t="s">
        <v>10</v>
      </c>
      <c r="M2699" s="46">
        <v>723</v>
      </c>
      <c r="N2699" t="s">
        <v>1472</v>
      </c>
      <c r="O2699" t="s">
        <v>11</v>
      </c>
      <c r="P2699" s="49">
        <v>16.082699999999999</v>
      </c>
      <c r="Q2699" s="9">
        <f t="shared" si="299"/>
        <v>11627.79</v>
      </c>
      <c r="R2699" s="10">
        <f t="shared" si="295"/>
        <v>7.3003400000000003</v>
      </c>
      <c r="S2699" s="10">
        <f t="shared" si="296"/>
        <v>2.2029999999999998</v>
      </c>
      <c r="T2699" s="11">
        <f t="shared" si="297"/>
        <v>1592.77</v>
      </c>
      <c r="U2699" s="10" t="s">
        <v>349</v>
      </c>
      <c r="V2699" t="s">
        <v>722</v>
      </c>
      <c r="W2699" s="58">
        <v>7.2008000000000001</v>
      </c>
      <c r="X2699" s="38">
        <f t="shared" si="300"/>
        <v>1614.7917036995889</v>
      </c>
    </row>
    <row r="2700" spans="1:24" s="15" customFormat="1">
      <c r="A2700" s="34" t="str">
        <f t="shared" si="298"/>
        <v>2025-5</v>
      </c>
      <c r="B2700" t="s">
        <v>5321</v>
      </c>
      <c r="C2700" s="20">
        <v>45792</v>
      </c>
      <c r="D2700" s="20">
        <v>45737</v>
      </c>
      <c r="E2700" t="s">
        <v>121</v>
      </c>
      <c r="F2700" t="s">
        <v>122</v>
      </c>
      <c r="G2700" s="19"/>
      <c r="H2700" t="s">
        <v>5373</v>
      </c>
      <c r="I2700" t="s">
        <v>4810</v>
      </c>
      <c r="J2700" t="s">
        <v>4811</v>
      </c>
      <c r="K2700" s="8" t="str">
        <f t="shared" si="294"/>
        <v>SHDL</v>
      </c>
      <c r="L2700" t="s">
        <v>10</v>
      </c>
      <c r="M2700" s="46">
        <v>296</v>
      </c>
      <c r="N2700" t="s">
        <v>1472</v>
      </c>
      <c r="O2700" t="s">
        <v>11</v>
      </c>
      <c r="P2700" s="49">
        <v>16.082699999999999</v>
      </c>
      <c r="Q2700" s="9">
        <f t="shared" si="299"/>
        <v>4760.4799999999996</v>
      </c>
      <c r="R2700" s="10">
        <f t="shared" si="295"/>
        <v>7.3003400000000003</v>
      </c>
      <c r="S2700" s="10">
        <f t="shared" si="296"/>
        <v>2.2029999999999998</v>
      </c>
      <c r="T2700" s="11">
        <f t="shared" si="297"/>
        <v>652.09</v>
      </c>
      <c r="U2700" s="10" t="s">
        <v>349</v>
      </c>
      <c r="V2700" t="s">
        <v>722</v>
      </c>
      <c r="W2700" s="58">
        <v>7.2008000000000001</v>
      </c>
      <c r="X2700" s="38">
        <f t="shared" si="300"/>
        <v>661.10421064326192</v>
      </c>
    </row>
    <row r="2701" spans="1:24" s="15" customFormat="1">
      <c r="A2701" s="34" t="str">
        <f t="shared" si="298"/>
        <v>2025-5</v>
      </c>
      <c r="B2701" t="s">
        <v>5322</v>
      </c>
      <c r="C2701" s="20">
        <v>45797</v>
      </c>
      <c r="D2701" s="20">
        <v>45737</v>
      </c>
      <c r="E2701" t="s">
        <v>121</v>
      </c>
      <c r="F2701" t="s">
        <v>122</v>
      </c>
      <c r="G2701" s="19"/>
      <c r="H2701" t="s">
        <v>5372</v>
      </c>
      <c r="I2701" t="s">
        <v>4812</v>
      </c>
      <c r="J2701" t="s">
        <v>4813</v>
      </c>
      <c r="K2701" s="8" t="str">
        <f t="shared" si="294"/>
        <v>SHDL</v>
      </c>
      <c r="L2701" t="s">
        <v>10</v>
      </c>
      <c r="M2701" s="46">
        <v>201</v>
      </c>
      <c r="N2701" t="s">
        <v>1472</v>
      </c>
      <c r="O2701" t="s">
        <v>11</v>
      </c>
      <c r="P2701" s="49">
        <v>16.155200000000001</v>
      </c>
      <c r="Q2701" s="9">
        <f t="shared" si="299"/>
        <v>3247.2</v>
      </c>
      <c r="R2701" s="10">
        <f t="shared" si="295"/>
        <v>7.3003400000000003</v>
      </c>
      <c r="S2701" s="10">
        <f t="shared" si="296"/>
        <v>2.2128999999999999</v>
      </c>
      <c r="T2701" s="11">
        <f t="shared" si="297"/>
        <v>444.79</v>
      </c>
      <c r="U2701" s="10" t="s">
        <v>349</v>
      </c>
      <c r="V2701" t="s">
        <v>722</v>
      </c>
      <c r="W2701" s="58">
        <v>7.2008000000000001</v>
      </c>
      <c r="X2701" s="38">
        <f t="shared" si="300"/>
        <v>450.94922786357074</v>
      </c>
    </row>
    <row r="2702" spans="1:24" s="15" customFormat="1">
      <c r="A2702" s="34" t="str">
        <f t="shared" si="298"/>
        <v>2025-5</v>
      </c>
      <c r="B2702" t="s">
        <v>5322</v>
      </c>
      <c r="C2702" s="20">
        <v>45792</v>
      </c>
      <c r="D2702" s="20">
        <v>45737</v>
      </c>
      <c r="E2702" t="s">
        <v>121</v>
      </c>
      <c r="F2702" t="s">
        <v>122</v>
      </c>
      <c r="G2702" s="19"/>
      <c r="H2702" t="s">
        <v>5373</v>
      </c>
      <c r="I2702" t="s">
        <v>4812</v>
      </c>
      <c r="J2702" t="s">
        <v>4813</v>
      </c>
      <c r="K2702" s="8" t="str">
        <f t="shared" si="294"/>
        <v>SHDL</v>
      </c>
      <c r="L2702" t="s">
        <v>10</v>
      </c>
      <c r="M2702" s="46">
        <v>1799</v>
      </c>
      <c r="N2702" t="s">
        <v>1472</v>
      </c>
      <c r="O2702" t="s">
        <v>11</v>
      </c>
      <c r="P2702" s="49">
        <v>16.155200000000001</v>
      </c>
      <c r="Q2702" s="9">
        <f t="shared" si="299"/>
        <v>29063.200000000001</v>
      </c>
      <c r="R2702" s="10">
        <f t="shared" si="295"/>
        <v>7.3003400000000003</v>
      </c>
      <c r="S2702" s="10">
        <f t="shared" si="296"/>
        <v>2.2128999999999999</v>
      </c>
      <c r="T2702" s="11">
        <f t="shared" si="297"/>
        <v>3981.01</v>
      </c>
      <c r="U2702" s="10" t="s">
        <v>349</v>
      </c>
      <c r="V2702" t="s">
        <v>722</v>
      </c>
      <c r="W2702" s="58">
        <v>7.2008000000000001</v>
      </c>
      <c r="X2702" s="38">
        <f t="shared" si="300"/>
        <v>4036.1077658037998</v>
      </c>
    </row>
    <row r="2703" spans="1:24" s="15" customFormat="1">
      <c r="A2703" s="34" t="str">
        <f t="shared" si="298"/>
        <v>2025-5</v>
      </c>
      <c r="B2703" t="s">
        <v>5323</v>
      </c>
      <c r="C2703" s="20">
        <v>45803</v>
      </c>
      <c r="D2703" s="20">
        <v>45775</v>
      </c>
      <c r="E2703" t="s">
        <v>898</v>
      </c>
      <c r="F2703" t="s">
        <v>899</v>
      </c>
      <c r="G2703" s="19"/>
      <c r="H2703" t="s">
        <v>5582</v>
      </c>
      <c r="I2703" t="s">
        <v>896</v>
      </c>
      <c r="J2703" t="s">
        <v>897</v>
      </c>
      <c r="K2703" s="8" t="str">
        <f t="shared" si="294"/>
        <v>GLID</v>
      </c>
      <c r="L2703" t="s">
        <v>10</v>
      </c>
      <c r="M2703" s="46">
        <v>3150</v>
      </c>
      <c r="N2703" t="s">
        <v>1472</v>
      </c>
      <c r="O2703" t="s">
        <v>11</v>
      </c>
      <c r="P2703" s="49">
        <v>16.5</v>
      </c>
      <c r="Q2703" s="9">
        <f t="shared" si="299"/>
        <v>51975</v>
      </c>
      <c r="R2703" s="10">
        <f t="shared" si="295"/>
        <v>7.3003400000000003</v>
      </c>
      <c r="S2703" s="10">
        <f t="shared" si="296"/>
        <v>2.2602000000000002</v>
      </c>
      <c r="T2703" s="11">
        <f t="shared" si="297"/>
        <v>7119.63</v>
      </c>
      <c r="U2703" s="10" t="s">
        <v>349</v>
      </c>
      <c r="V2703" t="s">
        <v>78</v>
      </c>
      <c r="W2703" s="58">
        <v>7.2008000000000001</v>
      </c>
      <c r="X2703" s="38">
        <f t="shared" si="300"/>
        <v>7217.9480057771361</v>
      </c>
    </row>
    <row r="2704" spans="1:24" s="15" customFormat="1">
      <c r="A2704" s="34" t="str">
        <f t="shared" si="298"/>
        <v>2025-5</v>
      </c>
      <c r="B2704" t="s">
        <v>5324</v>
      </c>
      <c r="C2704" s="20">
        <v>45803</v>
      </c>
      <c r="D2704" s="20">
        <v>45786</v>
      </c>
      <c r="E2704" t="s">
        <v>898</v>
      </c>
      <c r="F2704" t="s">
        <v>899</v>
      </c>
      <c r="G2704" s="19"/>
      <c r="H2704" t="s">
        <v>5582</v>
      </c>
      <c r="I2704" t="s">
        <v>896</v>
      </c>
      <c r="J2704" t="s">
        <v>897</v>
      </c>
      <c r="K2704" s="8" t="str">
        <f t="shared" si="294"/>
        <v>GLID</v>
      </c>
      <c r="L2704" t="s">
        <v>10</v>
      </c>
      <c r="M2704" s="46">
        <v>2010</v>
      </c>
      <c r="N2704" t="s">
        <v>1472</v>
      </c>
      <c r="O2704" t="s">
        <v>11</v>
      </c>
      <c r="P2704" s="49">
        <v>16.5</v>
      </c>
      <c r="Q2704" s="9">
        <f t="shared" si="299"/>
        <v>33165</v>
      </c>
      <c r="R2704" s="10">
        <f t="shared" si="295"/>
        <v>7.3003400000000003</v>
      </c>
      <c r="S2704" s="10">
        <f t="shared" si="296"/>
        <v>2.2602000000000002</v>
      </c>
      <c r="T2704" s="11">
        <f t="shared" si="297"/>
        <v>4543</v>
      </c>
      <c r="U2704" s="10" t="s">
        <v>349</v>
      </c>
      <c r="V2704" t="s">
        <v>78</v>
      </c>
      <c r="W2704" s="58">
        <v>7.2008000000000001</v>
      </c>
      <c r="X2704" s="38">
        <f t="shared" si="300"/>
        <v>4605.7382513054108</v>
      </c>
    </row>
    <row r="2705" spans="1:24" s="15" customFormat="1">
      <c r="A2705" s="34" t="str">
        <f t="shared" si="298"/>
        <v>2025-5</v>
      </c>
      <c r="B2705" t="s">
        <v>5325</v>
      </c>
      <c r="C2705" s="20">
        <v>45791</v>
      </c>
      <c r="D2705" s="20">
        <v>45786</v>
      </c>
      <c r="E2705" t="s">
        <v>1006</v>
      </c>
      <c r="F2705" t="s">
        <v>1007</v>
      </c>
      <c r="G2705" s="19"/>
      <c r="H2705" t="s">
        <v>5583</v>
      </c>
      <c r="I2705" t="s">
        <v>1819</v>
      </c>
      <c r="J2705" t="s">
        <v>1820</v>
      </c>
      <c r="K2705" s="8" t="str">
        <f t="shared" si="294"/>
        <v>ALM-</v>
      </c>
      <c r="L2705" t="s">
        <v>10</v>
      </c>
      <c r="M2705" s="46">
        <v>60000</v>
      </c>
      <c r="N2705" t="s">
        <v>186</v>
      </c>
      <c r="O2705" t="s">
        <v>11</v>
      </c>
      <c r="P2705" s="49">
        <v>17.309699999999999</v>
      </c>
      <c r="Q2705" s="9">
        <f t="shared" si="299"/>
        <v>1038582</v>
      </c>
      <c r="R2705" s="10">
        <f t="shared" si="295"/>
        <v>7.3003400000000003</v>
      </c>
      <c r="S2705" s="10">
        <f t="shared" si="296"/>
        <v>2.3711000000000002</v>
      </c>
      <c r="T2705" s="11">
        <f t="shared" si="297"/>
        <v>142266</v>
      </c>
      <c r="U2705" s="10" t="s">
        <v>349</v>
      </c>
      <c r="V2705" t="s">
        <v>191</v>
      </c>
      <c r="W2705" s="58">
        <v>7.2008000000000001</v>
      </c>
      <c r="X2705" s="38">
        <f t="shared" si="300"/>
        <v>144231.47428063548</v>
      </c>
    </row>
    <row r="2706" spans="1:24" s="15" customFormat="1">
      <c r="A2706" s="34" t="str">
        <f t="shared" si="298"/>
        <v>2025-5</v>
      </c>
      <c r="B2706" t="s">
        <v>5326</v>
      </c>
      <c r="C2706" s="20">
        <v>45791</v>
      </c>
      <c r="D2706" s="20">
        <v>45789</v>
      </c>
      <c r="E2706" t="s">
        <v>2261</v>
      </c>
      <c r="F2706" t="s">
        <v>2262</v>
      </c>
      <c r="G2706" s="19"/>
      <c r="H2706" t="s">
        <v>5584</v>
      </c>
      <c r="I2706" t="s">
        <v>1819</v>
      </c>
      <c r="J2706" t="s">
        <v>1820</v>
      </c>
      <c r="K2706" s="8" t="str">
        <f t="shared" si="294"/>
        <v>ALM-</v>
      </c>
      <c r="L2706" t="s">
        <v>10</v>
      </c>
      <c r="M2706" s="46">
        <v>35924</v>
      </c>
      <c r="N2706" t="s">
        <v>186</v>
      </c>
      <c r="O2706" t="s">
        <v>11</v>
      </c>
      <c r="P2706" s="49">
        <v>17.398199999999999</v>
      </c>
      <c r="Q2706" s="9">
        <f t="shared" si="299"/>
        <v>625012.93999999994</v>
      </c>
      <c r="R2706" s="10">
        <f t="shared" si="295"/>
        <v>7.3003400000000003</v>
      </c>
      <c r="S2706" s="10">
        <f t="shared" si="296"/>
        <v>2.3832</v>
      </c>
      <c r="T2706" s="11">
        <f t="shared" si="297"/>
        <v>85614.080000000002</v>
      </c>
      <c r="U2706" s="10" t="s">
        <v>349</v>
      </c>
      <c r="V2706" t="s">
        <v>191</v>
      </c>
      <c r="W2706" s="58">
        <v>7.2008000000000001</v>
      </c>
      <c r="X2706" s="38">
        <f t="shared" si="300"/>
        <v>86797.708143539596</v>
      </c>
    </row>
    <row r="2707" spans="1:24" s="15" customFormat="1">
      <c r="A2707" s="34" t="str">
        <f t="shared" si="298"/>
        <v>2025-5</v>
      </c>
      <c r="B2707" t="s">
        <v>5327</v>
      </c>
      <c r="C2707" s="20">
        <v>45797</v>
      </c>
      <c r="D2707" s="20">
        <v>45737</v>
      </c>
      <c r="E2707" t="s">
        <v>121</v>
      </c>
      <c r="F2707" t="s">
        <v>122</v>
      </c>
      <c r="G2707" s="19"/>
      <c r="H2707" t="s">
        <v>5372</v>
      </c>
      <c r="I2707" t="s">
        <v>4814</v>
      </c>
      <c r="J2707" t="s">
        <v>4815</v>
      </c>
      <c r="K2707" s="8" t="str">
        <f t="shared" si="294"/>
        <v>SHDL</v>
      </c>
      <c r="L2707" t="s">
        <v>10</v>
      </c>
      <c r="M2707" s="46">
        <v>1000</v>
      </c>
      <c r="N2707" t="s">
        <v>1472</v>
      </c>
      <c r="O2707" t="s">
        <v>11</v>
      </c>
      <c r="P2707" s="49">
        <v>18.218299999999999</v>
      </c>
      <c r="Q2707" s="9">
        <f t="shared" si="299"/>
        <v>18218.3</v>
      </c>
      <c r="R2707" s="10">
        <f t="shared" si="295"/>
        <v>7.3003400000000003</v>
      </c>
      <c r="S2707" s="10">
        <f t="shared" si="296"/>
        <v>2.4954999999999998</v>
      </c>
      <c r="T2707" s="11">
        <f t="shared" si="297"/>
        <v>2495.5</v>
      </c>
      <c r="U2707" s="10" t="s">
        <v>349</v>
      </c>
      <c r="V2707" t="s">
        <v>722</v>
      </c>
      <c r="W2707" s="58">
        <v>7.2008000000000001</v>
      </c>
      <c r="X2707" s="38">
        <f t="shared" si="300"/>
        <v>2530.0383290745472</v>
      </c>
    </row>
    <row r="2708" spans="1:24" s="15" customFormat="1">
      <c r="A2708" s="34" t="str">
        <f t="shared" si="298"/>
        <v>2025-5</v>
      </c>
      <c r="B2708" t="s">
        <v>5328</v>
      </c>
      <c r="C2708" s="20">
        <v>45797</v>
      </c>
      <c r="D2708" s="20">
        <v>45737</v>
      </c>
      <c r="E2708" t="s">
        <v>121</v>
      </c>
      <c r="F2708" t="s">
        <v>122</v>
      </c>
      <c r="G2708" s="19"/>
      <c r="H2708" t="s">
        <v>5372</v>
      </c>
      <c r="I2708" t="s">
        <v>4816</v>
      </c>
      <c r="J2708" t="s">
        <v>4817</v>
      </c>
      <c r="K2708" s="8" t="str">
        <f t="shared" si="294"/>
        <v>SHDL</v>
      </c>
      <c r="L2708" t="s">
        <v>10</v>
      </c>
      <c r="M2708" s="46">
        <v>800</v>
      </c>
      <c r="N2708" t="s">
        <v>1472</v>
      </c>
      <c r="O2708" t="s">
        <v>11</v>
      </c>
      <c r="P2708" s="49">
        <v>18.218299999999999</v>
      </c>
      <c r="Q2708" s="9">
        <f t="shared" si="299"/>
        <v>14574.64</v>
      </c>
      <c r="R2708" s="10">
        <f t="shared" si="295"/>
        <v>7.3003400000000003</v>
      </c>
      <c r="S2708" s="10">
        <f t="shared" si="296"/>
        <v>2.4954999999999998</v>
      </c>
      <c r="T2708" s="11">
        <f t="shared" si="297"/>
        <v>1996.4</v>
      </c>
      <c r="U2708" s="10" t="s">
        <v>349</v>
      </c>
      <c r="V2708" t="s">
        <v>722</v>
      </c>
      <c r="W2708" s="58">
        <v>7.2008000000000001</v>
      </c>
      <c r="X2708" s="38">
        <f t="shared" si="300"/>
        <v>2024.0306632596375</v>
      </c>
    </row>
    <row r="2709" spans="1:24" s="15" customFormat="1">
      <c r="A2709" s="34" t="str">
        <f t="shared" si="298"/>
        <v>2025-5</v>
      </c>
      <c r="B2709" t="s">
        <v>5329</v>
      </c>
      <c r="C2709" s="20">
        <v>45792</v>
      </c>
      <c r="D2709" s="20">
        <v>45737</v>
      </c>
      <c r="E2709" t="s">
        <v>121</v>
      </c>
      <c r="F2709" t="s">
        <v>122</v>
      </c>
      <c r="G2709" s="19"/>
      <c r="H2709" t="s">
        <v>5373</v>
      </c>
      <c r="I2709" t="s">
        <v>4818</v>
      </c>
      <c r="J2709" t="s">
        <v>4819</v>
      </c>
      <c r="K2709" s="8" t="str">
        <f t="shared" ref="K2709:K2749" si="301">+LEFT(V2709,4)</f>
        <v>HDL-</v>
      </c>
      <c r="L2709" t="s">
        <v>10</v>
      </c>
      <c r="M2709" s="46">
        <v>1500</v>
      </c>
      <c r="N2709" t="s">
        <v>1472</v>
      </c>
      <c r="O2709" t="s">
        <v>11</v>
      </c>
      <c r="P2709" s="49">
        <v>19.379300000000001</v>
      </c>
      <c r="Q2709" s="9">
        <f t="shared" si="299"/>
        <v>29068.95</v>
      </c>
      <c r="R2709" s="10">
        <f t="shared" ref="R2709:R2749" si="302">IF(O2709="HKD",7.8,IF(O2709="CNY",7.30034,1))</f>
        <v>7.3003400000000003</v>
      </c>
      <c r="S2709" s="10">
        <f t="shared" ref="S2709:S2749" si="303">+ROUND(P2709/R2709,4)</f>
        <v>2.6545999999999998</v>
      </c>
      <c r="T2709" s="11">
        <f t="shared" ref="T2709:T2749" si="304">ROUND(S2709*M2709,2)</f>
        <v>3981.9</v>
      </c>
      <c r="U2709" s="10" t="s">
        <v>349</v>
      </c>
      <c r="V2709" t="s">
        <v>228</v>
      </c>
      <c r="W2709" s="58">
        <v>7.2008000000000001</v>
      </c>
      <c r="X2709" s="38">
        <f t="shared" si="300"/>
        <v>4036.9056215976007</v>
      </c>
    </row>
    <row r="2710" spans="1:24" s="15" customFormat="1">
      <c r="A2710" s="34" t="str">
        <f t="shared" si="298"/>
        <v>2025-5</v>
      </c>
      <c r="B2710" t="s">
        <v>5330</v>
      </c>
      <c r="C2710" s="20">
        <v>45806</v>
      </c>
      <c r="D2710" s="20">
        <v>45737</v>
      </c>
      <c r="E2710" t="s">
        <v>121</v>
      </c>
      <c r="F2710" t="s">
        <v>122</v>
      </c>
      <c r="G2710" s="19"/>
      <c r="H2710" t="s">
        <v>5480</v>
      </c>
      <c r="I2710" t="s">
        <v>4820</v>
      </c>
      <c r="J2710" t="s">
        <v>4821</v>
      </c>
      <c r="K2710" s="8" t="str">
        <f t="shared" si="301"/>
        <v>HDL-</v>
      </c>
      <c r="L2710" t="s">
        <v>10</v>
      </c>
      <c r="M2710" s="46">
        <v>500</v>
      </c>
      <c r="N2710" t="s">
        <v>1472</v>
      </c>
      <c r="O2710" t="s">
        <v>11</v>
      </c>
      <c r="P2710" s="49">
        <v>19.7805</v>
      </c>
      <c r="Q2710" s="9">
        <f t="shared" si="299"/>
        <v>9890.25</v>
      </c>
      <c r="R2710" s="10">
        <f t="shared" si="302"/>
        <v>7.3003400000000003</v>
      </c>
      <c r="S2710" s="10">
        <f t="shared" si="303"/>
        <v>2.7094999999999998</v>
      </c>
      <c r="T2710" s="11">
        <f t="shared" si="304"/>
        <v>1354.75</v>
      </c>
      <c r="U2710" s="10" t="s">
        <v>349</v>
      </c>
      <c r="V2710" t="s">
        <v>228</v>
      </c>
      <c r="W2710" s="58">
        <v>7.2008000000000001</v>
      </c>
      <c r="X2710" s="38">
        <f t="shared" si="300"/>
        <v>1373.4932229752251</v>
      </c>
    </row>
    <row r="2711" spans="1:24" s="15" customFormat="1">
      <c r="A2711" s="34" t="str">
        <f t="shared" si="298"/>
        <v>2025-5</v>
      </c>
      <c r="B2711" t="s">
        <v>5331</v>
      </c>
      <c r="C2711" s="20">
        <v>45806</v>
      </c>
      <c r="D2711" s="20">
        <v>45737</v>
      </c>
      <c r="E2711" t="s">
        <v>121</v>
      </c>
      <c r="F2711" t="s">
        <v>122</v>
      </c>
      <c r="G2711" s="19"/>
      <c r="H2711" t="s">
        <v>5480</v>
      </c>
      <c r="I2711" t="s">
        <v>4822</v>
      </c>
      <c r="J2711" t="s">
        <v>4823</v>
      </c>
      <c r="K2711" s="8" t="str">
        <f t="shared" si="301"/>
        <v>MISC</v>
      </c>
      <c r="L2711" t="s">
        <v>10</v>
      </c>
      <c r="M2711" s="46">
        <v>654</v>
      </c>
      <c r="N2711" t="s">
        <v>1472</v>
      </c>
      <c r="O2711" t="s">
        <v>11</v>
      </c>
      <c r="P2711" s="49">
        <v>22.486799999999999</v>
      </c>
      <c r="Q2711" s="9">
        <f t="shared" si="299"/>
        <v>14706.37</v>
      </c>
      <c r="R2711" s="10">
        <f t="shared" si="302"/>
        <v>7.3003400000000003</v>
      </c>
      <c r="S2711" s="10">
        <f t="shared" si="303"/>
        <v>3.0802</v>
      </c>
      <c r="T2711" s="11">
        <f t="shared" si="304"/>
        <v>2014.45</v>
      </c>
      <c r="U2711" s="10" t="s">
        <v>349</v>
      </c>
      <c r="V2711" t="s">
        <v>25</v>
      </c>
      <c r="W2711" s="58">
        <v>7.2008000000000001</v>
      </c>
      <c r="X2711" s="38">
        <f t="shared" si="300"/>
        <v>2042.3240751027661</v>
      </c>
    </row>
    <row r="2712" spans="1:24" s="15" customFormat="1">
      <c r="A2712" s="34" t="str">
        <f t="shared" si="298"/>
        <v>2025-5</v>
      </c>
      <c r="B2712" t="s">
        <v>5332</v>
      </c>
      <c r="C2712" s="20">
        <v>45798</v>
      </c>
      <c r="D2712" s="20">
        <v>45761</v>
      </c>
      <c r="E2712" t="s">
        <v>4840</v>
      </c>
      <c r="F2712" t="s">
        <v>4841</v>
      </c>
      <c r="G2712" s="19"/>
      <c r="H2712" t="s">
        <v>5465</v>
      </c>
      <c r="I2712" t="s">
        <v>4824</v>
      </c>
      <c r="J2712" t="s">
        <v>4825</v>
      </c>
      <c r="K2712" s="8" t="str">
        <f t="shared" si="301"/>
        <v>CDM-</v>
      </c>
      <c r="L2712" t="s">
        <v>10</v>
      </c>
      <c r="M2712" s="46">
        <v>550</v>
      </c>
      <c r="N2712" t="s">
        <v>1472</v>
      </c>
      <c r="O2712" t="s">
        <v>11</v>
      </c>
      <c r="P2712" s="49">
        <v>37.345100000000002</v>
      </c>
      <c r="Q2712" s="9">
        <f t="shared" si="299"/>
        <v>20539.810000000001</v>
      </c>
      <c r="R2712" s="10">
        <f t="shared" si="302"/>
        <v>7.3003400000000003</v>
      </c>
      <c r="S2712" s="10">
        <f t="shared" si="303"/>
        <v>5.1154999999999999</v>
      </c>
      <c r="T2712" s="11">
        <f t="shared" si="304"/>
        <v>2813.53</v>
      </c>
      <c r="U2712" s="10" t="s">
        <v>349</v>
      </c>
      <c r="V2712" t="s">
        <v>3484</v>
      </c>
      <c r="W2712" s="58">
        <v>7.2008000000000001</v>
      </c>
      <c r="X2712" s="38">
        <f t="shared" si="300"/>
        <v>2852.4337573602934</v>
      </c>
    </row>
    <row r="2713" spans="1:24" s="15" customFormat="1">
      <c r="A2713" s="34" t="str">
        <f t="shared" si="298"/>
        <v>2025-5</v>
      </c>
      <c r="B2713" t="s">
        <v>5333</v>
      </c>
      <c r="C2713" s="20">
        <v>45798</v>
      </c>
      <c r="D2713" s="20">
        <v>45761</v>
      </c>
      <c r="E2713" t="s">
        <v>4840</v>
      </c>
      <c r="F2713" t="s">
        <v>4841</v>
      </c>
      <c r="G2713" s="19"/>
      <c r="H2713" t="s">
        <v>5465</v>
      </c>
      <c r="I2713" t="s">
        <v>4826</v>
      </c>
      <c r="J2713" t="s">
        <v>4827</v>
      </c>
      <c r="K2713" s="8" t="str">
        <f t="shared" si="301"/>
        <v>CDM-</v>
      </c>
      <c r="L2713" t="s">
        <v>10</v>
      </c>
      <c r="M2713" s="46">
        <v>1100</v>
      </c>
      <c r="N2713" t="s">
        <v>1472</v>
      </c>
      <c r="O2713" t="s">
        <v>11</v>
      </c>
      <c r="P2713" s="49">
        <v>40.628300000000003</v>
      </c>
      <c r="Q2713" s="9">
        <f t="shared" si="299"/>
        <v>44691.13</v>
      </c>
      <c r="R2713" s="10">
        <f t="shared" si="302"/>
        <v>7.3003400000000003</v>
      </c>
      <c r="S2713" s="10">
        <f t="shared" si="303"/>
        <v>5.5652999999999997</v>
      </c>
      <c r="T2713" s="11">
        <f t="shared" si="304"/>
        <v>6121.83</v>
      </c>
      <c r="U2713" s="10" t="s">
        <v>349</v>
      </c>
      <c r="V2713" t="s">
        <v>3484</v>
      </c>
      <c r="W2713" s="58">
        <v>7.2008000000000001</v>
      </c>
      <c r="X2713" s="38">
        <f t="shared" si="300"/>
        <v>6206.411787579158</v>
      </c>
    </row>
    <row r="2714" spans="1:24" s="15" customFormat="1">
      <c r="A2714" s="34" t="str">
        <f t="shared" si="298"/>
        <v>2025-5</v>
      </c>
      <c r="B2714" t="s">
        <v>5334</v>
      </c>
      <c r="C2714" s="20">
        <v>45806</v>
      </c>
      <c r="D2714" s="20">
        <v>45791</v>
      </c>
      <c r="E2714" t="s">
        <v>268</v>
      </c>
      <c r="F2714" t="s">
        <v>269</v>
      </c>
      <c r="G2714" s="19"/>
      <c r="H2714" t="s">
        <v>5585</v>
      </c>
      <c r="I2714" t="s">
        <v>266</v>
      </c>
      <c r="J2714" t="s">
        <v>267</v>
      </c>
      <c r="K2714" s="8" t="str">
        <f t="shared" si="301"/>
        <v>POLM</v>
      </c>
      <c r="L2714" t="s">
        <v>10</v>
      </c>
      <c r="M2714" s="46">
        <v>400</v>
      </c>
      <c r="N2714" t="s">
        <v>136</v>
      </c>
      <c r="O2714" t="s">
        <v>11</v>
      </c>
      <c r="P2714" s="49">
        <v>43.3628</v>
      </c>
      <c r="Q2714" s="9">
        <f t="shared" si="299"/>
        <v>17345.12</v>
      </c>
      <c r="R2714" s="10">
        <f t="shared" si="302"/>
        <v>7.3003400000000003</v>
      </c>
      <c r="S2714" s="10">
        <f t="shared" si="303"/>
        <v>5.9398</v>
      </c>
      <c r="T2714" s="11">
        <f t="shared" si="304"/>
        <v>2375.92</v>
      </c>
      <c r="U2714" s="10" t="s">
        <v>349</v>
      </c>
      <c r="V2714" t="s">
        <v>272</v>
      </c>
      <c r="W2714" s="58">
        <v>7.2008000000000001</v>
      </c>
      <c r="X2714" s="38">
        <f t="shared" si="300"/>
        <v>2408.7768025774913</v>
      </c>
    </row>
    <row r="2715" spans="1:24" s="15" customFormat="1">
      <c r="A2715" s="34" t="str">
        <f t="shared" si="298"/>
        <v>2025-5</v>
      </c>
      <c r="B2715" t="s">
        <v>5335</v>
      </c>
      <c r="C2715" s="20">
        <v>45796</v>
      </c>
      <c r="D2715" s="20">
        <v>45775</v>
      </c>
      <c r="E2715" t="s">
        <v>2825</v>
      </c>
      <c r="F2715" t="s">
        <v>2826</v>
      </c>
      <c r="G2715" s="19"/>
      <c r="H2715" t="s">
        <v>5586</v>
      </c>
      <c r="I2715" t="s">
        <v>3168</v>
      </c>
      <c r="J2715" t="s">
        <v>3378</v>
      </c>
      <c r="K2715" s="8" t="str">
        <f t="shared" si="301"/>
        <v>CDM-</v>
      </c>
      <c r="L2715" t="s">
        <v>10</v>
      </c>
      <c r="M2715" s="46">
        <v>525</v>
      </c>
      <c r="N2715" t="s">
        <v>1472</v>
      </c>
      <c r="O2715" t="s">
        <v>11</v>
      </c>
      <c r="P2715" s="49">
        <v>43.610599999999998</v>
      </c>
      <c r="Q2715" s="9">
        <f t="shared" si="299"/>
        <v>22895.57</v>
      </c>
      <c r="R2715" s="10">
        <f t="shared" si="302"/>
        <v>7.3003400000000003</v>
      </c>
      <c r="S2715" s="10">
        <f t="shared" si="303"/>
        <v>5.9737999999999998</v>
      </c>
      <c r="T2715" s="11">
        <f t="shared" si="304"/>
        <v>3136.25</v>
      </c>
      <c r="U2715" s="10" t="s">
        <v>349</v>
      </c>
      <c r="V2715" t="s">
        <v>3484</v>
      </c>
      <c r="W2715" s="58">
        <v>7.2008000000000001</v>
      </c>
      <c r="X2715" s="38">
        <f t="shared" si="300"/>
        <v>3179.5862959671144</v>
      </c>
    </row>
    <row r="2716" spans="1:24" s="15" customFormat="1">
      <c r="A2716" s="34" t="str">
        <f t="shared" si="298"/>
        <v>2025-5</v>
      </c>
      <c r="B2716" t="s">
        <v>5336</v>
      </c>
      <c r="C2716" s="20">
        <v>45798</v>
      </c>
      <c r="D2716" s="20">
        <v>45761</v>
      </c>
      <c r="E2716" t="s">
        <v>4840</v>
      </c>
      <c r="F2716" t="s">
        <v>4841</v>
      </c>
      <c r="G2716" s="19"/>
      <c r="H2716" t="s">
        <v>5465</v>
      </c>
      <c r="I2716" t="s">
        <v>4828</v>
      </c>
      <c r="J2716" t="s">
        <v>4829</v>
      </c>
      <c r="K2716" s="8" t="str">
        <f t="shared" si="301"/>
        <v>CDM-</v>
      </c>
      <c r="L2716" t="s">
        <v>10</v>
      </c>
      <c r="M2716" s="46">
        <v>1100</v>
      </c>
      <c r="N2716" t="s">
        <v>1472</v>
      </c>
      <c r="O2716" t="s">
        <v>11</v>
      </c>
      <c r="P2716" s="49">
        <v>50.017699999999998</v>
      </c>
      <c r="Q2716" s="9">
        <f t="shared" si="299"/>
        <v>55019.47</v>
      </c>
      <c r="R2716" s="10">
        <f t="shared" si="302"/>
        <v>7.3003400000000003</v>
      </c>
      <c r="S2716" s="10">
        <f t="shared" si="303"/>
        <v>6.8513999999999999</v>
      </c>
      <c r="T2716" s="11">
        <f t="shared" si="304"/>
        <v>7536.54</v>
      </c>
      <c r="U2716" s="10" t="s">
        <v>349</v>
      </c>
      <c r="V2716" t="s">
        <v>3484</v>
      </c>
      <c r="W2716" s="58">
        <v>7.2008000000000001</v>
      </c>
      <c r="X2716" s="38">
        <f t="shared" si="300"/>
        <v>7640.7440839906667</v>
      </c>
    </row>
    <row r="2717" spans="1:24" s="15" customFormat="1">
      <c r="A2717" s="34" t="str">
        <f t="shared" si="298"/>
        <v>2025-5</v>
      </c>
      <c r="B2717" t="s">
        <v>5337</v>
      </c>
      <c r="C2717" s="20">
        <v>45791</v>
      </c>
      <c r="D2717" s="20">
        <v>45763</v>
      </c>
      <c r="E2717" t="s">
        <v>2823</v>
      </c>
      <c r="F2717" t="s">
        <v>2824</v>
      </c>
      <c r="G2717" s="19"/>
      <c r="H2717" t="s">
        <v>5587</v>
      </c>
      <c r="I2717" t="s">
        <v>4830</v>
      </c>
      <c r="J2717" t="s">
        <v>4831</v>
      </c>
      <c r="K2717" s="8" t="str">
        <f t="shared" si="301"/>
        <v>MISC</v>
      </c>
      <c r="L2717" t="s">
        <v>10</v>
      </c>
      <c r="M2717" s="46">
        <v>50</v>
      </c>
      <c r="N2717" t="s">
        <v>1472</v>
      </c>
      <c r="O2717" t="s">
        <v>11</v>
      </c>
      <c r="P2717" s="49">
        <v>55.9</v>
      </c>
      <c r="Q2717" s="9">
        <f t="shared" si="299"/>
        <v>2795</v>
      </c>
      <c r="R2717" s="10">
        <f t="shared" si="302"/>
        <v>7.3003400000000003</v>
      </c>
      <c r="S2717" s="10">
        <f t="shared" si="303"/>
        <v>7.6571999999999996</v>
      </c>
      <c r="T2717" s="11">
        <f t="shared" si="304"/>
        <v>382.86</v>
      </c>
      <c r="U2717" s="10" t="s">
        <v>349</v>
      </c>
      <c r="V2717" t="s">
        <v>25</v>
      </c>
      <c r="W2717" s="58">
        <v>7.2008000000000001</v>
      </c>
      <c r="X2717" s="38">
        <f t="shared" si="300"/>
        <v>388.15131652038662</v>
      </c>
    </row>
    <row r="2718" spans="1:24" s="15" customFormat="1">
      <c r="A2718" s="34" t="str">
        <f t="shared" si="298"/>
        <v>2025-5</v>
      </c>
      <c r="B2718" t="s">
        <v>5338</v>
      </c>
      <c r="C2718" s="20">
        <v>45786</v>
      </c>
      <c r="D2718" s="20">
        <v>45765</v>
      </c>
      <c r="E2718" t="s">
        <v>311</v>
      </c>
      <c r="F2718" t="s">
        <v>312</v>
      </c>
      <c r="G2718" s="19"/>
      <c r="H2718" t="s">
        <v>5588</v>
      </c>
      <c r="I2718" t="s">
        <v>341</v>
      </c>
      <c r="J2718" t="s">
        <v>342</v>
      </c>
      <c r="K2718" s="8" t="str">
        <f t="shared" si="301"/>
        <v>INM-</v>
      </c>
      <c r="L2718" t="s">
        <v>10</v>
      </c>
      <c r="M2718" s="46">
        <v>125</v>
      </c>
      <c r="N2718" t="s">
        <v>186</v>
      </c>
      <c r="O2718" t="s">
        <v>11</v>
      </c>
      <c r="P2718" s="49">
        <v>63.008800000000001</v>
      </c>
      <c r="Q2718" s="9">
        <f t="shared" si="299"/>
        <v>7876.1</v>
      </c>
      <c r="R2718" s="10">
        <f t="shared" si="302"/>
        <v>7.3003400000000003</v>
      </c>
      <c r="S2718" s="10">
        <f t="shared" si="303"/>
        <v>8.6309000000000005</v>
      </c>
      <c r="T2718" s="11">
        <f t="shared" si="304"/>
        <v>1078.8599999999999</v>
      </c>
      <c r="U2718" s="10" t="s">
        <v>349</v>
      </c>
      <c r="V2718" t="s">
        <v>327</v>
      </c>
      <c r="W2718" s="58">
        <v>7.2008000000000001</v>
      </c>
      <c r="X2718" s="38">
        <f t="shared" si="300"/>
        <v>1093.7812465281636</v>
      </c>
    </row>
    <row r="2719" spans="1:24" s="15" customFormat="1">
      <c r="A2719" s="34" t="str">
        <f t="shared" si="298"/>
        <v>2025-5</v>
      </c>
      <c r="B2719" t="s">
        <v>5339</v>
      </c>
      <c r="C2719" s="20">
        <v>45798</v>
      </c>
      <c r="D2719" s="20">
        <v>45782</v>
      </c>
      <c r="E2719" t="s">
        <v>311</v>
      </c>
      <c r="F2719" t="s">
        <v>312</v>
      </c>
      <c r="G2719" s="19"/>
      <c r="H2719" t="s">
        <v>5589</v>
      </c>
      <c r="I2719" t="s">
        <v>341</v>
      </c>
      <c r="J2719" t="s">
        <v>342</v>
      </c>
      <c r="K2719" s="8" t="str">
        <f t="shared" si="301"/>
        <v>INM-</v>
      </c>
      <c r="L2719" t="s">
        <v>10</v>
      </c>
      <c r="M2719" s="46">
        <v>150</v>
      </c>
      <c r="N2719" t="s">
        <v>186</v>
      </c>
      <c r="O2719" t="s">
        <v>11</v>
      </c>
      <c r="P2719" s="49">
        <v>63.008800000000001</v>
      </c>
      <c r="Q2719" s="9">
        <f t="shared" si="299"/>
        <v>9451.32</v>
      </c>
      <c r="R2719" s="10">
        <f t="shared" si="302"/>
        <v>7.3003400000000003</v>
      </c>
      <c r="S2719" s="10">
        <f t="shared" si="303"/>
        <v>8.6309000000000005</v>
      </c>
      <c r="T2719" s="11">
        <f t="shared" si="304"/>
        <v>1294.6400000000001</v>
      </c>
      <c r="U2719" s="10" t="s">
        <v>349</v>
      </c>
      <c r="V2719" t="s">
        <v>327</v>
      </c>
      <c r="W2719" s="58">
        <v>7.2008000000000001</v>
      </c>
      <c r="X2719" s="38">
        <f t="shared" si="300"/>
        <v>1312.5374958337964</v>
      </c>
    </row>
    <row r="2720" spans="1:24" s="15" customFormat="1">
      <c r="A2720" s="34" t="str">
        <f t="shared" si="298"/>
        <v>2025-5</v>
      </c>
      <c r="B2720" t="s">
        <v>5340</v>
      </c>
      <c r="C2720" s="20">
        <v>45791</v>
      </c>
      <c r="D2720" s="20">
        <v>45763</v>
      </c>
      <c r="E2720" t="s">
        <v>2823</v>
      </c>
      <c r="F2720" t="s">
        <v>2824</v>
      </c>
      <c r="G2720" s="19"/>
      <c r="H2720" t="s">
        <v>5587</v>
      </c>
      <c r="I2720" t="s">
        <v>3142</v>
      </c>
      <c r="J2720" t="s">
        <v>3352</v>
      </c>
      <c r="K2720" s="8" t="str">
        <f t="shared" si="301"/>
        <v>MISC</v>
      </c>
      <c r="L2720" t="s">
        <v>10</v>
      </c>
      <c r="M2720" s="46">
        <v>100</v>
      </c>
      <c r="N2720" t="s">
        <v>1472</v>
      </c>
      <c r="O2720" t="s">
        <v>11</v>
      </c>
      <c r="P2720" s="49">
        <v>64</v>
      </c>
      <c r="Q2720" s="9">
        <f t="shared" si="299"/>
        <v>6400</v>
      </c>
      <c r="R2720" s="10">
        <f t="shared" si="302"/>
        <v>7.3003400000000003</v>
      </c>
      <c r="S2720" s="10">
        <f t="shared" si="303"/>
        <v>8.7667000000000002</v>
      </c>
      <c r="T2720" s="11">
        <f t="shared" si="304"/>
        <v>876.67</v>
      </c>
      <c r="U2720" s="10" t="s">
        <v>349</v>
      </c>
      <c r="V2720" t="s">
        <v>25</v>
      </c>
      <c r="W2720" s="58">
        <v>7.2008000000000001</v>
      </c>
      <c r="X2720" s="38">
        <f t="shared" si="300"/>
        <v>888.79013442950793</v>
      </c>
    </row>
    <row r="2721" spans="1:24" s="15" customFormat="1">
      <c r="A2721" s="34" t="str">
        <f t="shared" si="298"/>
        <v>2025-5</v>
      </c>
      <c r="B2721" t="s">
        <v>5341</v>
      </c>
      <c r="C2721" s="20">
        <v>45786</v>
      </c>
      <c r="D2721" s="20">
        <v>45765</v>
      </c>
      <c r="E2721" t="s">
        <v>311</v>
      </c>
      <c r="F2721" t="s">
        <v>312</v>
      </c>
      <c r="G2721" s="19"/>
      <c r="H2721" t="s">
        <v>5588</v>
      </c>
      <c r="I2721" t="s">
        <v>331</v>
      </c>
      <c r="J2721" t="s">
        <v>332</v>
      </c>
      <c r="K2721" s="8" t="str">
        <f t="shared" si="301"/>
        <v>INM-</v>
      </c>
      <c r="L2721" t="s">
        <v>10</v>
      </c>
      <c r="M2721" s="46">
        <v>100</v>
      </c>
      <c r="N2721" t="s">
        <v>186</v>
      </c>
      <c r="O2721" t="s">
        <v>11</v>
      </c>
      <c r="P2721" s="49">
        <v>64.778800000000004</v>
      </c>
      <c r="Q2721" s="9">
        <f t="shared" si="299"/>
        <v>6477.88</v>
      </c>
      <c r="R2721" s="10">
        <f t="shared" si="302"/>
        <v>7.3003400000000003</v>
      </c>
      <c r="S2721" s="10">
        <f t="shared" si="303"/>
        <v>8.8734000000000002</v>
      </c>
      <c r="T2721" s="11">
        <f t="shared" si="304"/>
        <v>887.34</v>
      </c>
      <c r="U2721" s="10" t="s">
        <v>349</v>
      </c>
      <c r="V2721" t="s">
        <v>327</v>
      </c>
      <c r="W2721" s="58">
        <v>7.2008000000000001</v>
      </c>
      <c r="X2721" s="38">
        <f t="shared" si="300"/>
        <v>899.60559937784694</v>
      </c>
    </row>
    <row r="2722" spans="1:24" s="15" customFormat="1">
      <c r="A2722" s="34" t="str">
        <f t="shared" si="298"/>
        <v>2025-5</v>
      </c>
      <c r="B2722" t="s">
        <v>5342</v>
      </c>
      <c r="C2722" s="20">
        <v>45798</v>
      </c>
      <c r="D2722" s="20">
        <v>45782</v>
      </c>
      <c r="E2722" t="s">
        <v>311</v>
      </c>
      <c r="F2722" t="s">
        <v>312</v>
      </c>
      <c r="G2722" s="19"/>
      <c r="H2722" t="s">
        <v>5589</v>
      </c>
      <c r="I2722" t="s">
        <v>331</v>
      </c>
      <c r="J2722" t="s">
        <v>332</v>
      </c>
      <c r="K2722" s="8" t="str">
        <f t="shared" si="301"/>
        <v>INM-</v>
      </c>
      <c r="L2722" t="s">
        <v>10</v>
      </c>
      <c r="M2722" s="46">
        <v>100</v>
      </c>
      <c r="N2722" t="s">
        <v>186</v>
      </c>
      <c r="O2722" t="s">
        <v>11</v>
      </c>
      <c r="P2722" s="49">
        <v>64.778800000000004</v>
      </c>
      <c r="Q2722" s="9">
        <f t="shared" si="299"/>
        <v>6477.88</v>
      </c>
      <c r="R2722" s="10">
        <f t="shared" si="302"/>
        <v>7.3003400000000003</v>
      </c>
      <c r="S2722" s="10">
        <f t="shared" si="303"/>
        <v>8.8734000000000002</v>
      </c>
      <c r="T2722" s="11">
        <f t="shared" si="304"/>
        <v>887.34</v>
      </c>
      <c r="U2722" s="10" t="s">
        <v>349</v>
      </c>
      <c r="V2722" t="s">
        <v>327</v>
      </c>
      <c r="W2722" s="58">
        <v>7.2008000000000001</v>
      </c>
      <c r="X2722" s="38">
        <f t="shared" si="300"/>
        <v>899.60559937784694</v>
      </c>
    </row>
    <row r="2723" spans="1:24" s="15" customFormat="1">
      <c r="A2723" s="34" t="str">
        <f t="shared" si="298"/>
        <v>2025-5</v>
      </c>
      <c r="B2723" t="s">
        <v>5343</v>
      </c>
      <c r="C2723" s="20">
        <v>45803</v>
      </c>
      <c r="D2723" s="20">
        <v>45782</v>
      </c>
      <c r="E2723" t="s">
        <v>2827</v>
      </c>
      <c r="F2723" t="s">
        <v>2828</v>
      </c>
      <c r="G2723" s="19"/>
      <c r="H2723" t="s">
        <v>5390</v>
      </c>
      <c r="I2723" t="s">
        <v>4832</v>
      </c>
      <c r="J2723" t="s">
        <v>4833</v>
      </c>
      <c r="K2723" s="8" t="str">
        <f t="shared" si="301"/>
        <v>INM-</v>
      </c>
      <c r="L2723" t="s">
        <v>10</v>
      </c>
      <c r="M2723" s="46">
        <v>150</v>
      </c>
      <c r="N2723" t="s">
        <v>186</v>
      </c>
      <c r="O2723" t="s">
        <v>11</v>
      </c>
      <c r="P2723" s="49">
        <v>65.893799999999999</v>
      </c>
      <c r="Q2723" s="9">
        <f t="shared" si="299"/>
        <v>9884.07</v>
      </c>
      <c r="R2723" s="10">
        <f t="shared" si="302"/>
        <v>7.3003400000000003</v>
      </c>
      <c r="S2723" s="10">
        <f t="shared" si="303"/>
        <v>9.0260999999999996</v>
      </c>
      <c r="T2723" s="11">
        <f t="shared" si="304"/>
        <v>1353.92</v>
      </c>
      <c r="U2723" s="10" t="s">
        <v>349</v>
      </c>
      <c r="V2723" t="s">
        <v>327</v>
      </c>
      <c r="W2723" s="58">
        <v>7.2008000000000001</v>
      </c>
      <c r="X2723" s="38">
        <f t="shared" si="300"/>
        <v>1372.6349850016666</v>
      </c>
    </row>
    <row r="2724" spans="1:24" s="15" customFormat="1">
      <c r="A2724" s="34" t="str">
        <f t="shared" si="298"/>
        <v>2025-5</v>
      </c>
      <c r="B2724" t="s">
        <v>5344</v>
      </c>
      <c r="C2724" s="20">
        <v>45803</v>
      </c>
      <c r="D2724" s="20">
        <v>45785</v>
      </c>
      <c r="E2724" t="s">
        <v>311</v>
      </c>
      <c r="F2724" t="s">
        <v>312</v>
      </c>
      <c r="G2724" s="19"/>
      <c r="H2724" t="s">
        <v>5388</v>
      </c>
      <c r="I2724" t="s">
        <v>334</v>
      </c>
      <c r="J2724" t="s">
        <v>335</v>
      </c>
      <c r="K2724" s="8" t="str">
        <f t="shared" si="301"/>
        <v>EXM-</v>
      </c>
      <c r="L2724" t="s">
        <v>10</v>
      </c>
      <c r="M2724" s="46">
        <v>50</v>
      </c>
      <c r="N2724" t="s">
        <v>186</v>
      </c>
      <c r="O2724" t="s">
        <v>11</v>
      </c>
      <c r="P2724" s="49">
        <v>70.353999999999999</v>
      </c>
      <c r="Q2724" s="9">
        <f t="shared" si="299"/>
        <v>3517.7</v>
      </c>
      <c r="R2724" s="10">
        <f t="shared" si="302"/>
        <v>7.3003400000000003</v>
      </c>
      <c r="S2724" s="10">
        <f t="shared" si="303"/>
        <v>9.6371000000000002</v>
      </c>
      <c r="T2724" s="11">
        <f t="shared" si="304"/>
        <v>481.86</v>
      </c>
      <c r="U2724" s="10" t="s">
        <v>349</v>
      </c>
      <c r="V2724" t="s">
        <v>315</v>
      </c>
      <c r="W2724" s="58">
        <v>7.2008000000000001</v>
      </c>
      <c r="X2724" s="38">
        <f t="shared" si="300"/>
        <v>488.5151649816687</v>
      </c>
    </row>
    <row r="2725" spans="1:24" s="15" customFormat="1">
      <c r="A2725" s="34" t="str">
        <f t="shared" si="298"/>
        <v>2025-5</v>
      </c>
      <c r="B2725" t="s">
        <v>5345</v>
      </c>
      <c r="C2725" s="20">
        <v>45803</v>
      </c>
      <c r="D2725" s="20">
        <v>45786</v>
      </c>
      <c r="E2725" t="s">
        <v>311</v>
      </c>
      <c r="F2725" t="s">
        <v>312</v>
      </c>
      <c r="G2725" s="19"/>
      <c r="H2725" t="s">
        <v>5590</v>
      </c>
      <c r="I2725" t="s">
        <v>334</v>
      </c>
      <c r="J2725" t="s">
        <v>335</v>
      </c>
      <c r="K2725" s="8" t="str">
        <f t="shared" si="301"/>
        <v>EXM-</v>
      </c>
      <c r="L2725" t="s">
        <v>10</v>
      </c>
      <c r="M2725" s="46">
        <v>200</v>
      </c>
      <c r="N2725" t="s">
        <v>186</v>
      </c>
      <c r="O2725" t="s">
        <v>11</v>
      </c>
      <c r="P2725" s="49">
        <v>70.353999999999999</v>
      </c>
      <c r="Q2725" s="9">
        <f t="shared" si="299"/>
        <v>14070.8</v>
      </c>
      <c r="R2725" s="10">
        <f t="shared" si="302"/>
        <v>7.3003400000000003</v>
      </c>
      <c r="S2725" s="10">
        <f t="shared" si="303"/>
        <v>9.6371000000000002</v>
      </c>
      <c r="T2725" s="11">
        <f t="shared" si="304"/>
        <v>1927.42</v>
      </c>
      <c r="U2725" s="10" t="s">
        <v>349</v>
      </c>
      <c r="V2725" t="s">
        <v>315</v>
      </c>
      <c r="W2725" s="58">
        <v>7.2008000000000001</v>
      </c>
      <c r="X2725" s="38">
        <f t="shared" si="300"/>
        <v>1954.0606599266748</v>
      </c>
    </row>
    <row r="2726" spans="1:24" s="15" customFormat="1">
      <c r="A2726" s="34" t="str">
        <f t="shared" si="298"/>
        <v>2025-5</v>
      </c>
      <c r="B2726" t="s">
        <v>5346</v>
      </c>
      <c r="C2726" s="20">
        <v>45803</v>
      </c>
      <c r="D2726" s="20">
        <v>45785</v>
      </c>
      <c r="E2726" t="s">
        <v>311</v>
      </c>
      <c r="F2726" t="s">
        <v>312</v>
      </c>
      <c r="G2726" s="19"/>
      <c r="H2726" t="s">
        <v>5388</v>
      </c>
      <c r="I2726" t="s">
        <v>337</v>
      </c>
      <c r="J2726" t="s">
        <v>338</v>
      </c>
      <c r="K2726" s="8" t="str">
        <f t="shared" si="301"/>
        <v>EXM-</v>
      </c>
      <c r="L2726" t="s">
        <v>10</v>
      </c>
      <c r="M2726" s="46">
        <v>25</v>
      </c>
      <c r="N2726" t="s">
        <v>186</v>
      </c>
      <c r="O2726" t="s">
        <v>11</v>
      </c>
      <c r="P2726" s="49">
        <v>71.769900000000007</v>
      </c>
      <c r="Q2726" s="9">
        <f t="shared" si="299"/>
        <v>1794.25</v>
      </c>
      <c r="R2726" s="10">
        <f t="shared" si="302"/>
        <v>7.3003400000000003</v>
      </c>
      <c r="S2726" s="10">
        <f t="shared" si="303"/>
        <v>9.8309999999999995</v>
      </c>
      <c r="T2726" s="11">
        <f t="shared" si="304"/>
        <v>245.78</v>
      </c>
      <c r="U2726" s="10" t="s">
        <v>349</v>
      </c>
      <c r="V2726" t="s">
        <v>315</v>
      </c>
      <c r="W2726" s="58">
        <v>7.2008000000000001</v>
      </c>
      <c r="X2726" s="38">
        <f t="shared" si="300"/>
        <v>249.17335573825136</v>
      </c>
    </row>
    <row r="2727" spans="1:24" s="15" customFormat="1">
      <c r="A2727" s="34" t="str">
        <f t="shared" si="298"/>
        <v>2025-5</v>
      </c>
      <c r="B2727" t="s">
        <v>5347</v>
      </c>
      <c r="C2727" s="20">
        <v>45803</v>
      </c>
      <c r="D2727" s="20">
        <v>45786</v>
      </c>
      <c r="E2727" t="s">
        <v>311</v>
      </c>
      <c r="F2727" t="s">
        <v>312</v>
      </c>
      <c r="G2727" s="19"/>
      <c r="H2727" t="s">
        <v>5590</v>
      </c>
      <c r="I2727" t="s">
        <v>337</v>
      </c>
      <c r="J2727" t="s">
        <v>338</v>
      </c>
      <c r="K2727" s="8" t="str">
        <f t="shared" si="301"/>
        <v>EXM-</v>
      </c>
      <c r="L2727" t="s">
        <v>10</v>
      </c>
      <c r="M2727" s="46">
        <v>100</v>
      </c>
      <c r="N2727" t="s">
        <v>186</v>
      </c>
      <c r="O2727" t="s">
        <v>11</v>
      </c>
      <c r="P2727" s="49">
        <v>71.769900000000007</v>
      </c>
      <c r="Q2727" s="9">
        <f t="shared" si="299"/>
        <v>7176.99</v>
      </c>
      <c r="R2727" s="10">
        <f t="shared" si="302"/>
        <v>7.3003400000000003</v>
      </c>
      <c r="S2727" s="10">
        <f t="shared" si="303"/>
        <v>9.8309999999999995</v>
      </c>
      <c r="T2727" s="11">
        <f t="shared" si="304"/>
        <v>983.1</v>
      </c>
      <c r="U2727" s="10" t="s">
        <v>349</v>
      </c>
      <c r="V2727" t="s">
        <v>315</v>
      </c>
      <c r="W2727" s="58">
        <v>7.2008000000000001</v>
      </c>
      <c r="X2727" s="38">
        <f t="shared" si="300"/>
        <v>996.69342295300544</v>
      </c>
    </row>
    <row r="2728" spans="1:24" s="15" customFormat="1">
      <c r="A2728" s="34" t="str">
        <f t="shared" si="298"/>
        <v>2025-5</v>
      </c>
      <c r="B2728" t="s">
        <v>5348</v>
      </c>
      <c r="C2728" s="20">
        <v>45807</v>
      </c>
      <c r="D2728" s="20">
        <v>45791</v>
      </c>
      <c r="E2728" t="s">
        <v>2827</v>
      </c>
      <c r="F2728" t="s">
        <v>2828</v>
      </c>
      <c r="G2728" s="19"/>
      <c r="H2728" t="s">
        <v>5591</v>
      </c>
      <c r="I2728" t="s">
        <v>3187</v>
      </c>
      <c r="J2728" t="s">
        <v>3394</v>
      </c>
      <c r="K2728" s="8" t="str">
        <f t="shared" si="301"/>
        <v>INM-</v>
      </c>
      <c r="L2728" t="s">
        <v>10</v>
      </c>
      <c r="M2728" s="46">
        <v>150</v>
      </c>
      <c r="N2728" t="s">
        <v>186</v>
      </c>
      <c r="O2728" t="s">
        <v>11</v>
      </c>
      <c r="P2728" s="49">
        <v>81</v>
      </c>
      <c r="Q2728" s="9">
        <f t="shared" si="299"/>
        <v>12150</v>
      </c>
      <c r="R2728" s="10">
        <f t="shared" si="302"/>
        <v>7.3003400000000003</v>
      </c>
      <c r="S2728" s="10">
        <f t="shared" si="303"/>
        <v>11.0954</v>
      </c>
      <c r="T2728" s="11">
        <f t="shared" si="304"/>
        <v>1664.31</v>
      </c>
      <c r="U2728" s="10" t="s">
        <v>349</v>
      </c>
      <c r="V2728" t="s">
        <v>327</v>
      </c>
      <c r="W2728" s="58">
        <v>7.2008000000000001</v>
      </c>
      <c r="X2728" s="38">
        <f t="shared" si="300"/>
        <v>1687.3125208310187</v>
      </c>
    </row>
    <row r="2729" spans="1:24" s="15" customFormat="1">
      <c r="A2729" s="34" t="str">
        <f t="shared" si="298"/>
        <v>2025-5</v>
      </c>
      <c r="B2729" t="s">
        <v>5349</v>
      </c>
      <c r="C2729" s="20">
        <v>45806</v>
      </c>
      <c r="D2729" s="20">
        <v>45793</v>
      </c>
      <c r="E2729" t="s">
        <v>311</v>
      </c>
      <c r="F2729" t="s">
        <v>312</v>
      </c>
      <c r="G2729" s="19"/>
      <c r="H2729" t="s">
        <v>5592</v>
      </c>
      <c r="I2729" t="s">
        <v>1237</v>
      </c>
      <c r="J2729" t="s">
        <v>1238</v>
      </c>
      <c r="K2729" s="8" t="str">
        <f t="shared" si="301"/>
        <v>EXM-</v>
      </c>
      <c r="L2729" t="s">
        <v>10</v>
      </c>
      <c r="M2729" s="46">
        <v>50</v>
      </c>
      <c r="N2729" t="s">
        <v>186</v>
      </c>
      <c r="O2729" t="s">
        <v>11</v>
      </c>
      <c r="P2729" s="49">
        <v>90.177000000000007</v>
      </c>
      <c r="Q2729" s="9">
        <f t="shared" si="299"/>
        <v>4508.8500000000004</v>
      </c>
      <c r="R2729" s="10">
        <f t="shared" si="302"/>
        <v>7.3003400000000003</v>
      </c>
      <c r="S2729" s="10">
        <f t="shared" si="303"/>
        <v>12.352399999999999</v>
      </c>
      <c r="T2729" s="11">
        <f t="shared" si="304"/>
        <v>617.62</v>
      </c>
      <c r="U2729" s="10" t="s">
        <v>349</v>
      </c>
      <c r="V2729" t="s">
        <v>315</v>
      </c>
      <c r="W2729" s="58">
        <v>7.2008000000000001</v>
      </c>
      <c r="X2729" s="38">
        <f t="shared" si="300"/>
        <v>626.15959337851348</v>
      </c>
    </row>
    <row r="2730" spans="1:24" s="15" customFormat="1">
      <c r="A2730" s="34" t="str">
        <f t="shared" si="298"/>
        <v>2025-5</v>
      </c>
      <c r="B2730" t="s">
        <v>5350</v>
      </c>
      <c r="C2730" s="20">
        <v>45786</v>
      </c>
      <c r="D2730" s="20">
        <v>45765</v>
      </c>
      <c r="E2730" t="s">
        <v>311</v>
      </c>
      <c r="F2730" t="s">
        <v>312</v>
      </c>
      <c r="G2730" s="19"/>
      <c r="H2730" t="s">
        <v>5588</v>
      </c>
      <c r="I2730" t="s">
        <v>662</v>
      </c>
      <c r="J2730" t="s">
        <v>663</v>
      </c>
      <c r="K2730" s="8" t="str">
        <f t="shared" si="301"/>
        <v>INM-</v>
      </c>
      <c r="L2730" t="s">
        <v>10</v>
      </c>
      <c r="M2730" s="46">
        <v>75</v>
      </c>
      <c r="N2730" t="s">
        <v>186</v>
      </c>
      <c r="O2730" t="s">
        <v>11</v>
      </c>
      <c r="P2730" s="49">
        <v>92.743399999999994</v>
      </c>
      <c r="Q2730" s="9">
        <f t="shared" si="299"/>
        <v>6955.76</v>
      </c>
      <c r="R2730" s="10">
        <f t="shared" si="302"/>
        <v>7.3003400000000003</v>
      </c>
      <c r="S2730" s="10">
        <f t="shared" si="303"/>
        <v>12.704000000000001</v>
      </c>
      <c r="T2730" s="11">
        <f t="shared" si="304"/>
        <v>952.8</v>
      </c>
      <c r="U2730" s="10" t="s">
        <v>349</v>
      </c>
      <c r="V2730" t="s">
        <v>327</v>
      </c>
      <c r="W2730" s="58">
        <v>7.2008000000000001</v>
      </c>
      <c r="X2730" s="38">
        <f t="shared" si="300"/>
        <v>965.96975336073763</v>
      </c>
    </row>
    <row r="2731" spans="1:24" s="15" customFormat="1">
      <c r="A2731" s="34" t="str">
        <f t="shared" si="298"/>
        <v>2025-5</v>
      </c>
      <c r="B2731" t="s">
        <v>5351</v>
      </c>
      <c r="C2731" s="20">
        <v>45798</v>
      </c>
      <c r="D2731" s="20">
        <v>45782</v>
      </c>
      <c r="E2731" t="s">
        <v>311</v>
      </c>
      <c r="F2731" t="s">
        <v>312</v>
      </c>
      <c r="G2731" s="19"/>
      <c r="H2731" t="s">
        <v>5589</v>
      </c>
      <c r="I2731" t="s">
        <v>662</v>
      </c>
      <c r="J2731" t="s">
        <v>663</v>
      </c>
      <c r="K2731" s="8" t="str">
        <f t="shared" si="301"/>
        <v>INM-</v>
      </c>
      <c r="L2731" t="s">
        <v>10</v>
      </c>
      <c r="M2731" s="46">
        <v>350</v>
      </c>
      <c r="N2731" t="s">
        <v>186</v>
      </c>
      <c r="O2731" t="s">
        <v>11</v>
      </c>
      <c r="P2731" s="49">
        <v>92.743399999999994</v>
      </c>
      <c r="Q2731" s="9">
        <f t="shared" si="299"/>
        <v>32460.19</v>
      </c>
      <c r="R2731" s="10">
        <f t="shared" si="302"/>
        <v>7.3003400000000003</v>
      </c>
      <c r="S2731" s="10">
        <f t="shared" si="303"/>
        <v>12.704000000000001</v>
      </c>
      <c r="T2731" s="11">
        <f t="shared" si="304"/>
        <v>4446.3999999999996</v>
      </c>
      <c r="U2731" s="10" t="s">
        <v>349</v>
      </c>
      <c r="V2731" t="s">
        <v>327</v>
      </c>
      <c r="W2731" s="58">
        <v>7.2008000000000001</v>
      </c>
      <c r="X2731" s="38">
        <f t="shared" si="300"/>
        <v>4507.8588490167758</v>
      </c>
    </row>
    <row r="2732" spans="1:24" s="15" customFormat="1">
      <c r="A2732" s="34" t="str">
        <f t="shared" si="298"/>
        <v>2025-5</v>
      </c>
      <c r="B2732" t="s">
        <v>5352</v>
      </c>
      <c r="C2732" s="20">
        <v>45803</v>
      </c>
      <c r="D2732" s="20">
        <v>45785</v>
      </c>
      <c r="E2732" t="s">
        <v>311</v>
      </c>
      <c r="F2732" t="s">
        <v>312</v>
      </c>
      <c r="G2732" s="19"/>
      <c r="H2732" t="s">
        <v>5376</v>
      </c>
      <c r="I2732" t="s">
        <v>662</v>
      </c>
      <c r="J2732" t="s">
        <v>663</v>
      </c>
      <c r="K2732" s="8" t="str">
        <f t="shared" si="301"/>
        <v>INM-</v>
      </c>
      <c r="L2732" t="s">
        <v>10</v>
      </c>
      <c r="M2732" s="46">
        <v>350</v>
      </c>
      <c r="N2732" t="s">
        <v>186</v>
      </c>
      <c r="O2732" t="s">
        <v>11</v>
      </c>
      <c r="P2732" s="49">
        <v>92.743399999999994</v>
      </c>
      <c r="Q2732" s="9">
        <f t="shared" si="299"/>
        <v>32460.19</v>
      </c>
      <c r="R2732" s="10">
        <f t="shared" si="302"/>
        <v>7.3003400000000003</v>
      </c>
      <c r="S2732" s="10">
        <f t="shared" si="303"/>
        <v>12.704000000000001</v>
      </c>
      <c r="T2732" s="11">
        <f t="shared" si="304"/>
        <v>4446.3999999999996</v>
      </c>
      <c r="U2732" s="10" t="s">
        <v>349</v>
      </c>
      <c r="V2732" t="s">
        <v>327</v>
      </c>
      <c r="W2732" s="58">
        <v>7.2008000000000001</v>
      </c>
      <c r="X2732" s="38">
        <f t="shared" si="300"/>
        <v>4507.8588490167758</v>
      </c>
    </row>
    <row r="2733" spans="1:24" s="15" customFormat="1">
      <c r="A2733" s="34" t="str">
        <f t="shared" si="298"/>
        <v>2025-5</v>
      </c>
      <c r="B2733" t="s">
        <v>5353</v>
      </c>
      <c r="C2733" s="20">
        <v>45803</v>
      </c>
      <c r="D2733" s="20">
        <v>45786</v>
      </c>
      <c r="E2733" t="s">
        <v>311</v>
      </c>
      <c r="F2733" t="s">
        <v>312</v>
      </c>
      <c r="G2733" s="19"/>
      <c r="H2733" t="s">
        <v>5590</v>
      </c>
      <c r="I2733" t="s">
        <v>662</v>
      </c>
      <c r="J2733" t="s">
        <v>663</v>
      </c>
      <c r="K2733" s="8" t="str">
        <f t="shared" si="301"/>
        <v>INM-</v>
      </c>
      <c r="L2733" t="s">
        <v>10</v>
      </c>
      <c r="M2733" s="46">
        <v>200</v>
      </c>
      <c r="N2733" t="s">
        <v>186</v>
      </c>
      <c r="O2733" t="s">
        <v>11</v>
      </c>
      <c r="P2733" s="49">
        <v>92.743399999999994</v>
      </c>
      <c r="Q2733" s="9">
        <f t="shared" si="299"/>
        <v>18548.68</v>
      </c>
      <c r="R2733" s="10">
        <f t="shared" si="302"/>
        <v>7.3003400000000003</v>
      </c>
      <c r="S2733" s="10">
        <f t="shared" si="303"/>
        <v>12.704000000000001</v>
      </c>
      <c r="T2733" s="11">
        <f t="shared" si="304"/>
        <v>2540.8000000000002</v>
      </c>
      <c r="U2733" s="10" t="s">
        <v>349</v>
      </c>
      <c r="V2733" t="s">
        <v>327</v>
      </c>
      <c r="W2733" s="58">
        <v>7.2008000000000001</v>
      </c>
      <c r="X2733" s="38">
        <f t="shared" si="300"/>
        <v>2575.9193422953003</v>
      </c>
    </row>
    <row r="2734" spans="1:24" s="15" customFormat="1">
      <c r="A2734" s="34" t="str">
        <f t="shared" si="298"/>
        <v>2025-5</v>
      </c>
      <c r="B2734" t="s">
        <v>5354</v>
      </c>
      <c r="C2734" s="20">
        <v>45803</v>
      </c>
      <c r="D2734" s="20">
        <v>45782</v>
      </c>
      <c r="E2734" t="s">
        <v>2827</v>
      </c>
      <c r="F2734" t="s">
        <v>2828</v>
      </c>
      <c r="G2734" s="19"/>
      <c r="H2734" t="s">
        <v>5390</v>
      </c>
      <c r="I2734" t="s">
        <v>3818</v>
      </c>
      <c r="J2734" t="s">
        <v>3819</v>
      </c>
      <c r="K2734" s="8" t="str">
        <f t="shared" si="301"/>
        <v>INM-</v>
      </c>
      <c r="L2734" t="s">
        <v>10</v>
      </c>
      <c r="M2734" s="46">
        <v>90</v>
      </c>
      <c r="N2734" t="s">
        <v>186</v>
      </c>
      <c r="O2734" t="s">
        <v>11</v>
      </c>
      <c r="P2734" s="49">
        <v>102.9204</v>
      </c>
      <c r="Q2734" s="9">
        <f t="shared" si="299"/>
        <v>9262.84</v>
      </c>
      <c r="R2734" s="10">
        <f t="shared" si="302"/>
        <v>7.3003400000000003</v>
      </c>
      <c r="S2734" s="10">
        <f t="shared" si="303"/>
        <v>14.098000000000001</v>
      </c>
      <c r="T2734" s="11">
        <f t="shared" si="304"/>
        <v>1268.82</v>
      </c>
      <c r="U2734" s="10" t="s">
        <v>349</v>
      </c>
      <c r="V2734" t="s">
        <v>327</v>
      </c>
      <c r="W2734" s="58">
        <v>7.2008000000000001</v>
      </c>
      <c r="X2734" s="38">
        <f t="shared" si="300"/>
        <v>1286.3620708810133</v>
      </c>
    </row>
    <row r="2735" spans="1:24" s="15" customFormat="1">
      <c r="A2735" s="34" t="str">
        <f t="shared" si="298"/>
        <v>2025-5</v>
      </c>
      <c r="B2735" t="s">
        <v>5355</v>
      </c>
      <c r="C2735" s="20">
        <v>45798</v>
      </c>
      <c r="D2735" s="20">
        <v>45782</v>
      </c>
      <c r="E2735" t="s">
        <v>311</v>
      </c>
      <c r="F2735" t="s">
        <v>312</v>
      </c>
      <c r="G2735" s="19"/>
      <c r="H2735" t="s">
        <v>5589</v>
      </c>
      <c r="I2735" t="s">
        <v>666</v>
      </c>
      <c r="J2735" t="s">
        <v>667</v>
      </c>
      <c r="K2735" s="8" t="str">
        <f t="shared" si="301"/>
        <v>INM-</v>
      </c>
      <c r="L2735" t="s">
        <v>10</v>
      </c>
      <c r="M2735" s="46">
        <v>175</v>
      </c>
      <c r="N2735" t="s">
        <v>186</v>
      </c>
      <c r="O2735" t="s">
        <v>11</v>
      </c>
      <c r="P2735" s="49">
        <v>105.0442</v>
      </c>
      <c r="Q2735" s="9">
        <f t="shared" si="299"/>
        <v>18382.740000000002</v>
      </c>
      <c r="R2735" s="10">
        <f t="shared" si="302"/>
        <v>7.3003400000000003</v>
      </c>
      <c r="S2735" s="10">
        <f t="shared" si="303"/>
        <v>14.3889</v>
      </c>
      <c r="T2735" s="11">
        <f t="shared" si="304"/>
        <v>2518.06</v>
      </c>
      <c r="U2735" s="10" t="s">
        <v>349</v>
      </c>
      <c r="V2735" t="s">
        <v>327</v>
      </c>
      <c r="W2735" s="58">
        <v>7.2008000000000001</v>
      </c>
      <c r="X2735" s="38">
        <f t="shared" si="300"/>
        <v>2552.873986223753</v>
      </c>
    </row>
    <row r="2736" spans="1:24" s="15" customFormat="1">
      <c r="A2736" s="34" t="str">
        <f t="shared" si="298"/>
        <v>2025-5</v>
      </c>
      <c r="B2736" t="s">
        <v>5356</v>
      </c>
      <c r="C2736" s="20">
        <v>45803</v>
      </c>
      <c r="D2736" s="20">
        <v>45785</v>
      </c>
      <c r="E2736" t="s">
        <v>311</v>
      </c>
      <c r="F2736" t="s">
        <v>312</v>
      </c>
      <c r="G2736" s="19"/>
      <c r="H2736" t="s">
        <v>5376</v>
      </c>
      <c r="I2736" t="s">
        <v>666</v>
      </c>
      <c r="J2736" t="s">
        <v>667</v>
      </c>
      <c r="K2736" s="8" t="str">
        <f t="shared" si="301"/>
        <v>INM-</v>
      </c>
      <c r="L2736" t="s">
        <v>10</v>
      </c>
      <c r="M2736" s="46">
        <v>150</v>
      </c>
      <c r="N2736" t="s">
        <v>186</v>
      </c>
      <c r="O2736" t="s">
        <v>11</v>
      </c>
      <c r="P2736" s="49">
        <v>105.0442</v>
      </c>
      <c r="Q2736" s="9">
        <f t="shared" si="299"/>
        <v>15756.63</v>
      </c>
      <c r="R2736" s="10">
        <f t="shared" si="302"/>
        <v>7.3003400000000003</v>
      </c>
      <c r="S2736" s="10">
        <f t="shared" si="303"/>
        <v>14.3889</v>
      </c>
      <c r="T2736" s="11">
        <f t="shared" si="304"/>
        <v>2158.34</v>
      </c>
      <c r="U2736" s="10" t="s">
        <v>349</v>
      </c>
      <c r="V2736" t="s">
        <v>327</v>
      </c>
      <c r="W2736" s="58">
        <v>7.2008000000000001</v>
      </c>
      <c r="X2736" s="38">
        <f t="shared" si="300"/>
        <v>2188.1777024775024</v>
      </c>
    </row>
    <row r="2737" spans="1:24" s="15" customFormat="1">
      <c r="A2737" s="34" t="str">
        <f t="shared" si="298"/>
        <v>2025-5</v>
      </c>
      <c r="B2737" t="s">
        <v>5357</v>
      </c>
      <c r="C2737" s="20">
        <v>45803</v>
      </c>
      <c r="D2737" s="20">
        <v>45786</v>
      </c>
      <c r="E2737" t="s">
        <v>311</v>
      </c>
      <c r="F2737" t="s">
        <v>312</v>
      </c>
      <c r="G2737" s="19"/>
      <c r="H2737" t="s">
        <v>5593</v>
      </c>
      <c r="I2737" t="s">
        <v>666</v>
      </c>
      <c r="J2737" t="s">
        <v>667</v>
      </c>
      <c r="K2737" s="8" t="str">
        <f t="shared" si="301"/>
        <v>INM-</v>
      </c>
      <c r="L2737" t="s">
        <v>10</v>
      </c>
      <c r="M2737" s="46">
        <v>150</v>
      </c>
      <c r="N2737" t="s">
        <v>186</v>
      </c>
      <c r="O2737" t="s">
        <v>11</v>
      </c>
      <c r="P2737" s="49">
        <v>105.0442</v>
      </c>
      <c r="Q2737" s="9">
        <f t="shared" si="299"/>
        <v>15756.63</v>
      </c>
      <c r="R2737" s="10">
        <f t="shared" si="302"/>
        <v>7.3003400000000003</v>
      </c>
      <c r="S2737" s="10">
        <f t="shared" si="303"/>
        <v>14.3889</v>
      </c>
      <c r="T2737" s="11">
        <f t="shared" si="304"/>
        <v>2158.34</v>
      </c>
      <c r="U2737" s="10" t="s">
        <v>349</v>
      </c>
      <c r="V2737" t="s">
        <v>327</v>
      </c>
      <c r="W2737" s="58">
        <v>7.2008000000000001</v>
      </c>
      <c r="X2737" s="38">
        <f t="shared" si="300"/>
        <v>2188.1777024775024</v>
      </c>
    </row>
    <row r="2738" spans="1:24" s="15" customFormat="1">
      <c r="A2738" s="34" t="str">
        <f t="shared" si="298"/>
        <v>2025-5</v>
      </c>
      <c r="B2738" t="s">
        <v>5358</v>
      </c>
      <c r="C2738" s="20">
        <v>45789</v>
      </c>
      <c r="D2738" s="20">
        <v>45776</v>
      </c>
      <c r="E2738" t="s">
        <v>2832</v>
      </c>
      <c r="F2738" t="s">
        <v>2833</v>
      </c>
      <c r="G2738" s="19"/>
      <c r="H2738" t="s">
        <v>5594</v>
      </c>
      <c r="I2738" t="s">
        <v>3222</v>
      </c>
      <c r="J2738" t="s">
        <v>3429</v>
      </c>
      <c r="K2738" s="8" t="str">
        <f t="shared" si="301"/>
        <v>EXM-</v>
      </c>
      <c r="L2738" t="s">
        <v>10</v>
      </c>
      <c r="M2738" s="46">
        <v>200</v>
      </c>
      <c r="N2738" t="s">
        <v>186</v>
      </c>
      <c r="O2738" t="s">
        <v>11</v>
      </c>
      <c r="P2738" s="49">
        <v>106.1947</v>
      </c>
      <c r="Q2738" s="9">
        <f t="shared" si="299"/>
        <v>21238.94</v>
      </c>
      <c r="R2738" s="10">
        <f t="shared" si="302"/>
        <v>7.3003400000000003</v>
      </c>
      <c r="S2738" s="10">
        <f t="shared" si="303"/>
        <v>14.5465</v>
      </c>
      <c r="T2738" s="11">
        <f t="shared" si="304"/>
        <v>2909.3</v>
      </c>
      <c r="U2738" s="10" t="s">
        <v>349</v>
      </c>
      <c r="V2738" t="s">
        <v>315</v>
      </c>
      <c r="W2738" s="58">
        <v>7.2008000000000001</v>
      </c>
      <c r="X2738" s="38">
        <f t="shared" si="300"/>
        <v>2949.525052771914</v>
      </c>
    </row>
    <row r="2739" spans="1:24" s="15" customFormat="1">
      <c r="A2739" s="34" t="str">
        <f t="shared" si="298"/>
        <v>2025-5</v>
      </c>
      <c r="B2739" t="s">
        <v>5359</v>
      </c>
      <c r="C2739" s="20">
        <v>45798</v>
      </c>
      <c r="D2739" s="20">
        <v>45782</v>
      </c>
      <c r="E2739" t="s">
        <v>311</v>
      </c>
      <c r="F2739" t="s">
        <v>312</v>
      </c>
      <c r="G2739" s="19"/>
      <c r="H2739" t="s">
        <v>5589</v>
      </c>
      <c r="I2739" t="s">
        <v>669</v>
      </c>
      <c r="J2739" t="s">
        <v>670</v>
      </c>
      <c r="K2739" s="8" t="str">
        <f t="shared" si="301"/>
        <v>INM-</v>
      </c>
      <c r="L2739" t="s">
        <v>10</v>
      </c>
      <c r="M2739" s="46">
        <v>250</v>
      </c>
      <c r="N2739" t="s">
        <v>186</v>
      </c>
      <c r="O2739" t="s">
        <v>11</v>
      </c>
      <c r="P2739" s="49">
        <v>110.17700000000001</v>
      </c>
      <c r="Q2739" s="9">
        <f t="shared" si="299"/>
        <v>27544.25</v>
      </c>
      <c r="R2739" s="10">
        <f t="shared" si="302"/>
        <v>7.3003400000000003</v>
      </c>
      <c r="S2739" s="10">
        <f t="shared" si="303"/>
        <v>15.092000000000001</v>
      </c>
      <c r="T2739" s="11">
        <f t="shared" si="304"/>
        <v>3773</v>
      </c>
      <c r="U2739" s="10" t="s">
        <v>349</v>
      </c>
      <c r="V2739" t="s">
        <v>327</v>
      </c>
      <c r="W2739" s="58">
        <v>7.2008000000000001</v>
      </c>
      <c r="X2739" s="38">
        <f t="shared" si="300"/>
        <v>3825.1652594156208</v>
      </c>
    </row>
    <row r="2740" spans="1:24" s="15" customFormat="1">
      <c r="A2740" s="34" t="str">
        <f t="shared" si="298"/>
        <v>2025-5</v>
      </c>
      <c r="B2740" t="s">
        <v>5360</v>
      </c>
      <c r="C2740" s="20">
        <v>45803</v>
      </c>
      <c r="D2740" s="20">
        <v>45785</v>
      </c>
      <c r="E2740" t="s">
        <v>311</v>
      </c>
      <c r="F2740" t="s">
        <v>312</v>
      </c>
      <c r="G2740" s="19"/>
      <c r="H2740" t="s">
        <v>5376</v>
      </c>
      <c r="I2740" t="s">
        <v>669</v>
      </c>
      <c r="J2740" t="s">
        <v>670</v>
      </c>
      <c r="K2740" s="8" t="str">
        <f t="shared" si="301"/>
        <v>INM-</v>
      </c>
      <c r="L2740" t="s">
        <v>10</v>
      </c>
      <c r="M2740" s="46">
        <v>150</v>
      </c>
      <c r="N2740" t="s">
        <v>186</v>
      </c>
      <c r="O2740" t="s">
        <v>11</v>
      </c>
      <c r="P2740" s="49">
        <v>110.17700000000001</v>
      </c>
      <c r="Q2740" s="9">
        <f t="shared" si="299"/>
        <v>16526.55</v>
      </c>
      <c r="R2740" s="10">
        <f t="shared" si="302"/>
        <v>7.3003400000000003</v>
      </c>
      <c r="S2740" s="10">
        <f t="shared" si="303"/>
        <v>15.092000000000001</v>
      </c>
      <c r="T2740" s="11">
        <f t="shared" si="304"/>
        <v>2263.8000000000002</v>
      </c>
      <c r="U2740" s="10" t="s">
        <v>349</v>
      </c>
      <c r="V2740" t="s">
        <v>327</v>
      </c>
      <c r="W2740" s="58">
        <v>7.2008000000000001</v>
      </c>
      <c r="X2740" s="38">
        <f t="shared" si="300"/>
        <v>2295.0991556493723</v>
      </c>
    </row>
    <row r="2741" spans="1:24" s="15" customFormat="1">
      <c r="A2741" s="34" t="str">
        <f t="shared" si="298"/>
        <v>2025-5</v>
      </c>
      <c r="B2741" t="s">
        <v>5361</v>
      </c>
      <c r="C2741" s="20">
        <v>45803</v>
      </c>
      <c r="D2741" s="20">
        <v>45786</v>
      </c>
      <c r="E2741" t="s">
        <v>311</v>
      </c>
      <c r="F2741" t="s">
        <v>312</v>
      </c>
      <c r="G2741" s="19"/>
      <c r="H2741" t="s">
        <v>5593</v>
      </c>
      <c r="I2741" t="s">
        <v>669</v>
      </c>
      <c r="J2741" t="s">
        <v>670</v>
      </c>
      <c r="K2741" s="8" t="str">
        <f t="shared" si="301"/>
        <v>INM-</v>
      </c>
      <c r="L2741" t="s">
        <v>10</v>
      </c>
      <c r="M2741" s="46">
        <v>150</v>
      </c>
      <c r="N2741" t="s">
        <v>186</v>
      </c>
      <c r="O2741" t="s">
        <v>11</v>
      </c>
      <c r="P2741" s="49">
        <v>110.17700000000001</v>
      </c>
      <c r="Q2741" s="9">
        <f t="shared" si="299"/>
        <v>16526.55</v>
      </c>
      <c r="R2741" s="10">
        <f t="shared" si="302"/>
        <v>7.3003400000000003</v>
      </c>
      <c r="S2741" s="10">
        <f t="shared" si="303"/>
        <v>15.092000000000001</v>
      </c>
      <c r="T2741" s="11">
        <f t="shared" si="304"/>
        <v>2263.8000000000002</v>
      </c>
      <c r="U2741" s="10" t="s">
        <v>349</v>
      </c>
      <c r="V2741" t="s">
        <v>327</v>
      </c>
      <c r="W2741" s="58">
        <v>7.2008000000000001</v>
      </c>
      <c r="X2741" s="38">
        <f t="shared" si="300"/>
        <v>2295.0991556493723</v>
      </c>
    </row>
    <row r="2742" spans="1:24" s="15" customFormat="1">
      <c r="A2742" s="34" t="str">
        <f t="shared" si="298"/>
        <v>2025-5</v>
      </c>
      <c r="B2742" t="s">
        <v>5362</v>
      </c>
      <c r="C2742" s="20">
        <v>45803</v>
      </c>
      <c r="D2742" s="20">
        <v>45782</v>
      </c>
      <c r="E2742" t="s">
        <v>2827</v>
      </c>
      <c r="F2742" t="s">
        <v>2828</v>
      </c>
      <c r="G2742" s="19"/>
      <c r="H2742" t="s">
        <v>5390</v>
      </c>
      <c r="I2742" t="s">
        <v>4834</v>
      </c>
      <c r="J2742" t="s">
        <v>4835</v>
      </c>
      <c r="K2742" s="8" t="str">
        <f t="shared" si="301"/>
        <v>INM-</v>
      </c>
      <c r="L2742" t="s">
        <v>10</v>
      </c>
      <c r="M2742" s="46">
        <v>30</v>
      </c>
      <c r="N2742" t="s">
        <v>186</v>
      </c>
      <c r="O2742" t="s">
        <v>11</v>
      </c>
      <c r="P2742" s="49">
        <v>110.28319999999999</v>
      </c>
      <c r="Q2742" s="9">
        <f t="shared" si="299"/>
        <v>3308.5</v>
      </c>
      <c r="R2742" s="10">
        <f t="shared" si="302"/>
        <v>7.3003400000000003</v>
      </c>
      <c r="S2742" s="10">
        <f t="shared" si="303"/>
        <v>15.1066</v>
      </c>
      <c r="T2742" s="11">
        <f t="shared" si="304"/>
        <v>453.2</v>
      </c>
      <c r="U2742" s="10" t="s">
        <v>349</v>
      </c>
      <c r="V2742" t="s">
        <v>327</v>
      </c>
      <c r="W2742" s="58">
        <v>7.2008000000000001</v>
      </c>
      <c r="X2742" s="38">
        <f t="shared" si="300"/>
        <v>459.46228196867014</v>
      </c>
    </row>
    <row r="2743" spans="1:24" s="15" customFormat="1">
      <c r="A2743" s="34" t="str">
        <f t="shared" si="298"/>
        <v>2025-5</v>
      </c>
      <c r="B2743" t="s">
        <v>5363</v>
      </c>
      <c r="C2743" s="20">
        <v>45796</v>
      </c>
      <c r="D2743" s="20">
        <v>45782</v>
      </c>
      <c r="E2743" t="s">
        <v>311</v>
      </c>
      <c r="F2743" t="s">
        <v>312</v>
      </c>
      <c r="G2743" s="19"/>
      <c r="H2743" t="s">
        <v>5595</v>
      </c>
      <c r="I2743" t="s">
        <v>316</v>
      </c>
      <c r="J2743" t="s">
        <v>317</v>
      </c>
      <c r="K2743" s="8" t="str">
        <f t="shared" si="301"/>
        <v>EXM-</v>
      </c>
      <c r="L2743" t="s">
        <v>10</v>
      </c>
      <c r="M2743" s="46">
        <v>175</v>
      </c>
      <c r="N2743" t="s">
        <v>186</v>
      </c>
      <c r="O2743" t="s">
        <v>11</v>
      </c>
      <c r="P2743" s="49">
        <v>117.3451</v>
      </c>
      <c r="Q2743" s="9">
        <f t="shared" si="299"/>
        <v>20535.39</v>
      </c>
      <c r="R2743" s="10">
        <f t="shared" si="302"/>
        <v>7.3003400000000003</v>
      </c>
      <c r="S2743" s="10">
        <f t="shared" si="303"/>
        <v>16.073899999999998</v>
      </c>
      <c r="T2743" s="11">
        <f t="shared" si="304"/>
        <v>2812.93</v>
      </c>
      <c r="U2743" s="10" t="s">
        <v>349</v>
      </c>
      <c r="V2743" t="s">
        <v>315</v>
      </c>
      <c r="W2743" s="58">
        <v>7.2008000000000001</v>
      </c>
      <c r="X2743" s="38">
        <f t="shared" si="300"/>
        <v>2851.8209782246417</v>
      </c>
    </row>
    <row r="2744" spans="1:24" s="15" customFormat="1">
      <c r="A2744" s="34" t="str">
        <f t="shared" si="298"/>
        <v>2025-5</v>
      </c>
      <c r="B2744" t="s">
        <v>5364</v>
      </c>
      <c r="C2744" s="20">
        <v>45806</v>
      </c>
      <c r="D2744" s="20">
        <v>45793</v>
      </c>
      <c r="E2744" t="s">
        <v>311</v>
      </c>
      <c r="F2744" t="s">
        <v>312</v>
      </c>
      <c r="G2744" s="19"/>
      <c r="H2744" t="s">
        <v>5592</v>
      </c>
      <c r="I2744" t="s">
        <v>1240</v>
      </c>
      <c r="J2744" t="s">
        <v>1241</v>
      </c>
      <c r="K2744" s="8" t="str">
        <f t="shared" si="301"/>
        <v>EXM-</v>
      </c>
      <c r="L2744" t="s">
        <v>10</v>
      </c>
      <c r="M2744" s="46">
        <v>25</v>
      </c>
      <c r="N2744" t="s">
        <v>186</v>
      </c>
      <c r="O2744" t="s">
        <v>11</v>
      </c>
      <c r="P2744" s="49">
        <v>118.6726</v>
      </c>
      <c r="Q2744" s="9">
        <f t="shared" si="299"/>
        <v>2966.82</v>
      </c>
      <c r="R2744" s="10">
        <f t="shared" si="302"/>
        <v>7.3003400000000003</v>
      </c>
      <c r="S2744" s="10">
        <f t="shared" si="303"/>
        <v>16.255800000000001</v>
      </c>
      <c r="T2744" s="11">
        <f t="shared" si="304"/>
        <v>406.4</v>
      </c>
      <c r="U2744" s="10" t="s">
        <v>349</v>
      </c>
      <c r="V2744" t="s">
        <v>315</v>
      </c>
      <c r="W2744" s="58">
        <v>7.2008000000000001</v>
      </c>
      <c r="X2744" s="38">
        <f t="shared" si="300"/>
        <v>412.01185979335628</v>
      </c>
    </row>
    <row r="2745" spans="1:24" s="15" customFormat="1">
      <c r="A2745" s="34" t="str">
        <f t="shared" si="298"/>
        <v>2025-5</v>
      </c>
      <c r="B2745" t="s">
        <v>5365</v>
      </c>
      <c r="C2745" s="20">
        <v>45803</v>
      </c>
      <c r="D2745" s="20">
        <v>45782</v>
      </c>
      <c r="E2745" t="s">
        <v>2827</v>
      </c>
      <c r="F2745" t="s">
        <v>2828</v>
      </c>
      <c r="G2745" s="19"/>
      <c r="H2745" t="s">
        <v>5390</v>
      </c>
      <c r="I2745" t="s">
        <v>3185</v>
      </c>
      <c r="J2745" t="s">
        <v>3392</v>
      </c>
      <c r="K2745" s="8" t="str">
        <f t="shared" si="301"/>
        <v>INM-</v>
      </c>
      <c r="L2745" t="s">
        <v>10</v>
      </c>
      <c r="M2745" s="46">
        <v>150</v>
      </c>
      <c r="N2745" t="s">
        <v>186</v>
      </c>
      <c r="O2745" t="s">
        <v>11</v>
      </c>
      <c r="P2745" s="49">
        <v>120.4248</v>
      </c>
      <c r="Q2745" s="9">
        <f t="shared" si="299"/>
        <v>18063.72</v>
      </c>
      <c r="R2745" s="10">
        <f t="shared" si="302"/>
        <v>7.3003400000000003</v>
      </c>
      <c r="S2745" s="10">
        <f t="shared" si="303"/>
        <v>16.495799999999999</v>
      </c>
      <c r="T2745" s="11">
        <f t="shared" si="304"/>
        <v>2474.37</v>
      </c>
      <c r="U2745" s="10" t="s">
        <v>349</v>
      </c>
      <c r="V2745" t="s">
        <v>327</v>
      </c>
      <c r="W2745" s="58">
        <v>7.2008000000000001</v>
      </c>
      <c r="X2745" s="38">
        <f t="shared" si="300"/>
        <v>2508.5712698589045</v>
      </c>
    </row>
    <row r="2746" spans="1:24" s="15" customFormat="1">
      <c r="A2746" s="34" t="str">
        <f t="shared" si="298"/>
        <v>2025-5</v>
      </c>
      <c r="B2746" t="s">
        <v>5366</v>
      </c>
      <c r="C2746" s="20">
        <v>45793</v>
      </c>
      <c r="D2746" s="20">
        <v>45786</v>
      </c>
      <c r="E2746" t="s">
        <v>2832</v>
      </c>
      <c r="F2746" t="s">
        <v>2833</v>
      </c>
      <c r="G2746" s="19"/>
      <c r="H2746" t="s">
        <v>5596</v>
      </c>
      <c r="I2746" t="s">
        <v>3222</v>
      </c>
      <c r="J2746" t="s">
        <v>3429</v>
      </c>
      <c r="K2746" s="8" t="str">
        <f t="shared" si="301"/>
        <v>EXM-</v>
      </c>
      <c r="L2746" t="s">
        <v>10</v>
      </c>
      <c r="M2746" s="46">
        <v>40</v>
      </c>
      <c r="N2746" t="s">
        <v>186</v>
      </c>
      <c r="O2746" t="s">
        <v>11</v>
      </c>
      <c r="P2746" s="49">
        <v>123.8938</v>
      </c>
      <c r="Q2746" s="9">
        <f t="shared" si="299"/>
        <v>4955.75</v>
      </c>
      <c r="R2746" s="10">
        <f t="shared" si="302"/>
        <v>7.3003400000000003</v>
      </c>
      <c r="S2746" s="10">
        <f t="shared" si="303"/>
        <v>16.971</v>
      </c>
      <c r="T2746" s="11">
        <f t="shared" si="304"/>
        <v>678.84</v>
      </c>
      <c r="U2746" s="10" t="s">
        <v>349</v>
      </c>
      <c r="V2746" t="s">
        <v>315</v>
      </c>
      <c r="W2746" s="58">
        <v>7.2008000000000001</v>
      </c>
      <c r="X2746" s="38">
        <f t="shared" si="300"/>
        <v>688.22241973114103</v>
      </c>
    </row>
    <row r="2747" spans="1:24" s="15" customFormat="1">
      <c r="A2747" s="34" t="str">
        <f t="shared" si="298"/>
        <v>2025-5</v>
      </c>
      <c r="B2747" t="s">
        <v>5367</v>
      </c>
      <c r="C2747" s="20">
        <v>45803</v>
      </c>
      <c r="D2747" s="20">
        <v>45782</v>
      </c>
      <c r="E2747" t="s">
        <v>2827</v>
      </c>
      <c r="F2747" t="s">
        <v>2828</v>
      </c>
      <c r="G2747" s="19"/>
      <c r="H2747" t="s">
        <v>5390</v>
      </c>
      <c r="I2747" t="s">
        <v>3186</v>
      </c>
      <c r="J2747" t="s">
        <v>3393</v>
      </c>
      <c r="K2747" s="8" t="str">
        <f t="shared" si="301"/>
        <v>INM-</v>
      </c>
      <c r="L2747" t="s">
        <v>10</v>
      </c>
      <c r="M2747" s="46">
        <v>30</v>
      </c>
      <c r="N2747" t="s">
        <v>186</v>
      </c>
      <c r="O2747" t="s">
        <v>11</v>
      </c>
      <c r="P2747" s="49">
        <v>129.82300000000001</v>
      </c>
      <c r="Q2747" s="9">
        <f t="shared" si="299"/>
        <v>3894.69</v>
      </c>
      <c r="R2747" s="10">
        <f t="shared" si="302"/>
        <v>7.3003400000000003</v>
      </c>
      <c r="S2747" s="10">
        <f t="shared" si="303"/>
        <v>17.783100000000001</v>
      </c>
      <c r="T2747" s="11">
        <f t="shared" si="304"/>
        <v>533.49</v>
      </c>
      <c r="U2747" s="10" t="s">
        <v>349</v>
      </c>
      <c r="V2747" t="s">
        <v>327</v>
      </c>
      <c r="W2747" s="58">
        <v>7.2008000000000001</v>
      </c>
      <c r="X2747" s="38">
        <f t="shared" si="300"/>
        <v>540.86907010332186</v>
      </c>
    </row>
    <row r="2748" spans="1:24" s="15" customFormat="1">
      <c r="A2748" s="34" t="str">
        <f t="shared" si="298"/>
        <v>2025-5</v>
      </c>
      <c r="B2748" t="s">
        <v>5368</v>
      </c>
      <c r="C2748" s="20">
        <v>45791</v>
      </c>
      <c r="D2748" s="20">
        <v>45770</v>
      </c>
      <c r="E2748" t="s">
        <v>311</v>
      </c>
      <c r="F2748" t="s">
        <v>312</v>
      </c>
      <c r="G2748" s="19"/>
      <c r="H2748" t="s">
        <v>5597</v>
      </c>
      <c r="I2748" t="s">
        <v>4836</v>
      </c>
      <c r="J2748" t="s">
        <v>4837</v>
      </c>
      <c r="K2748" s="8" t="str">
        <f t="shared" si="301"/>
        <v>INM-</v>
      </c>
      <c r="L2748" t="s">
        <v>10</v>
      </c>
      <c r="M2748" s="46">
        <v>50</v>
      </c>
      <c r="N2748" t="s">
        <v>186</v>
      </c>
      <c r="O2748" t="s">
        <v>11</v>
      </c>
      <c r="P2748" s="49">
        <v>197.3451</v>
      </c>
      <c r="Q2748" s="9">
        <f t="shared" si="299"/>
        <v>9867.26</v>
      </c>
      <c r="R2748" s="10">
        <f t="shared" si="302"/>
        <v>7.3003400000000003</v>
      </c>
      <c r="S2748" s="10">
        <f t="shared" si="303"/>
        <v>27.032299999999999</v>
      </c>
      <c r="T2748" s="11">
        <f t="shared" si="304"/>
        <v>1351.62</v>
      </c>
      <c r="U2748" s="10" t="s">
        <v>349</v>
      </c>
      <c r="V2748" t="s">
        <v>327</v>
      </c>
      <c r="W2748" s="58">
        <v>7.2008000000000001</v>
      </c>
      <c r="X2748" s="38">
        <f t="shared" si="300"/>
        <v>1370.2998277969116</v>
      </c>
    </row>
    <row r="2749" spans="1:24" s="15" customFormat="1">
      <c r="A2749" s="34" t="str">
        <f t="shared" si="298"/>
        <v>2025-5</v>
      </c>
      <c r="B2749" t="s">
        <v>5369</v>
      </c>
      <c r="C2749" s="20">
        <v>45807</v>
      </c>
      <c r="D2749" s="20">
        <v>45791</v>
      </c>
      <c r="E2749" t="s">
        <v>2827</v>
      </c>
      <c r="F2749" t="s">
        <v>2828</v>
      </c>
      <c r="G2749" s="19"/>
      <c r="H2749" t="s">
        <v>5591</v>
      </c>
      <c r="I2749" t="s">
        <v>4838</v>
      </c>
      <c r="J2749" t="s">
        <v>4839</v>
      </c>
      <c r="K2749" s="8" t="str">
        <f t="shared" si="301"/>
        <v>INM-</v>
      </c>
      <c r="L2749" t="s">
        <v>10</v>
      </c>
      <c r="M2749" s="46">
        <v>150</v>
      </c>
      <c r="N2749" t="s">
        <v>186</v>
      </c>
      <c r="O2749" t="s">
        <v>11</v>
      </c>
      <c r="P2749" s="49">
        <v>204.9204</v>
      </c>
      <c r="Q2749" s="9">
        <f t="shared" si="299"/>
        <v>30738.06</v>
      </c>
      <c r="R2749" s="10">
        <f t="shared" si="302"/>
        <v>7.3003400000000003</v>
      </c>
      <c r="S2749" s="10">
        <f t="shared" si="303"/>
        <v>28.07</v>
      </c>
      <c r="T2749" s="11">
        <f t="shared" si="304"/>
        <v>4210.5</v>
      </c>
      <c r="U2749" s="10" t="s">
        <v>349</v>
      </c>
      <c r="V2749" t="s">
        <v>327</v>
      </c>
      <c r="W2749" s="58">
        <v>7.2008000000000001</v>
      </c>
      <c r="X2749" s="38">
        <f t="shared" si="300"/>
        <v>4268.7006999222313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topLeftCell="A65" workbookViewId="0">
      <selection activeCell="A89" sqref="A89"/>
    </sheetView>
  </sheetViews>
  <sheetFormatPr defaultColWidth="9.109375" defaultRowHeight="13.2"/>
  <cols>
    <col min="1" max="1" width="16.5546875" style="13" customWidth="1"/>
    <col min="2" max="2" width="55" style="13" customWidth="1"/>
    <col min="3" max="3" width="18.88671875" style="13" customWidth="1"/>
    <col min="4" max="16384" width="9.109375" style="13"/>
  </cols>
  <sheetData>
    <row r="1" spans="1:3">
      <c r="A1" s="1" t="s">
        <v>1459</v>
      </c>
      <c r="B1" s="1" t="s">
        <v>1460</v>
      </c>
      <c r="C1" s="1" t="s">
        <v>1473</v>
      </c>
    </row>
    <row r="2" spans="1:3">
      <c r="A2" s="8" t="s">
        <v>1474</v>
      </c>
      <c r="B2" s="8" t="s">
        <v>1475</v>
      </c>
      <c r="C2" s="8" t="s">
        <v>1476</v>
      </c>
    </row>
    <row r="3" spans="1:3">
      <c r="A3" s="8" t="s">
        <v>703</v>
      </c>
      <c r="B3" s="8" t="s">
        <v>1477</v>
      </c>
      <c r="C3" s="8" t="s">
        <v>1478</v>
      </c>
    </row>
    <row r="4" spans="1:3">
      <c r="A4" s="8" t="s">
        <v>1479</v>
      </c>
      <c r="B4" s="8" t="s">
        <v>936</v>
      </c>
      <c r="C4" s="8" t="s">
        <v>1478</v>
      </c>
    </row>
    <row r="5" spans="1:3">
      <c r="A5" s="8" t="s">
        <v>1480</v>
      </c>
      <c r="B5" s="8" t="s">
        <v>83</v>
      </c>
      <c r="C5" s="8" t="s">
        <v>1478</v>
      </c>
    </row>
    <row r="6" spans="1:3">
      <c r="A6" s="14" t="s">
        <v>1481</v>
      </c>
      <c r="B6" s="14" t="s">
        <v>82</v>
      </c>
      <c r="C6" s="8" t="s">
        <v>1478</v>
      </c>
    </row>
    <row r="7" spans="1:3">
      <c r="A7" s="8" t="s">
        <v>1482</v>
      </c>
      <c r="B7" s="8" t="s">
        <v>1483</v>
      </c>
      <c r="C7" s="8" t="s">
        <v>1484</v>
      </c>
    </row>
    <row r="8" spans="1:3">
      <c r="A8" s="8" t="s">
        <v>920</v>
      </c>
      <c r="B8" s="8" t="s">
        <v>921</v>
      </c>
      <c r="C8" s="8" t="s">
        <v>1484</v>
      </c>
    </row>
    <row r="9" spans="1:3">
      <c r="A9" s="8" t="s">
        <v>1485</v>
      </c>
      <c r="B9" s="8" t="s">
        <v>1486</v>
      </c>
      <c r="C9" s="8" t="s">
        <v>1484</v>
      </c>
    </row>
    <row r="10" spans="1:3">
      <c r="A10" s="8" t="s">
        <v>1487</v>
      </c>
      <c r="B10" s="8" t="s">
        <v>1488</v>
      </c>
      <c r="C10" s="8" t="s">
        <v>1484</v>
      </c>
    </row>
    <row r="11" spans="1:3">
      <c r="A11" s="8" t="s">
        <v>1489</v>
      </c>
      <c r="B11" s="8" t="s">
        <v>1490</v>
      </c>
      <c r="C11" s="8" t="s">
        <v>1484</v>
      </c>
    </row>
    <row r="12" spans="1:3">
      <c r="A12" s="8" t="s">
        <v>1491</v>
      </c>
      <c r="B12" s="8" t="s">
        <v>1492</v>
      </c>
      <c r="C12" s="8" t="s">
        <v>1484</v>
      </c>
    </row>
    <row r="13" spans="1:3">
      <c r="A13" s="8" t="s">
        <v>1493</v>
      </c>
      <c r="B13" s="8" t="s">
        <v>1494</v>
      </c>
      <c r="C13" s="8" t="s">
        <v>1484</v>
      </c>
    </row>
    <row r="14" spans="1:3">
      <c r="A14" s="8" t="s">
        <v>1495</v>
      </c>
      <c r="B14" s="8" t="s">
        <v>1496</v>
      </c>
      <c r="C14" s="8" t="s">
        <v>1484</v>
      </c>
    </row>
    <row r="15" spans="1:3">
      <c r="A15" s="8" t="s">
        <v>1497</v>
      </c>
      <c r="B15" s="8" t="s">
        <v>1498</v>
      </c>
      <c r="C15" s="8" t="s">
        <v>1484</v>
      </c>
    </row>
    <row r="16" spans="1:3">
      <c r="A16" s="8" t="s">
        <v>864</v>
      </c>
      <c r="B16" s="8" t="s">
        <v>865</v>
      </c>
      <c r="C16" s="8" t="s">
        <v>1484</v>
      </c>
    </row>
    <row r="17" spans="1:3">
      <c r="A17" s="8" t="s">
        <v>908</v>
      </c>
      <c r="B17" s="8" t="s">
        <v>909</v>
      </c>
      <c r="C17" s="8" t="s">
        <v>1484</v>
      </c>
    </row>
    <row r="18" spans="1:3">
      <c r="A18" s="8" t="s">
        <v>1499</v>
      </c>
      <c r="B18" s="8" t="s">
        <v>1500</v>
      </c>
      <c r="C18" s="8" t="s">
        <v>1484</v>
      </c>
    </row>
    <row r="19" spans="1:3">
      <c r="A19" s="8" t="s">
        <v>880</v>
      </c>
      <c r="B19" s="8" t="s">
        <v>881</v>
      </c>
      <c r="C19" s="8" t="s">
        <v>1484</v>
      </c>
    </row>
    <row r="20" spans="1:3">
      <c r="A20" s="8" t="s">
        <v>1501</v>
      </c>
      <c r="B20" s="8" t="s">
        <v>1502</v>
      </c>
      <c r="C20" s="8" t="s">
        <v>1484</v>
      </c>
    </row>
    <row r="21" spans="1:3">
      <c r="A21" s="8" t="s">
        <v>877</v>
      </c>
      <c r="B21" s="8" t="s">
        <v>878</v>
      </c>
      <c r="C21" s="8" t="s">
        <v>1484</v>
      </c>
    </row>
    <row r="22" spans="1:3">
      <c r="A22" s="8" t="s">
        <v>874</v>
      </c>
      <c r="B22" s="8" t="s">
        <v>875</v>
      </c>
      <c r="C22" s="8" t="s">
        <v>1484</v>
      </c>
    </row>
    <row r="23" spans="1:3">
      <c r="A23" s="8" t="s">
        <v>870</v>
      </c>
      <c r="B23" s="8" t="s">
        <v>871</v>
      </c>
      <c r="C23" s="8" t="s">
        <v>1484</v>
      </c>
    </row>
    <row r="24" spans="1:3">
      <c r="A24" s="8" t="s">
        <v>1503</v>
      </c>
      <c r="B24" s="8" t="s">
        <v>1504</v>
      </c>
      <c r="C24" s="8" t="s">
        <v>1505</v>
      </c>
    </row>
    <row r="25" spans="1:3">
      <c r="A25" s="8" t="s">
        <v>1408</v>
      </c>
      <c r="B25" s="8" t="s">
        <v>1506</v>
      </c>
      <c r="C25" s="8" t="s">
        <v>1505</v>
      </c>
    </row>
    <row r="26" spans="1:3">
      <c r="A26" s="8" t="s">
        <v>763</v>
      </c>
      <c r="B26" s="8" t="s">
        <v>1507</v>
      </c>
      <c r="C26" s="8" t="s">
        <v>1505</v>
      </c>
    </row>
    <row r="27" spans="1:3">
      <c r="A27" s="8" t="s">
        <v>1405</v>
      </c>
      <c r="B27" s="8" t="s">
        <v>1406</v>
      </c>
      <c r="C27" s="8" t="s">
        <v>1505</v>
      </c>
    </row>
    <row r="28" spans="1:3">
      <c r="A28" s="8" t="s">
        <v>1415</v>
      </c>
      <c r="B28" s="8" t="s">
        <v>1416</v>
      </c>
      <c r="C28" s="8" t="s">
        <v>1505</v>
      </c>
    </row>
    <row r="29" spans="1:3">
      <c r="A29" s="8" t="s">
        <v>1508</v>
      </c>
      <c r="B29" s="8" t="s">
        <v>1509</v>
      </c>
      <c r="C29" s="8" t="s">
        <v>1505</v>
      </c>
    </row>
    <row r="30" spans="1:3">
      <c r="A30" s="8" t="s">
        <v>1510</v>
      </c>
      <c r="B30" s="8" t="s">
        <v>1511</v>
      </c>
      <c r="C30" s="8" t="s">
        <v>1512</v>
      </c>
    </row>
    <row r="31" spans="1:3">
      <c r="A31" s="8" t="s">
        <v>1513</v>
      </c>
      <c r="B31" s="8" t="s">
        <v>1514</v>
      </c>
      <c r="C31" s="8" t="s">
        <v>1505</v>
      </c>
    </row>
    <row r="32" spans="1:3">
      <c r="A32" s="8" t="s">
        <v>1515</v>
      </c>
      <c r="B32" s="8" t="s">
        <v>1516</v>
      </c>
      <c r="C32" s="8" t="s">
        <v>1505</v>
      </c>
    </row>
    <row r="33" spans="1:3">
      <c r="A33" s="8" t="s">
        <v>1425</v>
      </c>
      <c r="B33" s="8" t="s">
        <v>1426</v>
      </c>
      <c r="C33" s="8" t="s">
        <v>1505</v>
      </c>
    </row>
    <row r="34" spans="1:3">
      <c r="A34" s="8" t="s">
        <v>1517</v>
      </c>
      <c r="B34" s="8" t="s">
        <v>1518</v>
      </c>
      <c r="C34" s="8" t="s">
        <v>1505</v>
      </c>
    </row>
    <row r="35" spans="1:3">
      <c r="A35" s="8" t="s">
        <v>1419</v>
      </c>
      <c r="B35" s="8" t="s">
        <v>1420</v>
      </c>
      <c r="C35" s="8" t="s">
        <v>1505</v>
      </c>
    </row>
    <row r="36" spans="1:3">
      <c r="A36" s="8" t="s">
        <v>1519</v>
      </c>
      <c r="B36" s="8" t="s">
        <v>1520</v>
      </c>
      <c r="C36" s="8" t="s">
        <v>1505</v>
      </c>
    </row>
    <row r="37" spans="1:3">
      <c r="A37" s="8" t="s">
        <v>1521</v>
      </c>
      <c r="B37" s="8" t="s">
        <v>1522</v>
      </c>
      <c r="C37" s="8" t="s">
        <v>1505</v>
      </c>
    </row>
    <row r="38" spans="1:3">
      <c r="A38" s="14" t="s">
        <v>759</v>
      </c>
      <c r="B38" s="14" t="s">
        <v>760</v>
      </c>
      <c r="C38" s="8" t="s">
        <v>1505</v>
      </c>
    </row>
    <row r="39" spans="1:3">
      <c r="A39" s="14" t="s">
        <v>1523</v>
      </c>
      <c r="B39" s="14" t="s">
        <v>1524</v>
      </c>
      <c r="C39" s="8" t="s">
        <v>1505</v>
      </c>
    </row>
    <row r="40" spans="1:3">
      <c r="A40" s="8" t="s">
        <v>567</v>
      </c>
      <c r="B40" s="8" t="s">
        <v>568</v>
      </c>
      <c r="C40" s="8" t="s">
        <v>1505</v>
      </c>
    </row>
    <row r="41" spans="1:3">
      <c r="A41" s="8" t="s">
        <v>769</v>
      </c>
      <c r="B41" s="8" t="s">
        <v>770</v>
      </c>
      <c r="C41" s="8" t="s">
        <v>1505</v>
      </c>
    </row>
    <row r="42" spans="1:3">
      <c r="A42" s="8" t="s">
        <v>766</v>
      </c>
      <c r="B42" s="8" t="s">
        <v>767</v>
      </c>
      <c r="C42" s="8" t="s">
        <v>1505</v>
      </c>
    </row>
    <row r="43" spans="1:3">
      <c r="A43" s="8" t="s">
        <v>1525</v>
      </c>
      <c r="B43" s="8" t="s">
        <v>1526</v>
      </c>
      <c r="C43" s="8" t="s">
        <v>1527</v>
      </c>
    </row>
    <row r="44" spans="1:3">
      <c r="A44" s="8" t="s">
        <v>1022</v>
      </c>
      <c r="B44" s="8" t="s">
        <v>1023</v>
      </c>
      <c r="C44" s="8" t="s">
        <v>1527</v>
      </c>
    </row>
    <row r="45" spans="1:3">
      <c r="A45" s="8" t="s">
        <v>1528</v>
      </c>
      <c r="B45" s="8" t="s">
        <v>1529</v>
      </c>
      <c r="C45" s="8" t="s">
        <v>1527</v>
      </c>
    </row>
    <row r="46" spans="1:3">
      <c r="A46" s="8" t="s">
        <v>685</v>
      </c>
      <c r="B46" s="8" t="s">
        <v>686</v>
      </c>
      <c r="C46" s="8" t="s">
        <v>1527</v>
      </c>
    </row>
    <row r="47" spans="1:3">
      <c r="A47" s="8" t="s">
        <v>1530</v>
      </c>
      <c r="B47" s="8" t="s">
        <v>1531</v>
      </c>
      <c r="C47" s="8" t="s">
        <v>1527</v>
      </c>
    </row>
    <row r="48" spans="1:3">
      <c r="A48" s="8" t="s">
        <v>678</v>
      </c>
      <c r="B48" s="8" t="s">
        <v>679</v>
      </c>
      <c r="C48" s="8" t="s">
        <v>1527</v>
      </c>
    </row>
    <row r="49" spans="1:3">
      <c r="A49" s="8" t="s">
        <v>1532</v>
      </c>
      <c r="B49" s="8" t="s">
        <v>1533</v>
      </c>
      <c r="C49" s="8" t="s">
        <v>1527</v>
      </c>
    </row>
    <row r="50" spans="1:3">
      <c r="A50" s="8" t="s">
        <v>682</v>
      </c>
      <c r="B50" s="8" t="s">
        <v>683</v>
      </c>
      <c r="C50" s="8" t="s">
        <v>1527</v>
      </c>
    </row>
    <row r="51" spans="1:3">
      <c r="A51" s="8" t="s">
        <v>1534</v>
      </c>
      <c r="B51" s="8" t="s">
        <v>1307</v>
      </c>
      <c r="C51" s="8" t="s">
        <v>1527</v>
      </c>
    </row>
    <row r="52" spans="1:3">
      <c r="A52" s="8" t="s">
        <v>890</v>
      </c>
      <c r="B52" s="8" t="s">
        <v>1535</v>
      </c>
      <c r="C52" s="8" t="s">
        <v>1536</v>
      </c>
    </row>
    <row r="53" spans="1:3">
      <c r="A53" s="8" t="s">
        <v>1537</v>
      </c>
      <c r="B53" s="8" t="s">
        <v>1538</v>
      </c>
      <c r="C53" s="8" t="s">
        <v>1536</v>
      </c>
    </row>
    <row r="54" spans="1:3">
      <c r="A54" s="8" t="s">
        <v>1539</v>
      </c>
      <c r="B54" s="8" t="s">
        <v>1540</v>
      </c>
      <c r="C54" s="8" t="s">
        <v>1536</v>
      </c>
    </row>
    <row r="55" spans="1:3">
      <c r="A55" s="8" t="s">
        <v>1541</v>
      </c>
      <c r="B55" s="8" t="s">
        <v>1542</v>
      </c>
      <c r="C55" s="8" t="s">
        <v>1536</v>
      </c>
    </row>
    <row r="56" spans="1:3">
      <c r="A56" s="14" t="s">
        <v>1543</v>
      </c>
      <c r="B56" s="14" t="s">
        <v>1544</v>
      </c>
      <c r="C56" s="8" t="s">
        <v>1536</v>
      </c>
    </row>
    <row r="57" spans="1:3">
      <c r="A57" s="8" t="s">
        <v>694</v>
      </c>
      <c r="B57" s="8" t="s">
        <v>695</v>
      </c>
      <c r="C57" s="8" t="s">
        <v>1536</v>
      </c>
    </row>
    <row r="58" spans="1:3">
      <c r="A58" s="8" t="s">
        <v>700</v>
      </c>
      <c r="B58" s="8" t="s">
        <v>701</v>
      </c>
      <c r="C58" s="8" t="s">
        <v>1536</v>
      </c>
    </row>
    <row r="59" spans="1:3">
      <c r="A59" s="8" t="s">
        <v>81</v>
      </c>
      <c r="B59" s="8" t="s">
        <v>1545</v>
      </c>
      <c r="C59" s="8" t="s">
        <v>1478</v>
      </c>
    </row>
    <row r="60" spans="1:3">
      <c r="A60" s="8" t="s">
        <v>1546</v>
      </c>
      <c r="B60" s="8" t="s">
        <v>1547</v>
      </c>
      <c r="C60" s="8" t="s">
        <v>1484</v>
      </c>
    </row>
    <row r="61" spans="1:3">
      <c r="A61" s="8" t="s">
        <v>79</v>
      </c>
      <c r="B61" s="8" t="s">
        <v>80</v>
      </c>
      <c r="C61" s="8" t="s">
        <v>1478</v>
      </c>
    </row>
    <row r="62" spans="1:3">
      <c r="A62" s="8" t="s">
        <v>34</v>
      </c>
      <c r="B62" s="8" t="s">
        <v>35</v>
      </c>
      <c r="C62" s="8" t="s">
        <v>1484</v>
      </c>
    </row>
    <row r="63" spans="1:3">
      <c r="A63" s="8" t="s">
        <v>1306</v>
      </c>
      <c r="B63" s="8" t="s">
        <v>1307</v>
      </c>
      <c r="C63" s="8" t="s">
        <v>1527</v>
      </c>
    </row>
    <row r="64" spans="1:3">
      <c r="A64" s="8" t="s">
        <v>1548</v>
      </c>
      <c r="B64" s="8" t="s">
        <v>1549</v>
      </c>
      <c r="C64" s="8" t="s">
        <v>1527</v>
      </c>
    </row>
    <row r="65" spans="1:3">
      <c r="A65" s="8" t="s">
        <v>1550</v>
      </c>
      <c r="B65" s="8" t="s">
        <v>1533</v>
      </c>
      <c r="C65" s="8" t="s">
        <v>1527</v>
      </c>
    </row>
    <row r="66" spans="1:3">
      <c r="A66" s="8" t="s">
        <v>916</v>
      </c>
      <c r="B66" s="8" t="s">
        <v>917</v>
      </c>
      <c r="C66" s="8" t="s">
        <v>1484</v>
      </c>
    </row>
    <row r="67" spans="1:3">
      <c r="A67" s="8" t="s">
        <v>1551</v>
      </c>
      <c r="B67" s="8" t="s">
        <v>1552</v>
      </c>
      <c r="C67" s="8" t="s">
        <v>1484</v>
      </c>
    </row>
    <row r="68" spans="1:3">
      <c r="A68" s="8" t="s">
        <v>1553</v>
      </c>
      <c r="B68" s="8" t="s">
        <v>1554</v>
      </c>
      <c r="C68" s="8" t="s">
        <v>1476</v>
      </c>
    </row>
    <row r="69" spans="1:3">
      <c r="A69" s="8" t="s">
        <v>1422</v>
      </c>
      <c r="B69" s="8" t="s">
        <v>1423</v>
      </c>
      <c r="C69" s="8" t="s">
        <v>1505</v>
      </c>
    </row>
    <row r="70" spans="1:3">
      <c r="A70" s="8" t="s">
        <v>1555</v>
      </c>
      <c r="B70" s="8" t="s">
        <v>1556</v>
      </c>
      <c r="C70" s="8" t="s">
        <v>1505</v>
      </c>
    </row>
    <row r="71" spans="1:3">
      <c r="A71" s="8" t="s">
        <v>1557</v>
      </c>
      <c r="B71" s="8" t="s">
        <v>1558</v>
      </c>
      <c r="C71" s="8" t="s">
        <v>1478</v>
      </c>
    </row>
    <row r="72" spans="1:3">
      <c r="A72" s="8" t="s">
        <v>73</v>
      </c>
      <c r="B72" s="8" t="s">
        <v>74</v>
      </c>
      <c r="C72" s="8" t="s">
        <v>1478</v>
      </c>
    </row>
    <row r="73" spans="1:3">
      <c r="A73" s="8" t="s">
        <v>71</v>
      </c>
      <c r="B73" s="8" t="s">
        <v>72</v>
      </c>
      <c r="C73" s="8" t="s">
        <v>1478</v>
      </c>
    </row>
    <row r="74" spans="1:3">
      <c r="A74" s="8" t="s">
        <v>75</v>
      </c>
      <c r="B74" s="8" t="s">
        <v>1559</v>
      </c>
      <c r="C74" s="8" t="s">
        <v>1478</v>
      </c>
    </row>
    <row r="75" spans="1:3">
      <c r="A75" s="15" t="s">
        <v>688</v>
      </c>
      <c r="B75" s="15" t="s">
        <v>689</v>
      </c>
      <c r="C75" s="8" t="s">
        <v>1527</v>
      </c>
    </row>
    <row r="76" spans="1:3">
      <c r="A76" s="15" t="s">
        <v>688</v>
      </c>
      <c r="B76" s="15" t="s">
        <v>689</v>
      </c>
      <c r="C76" s="8" t="s">
        <v>1527</v>
      </c>
    </row>
    <row r="77" spans="1:3">
      <c r="A77" s="15" t="s">
        <v>1026</v>
      </c>
      <c r="B77" s="15" t="s">
        <v>1027</v>
      </c>
      <c r="C77" s="8" t="s">
        <v>1527</v>
      </c>
    </row>
    <row r="78" spans="1:3">
      <c r="A78" s="15" t="s">
        <v>912</v>
      </c>
      <c r="B78" s="15" t="s">
        <v>913</v>
      </c>
      <c r="C78" s="8" t="s">
        <v>1484</v>
      </c>
    </row>
    <row r="79" spans="1:3">
      <c r="A79" s="15" t="s">
        <v>887</v>
      </c>
      <c r="B79" s="15" t="s">
        <v>888</v>
      </c>
      <c r="C79" s="8" t="s">
        <v>1484</v>
      </c>
    </row>
    <row r="80" spans="1:3">
      <c r="A80" s="15" t="s">
        <v>883</v>
      </c>
      <c r="B80" s="15" t="s">
        <v>884</v>
      </c>
      <c r="C80" s="8" t="s">
        <v>1484</v>
      </c>
    </row>
    <row r="81" spans="1:3">
      <c r="A81" t="s">
        <v>3068</v>
      </c>
      <c r="B81" t="s">
        <v>3285</v>
      </c>
      <c r="C81" s="8" t="s">
        <v>1527</v>
      </c>
    </row>
    <row r="82" spans="1:3">
      <c r="A82" t="s">
        <v>3068</v>
      </c>
      <c r="B82" t="s">
        <v>3285</v>
      </c>
      <c r="C82" s="8" t="s">
        <v>1527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17" sqref="C17"/>
    </sheetView>
  </sheetViews>
  <sheetFormatPr defaultRowHeight="13.2"/>
  <cols>
    <col min="1" max="1" width="13.33203125" bestFit="1" customWidth="1"/>
    <col min="2" max="2" width="12.6640625" bestFit="1" customWidth="1"/>
    <col min="3" max="3" width="15.21875" bestFit="1" customWidth="1"/>
  </cols>
  <sheetData>
    <row r="1" spans="1:3">
      <c r="A1" s="42" t="s">
        <v>5605</v>
      </c>
      <c r="B1" t="s">
        <v>5612</v>
      </c>
      <c r="C1" t="s">
        <v>5613</v>
      </c>
    </row>
    <row r="2" spans="1:3">
      <c r="A2" s="43" t="s">
        <v>5607</v>
      </c>
      <c r="B2" s="47">
        <v>1315235</v>
      </c>
      <c r="C2" s="70">
        <v>512</v>
      </c>
    </row>
    <row r="3" spans="1:3">
      <c r="A3" s="43" t="s">
        <v>5608</v>
      </c>
      <c r="B3" s="47">
        <v>998617.29299999995</v>
      </c>
      <c r="C3" s="70">
        <v>339</v>
      </c>
    </row>
    <row r="4" spans="1:3">
      <c r="A4" s="43" t="s">
        <v>5609</v>
      </c>
      <c r="B4" s="47">
        <v>1763748.2</v>
      </c>
      <c r="C4" s="70">
        <v>651</v>
      </c>
    </row>
    <row r="5" spans="1:3">
      <c r="A5" s="43" t="s">
        <v>5610</v>
      </c>
      <c r="B5" s="47">
        <v>1679845</v>
      </c>
      <c r="C5" s="70">
        <v>607</v>
      </c>
    </row>
    <row r="6" spans="1:3">
      <c r="A6" s="43" t="s">
        <v>5611</v>
      </c>
      <c r="B6" s="47">
        <v>1979168.9</v>
      </c>
      <c r="C6" s="70">
        <v>639</v>
      </c>
    </row>
    <row r="7" spans="1:3">
      <c r="A7" s="43" t="s">
        <v>5606</v>
      </c>
      <c r="B7" s="47">
        <v>7736614.3930000011</v>
      </c>
      <c r="C7" s="70">
        <v>2748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8"/>
  <sheetViews>
    <sheetView workbookViewId="0">
      <selection activeCell="K7" sqref="K7"/>
    </sheetView>
  </sheetViews>
  <sheetFormatPr defaultRowHeight="13.2"/>
  <cols>
    <col min="1" max="1" width="31.109375" customWidth="1"/>
    <col min="2" max="6" width="11.5546875" customWidth="1"/>
    <col min="7" max="7" width="13.33203125" customWidth="1"/>
  </cols>
  <sheetData>
    <row r="3" spans="1:7">
      <c r="A3" s="42" t="s">
        <v>3485</v>
      </c>
      <c r="B3" s="42" t="s">
        <v>5604</v>
      </c>
    </row>
    <row r="4" spans="1:7">
      <c r="A4" s="42" t="s">
        <v>3486</v>
      </c>
      <c r="B4" s="69" t="s">
        <v>5599</v>
      </c>
      <c r="C4" s="69" t="s">
        <v>5600</v>
      </c>
      <c r="D4" s="69" t="s">
        <v>5601</v>
      </c>
      <c r="E4" s="69" t="s">
        <v>5602</v>
      </c>
      <c r="F4" s="69" t="s">
        <v>5603</v>
      </c>
      <c r="G4" t="s">
        <v>3487</v>
      </c>
    </row>
    <row r="5" spans="1:7" ht="38.25" customHeight="1">
      <c r="A5" s="43" t="s">
        <v>150</v>
      </c>
      <c r="B5" s="44">
        <v>255595.30999999997</v>
      </c>
      <c r="C5" s="44">
        <v>179964.28999999998</v>
      </c>
      <c r="D5" s="44">
        <v>91629.690000000031</v>
      </c>
      <c r="E5" s="44">
        <v>51969.95</v>
      </c>
      <c r="F5" s="44">
        <v>139942.01999999999</v>
      </c>
      <c r="G5" s="44">
        <v>719101.26</v>
      </c>
    </row>
    <row r="6" spans="1:7" ht="38.25" customHeight="1">
      <c r="A6" s="43" t="s">
        <v>122</v>
      </c>
      <c r="B6" s="44">
        <v>45773.06</v>
      </c>
      <c r="C6" s="44">
        <v>32212.819999999996</v>
      </c>
      <c r="D6" s="44">
        <v>71396.149999999994</v>
      </c>
      <c r="E6" s="44">
        <v>69838.349999999991</v>
      </c>
      <c r="F6" s="44">
        <v>371987.60000000003</v>
      </c>
      <c r="G6" s="44">
        <v>591207.98</v>
      </c>
    </row>
    <row r="7" spans="1:7" ht="38.25" customHeight="1">
      <c r="A7" s="43" t="s">
        <v>144</v>
      </c>
      <c r="B7" s="44">
        <v>224974.77000000002</v>
      </c>
      <c r="C7" s="44">
        <v>108124.4</v>
      </c>
      <c r="D7" s="44">
        <v>54624.040000000008</v>
      </c>
      <c r="E7" s="44">
        <v>155477.99000000002</v>
      </c>
      <c r="F7" s="44">
        <v>194172.56999999998</v>
      </c>
      <c r="G7" s="44">
        <v>737373.77</v>
      </c>
    </row>
    <row r="8" spans="1:7" ht="22.5" customHeight="1">
      <c r="A8" s="43" t="s">
        <v>3487</v>
      </c>
      <c r="B8" s="44">
        <v>526343.14</v>
      </c>
      <c r="C8" s="44">
        <v>320301.51</v>
      </c>
      <c r="D8" s="44">
        <v>217649.88000000003</v>
      </c>
      <c r="E8" s="44">
        <v>277286.29000000004</v>
      </c>
      <c r="F8" s="44">
        <v>706102.19</v>
      </c>
      <c r="G8" s="44">
        <v>2047683.01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汇总MHK</vt:lpstr>
      <vt:lpstr>汇总MZQ</vt:lpstr>
      <vt:lpstr>Sheet2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2025-02-11T08:35:27Z</dcterms:created>
  <dcterms:modified xsi:type="dcterms:W3CDTF">2025-06-18T04:11:46Z</dcterms:modified>
</cp:coreProperties>
</file>